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drawings/drawing9.xml" ContentType="application/vnd.openxmlformats-officedocument.drawing+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drawings/drawing10.xml" ContentType="application/vnd.openxmlformats-officedocument.drawing+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11.xml" ContentType="application/vnd.openxmlformats-officedocument.drawing+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drawings/drawing12.xml" ContentType="application/vnd.openxmlformats-officedocument.drawing+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3.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14.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drawings/drawing15.xml" ContentType="application/vnd.openxmlformats-officedocument.drawing+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drawings/drawing16.xml" ContentType="application/vnd.openxmlformats-officedocument.drawing+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drawings/drawing17.xml" ContentType="application/vnd.openxmlformats-officedocument.drawing+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drawings/drawing18.xml" ContentType="application/vnd.openxmlformats-officedocument.drawing+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19.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drawings/drawing20.xml" ContentType="application/vnd.openxmlformats-officedocument.drawing+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525 ★新様式の修正★\修正後\"/>
    </mc:Choice>
  </mc:AlternateContent>
  <xr:revisionPtr revIDLastSave="0" documentId="13_ncr:1_{3522EB5E-F256-4B45-BDAA-473AC88092A4}" xr6:coauthVersionLast="47" xr6:coauthVersionMax="47" xr10:uidLastSave="{00000000-0000-0000-0000-000000000000}"/>
  <bookViews>
    <workbookView xWindow="28680" yWindow="-120" windowWidth="29040" windowHeight="15720" tabRatio="905" xr2:uid="{1D830A62-E398-44A8-9880-65CCB40C796D}"/>
  </bookViews>
  <sheets>
    <sheet name="【変更届】添付書類一覧 " sheetId="131" r:id="rId1"/>
    <sheet name="基本報酬・加算等にかかる添付書類一覧(R8) " sheetId="168" r:id="rId2"/>
    <sheet name="提出書類一覧 (入所） " sheetId="166" r:id="rId3"/>
    <sheet name="基本情報入力シート" sheetId="121" r:id="rId4"/>
    <sheet name="基本情報入力シート (記載例)" sheetId="172" r:id="rId5"/>
    <sheet name="指定申請書" sheetId="68" r:id="rId6"/>
    <sheet name="変更届出書" sheetId="93" r:id="rId7"/>
    <sheet name="付表１３（入所）" sheetId="136" r:id="rId8"/>
    <sheet name="別紙１－１体制一覧（入所）" sheetId="142" r:id="rId9"/>
    <sheet name="標準様式４勤形（入所）" sheetId="140" r:id="rId10"/>
    <sheet name="標準様式４勤形（入所）記載例" sheetId="169" r:id="rId11"/>
    <sheet name="参考様式２設備概要" sheetId="113" r:id="rId12"/>
    <sheet name="参考様式３（管理者）経歴書" sheetId="114" r:id="rId13"/>
    <sheet name="参考様式３（サビ菅）経歴書 " sheetId="124" r:id="rId14"/>
    <sheet name="標準様式３誓約書" sheetId="110" r:id="rId15"/>
    <sheet name="標準様式３別紙②" sheetId="167" r:id="rId16"/>
    <sheet name="標準様式１主たる対象" sheetId="109" r:id="rId17"/>
    <sheet name="標準様式２苦情解決" sheetId="108" r:id="rId18"/>
    <sheet name="利用日数届出書" sheetId="106" r:id="rId19"/>
    <sheet name="利用日数管理票" sheetId="107" r:id="rId20"/>
    <sheet name="耐震化調査票" sheetId="117" r:id="rId21"/>
    <sheet name="事業開始届" sheetId="130" r:id="rId22"/>
    <sheet name="参考様式４実務証明" sheetId="116" r:id="rId23"/>
    <sheet name="差替確約" sheetId="118" r:id="rId24"/>
    <sheet name="別紙６-１視覚聴覚Ⅰ" sheetId="125" r:id="rId25"/>
    <sheet name="別紙６-２視覚聴覚Ⅱ" sheetId="126" r:id="rId26"/>
    <sheet name="別紙７高次脳" sheetId="129" r:id="rId27"/>
    <sheet name="別紙８-１重度" sheetId="102" r:id="rId28"/>
    <sheet name="別紙16栄養マネ" sheetId="158" r:id="rId29"/>
    <sheet name="別紙17夜勤職員" sheetId="154" r:id="rId30"/>
    <sheet name="別紙19夜間看護" sheetId="155" r:id="rId31"/>
    <sheet name="別紙20地域移行" sheetId="156" r:id="rId32"/>
    <sheet name="別紙21通院支援" sheetId="153" r:id="rId33"/>
    <sheet name="別紙22感染対策" sheetId="157" r:id="rId34"/>
    <sheet name="別紙47地活拠点" sheetId="128" r:id="rId35"/>
    <sheet name="別紙50口腔衛生" sheetId="159" r:id="rId36"/>
    <sheet name="付表３－２" sheetId="27" state="hidden" r:id="rId37"/>
  </sheets>
  <externalReferences>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_____________________________________________________________________kk29" localSheetId="13">#REF!</definedName>
    <definedName name="_____________________________________________________________________kk29" localSheetId="12">#REF!</definedName>
    <definedName name="_____________________________________________________________________kk29" localSheetId="19">#REF!</definedName>
    <definedName name="_____________________________________________________________________kk29" localSheetId="18">#REF!</definedName>
    <definedName name="_____________________________________________________________________kk29">#REF!</definedName>
    <definedName name="____________________________________________________________________kk29" localSheetId="13">#REF!</definedName>
    <definedName name="____________________________________________________________________kk29" localSheetId="12">#REF!</definedName>
    <definedName name="____________________________________________________________________kk29" localSheetId="19">#REF!</definedName>
    <definedName name="____________________________________________________________________kk29" localSheetId="18">#REF!</definedName>
    <definedName name="____________________________________________________________________kk29">#REF!</definedName>
    <definedName name="___________________________________________________________________kk29" localSheetId="13">#REF!</definedName>
    <definedName name="___________________________________________________________________kk29" localSheetId="12">#REF!</definedName>
    <definedName name="___________________________________________________________________kk29" localSheetId="19">#REF!</definedName>
    <definedName name="___________________________________________________________________kk29" localSheetId="18">#REF!</definedName>
    <definedName name="___________________________________________________________________kk29">#REF!</definedName>
    <definedName name="__________________________________________________________________kk06" localSheetId="13">#REF!</definedName>
    <definedName name="__________________________________________________________________kk06" localSheetId="12">#REF!</definedName>
    <definedName name="__________________________________________________________________kk06" localSheetId="19">#REF!</definedName>
    <definedName name="__________________________________________________________________kk06" localSheetId="18">#REF!</definedName>
    <definedName name="__________________________________________________________________kk06">#REF!</definedName>
    <definedName name="__________________________________________________________________kk29" localSheetId="13">#REF!</definedName>
    <definedName name="__________________________________________________________________kk29" localSheetId="12">#REF!</definedName>
    <definedName name="__________________________________________________________________kk29" localSheetId="19">#REF!</definedName>
    <definedName name="__________________________________________________________________kk29" localSheetId="18">#REF!</definedName>
    <definedName name="__________________________________________________________________kk29">#REF!</definedName>
    <definedName name="_________________________________________________________________kk06" localSheetId="13">#REF!</definedName>
    <definedName name="_________________________________________________________________kk06" localSheetId="12">#REF!</definedName>
    <definedName name="_________________________________________________________________kk06" localSheetId="19">#REF!</definedName>
    <definedName name="_________________________________________________________________kk06" localSheetId="18">#REF!</definedName>
    <definedName name="_________________________________________________________________kk06">#REF!</definedName>
    <definedName name="_________________________________________________________________kk29" localSheetId="13">#REF!</definedName>
    <definedName name="_________________________________________________________________kk29" localSheetId="12">#REF!</definedName>
    <definedName name="_________________________________________________________________kk29" localSheetId="19">#REF!</definedName>
    <definedName name="_________________________________________________________________kk29" localSheetId="18">#REF!</definedName>
    <definedName name="_________________________________________________________________kk29">#REF!</definedName>
    <definedName name="________________________________________________________________kk06" localSheetId="13">#REF!</definedName>
    <definedName name="________________________________________________________________kk06" localSheetId="12">#REF!</definedName>
    <definedName name="________________________________________________________________kk06" localSheetId="19">#REF!</definedName>
    <definedName name="________________________________________________________________kk06" localSheetId="18">#REF!</definedName>
    <definedName name="________________________________________________________________kk06">#REF!</definedName>
    <definedName name="________________________________________________________________kk29" localSheetId="13">#REF!</definedName>
    <definedName name="________________________________________________________________kk29" localSheetId="12">#REF!</definedName>
    <definedName name="________________________________________________________________kk29" localSheetId="19">#REF!</definedName>
    <definedName name="________________________________________________________________kk29" localSheetId="18">#REF!</definedName>
    <definedName name="________________________________________________________________kk29">#REF!</definedName>
    <definedName name="_______________________________________________________________kk06" localSheetId="13">#REF!</definedName>
    <definedName name="_______________________________________________________________kk06" localSheetId="12">#REF!</definedName>
    <definedName name="_______________________________________________________________kk06" localSheetId="19">#REF!</definedName>
    <definedName name="_______________________________________________________________kk06" localSheetId="18">#REF!</definedName>
    <definedName name="_______________________________________________________________kk06">#REF!</definedName>
    <definedName name="_______________________________________________________________kk29" localSheetId="13">#REF!</definedName>
    <definedName name="_______________________________________________________________kk29" localSheetId="12">#REF!</definedName>
    <definedName name="_______________________________________________________________kk29" localSheetId="19">#REF!</definedName>
    <definedName name="_______________________________________________________________kk29" localSheetId="18">#REF!</definedName>
    <definedName name="_______________________________________________________________kk29">#REF!</definedName>
    <definedName name="______________________________________________________________kk06" localSheetId="13">#REF!</definedName>
    <definedName name="______________________________________________________________kk06" localSheetId="12">#REF!</definedName>
    <definedName name="______________________________________________________________kk06" localSheetId="19">#REF!</definedName>
    <definedName name="______________________________________________________________kk06" localSheetId="18">#REF!</definedName>
    <definedName name="______________________________________________________________kk06">#REF!</definedName>
    <definedName name="______________________________________________________________kk29" localSheetId="13">#REF!</definedName>
    <definedName name="______________________________________________________________kk29" localSheetId="12">#REF!</definedName>
    <definedName name="______________________________________________________________kk29" localSheetId="19">#REF!</definedName>
    <definedName name="______________________________________________________________kk29" localSheetId="18">#REF!</definedName>
    <definedName name="______________________________________________________________kk29">#REF!</definedName>
    <definedName name="_____________________________________________________________kk06" localSheetId="13">#REF!</definedName>
    <definedName name="_____________________________________________________________kk06" localSheetId="12">#REF!</definedName>
    <definedName name="_____________________________________________________________kk06" localSheetId="19">#REF!</definedName>
    <definedName name="_____________________________________________________________kk06" localSheetId="18">#REF!</definedName>
    <definedName name="_____________________________________________________________kk06">#REF!</definedName>
    <definedName name="_____________________________________________________________kk29" localSheetId="13">#REF!</definedName>
    <definedName name="_____________________________________________________________kk29" localSheetId="12">#REF!</definedName>
    <definedName name="_____________________________________________________________kk29" localSheetId="19">#REF!</definedName>
    <definedName name="_____________________________________________________________kk29" localSheetId="18">#REF!</definedName>
    <definedName name="_____________________________________________________________kk29">#REF!</definedName>
    <definedName name="____________________________________________________________kk06" localSheetId="13">#REF!</definedName>
    <definedName name="____________________________________________________________kk06" localSheetId="12">#REF!</definedName>
    <definedName name="____________________________________________________________kk06" localSheetId="19">#REF!</definedName>
    <definedName name="____________________________________________________________kk06" localSheetId="18">#REF!</definedName>
    <definedName name="____________________________________________________________kk06">#REF!</definedName>
    <definedName name="____________________________________________________________kk29" localSheetId="13">#REF!</definedName>
    <definedName name="____________________________________________________________kk29" localSheetId="12">#REF!</definedName>
    <definedName name="____________________________________________________________kk29" localSheetId="19">#REF!</definedName>
    <definedName name="____________________________________________________________kk29" localSheetId="18">#REF!</definedName>
    <definedName name="____________________________________________________________kk29">#REF!</definedName>
    <definedName name="___________________________________________________________kk06" localSheetId="13">#REF!</definedName>
    <definedName name="___________________________________________________________kk06" localSheetId="12">#REF!</definedName>
    <definedName name="___________________________________________________________kk06" localSheetId="19">#REF!</definedName>
    <definedName name="___________________________________________________________kk06" localSheetId="18">#REF!</definedName>
    <definedName name="___________________________________________________________kk06">#REF!</definedName>
    <definedName name="___________________________________________________________kk29" localSheetId="13">#REF!</definedName>
    <definedName name="___________________________________________________________kk29" localSheetId="12">#REF!</definedName>
    <definedName name="___________________________________________________________kk29" localSheetId="19">#REF!</definedName>
    <definedName name="___________________________________________________________kk29" localSheetId="18">#REF!</definedName>
    <definedName name="___________________________________________________________kk29">#REF!</definedName>
    <definedName name="__________________________________________________________kk06" localSheetId="13">#REF!</definedName>
    <definedName name="__________________________________________________________kk06" localSheetId="12">#REF!</definedName>
    <definedName name="__________________________________________________________kk06" localSheetId="19">#REF!</definedName>
    <definedName name="__________________________________________________________kk06" localSheetId="18">#REF!</definedName>
    <definedName name="__________________________________________________________kk06">#REF!</definedName>
    <definedName name="__________________________________________________________kk29" localSheetId="13">#REF!</definedName>
    <definedName name="__________________________________________________________kk29" localSheetId="12">#REF!</definedName>
    <definedName name="__________________________________________________________kk29" localSheetId="19">#REF!</definedName>
    <definedName name="__________________________________________________________kk29" localSheetId="18">#REF!</definedName>
    <definedName name="__________________________________________________________kk29">#REF!</definedName>
    <definedName name="_________________________________________________________kk06" localSheetId="13">#REF!</definedName>
    <definedName name="_________________________________________________________kk06" localSheetId="12">#REF!</definedName>
    <definedName name="_________________________________________________________kk06" localSheetId="19">#REF!</definedName>
    <definedName name="_________________________________________________________kk06" localSheetId="18">#REF!</definedName>
    <definedName name="_________________________________________________________kk06">#REF!</definedName>
    <definedName name="_________________________________________________________kk29" localSheetId="13">#REF!</definedName>
    <definedName name="_________________________________________________________kk29" localSheetId="12">#REF!</definedName>
    <definedName name="_________________________________________________________kk29" localSheetId="19">#REF!</definedName>
    <definedName name="_________________________________________________________kk29" localSheetId="18">#REF!</definedName>
    <definedName name="_________________________________________________________kk29">#REF!</definedName>
    <definedName name="________________________________________________________kk06" localSheetId="13">#REF!</definedName>
    <definedName name="________________________________________________________kk06" localSheetId="12">#REF!</definedName>
    <definedName name="________________________________________________________kk06" localSheetId="19">#REF!</definedName>
    <definedName name="________________________________________________________kk06" localSheetId="18">#REF!</definedName>
    <definedName name="________________________________________________________kk06">#REF!</definedName>
    <definedName name="________________________________________________________kk29" localSheetId="13">#REF!</definedName>
    <definedName name="________________________________________________________kk29" localSheetId="12">#REF!</definedName>
    <definedName name="________________________________________________________kk29" localSheetId="19">#REF!</definedName>
    <definedName name="________________________________________________________kk29" localSheetId="18">#REF!</definedName>
    <definedName name="________________________________________________________kk29">#REF!</definedName>
    <definedName name="_______________________________________________________kk06" localSheetId="13">#REF!</definedName>
    <definedName name="_______________________________________________________kk06" localSheetId="12">#REF!</definedName>
    <definedName name="_______________________________________________________kk06" localSheetId="19">#REF!</definedName>
    <definedName name="_______________________________________________________kk06" localSheetId="18">#REF!</definedName>
    <definedName name="_______________________________________________________kk06">#REF!</definedName>
    <definedName name="_______________________________________________________kk29" localSheetId="13">#REF!</definedName>
    <definedName name="_______________________________________________________kk29" localSheetId="12">#REF!</definedName>
    <definedName name="_______________________________________________________kk29" localSheetId="19">#REF!</definedName>
    <definedName name="_______________________________________________________kk29" localSheetId="18">#REF!</definedName>
    <definedName name="_______________________________________________________kk29">#REF!</definedName>
    <definedName name="______________________________________________________kk06" localSheetId="13">#REF!</definedName>
    <definedName name="______________________________________________________kk06" localSheetId="12">#REF!</definedName>
    <definedName name="______________________________________________________kk06" localSheetId="19">#REF!</definedName>
    <definedName name="______________________________________________________kk06" localSheetId="18">#REF!</definedName>
    <definedName name="______________________________________________________kk06">#REF!</definedName>
    <definedName name="______________________________________________________kk29" localSheetId="13">#REF!</definedName>
    <definedName name="______________________________________________________kk29" localSheetId="12">#REF!</definedName>
    <definedName name="______________________________________________________kk29" localSheetId="19">#REF!</definedName>
    <definedName name="______________________________________________________kk29" localSheetId="18">#REF!</definedName>
    <definedName name="______________________________________________________kk29">#REF!</definedName>
    <definedName name="_____________________________________________________kk06" localSheetId="13">#REF!</definedName>
    <definedName name="_____________________________________________________kk06" localSheetId="12">#REF!</definedName>
    <definedName name="_____________________________________________________kk06" localSheetId="19">#REF!</definedName>
    <definedName name="_____________________________________________________kk06" localSheetId="18">#REF!</definedName>
    <definedName name="_____________________________________________________kk06">#REF!</definedName>
    <definedName name="_____________________________________________________kk29" localSheetId="13">#REF!</definedName>
    <definedName name="_____________________________________________________kk29" localSheetId="12">#REF!</definedName>
    <definedName name="_____________________________________________________kk29" localSheetId="19">#REF!</definedName>
    <definedName name="_____________________________________________________kk29" localSheetId="18">#REF!</definedName>
    <definedName name="_____________________________________________________kk29">#REF!</definedName>
    <definedName name="____________________________________________________kk06" localSheetId="13">#REF!</definedName>
    <definedName name="____________________________________________________kk06" localSheetId="12">#REF!</definedName>
    <definedName name="____________________________________________________kk06" localSheetId="19">#REF!</definedName>
    <definedName name="____________________________________________________kk06" localSheetId="18">#REF!</definedName>
    <definedName name="____________________________________________________kk06">#REF!</definedName>
    <definedName name="____________________________________________________kk29" localSheetId="13">#REF!</definedName>
    <definedName name="____________________________________________________kk29" localSheetId="12">#REF!</definedName>
    <definedName name="____________________________________________________kk29" localSheetId="19">#REF!</definedName>
    <definedName name="____________________________________________________kk29" localSheetId="18">#REF!</definedName>
    <definedName name="____________________________________________________kk29">#REF!</definedName>
    <definedName name="___________________________________________________kk06" localSheetId="13">#REF!</definedName>
    <definedName name="___________________________________________________kk06" localSheetId="12">#REF!</definedName>
    <definedName name="___________________________________________________kk06" localSheetId="19">#REF!</definedName>
    <definedName name="___________________________________________________kk06" localSheetId="18">#REF!</definedName>
    <definedName name="___________________________________________________kk06">#REF!</definedName>
    <definedName name="___________________________________________________kk29" localSheetId="13">#REF!</definedName>
    <definedName name="___________________________________________________kk29" localSheetId="12">#REF!</definedName>
    <definedName name="___________________________________________________kk29" localSheetId="19">#REF!</definedName>
    <definedName name="___________________________________________________kk29" localSheetId="18">#REF!</definedName>
    <definedName name="___________________________________________________kk29">#REF!</definedName>
    <definedName name="__________________________________________________kk06" localSheetId="13">#REF!</definedName>
    <definedName name="__________________________________________________kk06" localSheetId="12">#REF!</definedName>
    <definedName name="__________________________________________________kk06" localSheetId="19">#REF!</definedName>
    <definedName name="__________________________________________________kk06" localSheetId="18">#REF!</definedName>
    <definedName name="__________________________________________________kk06">#REF!</definedName>
    <definedName name="__________________________________________________kk29" localSheetId="13">#REF!</definedName>
    <definedName name="__________________________________________________kk29" localSheetId="12">#REF!</definedName>
    <definedName name="__________________________________________________kk29" localSheetId="19">#REF!</definedName>
    <definedName name="__________________________________________________kk29" localSheetId="18">#REF!</definedName>
    <definedName name="__________________________________________________kk29">#REF!</definedName>
    <definedName name="_________________________________________________kk06" localSheetId="13">#REF!</definedName>
    <definedName name="_________________________________________________kk06" localSheetId="12">#REF!</definedName>
    <definedName name="_________________________________________________kk06" localSheetId="19">#REF!</definedName>
    <definedName name="_________________________________________________kk06" localSheetId="18">#REF!</definedName>
    <definedName name="_________________________________________________kk06">#REF!</definedName>
    <definedName name="_________________________________________________kk29" localSheetId="13">#REF!</definedName>
    <definedName name="_________________________________________________kk29" localSheetId="12">#REF!</definedName>
    <definedName name="_________________________________________________kk29" localSheetId="19">#REF!</definedName>
    <definedName name="_________________________________________________kk29" localSheetId="18">#REF!</definedName>
    <definedName name="_________________________________________________kk29">#REF!</definedName>
    <definedName name="________________________________________________kk06" localSheetId="13">#REF!</definedName>
    <definedName name="________________________________________________kk06" localSheetId="12">#REF!</definedName>
    <definedName name="________________________________________________kk06" localSheetId="19">#REF!</definedName>
    <definedName name="________________________________________________kk06" localSheetId="18">#REF!</definedName>
    <definedName name="________________________________________________kk06">#REF!</definedName>
    <definedName name="________________________________________________kk29" localSheetId="13">#REF!</definedName>
    <definedName name="________________________________________________kk29" localSheetId="12">#REF!</definedName>
    <definedName name="________________________________________________kk29" localSheetId="19">#REF!</definedName>
    <definedName name="________________________________________________kk29" localSheetId="18">#REF!</definedName>
    <definedName name="________________________________________________kk29">#REF!</definedName>
    <definedName name="_______________________________________________kk06" localSheetId="13">#REF!</definedName>
    <definedName name="_______________________________________________kk06" localSheetId="12">#REF!</definedName>
    <definedName name="_______________________________________________kk06" localSheetId="19">#REF!</definedName>
    <definedName name="_______________________________________________kk06" localSheetId="18">#REF!</definedName>
    <definedName name="_______________________________________________kk06">#REF!</definedName>
    <definedName name="_______________________________________________kk29" localSheetId="13">#REF!</definedName>
    <definedName name="_______________________________________________kk29" localSheetId="12">#REF!</definedName>
    <definedName name="_______________________________________________kk29" localSheetId="19">#REF!</definedName>
    <definedName name="_______________________________________________kk29" localSheetId="18">#REF!</definedName>
    <definedName name="_______________________________________________kk29">#REF!</definedName>
    <definedName name="______________________________________________kk06" localSheetId="13">#REF!</definedName>
    <definedName name="______________________________________________kk06" localSheetId="12">#REF!</definedName>
    <definedName name="______________________________________________kk06" localSheetId="19">#REF!</definedName>
    <definedName name="______________________________________________kk06" localSheetId="18">#REF!</definedName>
    <definedName name="______________________________________________kk06">#REF!</definedName>
    <definedName name="______________________________________________kk29" localSheetId="13">#REF!</definedName>
    <definedName name="______________________________________________kk29" localSheetId="12">#REF!</definedName>
    <definedName name="______________________________________________kk29" localSheetId="19">#REF!</definedName>
    <definedName name="______________________________________________kk29" localSheetId="18">#REF!</definedName>
    <definedName name="______________________________________________kk29">#REF!</definedName>
    <definedName name="_____________________________________________kk06" localSheetId="13">#REF!</definedName>
    <definedName name="_____________________________________________kk06" localSheetId="12">#REF!</definedName>
    <definedName name="_____________________________________________kk06" localSheetId="19">#REF!</definedName>
    <definedName name="_____________________________________________kk06" localSheetId="18">#REF!</definedName>
    <definedName name="_____________________________________________kk06">#REF!</definedName>
    <definedName name="_____________________________________________kk29" localSheetId="13">#REF!</definedName>
    <definedName name="_____________________________________________kk29" localSheetId="12">#REF!</definedName>
    <definedName name="_____________________________________________kk29" localSheetId="19">#REF!</definedName>
    <definedName name="_____________________________________________kk29" localSheetId="18">#REF!</definedName>
    <definedName name="_____________________________________________kk29">#REF!</definedName>
    <definedName name="____________________________________________kk06" localSheetId="13">#REF!</definedName>
    <definedName name="____________________________________________kk06" localSheetId="12">#REF!</definedName>
    <definedName name="____________________________________________kk06" localSheetId="19">#REF!</definedName>
    <definedName name="____________________________________________kk06" localSheetId="18">#REF!</definedName>
    <definedName name="____________________________________________kk06">#REF!</definedName>
    <definedName name="____________________________________________kk29" localSheetId="13">#REF!</definedName>
    <definedName name="____________________________________________kk29" localSheetId="12">#REF!</definedName>
    <definedName name="____________________________________________kk29" localSheetId="19">#REF!</definedName>
    <definedName name="____________________________________________kk29" localSheetId="18">#REF!</definedName>
    <definedName name="____________________________________________kk29">#REF!</definedName>
    <definedName name="___________________________________________kk06" localSheetId="13">#REF!</definedName>
    <definedName name="___________________________________________kk06" localSheetId="12">#REF!</definedName>
    <definedName name="___________________________________________kk06" localSheetId="19">#REF!</definedName>
    <definedName name="___________________________________________kk06" localSheetId="18">#REF!</definedName>
    <definedName name="___________________________________________kk06">#REF!</definedName>
    <definedName name="___________________________________________kk29" localSheetId="13">#REF!</definedName>
    <definedName name="___________________________________________kk29" localSheetId="12">#REF!</definedName>
    <definedName name="___________________________________________kk29" localSheetId="19">#REF!</definedName>
    <definedName name="___________________________________________kk29" localSheetId="18">#REF!</definedName>
    <definedName name="___________________________________________kk29">#REF!</definedName>
    <definedName name="__________________________________________kk06" localSheetId="13">#REF!</definedName>
    <definedName name="__________________________________________kk06" localSheetId="12">#REF!</definedName>
    <definedName name="__________________________________________kk06" localSheetId="19">#REF!</definedName>
    <definedName name="__________________________________________kk06" localSheetId="18">#REF!</definedName>
    <definedName name="__________________________________________kk06">#REF!</definedName>
    <definedName name="__________________________________________kk29" localSheetId="13">#REF!</definedName>
    <definedName name="__________________________________________kk29" localSheetId="12">#REF!</definedName>
    <definedName name="__________________________________________kk29" localSheetId="19">#REF!</definedName>
    <definedName name="__________________________________________kk29" localSheetId="18">#REF!</definedName>
    <definedName name="__________________________________________kk29">#REF!</definedName>
    <definedName name="_________________________________________kk06" localSheetId="13">#REF!</definedName>
    <definedName name="_________________________________________kk06" localSheetId="12">#REF!</definedName>
    <definedName name="_________________________________________kk06" localSheetId="19">#REF!</definedName>
    <definedName name="_________________________________________kk06" localSheetId="18">#REF!</definedName>
    <definedName name="_________________________________________kk06">#REF!</definedName>
    <definedName name="_________________________________________kk29" localSheetId="13">#REF!</definedName>
    <definedName name="_________________________________________kk29" localSheetId="12">#REF!</definedName>
    <definedName name="_________________________________________kk29" localSheetId="19">#REF!</definedName>
    <definedName name="_________________________________________kk29" localSheetId="18">#REF!</definedName>
    <definedName name="_________________________________________kk29">#REF!</definedName>
    <definedName name="________________________________________kk06" localSheetId="13">#REF!</definedName>
    <definedName name="________________________________________kk06" localSheetId="12">#REF!</definedName>
    <definedName name="________________________________________kk06" localSheetId="19">#REF!</definedName>
    <definedName name="________________________________________kk06" localSheetId="18">#REF!</definedName>
    <definedName name="________________________________________kk06">#REF!</definedName>
    <definedName name="________________________________________kk29" localSheetId="13">#REF!</definedName>
    <definedName name="________________________________________kk29" localSheetId="12">#REF!</definedName>
    <definedName name="________________________________________kk29" localSheetId="19">#REF!</definedName>
    <definedName name="________________________________________kk29" localSheetId="18">#REF!</definedName>
    <definedName name="________________________________________kk29">#REF!</definedName>
    <definedName name="_______________________________________kk06" localSheetId="13">#REF!</definedName>
    <definedName name="_______________________________________kk06" localSheetId="12">#REF!</definedName>
    <definedName name="_______________________________________kk06" localSheetId="19">#REF!</definedName>
    <definedName name="_______________________________________kk06" localSheetId="18">#REF!</definedName>
    <definedName name="_______________________________________kk06">#REF!</definedName>
    <definedName name="_______________________________________kk29" localSheetId="13">#REF!</definedName>
    <definedName name="_______________________________________kk29" localSheetId="12">#REF!</definedName>
    <definedName name="_______________________________________kk29" localSheetId="19">#REF!</definedName>
    <definedName name="_______________________________________kk29" localSheetId="18">#REF!</definedName>
    <definedName name="_______________________________________kk29">#REF!</definedName>
    <definedName name="______________________________________kk06" localSheetId="13">#REF!</definedName>
    <definedName name="______________________________________kk06" localSheetId="12">#REF!</definedName>
    <definedName name="______________________________________kk06" localSheetId="19">#REF!</definedName>
    <definedName name="______________________________________kk06" localSheetId="18">#REF!</definedName>
    <definedName name="______________________________________kk06">#REF!</definedName>
    <definedName name="______________________________________kk29" localSheetId="13">#REF!</definedName>
    <definedName name="______________________________________kk29" localSheetId="12">#REF!</definedName>
    <definedName name="______________________________________kk29" localSheetId="19">#REF!</definedName>
    <definedName name="______________________________________kk29" localSheetId="18">#REF!</definedName>
    <definedName name="______________________________________kk29">#REF!</definedName>
    <definedName name="_____________________________________kk06" localSheetId="13">#REF!</definedName>
    <definedName name="_____________________________________kk06" localSheetId="12">#REF!</definedName>
    <definedName name="_____________________________________kk06" localSheetId="19">#REF!</definedName>
    <definedName name="_____________________________________kk06" localSheetId="18">#REF!</definedName>
    <definedName name="_____________________________________kk06">#REF!</definedName>
    <definedName name="_____________________________________kk29" localSheetId="13">#REF!</definedName>
    <definedName name="_____________________________________kk29" localSheetId="12">#REF!</definedName>
    <definedName name="_____________________________________kk29" localSheetId="19">#REF!</definedName>
    <definedName name="_____________________________________kk29" localSheetId="18">#REF!</definedName>
    <definedName name="_____________________________________kk29">#REF!</definedName>
    <definedName name="____________________________________kk06" localSheetId="13">#REF!</definedName>
    <definedName name="____________________________________kk06" localSheetId="12">#REF!</definedName>
    <definedName name="____________________________________kk06" localSheetId="19">#REF!</definedName>
    <definedName name="____________________________________kk06" localSheetId="18">#REF!</definedName>
    <definedName name="____________________________________kk06">#REF!</definedName>
    <definedName name="____________________________________kk29" localSheetId="13">#REF!</definedName>
    <definedName name="____________________________________kk29" localSheetId="12">#REF!</definedName>
    <definedName name="____________________________________kk29" localSheetId="19">#REF!</definedName>
    <definedName name="____________________________________kk29" localSheetId="18">#REF!</definedName>
    <definedName name="____________________________________kk29">#REF!</definedName>
    <definedName name="___________________________________kk06" localSheetId="13">#REF!</definedName>
    <definedName name="___________________________________kk06" localSheetId="12">#REF!</definedName>
    <definedName name="___________________________________kk06" localSheetId="19">#REF!</definedName>
    <definedName name="___________________________________kk06" localSheetId="18">#REF!</definedName>
    <definedName name="___________________________________kk06">#REF!</definedName>
    <definedName name="___________________________________kk29" localSheetId="13">#REF!</definedName>
    <definedName name="___________________________________kk29" localSheetId="12">#REF!</definedName>
    <definedName name="___________________________________kk29" localSheetId="19">#REF!</definedName>
    <definedName name="___________________________________kk29" localSheetId="18">#REF!</definedName>
    <definedName name="___________________________________kk29">#REF!</definedName>
    <definedName name="__________________________________kk06" localSheetId="13">#REF!</definedName>
    <definedName name="__________________________________kk06" localSheetId="12">#REF!</definedName>
    <definedName name="__________________________________kk06" localSheetId="19">#REF!</definedName>
    <definedName name="__________________________________kk06" localSheetId="18">#REF!</definedName>
    <definedName name="__________________________________kk06">#REF!</definedName>
    <definedName name="__________________________________kk29" localSheetId="13">#REF!</definedName>
    <definedName name="__________________________________kk29" localSheetId="12">#REF!</definedName>
    <definedName name="__________________________________kk29" localSheetId="19">#REF!</definedName>
    <definedName name="__________________________________kk29" localSheetId="18">#REF!</definedName>
    <definedName name="__________________________________kk29">#REF!</definedName>
    <definedName name="_________________________________kk06" localSheetId="13">#REF!</definedName>
    <definedName name="_________________________________kk06" localSheetId="12">#REF!</definedName>
    <definedName name="_________________________________kk06" localSheetId="19">#REF!</definedName>
    <definedName name="_________________________________kk06" localSheetId="18">#REF!</definedName>
    <definedName name="_________________________________kk06">#REF!</definedName>
    <definedName name="_________________________________kk29" localSheetId="13">#REF!</definedName>
    <definedName name="_________________________________kk29" localSheetId="12">#REF!</definedName>
    <definedName name="_________________________________kk29" localSheetId="19">#REF!</definedName>
    <definedName name="_________________________________kk29" localSheetId="18">#REF!</definedName>
    <definedName name="_________________________________kk29">#REF!</definedName>
    <definedName name="________________________________kk06" localSheetId="13">#REF!</definedName>
    <definedName name="________________________________kk06" localSheetId="12">#REF!</definedName>
    <definedName name="________________________________kk06" localSheetId="19">#REF!</definedName>
    <definedName name="________________________________kk06" localSheetId="18">#REF!</definedName>
    <definedName name="________________________________kk06">#REF!</definedName>
    <definedName name="________________________________kk29" localSheetId="13">#REF!</definedName>
    <definedName name="________________________________kk29" localSheetId="12">#REF!</definedName>
    <definedName name="________________________________kk29" localSheetId="19">#REF!</definedName>
    <definedName name="________________________________kk29" localSheetId="18">#REF!</definedName>
    <definedName name="________________________________kk29">#REF!</definedName>
    <definedName name="_______________________________kk06" localSheetId="13">#REF!</definedName>
    <definedName name="_______________________________kk06" localSheetId="12">#REF!</definedName>
    <definedName name="_______________________________kk06" localSheetId="19">#REF!</definedName>
    <definedName name="_______________________________kk06" localSheetId="18">#REF!</definedName>
    <definedName name="_______________________________kk06">#REF!</definedName>
    <definedName name="_______________________________kk29" localSheetId="13">#REF!</definedName>
    <definedName name="_______________________________kk29" localSheetId="12">#REF!</definedName>
    <definedName name="_______________________________kk29" localSheetId="19">#REF!</definedName>
    <definedName name="_______________________________kk29" localSheetId="18">#REF!</definedName>
    <definedName name="_______________________________kk29">#REF!</definedName>
    <definedName name="______________________________kk06" localSheetId="13">#REF!</definedName>
    <definedName name="______________________________kk06" localSheetId="12">#REF!</definedName>
    <definedName name="______________________________kk06" localSheetId="19">#REF!</definedName>
    <definedName name="______________________________kk06" localSheetId="18">#REF!</definedName>
    <definedName name="______________________________kk06">#REF!</definedName>
    <definedName name="______________________________kk29" localSheetId="13">#REF!</definedName>
    <definedName name="______________________________kk29" localSheetId="12">#REF!</definedName>
    <definedName name="______________________________kk29" localSheetId="19">#REF!</definedName>
    <definedName name="______________________________kk29" localSheetId="18">#REF!</definedName>
    <definedName name="______________________________kk29">#REF!</definedName>
    <definedName name="_____________________________kk06" localSheetId="13">#REF!</definedName>
    <definedName name="_____________________________kk06" localSheetId="12">#REF!</definedName>
    <definedName name="_____________________________kk06" localSheetId="19">#REF!</definedName>
    <definedName name="_____________________________kk06" localSheetId="18">#REF!</definedName>
    <definedName name="_____________________________kk06">#REF!</definedName>
    <definedName name="_____________________________kk29" localSheetId="13">#REF!</definedName>
    <definedName name="_____________________________kk29" localSheetId="12">#REF!</definedName>
    <definedName name="_____________________________kk29" localSheetId="19">#REF!</definedName>
    <definedName name="_____________________________kk29" localSheetId="18">#REF!</definedName>
    <definedName name="_____________________________kk29">#REF!</definedName>
    <definedName name="____________________________kk06" localSheetId="13">#REF!</definedName>
    <definedName name="____________________________kk06" localSheetId="12">#REF!</definedName>
    <definedName name="____________________________kk06" localSheetId="19">#REF!</definedName>
    <definedName name="____________________________kk06" localSheetId="18">#REF!</definedName>
    <definedName name="____________________________kk06">#REF!</definedName>
    <definedName name="____________________________kk29" localSheetId="13">#REF!</definedName>
    <definedName name="____________________________kk29" localSheetId="12">#REF!</definedName>
    <definedName name="____________________________kk29" localSheetId="19">#REF!</definedName>
    <definedName name="____________________________kk29" localSheetId="18">#REF!</definedName>
    <definedName name="____________________________kk29">#REF!</definedName>
    <definedName name="___________________________kk06" localSheetId="13">#REF!</definedName>
    <definedName name="___________________________kk06" localSheetId="12">#REF!</definedName>
    <definedName name="___________________________kk06" localSheetId="19">#REF!</definedName>
    <definedName name="___________________________kk06" localSheetId="18">#REF!</definedName>
    <definedName name="___________________________kk06">#REF!</definedName>
    <definedName name="___________________________kk29" localSheetId="13">#REF!</definedName>
    <definedName name="___________________________kk29" localSheetId="12">#REF!</definedName>
    <definedName name="___________________________kk29" localSheetId="19">#REF!</definedName>
    <definedName name="___________________________kk29" localSheetId="18">#REF!</definedName>
    <definedName name="___________________________kk29">#REF!</definedName>
    <definedName name="__________________________kk06" localSheetId="13">#REF!</definedName>
    <definedName name="__________________________kk06" localSheetId="12">#REF!</definedName>
    <definedName name="__________________________kk06" localSheetId="19">#REF!</definedName>
    <definedName name="__________________________kk06" localSheetId="18">#REF!</definedName>
    <definedName name="__________________________kk06">#REF!</definedName>
    <definedName name="__________________________kk29" localSheetId="13">#REF!</definedName>
    <definedName name="__________________________kk29" localSheetId="12">#REF!</definedName>
    <definedName name="__________________________kk29" localSheetId="19">#REF!</definedName>
    <definedName name="__________________________kk29" localSheetId="18">#REF!</definedName>
    <definedName name="__________________________kk29">#REF!</definedName>
    <definedName name="_________________________kk06" localSheetId="13">#REF!</definedName>
    <definedName name="_________________________kk06" localSheetId="12">#REF!</definedName>
    <definedName name="_________________________kk06" localSheetId="19">#REF!</definedName>
    <definedName name="_________________________kk06" localSheetId="18">#REF!</definedName>
    <definedName name="_________________________kk06">#REF!</definedName>
    <definedName name="_________________________kk29" localSheetId="13">#REF!</definedName>
    <definedName name="_________________________kk29" localSheetId="12">#REF!</definedName>
    <definedName name="_________________________kk29" localSheetId="19">#REF!</definedName>
    <definedName name="_________________________kk29" localSheetId="18">#REF!</definedName>
    <definedName name="_________________________kk29">#REF!</definedName>
    <definedName name="________________________kk06" localSheetId="13">#REF!</definedName>
    <definedName name="________________________kk06" localSheetId="12">#REF!</definedName>
    <definedName name="________________________kk06" localSheetId="19">#REF!</definedName>
    <definedName name="________________________kk06" localSheetId="18">#REF!</definedName>
    <definedName name="________________________kk06">#REF!</definedName>
    <definedName name="________________________kk29" localSheetId="13">#REF!</definedName>
    <definedName name="________________________kk29" localSheetId="12">#REF!</definedName>
    <definedName name="________________________kk29" localSheetId="19">#REF!</definedName>
    <definedName name="________________________kk29" localSheetId="18">#REF!</definedName>
    <definedName name="________________________kk29">#REF!</definedName>
    <definedName name="_______________________kk06" localSheetId="13">#REF!</definedName>
    <definedName name="_______________________kk06" localSheetId="12">#REF!</definedName>
    <definedName name="_______________________kk06" localSheetId="19">#REF!</definedName>
    <definedName name="_______________________kk06" localSheetId="18">#REF!</definedName>
    <definedName name="_______________________kk06">#REF!</definedName>
    <definedName name="_______________________kk29" localSheetId="13">#REF!</definedName>
    <definedName name="_______________________kk29" localSheetId="12">#REF!</definedName>
    <definedName name="_______________________kk29" localSheetId="19">#REF!</definedName>
    <definedName name="_______________________kk29" localSheetId="18">#REF!</definedName>
    <definedName name="_______________________kk29">#REF!</definedName>
    <definedName name="______________________kk06" localSheetId="13">#REF!</definedName>
    <definedName name="______________________kk06" localSheetId="12">#REF!</definedName>
    <definedName name="______________________kk06" localSheetId="19">#REF!</definedName>
    <definedName name="______________________kk06" localSheetId="18">#REF!</definedName>
    <definedName name="______________________kk06">#REF!</definedName>
    <definedName name="______________________kk29" localSheetId="13">#REF!</definedName>
    <definedName name="______________________kk29" localSheetId="12">#REF!</definedName>
    <definedName name="______________________kk29" localSheetId="19">#REF!</definedName>
    <definedName name="______________________kk29" localSheetId="18">#REF!</definedName>
    <definedName name="______________________kk29">#REF!</definedName>
    <definedName name="_____________________kk06" localSheetId="13">#REF!</definedName>
    <definedName name="_____________________kk06" localSheetId="12">#REF!</definedName>
    <definedName name="_____________________kk06" localSheetId="19">#REF!</definedName>
    <definedName name="_____________________kk06" localSheetId="18">#REF!</definedName>
    <definedName name="_____________________kk06">#REF!</definedName>
    <definedName name="_____________________kk29" localSheetId="13">#REF!</definedName>
    <definedName name="_____________________kk29" localSheetId="12">#REF!</definedName>
    <definedName name="_____________________kk29" localSheetId="19">#REF!</definedName>
    <definedName name="_____________________kk29" localSheetId="18">#REF!</definedName>
    <definedName name="_____________________kk29">#REF!</definedName>
    <definedName name="____________________kk06" localSheetId="13">#REF!</definedName>
    <definedName name="____________________kk06" localSheetId="12">#REF!</definedName>
    <definedName name="____________________kk06" localSheetId="19">#REF!</definedName>
    <definedName name="____________________kk06" localSheetId="18">#REF!</definedName>
    <definedName name="____________________kk06">#REF!</definedName>
    <definedName name="____________________kk29" localSheetId="13">#REF!</definedName>
    <definedName name="____________________kk29" localSheetId="12">#REF!</definedName>
    <definedName name="____________________kk29" localSheetId="19">#REF!</definedName>
    <definedName name="____________________kk29" localSheetId="18">#REF!</definedName>
    <definedName name="____________________kk29">#REF!</definedName>
    <definedName name="___________________kk06" localSheetId="13">#REF!</definedName>
    <definedName name="___________________kk06" localSheetId="12">#REF!</definedName>
    <definedName name="___________________kk06" localSheetId="19">#REF!</definedName>
    <definedName name="___________________kk06" localSheetId="18">#REF!</definedName>
    <definedName name="___________________kk06">#REF!</definedName>
    <definedName name="___________________kk29" localSheetId="13">#REF!</definedName>
    <definedName name="___________________kk29" localSheetId="12">#REF!</definedName>
    <definedName name="___________________kk29" localSheetId="19">#REF!</definedName>
    <definedName name="___________________kk29" localSheetId="18">#REF!</definedName>
    <definedName name="___________________kk29">#REF!</definedName>
    <definedName name="__________________kk06" localSheetId="13">#REF!</definedName>
    <definedName name="__________________kk06" localSheetId="12">#REF!</definedName>
    <definedName name="__________________kk06" localSheetId="19">#REF!</definedName>
    <definedName name="__________________kk06" localSheetId="18">#REF!</definedName>
    <definedName name="__________________kk06">#REF!</definedName>
    <definedName name="__________________kk29" localSheetId="13">#REF!</definedName>
    <definedName name="__________________kk29" localSheetId="12">#REF!</definedName>
    <definedName name="__________________kk29" localSheetId="19">#REF!</definedName>
    <definedName name="__________________kk29" localSheetId="18">#REF!</definedName>
    <definedName name="__________________kk29">#REF!</definedName>
    <definedName name="_________________kk06" localSheetId="13">#REF!</definedName>
    <definedName name="_________________kk06" localSheetId="12">#REF!</definedName>
    <definedName name="_________________kk06" localSheetId="19">#REF!</definedName>
    <definedName name="_________________kk06" localSheetId="18">#REF!</definedName>
    <definedName name="_________________kk06">#REF!</definedName>
    <definedName name="_________________kk29" localSheetId="13">#REF!</definedName>
    <definedName name="_________________kk29" localSheetId="12">#REF!</definedName>
    <definedName name="_________________kk29" localSheetId="19">#REF!</definedName>
    <definedName name="_________________kk29" localSheetId="18">#REF!</definedName>
    <definedName name="_________________kk29">#REF!</definedName>
    <definedName name="________________kk06" localSheetId="13">#REF!</definedName>
    <definedName name="________________kk06" localSheetId="12">#REF!</definedName>
    <definedName name="________________kk06" localSheetId="19">#REF!</definedName>
    <definedName name="________________kk06" localSheetId="18">#REF!</definedName>
    <definedName name="________________kk06">#REF!</definedName>
    <definedName name="________________kk29" localSheetId="13">#REF!</definedName>
    <definedName name="________________kk29" localSheetId="12">#REF!</definedName>
    <definedName name="________________kk29" localSheetId="19">#REF!</definedName>
    <definedName name="________________kk29" localSheetId="18">#REF!</definedName>
    <definedName name="________________kk29">#REF!</definedName>
    <definedName name="_______________kk06" localSheetId="13">#REF!</definedName>
    <definedName name="_______________kk06" localSheetId="12">#REF!</definedName>
    <definedName name="_______________kk06" localSheetId="19">#REF!</definedName>
    <definedName name="_______________kk06" localSheetId="18">#REF!</definedName>
    <definedName name="_______________kk06">#REF!</definedName>
    <definedName name="_______________kk29" localSheetId="13">#REF!</definedName>
    <definedName name="_______________kk29" localSheetId="12">#REF!</definedName>
    <definedName name="_______________kk29" localSheetId="19">#REF!</definedName>
    <definedName name="_______________kk29" localSheetId="18">#REF!</definedName>
    <definedName name="_______________kk29">#REF!</definedName>
    <definedName name="______________kk06" localSheetId="13">#REF!</definedName>
    <definedName name="______________kk06" localSheetId="12">#REF!</definedName>
    <definedName name="______________kk06" localSheetId="19">#REF!</definedName>
    <definedName name="______________kk06" localSheetId="18">#REF!</definedName>
    <definedName name="______________kk06">#REF!</definedName>
    <definedName name="______________kk29" localSheetId="13">#REF!</definedName>
    <definedName name="______________kk29" localSheetId="12">#REF!</definedName>
    <definedName name="______________kk29" localSheetId="19">#REF!</definedName>
    <definedName name="______________kk29" localSheetId="18">#REF!</definedName>
    <definedName name="______________kk29">#REF!</definedName>
    <definedName name="_____________kk06" localSheetId="13">#REF!</definedName>
    <definedName name="_____________kk06" localSheetId="12">#REF!</definedName>
    <definedName name="_____________kk06" localSheetId="19">#REF!</definedName>
    <definedName name="_____________kk06" localSheetId="18">#REF!</definedName>
    <definedName name="_____________kk06">#REF!</definedName>
    <definedName name="_____________kk29" localSheetId="0">#REF!</definedName>
    <definedName name="_____________kk29" localSheetId="1">#REF!</definedName>
    <definedName name="_____________kk29" localSheetId="13">#REF!</definedName>
    <definedName name="_____________kk29" localSheetId="12">#REF!</definedName>
    <definedName name="_____________kk29" localSheetId="19">#REF!</definedName>
    <definedName name="_____________kk29" localSheetId="18">#REF!</definedName>
    <definedName name="_____________kk29">#REF!</definedName>
    <definedName name="____________kk06" localSheetId="13">#REF!</definedName>
    <definedName name="____________kk06" localSheetId="12">#REF!</definedName>
    <definedName name="____________kk06" localSheetId="19">#REF!</definedName>
    <definedName name="____________kk06" localSheetId="18">#REF!</definedName>
    <definedName name="____________kk06">#REF!</definedName>
    <definedName name="____________kk29" localSheetId="0">#REF!</definedName>
    <definedName name="____________kk29" localSheetId="1">#REF!</definedName>
    <definedName name="____________kk29" localSheetId="13">#REF!</definedName>
    <definedName name="____________kk29" localSheetId="12">#REF!</definedName>
    <definedName name="____________kk29" localSheetId="19">#REF!</definedName>
    <definedName name="____________kk29" localSheetId="18">#REF!</definedName>
    <definedName name="____________kk29">#REF!</definedName>
    <definedName name="___________kk06" localSheetId="13">#REF!</definedName>
    <definedName name="___________kk06" localSheetId="12">#REF!</definedName>
    <definedName name="___________kk06" localSheetId="19">#REF!</definedName>
    <definedName name="___________kk06" localSheetId="18">#REF!</definedName>
    <definedName name="___________kk06">#REF!</definedName>
    <definedName name="___________kk29" localSheetId="0">#REF!</definedName>
    <definedName name="___________kk29" localSheetId="1">#REF!</definedName>
    <definedName name="___________kk29" localSheetId="13">#REF!</definedName>
    <definedName name="___________kk29" localSheetId="12">#REF!</definedName>
    <definedName name="___________kk29" localSheetId="19">#REF!</definedName>
    <definedName name="___________kk29" localSheetId="18">#REF!</definedName>
    <definedName name="___________kk29">#REF!</definedName>
    <definedName name="__________kk06" localSheetId="0">#REF!</definedName>
    <definedName name="__________kk06" localSheetId="1">#REF!</definedName>
    <definedName name="__________kk06" localSheetId="13">#REF!</definedName>
    <definedName name="__________kk06" localSheetId="12">#REF!</definedName>
    <definedName name="__________kk06" localSheetId="19">#REF!</definedName>
    <definedName name="__________kk06" localSheetId="18">#REF!</definedName>
    <definedName name="__________kk06">#REF!</definedName>
    <definedName name="__________kk29" localSheetId="0">#REF!</definedName>
    <definedName name="__________kk29" localSheetId="1">#REF!</definedName>
    <definedName name="__________kk29" localSheetId="13">#REF!</definedName>
    <definedName name="__________kk29" localSheetId="12">#REF!</definedName>
    <definedName name="__________kk29" localSheetId="19">#REF!</definedName>
    <definedName name="__________kk29" localSheetId="18">#REF!</definedName>
    <definedName name="__________kk29">#REF!</definedName>
    <definedName name="_________kk06" localSheetId="0">#REF!</definedName>
    <definedName name="_________kk06" localSheetId="1">#REF!</definedName>
    <definedName name="_________kk06" localSheetId="13">#REF!</definedName>
    <definedName name="_________kk06" localSheetId="12">#REF!</definedName>
    <definedName name="_________kk06" localSheetId="19">#REF!</definedName>
    <definedName name="_________kk06" localSheetId="18">#REF!</definedName>
    <definedName name="_________kk06">#REF!</definedName>
    <definedName name="_________kk29" localSheetId="0">#REF!</definedName>
    <definedName name="_________kk29" localSheetId="1">#REF!</definedName>
    <definedName name="_________kk29" localSheetId="13">#REF!</definedName>
    <definedName name="_________kk29" localSheetId="12">#REF!</definedName>
    <definedName name="_________kk29" localSheetId="16">#REF!</definedName>
    <definedName name="_________kk29" localSheetId="17">#REF!</definedName>
    <definedName name="_________kk29" localSheetId="19">#REF!</definedName>
    <definedName name="_________kk29" localSheetId="18">#REF!</definedName>
    <definedName name="_________kk29">#REF!</definedName>
    <definedName name="________kk06" localSheetId="0">#REF!</definedName>
    <definedName name="________kk06" localSheetId="1">#REF!</definedName>
    <definedName name="________kk06" localSheetId="13">#REF!</definedName>
    <definedName name="________kk06" localSheetId="12">#REF!</definedName>
    <definedName name="________kk06" localSheetId="16">#REF!</definedName>
    <definedName name="________kk06" localSheetId="17">#REF!</definedName>
    <definedName name="________kk06" localSheetId="19">#REF!</definedName>
    <definedName name="________kk06" localSheetId="18">#REF!</definedName>
    <definedName name="________kk06">#REF!</definedName>
    <definedName name="________kk29" localSheetId="0">#REF!</definedName>
    <definedName name="________kk29" localSheetId="1">#REF!</definedName>
    <definedName name="________kk29" localSheetId="23">#REF!</definedName>
    <definedName name="________kk29" localSheetId="11">#REF!</definedName>
    <definedName name="________kk29" localSheetId="13">#REF!</definedName>
    <definedName name="________kk29" localSheetId="12">#REF!</definedName>
    <definedName name="________kk29" localSheetId="22">#REF!</definedName>
    <definedName name="________kk29" localSheetId="21">#REF!</definedName>
    <definedName name="________kk29" localSheetId="20">#REF!</definedName>
    <definedName name="________kk29" localSheetId="16">#REF!</definedName>
    <definedName name="________kk29" localSheetId="17">#REF!</definedName>
    <definedName name="________kk29" localSheetId="8">#REF!</definedName>
    <definedName name="________kk29" localSheetId="28">#REF!</definedName>
    <definedName name="________kk29" localSheetId="29">#REF!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26">#REF!</definedName>
    <definedName name="________kk29" localSheetId="27">#REF!</definedName>
    <definedName name="________kk29" localSheetId="19">#REF!</definedName>
    <definedName name="________kk29" localSheetId="18">#REF!</definedName>
    <definedName name="________kk29">#N/A</definedName>
    <definedName name="_______kk06" localSheetId="0">#REF!</definedName>
    <definedName name="_______kk06" localSheetId="1">#REF!</definedName>
    <definedName name="_______kk06" localSheetId="23">#REF!</definedName>
    <definedName name="_______kk06" localSheetId="11">#REF!</definedName>
    <definedName name="_______kk06" localSheetId="13">#REF!</definedName>
    <definedName name="_______kk06" localSheetId="12">#REF!</definedName>
    <definedName name="_______kk06" localSheetId="22">#REF!</definedName>
    <definedName name="_______kk06" localSheetId="21">#REF!</definedName>
    <definedName name="_______kk06" localSheetId="20">#REF!</definedName>
    <definedName name="_______kk06" localSheetId="16">#REF!</definedName>
    <definedName name="_______kk06" localSheetId="17">#REF!</definedName>
    <definedName name="_______kk06" localSheetId="8">#REF!</definedName>
    <definedName name="_______kk06" localSheetId="28">#REF!</definedName>
    <definedName name="_______kk06" localSheetId="29">#REF!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26">#REF!</definedName>
    <definedName name="_______kk06" localSheetId="27">#REF!</definedName>
    <definedName name="_______kk06" localSheetId="19">#REF!</definedName>
    <definedName name="_______kk06" localSheetId="18">#REF!</definedName>
    <definedName name="_______kk06">#N/A</definedName>
    <definedName name="_______kk29" localSheetId="0">#REF!</definedName>
    <definedName name="_______kk29" localSheetId="1">#REF!</definedName>
    <definedName name="_______kk29" localSheetId="23">#REF!</definedName>
    <definedName name="_______kk29" localSheetId="11">#REF!</definedName>
    <definedName name="_______kk29" localSheetId="13">#REF!</definedName>
    <definedName name="_______kk29" localSheetId="12">#REF!</definedName>
    <definedName name="_______kk29" localSheetId="22">#REF!</definedName>
    <definedName name="_______kk29" localSheetId="21">#REF!</definedName>
    <definedName name="_______kk29" localSheetId="20">#REF!</definedName>
    <definedName name="_______kk29" localSheetId="16">#REF!</definedName>
    <definedName name="_______kk29" localSheetId="17">#REF!</definedName>
    <definedName name="_______kk29" localSheetId="8">#REF!</definedName>
    <definedName name="_______kk29" localSheetId="28">#REF!</definedName>
    <definedName name="_______kk29" localSheetId="29">#REF!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26">#REF!</definedName>
    <definedName name="_______kk29" localSheetId="27">#REF!</definedName>
    <definedName name="_______kk29" localSheetId="19">#REF!</definedName>
    <definedName name="_______kk29" localSheetId="18">#REF!</definedName>
    <definedName name="_______kk29">#N/A</definedName>
    <definedName name="______kk06" localSheetId="0">#REF!</definedName>
    <definedName name="______kk06" localSheetId="1">#REF!</definedName>
    <definedName name="______kk06" localSheetId="23">#REF!</definedName>
    <definedName name="______kk06" localSheetId="11">#REF!</definedName>
    <definedName name="______kk06" localSheetId="13">#REF!</definedName>
    <definedName name="______kk06" localSheetId="12">#REF!</definedName>
    <definedName name="______kk06" localSheetId="22">#REF!</definedName>
    <definedName name="______kk06" localSheetId="21">#REF!</definedName>
    <definedName name="______kk06" localSheetId="20">#REF!</definedName>
    <definedName name="______kk06" localSheetId="16">#REF!</definedName>
    <definedName name="______kk06" localSheetId="17">#REF!</definedName>
    <definedName name="______kk06" localSheetId="8">#REF!</definedName>
    <definedName name="______kk06" localSheetId="28">#REF!</definedName>
    <definedName name="______kk06" localSheetId="29">#REF!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26">#REF!</definedName>
    <definedName name="______kk06" localSheetId="27">#REF!</definedName>
    <definedName name="______kk06" localSheetId="19">#REF!</definedName>
    <definedName name="______kk06" localSheetId="18">#REF!</definedName>
    <definedName name="______kk06">#N/A</definedName>
    <definedName name="______kk29" localSheetId="0">#REF!</definedName>
    <definedName name="______kk29" localSheetId="1">#REF!</definedName>
    <definedName name="______kk29" localSheetId="23">#REF!</definedName>
    <definedName name="______kk29" localSheetId="11">#REF!</definedName>
    <definedName name="______kk29" localSheetId="13">#REF!</definedName>
    <definedName name="______kk29" localSheetId="12">#REF!</definedName>
    <definedName name="______kk29" localSheetId="22">#REF!</definedName>
    <definedName name="______kk29" localSheetId="21">#REF!</definedName>
    <definedName name="______kk29" localSheetId="20">#REF!</definedName>
    <definedName name="______kk29" localSheetId="16">#REF!</definedName>
    <definedName name="______kk29" localSheetId="17">#REF!</definedName>
    <definedName name="______kk29" localSheetId="8">#REF!</definedName>
    <definedName name="______kk29" localSheetId="28">#REF!</definedName>
    <definedName name="______kk29" localSheetId="29">#REF!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26">#REF!</definedName>
    <definedName name="______kk29" localSheetId="27">#REF!</definedName>
    <definedName name="______kk29" localSheetId="19">#REF!</definedName>
    <definedName name="______kk29" localSheetId="18">#REF!</definedName>
    <definedName name="______kk29">#N/A</definedName>
    <definedName name="_____kk06" localSheetId="0">#REF!</definedName>
    <definedName name="_____kk06" localSheetId="1">#REF!</definedName>
    <definedName name="_____kk06" localSheetId="23">#REF!</definedName>
    <definedName name="_____kk06" localSheetId="11">#REF!</definedName>
    <definedName name="_____kk06" localSheetId="13">#REF!</definedName>
    <definedName name="_____kk06" localSheetId="12">#REF!</definedName>
    <definedName name="_____kk06" localSheetId="22">#REF!</definedName>
    <definedName name="_____kk06" localSheetId="21">#REF!</definedName>
    <definedName name="_____kk06" localSheetId="20">#REF!</definedName>
    <definedName name="_____kk06" localSheetId="16">#REF!</definedName>
    <definedName name="_____kk06" localSheetId="17">#REF!</definedName>
    <definedName name="_____kk06" localSheetId="8">#REF!</definedName>
    <definedName name="_____kk06" localSheetId="28">#REF!</definedName>
    <definedName name="_____kk06" localSheetId="29">#REF!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26">#REF!</definedName>
    <definedName name="_____kk06" localSheetId="27">#REF!</definedName>
    <definedName name="_____kk06" localSheetId="19">#REF!</definedName>
    <definedName name="_____kk06" localSheetId="18">#REF!</definedName>
    <definedName name="_____kk06">#N/A</definedName>
    <definedName name="_____kk29" localSheetId="0">#REF!</definedName>
    <definedName name="_____kk29" localSheetId="1">#REF!</definedName>
    <definedName name="_____kk29" localSheetId="23">#REF!</definedName>
    <definedName name="_____kk29" localSheetId="11">#REF!</definedName>
    <definedName name="_____kk29" localSheetId="13">#REF!</definedName>
    <definedName name="_____kk29" localSheetId="12">#REF!</definedName>
    <definedName name="_____kk29" localSheetId="22">#REF!</definedName>
    <definedName name="_____kk29" localSheetId="21">#REF!</definedName>
    <definedName name="_____kk29" localSheetId="20">#REF!</definedName>
    <definedName name="_____kk29" localSheetId="16">#REF!</definedName>
    <definedName name="_____kk29" localSheetId="17">#REF!</definedName>
    <definedName name="_____kk29" localSheetId="8">#REF!</definedName>
    <definedName name="_____kk29" localSheetId="28">#REF!</definedName>
    <definedName name="_____kk29" localSheetId="29">#REF!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26">#REF!</definedName>
    <definedName name="_____kk29" localSheetId="27">#REF!</definedName>
    <definedName name="_____kk29" localSheetId="19">#REF!</definedName>
    <definedName name="_____kk29" localSheetId="18">#REF!</definedName>
    <definedName name="_____kk29">#N/A</definedName>
    <definedName name="____kk06" localSheetId="0">#REF!</definedName>
    <definedName name="____kk06" localSheetId="1">#REF!</definedName>
    <definedName name="____kk06" localSheetId="23">#REF!</definedName>
    <definedName name="____kk06" localSheetId="11">#REF!</definedName>
    <definedName name="____kk06" localSheetId="13">#REF!</definedName>
    <definedName name="____kk06" localSheetId="12">#REF!</definedName>
    <definedName name="____kk06" localSheetId="22">#REF!</definedName>
    <definedName name="____kk06" localSheetId="21">#REF!</definedName>
    <definedName name="____kk06" localSheetId="20">#REF!</definedName>
    <definedName name="____kk06" localSheetId="16">#REF!</definedName>
    <definedName name="____kk06" localSheetId="17">#REF!</definedName>
    <definedName name="____kk06" localSheetId="8">#REF!</definedName>
    <definedName name="____kk06" localSheetId="28">#REF!</definedName>
    <definedName name="____kk06" localSheetId="29">#REF!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26">#REF!</definedName>
    <definedName name="____kk06" localSheetId="27">#REF!</definedName>
    <definedName name="____kk06" localSheetId="19">#REF!</definedName>
    <definedName name="____kk06" localSheetId="18">#REF!</definedName>
    <definedName name="____kk06">#N/A</definedName>
    <definedName name="____kk29" localSheetId="0">#REF!</definedName>
    <definedName name="____kk29" localSheetId="1">#REF!</definedName>
    <definedName name="____kk29" localSheetId="23">#REF!</definedName>
    <definedName name="____kk29" localSheetId="11">#REF!</definedName>
    <definedName name="____kk29" localSheetId="13">#REF!</definedName>
    <definedName name="____kk29" localSheetId="12">#REF!</definedName>
    <definedName name="____kk29" localSheetId="22">#REF!</definedName>
    <definedName name="____kk29" localSheetId="21">#REF!</definedName>
    <definedName name="____kk29" localSheetId="20">#REF!</definedName>
    <definedName name="____kk29" localSheetId="16">#REF!</definedName>
    <definedName name="____kk29" localSheetId="17">#REF!</definedName>
    <definedName name="____kk29" localSheetId="8">#REF!</definedName>
    <definedName name="____kk29" localSheetId="28">#REF!</definedName>
    <definedName name="____kk29" localSheetId="29">#REF!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26">#REF!</definedName>
    <definedName name="____kk29" localSheetId="27">#REF!</definedName>
    <definedName name="____kk29" localSheetId="19">#REF!</definedName>
    <definedName name="____kk29" localSheetId="18">#REF!</definedName>
    <definedName name="____kk29">#N/A</definedName>
    <definedName name="___kk06" localSheetId="0">#REF!</definedName>
    <definedName name="___kk06" localSheetId="1">#REF!</definedName>
    <definedName name="___kk06" localSheetId="23">#REF!</definedName>
    <definedName name="___kk06" localSheetId="11">#REF!</definedName>
    <definedName name="___kk06" localSheetId="13">#REF!</definedName>
    <definedName name="___kk06" localSheetId="12">#REF!</definedName>
    <definedName name="___kk06" localSheetId="22">#REF!</definedName>
    <definedName name="___kk06" localSheetId="21">#REF!</definedName>
    <definedName name="___kk06" localSheetId="20">#REF!</definedName>
    <definedName name="___kk06" localSheetId="16">#REF!</definedName>
    <definedName name="___kk06" localSheetId="17">#REF!</definedName>
    <definedName name="___kk06" localSheetId="8">#REF!</definedName>
    <definedName name="___kk06" localSheetId="28">#REF!</definedName>
    <definedName name="___kk06" localSheetId="29">#REF!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26">#REF!</definedName>
    <definedName name="___kk06" localSheetId="27">#REF!</definedName>
    <definedName name="___kk06" localSheetId="19">#REF!</definedName>
    <definedName name="___kk06" localSheetId="18">#REF!</definedName>
    <definedName name="___kk06">#N/A</definedName>
    <definedName name="___kk29" localSheetId="0">#REF!</definedName>
    <definedName name="___kk29" localSheetId="1">#REF!</definedName>
    <definedName name="___kk29" localSheetId="23">#REF!</definedName>
    <definedName name="___kk29" localSheetId="11">#REF!</definedName>
    <definedName name="___kk29" localSheetId="13">#REF!</definedName>
    <definedName name="___kk29" localSheetId="12">#REF!</definedName>
    <definedName name="___kk29" localSheetId="22">#REF!</definedName>
    <definedName name="___kk29" localSheetId="21">#REF!</definedName>
    <definedName name="___kk29" localSheetId="20">#REF!</definedName>
    <definedName name="___kk29" localSheetId="16">#REF!</definedName>
    <definedName name="___kk29" localSheetId="17">#REF!</definedName>
    <definedName name="___kk29" localSheetId="8">#REF!</definedName>
    <definedName name="___kk29" localSheetId="28">#REF!</definedName>
    <definedName name="___kk29" localSheetId="29">#REF!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26">#REF!</definedName>
    <definedName name="___kk29" localSheetId="27">#REF!</definedName>
    <definedName name="___kk29" localSheetId="19">#REF!</definedName>
    <definedName name="___kk29" localSheetId="18">#REF!</definedName>
    <definedName name="___kk29">#N/A</definedName>
    <definedName name="__08">#N/A</definedName>
    <definedName name="__kk06" localSheetId="0">#REF!</definedName>
    <definedName name="__kk06" localSheetId="1">#REF!</definedName>
    <definedName name="__kk06" localSheetId="23">#REF!</definedName>
    <definedName name="__kk06" localSheetId="11">#REF!</definedName>
    <definedName name="__kk06" localSheetId="13">#REF!</definedName>
    <definedName name="__kk06" localSheetId="12">#REF!</definedName>
    <definedName name="__kk06" localSheetId="22">#REF!</definedName>
    <definedName name="__kk06" localSheetId="21">#REF!</definedName>
    <definedName name="__kk06" localSheetId="20">#REF!</definedName>
    <definedName name="__kk06" localSheetId="16">#REF!</definedName>
    <definedName name="__kk06" localSheetId="17">#REF!</definedName>
    <definedName name="__kk06" localSheetId="8">#REF!</definedName>
    <definedName name="__kk06" localSheetId="28">#REF!</definedName>
    <definedName name="__kk06" localSheetId="29">#REF!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26">#REF!</definedName>
    <definedName name="__kk06" localSheetId="27">#REF!</definedName>
    <definedName name="__kk06" localSheetId="19">#REF!</definedName>
    <definedName name="__kk06" localSheetId="18">#REF!</definedName>
    <definedName name="__kk06">#N/A</definedName>
    <definedName name="__kk29" localSheetId="0">#REF!</definedName>
    <definedName name="__kk29" localSheetId="1">#REF!</definedName>
    <definedName name="__kk29" localSheetId="23">#REF!</definedName>
    <definedName name="__kk29" localSheetId="11">#REF!</definedName>
    <definedName name="__kk29" localSheetId="13">#REF!</definedName>
    <definedName name="__kk29" localSheetId="12">#REF!</definedName>
    <definedName name="__kk29" localSheetId="22">#REF!</definedName>
    <definedName name="__kk29" localSheetId="21">#REF!</definedName>
    <definedName name="__kk29" localSheetId="20">#REF!</definedName>
    <definedName name="__kk29" localSheetId="16">#REF!</definedName>
    <definedName name="__kk29" localSheetId="17">#REF!</definedName>
    <definedName name="__kk29" localSheetId="8">#REF!</definedName>
    <definedName name="__kk29" localSheetId="28">#REF!</definedName>
    <definedName name="__kk29" localSheetId="29">#REF!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26">#REF!</definedName>
    <definedName name="__kk29" localSheetId="27">#REF!</definedName>
    <definedName name="__kk29" localSheetId="19">#REF!</definedName>
    <definedName name="__kk29" localSheetId="18">#REF!</definedName>
    <definedName name="__kk29">#N/A</definedName>
    <definedName name="_BQ4.1" localSheetId="19" hidden="1">#REF!</definedName>
    <definedName name="_BQ4.1" localSheetId="18" hidden="1">#REF!</definedName>
    <definedName name="_BQ4.1" hidden="1">#REF!</definedName>
    <definedName name="_Fill" localSheetId="19" hidden="1">#REF!</definedName>
    <definedName name="_Fill" localSheetId="18" hidden="1">#REF!</definedName>
    <definedName name="_Fill" hidden="1">#REF!</definedName>
    <definedName name="_xlnm._FilterDatabase" localSheetId="8" hidden="1">'別紙１－１体制一覧（入所）'!$A$7:$BH$401</definedName>
    <definedName name="_kk06" localSheetId="0">#REF!</definedName>
    <definedName name="_kk06" localSheetId="1">#REF!</definedName>
    <definedName name="_kk06" localSheetId="23">#REF!</definedName>
    <definedName name="_kk06" localSheetId="11">#REF!</definedName>
    <definedName name="_kk06" localSheetId="13">#REF!</definedName>
    <definedName name="_kk06" localSheetId="12">#REF!</definedName>
    <definedName name="_kk06" localSheetId="22">#REF!</definedName>
    <definedName name="_kk06" localSheetId="21">#REF!</definedName>
    <definedName name="_kk06" localSheetId="20">#REF!</definedName>
    <definedName name="_kk06" localSheetId="16">#REF!</definedName>
    <definedName name="_kk06" localSheetId="17">#REF!</definedName>
    <definedName name="_kk06" localSheetId="8">#REF!</definedName>
    <definedName name="_kk06" localSheetId="28">#REF!</definedName>
    <definedName name="_kk06" localSheetId="29">#REF!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26">#REF!</definedName>
    <definedName name="_kk06" localSheetId="27">#REF!</definedName>
    <definedName name="_kk06" localSheetId="19">#REF!</definedName>
    <definedName name="_kk06" localSheetId="18">#REF!</definedName>
    <definedName name="_kk06">#N/A</definedName>
    <definedName name="_kk29" localSheetId="0">#REF!</definedName>
    <definedName name="_kk29" localSheetId="1">#REF!</definedName>
    <definedName name="_kk29" localSheetId="23">#REF!</definedName>
    <definedName name="_kk29" localSheetId="11">#REF!</definedName>
    <definedName name="_kk29" localSheetId="13">#REF!</definedName>
    <definedName name="_kk29" localSheetId="12">#REF!</definedName>
    <definedName name="_kk29" localSheetId="22">#REF!</definedName>
    <definedName name="_kk29" localSheetId="21">#REF!</definedName>
    <definedName name="_kk29" localSheetId="20">#REF!</definedName>
    <definedName name="_kk29" localSheetId="16">#REF!</definedName>
    <definedName name="_kk29" localSheetId="17">#REF!</definedName>
    <definedName name="_kk29" localSheetId="8">#REF!</definedName>
    <definedName name="_kk29" localSheetId="28">#REF!</definedName>
    <definedName name="_kk29" localSheetId="29">#REF!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26">#REF!</definedName>
    <definedName name="_kk29" localSheetId="27">#REF!</definedName>
    <definedName name="_kk29" localSheetId="19">#REF!</definedName>
    <definedName name="_kk29" localSheetId="18">#REF!</definedName>
    <definedName name="_kk29">#N/A</definedName>
    <definedName name="_new1">#REF!</definedName>
    <definedName name="_Order1" hidden="1">255</definedName>
    <definedName name="_Regression_X" localSheetId="19" hidden="1">#REF!</definedName>
    <definedName name="_Regression_X" localSheetId="18" hidden="1">#REF!</definedName>
    <definedName name="_Regression_X" hidden="1">#REF!</definedName>
    <definedName name="②従業者の員数" localSheetId="0">#REF!</definedName>
    <definedName name="②従業者の員数" localSheetId="1">#REF!</definedName>
    <definedName name="②従業者の員数" localSheetId="13">#REF!</definedName>
    <definedName name="②従業者の員数" localSheetId="12">#REF!</definedName>
    <definedName name="②従業者の員数" localSheetId="19">#REF!</definedName>
    <definedName name="②従業者の員数" localSheetId="18">#REF!</definedName>
    <definedName name="②従業者の員数">#REF!</definedName>
    <definedName name="a" localSheetId="13">#REF!</definedName>
    <definedName name="a" localSheetId="12">#REF!</definedName>
    <definedName name="a" localSheetId="2">'提出書類一覧 (入所） '!$A$2:$H$49</definedName>
    <definedName name="a" localSheetId="35">#REF!</definedName>
    <definedName name="a" localSheetId="19">#REF!</definedName>
    <definedName name="a" localSheetId="18">#REF!</definedName>
    <definedName name="a">#REF!</definedName>
    <definedName name="aa" localSheetId="19">#REF!</definedName>
    <definedName name="aa" localSheetId="18">#REF!</definedName>
    <definedName name="aa">#REF!</definedName>
    <definedName name="aaaaa">#REF!</definedName>
    <definedName name="aaaaaaaaaaaaa" localSheetId="13">#REF!</definedName>
    <definedName name="aaaaaaaaaaaaa" localSheetId="12">#REF!</definedName>
    <definedName name="aaaaaaaaaaaaa" localSheetId="19">#REF!</definedName>
    <definedName name="aaaaaaaaaaaaa" localSheetId="18">#REF!</definedName>
    <definedName name="aaaaaaaaaaaaa">#REF!</definedName>
    <definedName name="ACwvu.受給権者テーブル." localSheetId="19" hidden="1">#REF!</definedName>
    <definedName name="ACwvu.受給権者テーブル." localSheetId="18" hidden="1">#REF!</definedName>
    <definedName name="ACwvu.受給権者テーブル." hidden="1">#REF!</definedName>
    <definedName name="asasasasasasa" localSheetId="13">#REF!</definedName>
    <definedName name="asasasasasasa" localSheetId="12">#REF!</definedName>
    <definedName name="asasasasasasa" localSheetId="19">#REF!</definedName>
    <definedName name="asasasasasasa" localSheetId="18">#REF!</definedName>
    <definedName name="asasasasasasa">#REF!</definedName>
    <definedName name="Avrg" localSheetId="0">#REF!</definedName>
    <definedName name="Avrg" localSheetId="1">#REF!</definedName>
    <definedName name="Avrg" localSheetId="23">#REF!</definedName>
    <definedName name="Avrg" localSheetId="11">#REF!</definedName>
    <definedName name="Avrg" localSheetId="13">#REF!</definedName>
    <definedName name="Avrg" localSheetId="12">#REF!</definedName>
    <definedName name="Avrg" localSheetId="22">#REF!</definedName>
    <definedName name="Avrg" localSheetId="21">#REF!</definedName>
    <definedName name="Avrg" localSheetId="20">#REF!</definedName>
    <definedName name="Avrg" localSheetId="16">#REF!</definedName>
    <definedName name="Avrg" localSheetId="17">#REF!</definedName>
    <definedName name="Avrg" localSheetId="8">#REF!</definedName>
    <definedName name="Avrg" localSheetId="28">#REF!</definedName>
    <definedName name="Avrg" localSheetId="29">#REF!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26">#REF!</definedName>
    <definedName name="Avrg" localSheetId="27">#REF!</definedName>
    <definedName name="Avrg" localSheetId="19">#REF!</definedName>
    <definedName name="Avrg" localSheetId="18">#REF!</definedName>
    <definedName name="Avrg">#N/A</definedName>
    <definedName name="avrg1" localSheetId="0">#REF!</definedName>
    <definedName name="avrg1" localSheetId="1">#REF!</definedName>
    <definedName name="avrg1" localSheetId="23">#REF!</definedName>
    <definedName name="avrg1" localSheetId="11">#REF!</definedName>
    <definedName name="avrg1" localSheetId="13">#REF!</definedName>
    <definedName name="avrg1" localSheetId="12">#REF!</definedName>
    <definedName name="avrg1" localSheetId="22">#REF!</definedName>
    <definedName name="avrg1" localSheetId="21">#REF!</definedName>
    <definedName name="avrg1" localSheetId="20">#REF!</definedName>
    <definedName name="avrg1" localSheetId="16">#REF!</definedName>
    <definedName name="avrg1" localSheetId="17">#REF!</definedName>
    <definedName name="avrg1" localSheetId="8">#REF!</definedName>
    <definedName name="avrg1" localSheetId="28">#REF!</definedName>
    <definedName name="avrg1" localSheetId="29">#REF!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26">#REF!</definedName>
    <definedName name="avrg1" localSheetId="27">#REF!</definedName>
    <definedName name="avrg1" localSheetId="19">#REF!</definedName>
    <definedName name="avrg1" localSheetId="18">#REF!</definedName>
    <definedName name="avrg1">#N/A</definedName>
    <definedName name="b">#REF!</definedName>
    <definedName name="chiba" localSheetId="13">#REF!</definedName>
    <definedName name="chiba" localSheetId="12">#REF!</definedName>
    <definedName name="chiba" localSheetId="19">#REF!</definedName>
    <definedName name="chiba" localSheetId="18">#REF!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 localSheetId="16">#REF!</definedName>
    <definedName name="DaihyoFurigana" localSheetId="17">#REF!</definedName>
    <definedName name="DaihyoFurigana">#REF!</definedName>
    <definedName name="DaihyoJyusho" localSheetId="16">#REF!</definedName>
    <definedName name="DaihyoJyusho" localSheetId="17">#REF!</definedName>
    <definedName name="DaihyoJyusho">#REF!</definedName>
    <definedName name="DaihyoShimei" localSheetId="16">#REF!</definedName>
    <definedName name="DaihyoShimei" localSheetId="17">#REF!</definedName>
    <definedName name="DaihyoShimei">#REF!</definedName>
    <definedName name="DaihyoShokumei" localSheetId="16">#REF!</definedName>
    <definedName name="DaihyoShokumei" localSheetId="17">#REF!</definedName>
    <definedName name="DaihyoShokumei">#REF!</definedName>
    <definedName name="DaihyoYubin" localSheetId="16">#REF!</definedName>
    <definedName name="DaihyoYubin" localSheetId="17">#REF!</definedName>
    <definedName name="DaihyoYubin">#REF!</definedName>
    <definedName name="e" localSheetId="13">#REF!</definedName>
    <definedName name="e" localSheetId="12">#REF!</definedName>
    <definedName name="e" localSheetId="19">#REF!</definedName>
    <definedName name="e" localSheetId="18">#REF!</definedName>
    <definedName name="e">#REF!</definedName>
    <definedName name="ee">#REF!</definedName>
    <definedName name="erea">#REF!</definedName>
    <definedName name="Excel_BuiltIn_Print_Area" localSheetId="24">'別紙６-１視覚聴覚Ⅰ'!$A$4:$AK$49</definedName>
    <definedName name="Excel_BuiltIn_Print_Area" localSheetId="25">'別紙６-２視覚聴覚Ⅱ'!$A$4:$AK$49</definedName>
    <definedName name="Excel_BuiltIn_Print_Area" localSheetId="26">別紙７高次脳!$A$4:$AM$35</definedName>
    <definedName name="houjin" localSheetId="0">#REF!</definedName>
    <definedName name="houjin" localSheetId="1">#REF!</definedName>
    <definedName name="houjin" localSheetId="23">#REF!</definedName>
    <definedName name="houjin" localSheetId="11">#REF!</definedName>
    <definedName name="houjin" localSheetId="13">#REF!</definedName>
    <definedName name="houjin" localSheetId="12">#REF!</definedName>
    <definedName name="houjin" localSheetId="22">#REF!</definedName>
    <definedName name="houjin" localSheetId="21">#REF!</definedName>
    <definedName name="houjin" localSheetId="20">#REF!</definedName>
    <definedName name="houjin" localSheetId="16">#REF!</definedName>
    <definedName name="houjin" localSheetId="17">#REF!</definedName>
    <definedName name="houjin" localSheetId="35">#REF!</definedName>
    <definedName name="houjin" localSheetId="19">#REF!</definedName>
    <definedName name="houjin" localSheetId="18">#REF!</definedName>
    <definedName name="houjin">#REF!</definedName>
    <definedName name="HoujinShokatsu" localSheetId="16">#REF!</definedName>
    <definedName name="HoujinShokatsu" localSheetId="17">#REF!</definedName>
    <definedName name="HoujinShokatsu">#REF!</definedName>
    <definedName name="HoujinSyubetsu" localSheetId="16">#REF!</definedName>
    <definedName name="HoujinSyubetsu" localSheetId="17">#REF!</definedName>
    <definedName name="HoujinSyubetsu">#REF!</definedName>
    <definedName name="HoujinSyubetu" localSheetId="16">#REF!</definedName>
    <definedName name="HoujinSyubetu" localSheetId="17">#REF!</definedName>
    <definedName name="HoujinSyubetu">#REF!</definedName>
    <definedName name="HTML_CodePage" hidden="1">932</definedName>
    <definedName name="HTML_Control" localSheetId="1" hidden="1">{"'住記ｲﾝﾀｰﾌｪｰｽﾚｲｱｳﾄ'!$E$5:$F$11"}</definedName>
    <definedName name="HTML_Control" localSheetId="23" hidden="1">{"'住記ｲﾝﾀｰﾌｪｰｽﾚｲｱｳﾄ'!$E$5:$F$11"}</definedName>
    <definedName name="HTML_Control" localSheetId="11" hidden="1">{"'住記ｲﾝﾀｰﾌｪｰｽﾚｲｱｳﾄ'!$E$5:$F$11"}</definedName>
    <definedName name="HTML_Control" localSheetId="22"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2" hidden="1">{"'住記ｲﾝﾀｰﾌｪｰｽﾚｲｱｳﾄ'!$E$5:$F$11"}</definedName>
    <definedName name="HTML_Control" localSheetId="19" hidden="1">{"'住記ｲﾝﾀｰﾌｪｰｽﾚｲｱｳﾄ'!$E$5:$F$11"}</definedName>
    <definedName name="HTML_Control" localSheetId="18"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3">#REF!</definedName>
    <definedName name="i" localSheetId="12">#REF!</definedName>
    <definedName name="i" localSheetId="19">#REF!</definedName>
    <definedName name="i" localSheetId="18">#REF!</definedName>
    <definedName name="i">#REF!</definedName>
    <definedName name="JigyoFax" localSheetId="16">#REF!</definedName>
    <definedName name="JigyoFax" localSheetId="17">#REF!</definedName>
    <definedName name="JigyoFax">#REF!</definedName>
    <definedName name="jigyoFurigana" localSheetId="16">#REF!</definedName>
    <definedName name="jigyoFurigana" localSheetId="17">#REF!</definedName>
    <definedName name="jigyoFurigana">#REF!</definedName>
    <definedName name="JigyoMeisyo" localSheetId="16">#REF!</definedName>
    <definedName name="JigyoMeisyo" localSheetId="17">#REF!</definedName>
    <definedName name="JigyoMeisyo">#REF!</definedName>
    <definedName name="JigyoShozai" localSheetId="16">#REF!</definedName>
    <definedName name="JigyoShozai" localSheetId="17">#REF!</definedName>
    <definedName name="JigyoShozai">#REF!</definedName>
    <definedName name="JigyoShozaiKana" localSheetId="16">#REF!</definedName>
    <definedName name="JigyoShozaiKana" localSheetId="17">#REF!</definedName>
    <definedName name="JigyoShozaiKana">#REF!</definedName>
    <definedName name="JigyosyoFurigana" localSheetId="16">#REF!</definedName>
    <definedName name="JigyosyoFurigana" localSheetId="17">#REF!</definedName>
    <definedName name="JigyosyoFurigana">#REF!</definedName>
    <definedName name="JigyosyoMei" localSheetId="16">#REF!</definedName>
    <definedName name="JigyosyoMei" localSheetId="17">#REF!</definedName>
    <definedName name="JigyosyoMei">#REF!</definedName>
    <definedName name="JigyosyoSyozai" localSheetId="16">#REF!</definedName>
    <definedName name="JigyosyoSyozai" localSheetId="17">#REF!</definedName>
    <definedName name="JigyosyoSyozai">#REF!</definedName>
    <definedName name="JigyosyoYubin" localSheetId="16">#REF!</definedName>
    <definedName name="JigyosyoYubin" localSheetId="17">#REF!</definedName>
    <definedName name="JigyosyoYubin">#REF!</definedName>
    <definedName name="JigyoTel" localSheetId="16">#REF!</definedName>
    <definedName name="JigyoTel" localSheetId="17">#REF!</definedName>
    <definedName name="JigyoTel">#REF!</definedName>
    <definedName name="jigyoumeishou" localSheetId="0">#REF!</definedName>
    <definedName name="jigyoumeishou" localSheetId="1">#REF!</definedName>
    <definedName name="jigyoumeishou" localSheetId="23">#REF!</definedName>
    <definedName name="jigyoumeishou" localSheetId="11">#REF!</definedName>
    <definedName name="jigyoumeishou" localSheetId="13">#REF!</definedName>
    <definedName name="jigyoumeishou" localSheetId="12">#REF!</definedName>
    <definedName name="jigyoumeishou" localSheetId="22">#REF!</definedName>
    <definedName name="jigyoumeishou" localSheetId="21">#REF!</definedName>
    <definedName name="jigyoumeishou" localSheetId="20">#REF!</definedName>
    <definedName name="jigyoumeishou" localSheetId="16">#REF!</definedName>
    <definedName name="jigyoumeishou" localSheetId="17">#REF!</definedName>
    <definedName name="jigyoumeishou" localSheetId="35">#REF!</definedName>
    <definedName name="jigyoumeishou" localSheetId="19">#REF!</definedName>
    <definedName name="jigyoumeishou" localSheetId="18">#REF!</definedName>
    <definedName name="jigyoumeishou">#REF!</definedName>
    <definedName name="JigyoYubin" localSheetId="16">#REF!</definedName>
    <definedName name="JigyoYubin" localSheetId="17">#REF!</definedName>
    <definedName name="JigyoYubin">#REF!</definedName>
    <definedName name="jiritu" localSheetId="0">#REF!</definedName>
    <definedName name="jiritu" localSheetId="1">#REF!</definedName>
    <definedName name="jiritu" localSheetId="23">#REF!</definedName>
    <definedName name="jiritu" localSheetId="11">#REF!</definedName>
    <definedName name="jiritu" localSheetId="13">#REF!</definedName>
    <definedName name="jiritu" localSheetId="12">#REF!</definedName>
    <definedName name="jiritu" localSheetId="22">#REF!</definedName>
    <definedName name="jiritu" localSheetId="21">#REF!</definedName>
    <definedName name="jiritu" localSheetId="20">#REF!</definedName>
    <definedName name="jiritu" localSheetId="16">#REF!</definedName>
    <definedName name="jiritu" localSheetId="17">#REF!</definedName>
    <definedName name="jiritu" localSheetId="8">#REF!</definedName>
    <definedName name="jiritu" localSheetId="28">#REF!</definedName>
    <definedName name="jiritu" localSheetId="29">#REF!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26">#REF!</definedName>
    <definedName name="jiritu" localSheetId="27">#REF!</definedName>
    <definedName name="jiritu" localSheetId="19">#REF!</definedName>
    <definedName name="jiritu" localSheetId="18">#REF!</definedName>
    <definedName name="jiritu">#N/A</definedName>
    <definedName name="ｋ">#N/A</definedName>
    <definedName name="kanagawaken" localSheetId="0">#REF!</definedName>
    <definedName name="kanagawaken" localSheetId="1">#REF!</definedName>
    <definedName name="kanagawaken" localSheetId="23">#REF!</definedName>
    <definedName name="kanagawaken" localSheetId="11">#REF!</definedName>
    <definedName name="kanagawaken" localSheetId="13">#REF!</definedName>
    <definedName name="kanagawaken" localSheetId="12">#REF!</definedName>
    <definedName name="kanagawaken" localSheetId="22">#REF!</definedName>
    <definedName name="kanagawaken" localSheetId="21">#REF!</definedName>
    <definedName name="kanagawaken" localSheetId="20">#REF!</definedName>
    <definedName name="kanagawaken" localSheetId="16">#REF!</definedName>
    <definedName name="kanagawaken" localSheetId="17">#REF!</definedName>
    <definedName name="kanagawaken" localSheetId="35">#REF!</definedName>
    <definedName name="kanagawaken" localSheetId="19">#REF!</definedName>
    <definedName name="kanagawaken" localSheetId="18">#REF!</definedName>
    <definedName name="kanagawaken">#REF!</definedName>
    <definedName name="KanriJyusyo" localSheetId="16">#REF!</definedName>
    <definedName name="KanriJyusyo" localSheetId="17">#REF!</definedName>
    <definedName name="KanriJyusyo">#REF!</definedName>
    <definedName name="KanriJyusyoKana" localSheetId="16">#REF!</definedName>
    <definedName name="KanriJyusyoKana" localSheetId="17">#REF!</definedName>
    <definedName name="KanriJyusyoKana">#REF!</definedName>
    <definedName name="KanriShimei" localSheetId="16">#REF!</definedName>
    <definedName name="KanriShimei" localSheetId="17">#REF!</definedName>
    <definedName name="KanriShimei">#REF!</definedName>
    <definedName name="KanriYubin" localSheetId="16">#REF!</definedName>
    <definedName name="KanriYubin" localSheetId="17">#REF!</definedName>
    <definedName name="KanriYubin">#REF!</definedName>
    <definedName name="kawasaki" localSheetId="0">#REF!</definedName>
    <definedName name="kawasaki" localSheetId="1">#REF!</definedName>
    <definedName name="kawasaki" localSheetId="23">#REF!</definedName>
    <definedName name="kawasaki" localSheetId="11">#REF!</definedName>
    <definedName name="kawasaki" localSheetId="13">#REF!</definedName>
    <definedName name="kawasaki" localSheetId="12">#REF!</definedName>
    <definedName name="kawasaki" localSheetId="22">#REF!</definedName>
    <definedName name="kawasaki" localSheetId="21">#REF!</definedName>
    <definedName name="kawasaki" localSheetId="20">#REF!</definedName>
    <definedName name="kawasaki" localSheetId="16">#REF!</definedName>
    <definedName name="kawasaki" localSheetId="17">#REF!</definedName>
    <definedName name="kawasaki" localSheetId="35">#REF!</definedName>
    <definedName name="kawasaki" localSheetId="19">#REF!</definedName>
    <definedName name="kawasaki" localSheetId="18">#REF!</definedName>
    <definedName name="kawasaki">#REF!</definedName>
    <definedName name="KenmuJigyoMei" localSheetId="16">#REF!</definedName>
    <definedName name="KenmuJigyoMei" localSheetId="17">#REF!</definedName>
    <definedName name="KenmuJigyoMei">#REF!</definedName>
    <definedName name="KenmuJikan" localSheetId="16">#REF!</definedName>
    <definedName name="KenmuJikan" localSheetId="17">#REF!</definedName>
    <definedName name="KenmuJikan">#REF!</definedName>
    <definedName name="KenmuShokushu" localSheetId="16">#REF!</definedName>
    <definedName name="KenmuShokushu" localSheetId="17">#REF!</definedName>
    <definedName name="KenmuShokushu">#REF!</definedName>
    <definedName name="KenmuUmu" localSheetId="16">#REF!</definedName>
    <definedName name="KenmuUmu" localSheetId="17">#REF!</definedName>
    <definedName name="KenmuUmu">#REF!</definedName>
    <definedName name="KK_03" localSheetId="0">#REF!</definedName>
    <definedName name="KK_03" localSheetId="1">#REF!</definedName>
    <definedName name="KK_03" localSheetId="23">#REF!</definedName>
    <definedName name="KK_03" localSheetId="11">#REF!</definedName>
    <definedName name="KK_03" localSheetId="13">#REF!</definedName>
    <definedName name="KK_03" localSheetId="12">#REF!</definedName>
    <definedName name="KK_03" localSheetId="22">#REF!</definedName>
    <definedName name="KK_03" localSheetId="21">#REF!</definedName>
    <definedName name="KK_03" localSheetId="20">#REF!</definedName>
    <definedName name="KK_03" localSheetId="16">#REF!</definedName>
    <definedName name="KK_03" localSheetId="17">#REF!</definedName>
    <definedName name="KK_03" localSheetId="8">#REF!</definedName>
    <definedName name="KK_03" localSheetId="28">#REF!</definedName>
    <definedName name="KK_03" localSheetId="29">#REF!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26">#REF!</definedName>
    <definedName name="KK_03" localSheetId="27">#REF!</definedName>
    <definedName name="KK_03" localSheetId="19">#REF!</definedName>
    <definedName name="KK_03" localSheetId="18">#REF!</definedName>
    <definedName name="KK_03">#N/A</definedName>
    <definedName name="kk_04" localSheetId="0">#REF!</definedName>
    <definedName name="kk_04" localSheetId="1">#REF!</definedName>
    <definedName name="kk_04" localSheetId="23">#REF!</definedName>
    <definedName name="kk_04" localSheetId="11">#REF!</definedName>
    <definedName name="kk_04" localSheetId="13">#REF!</definedName>
    <definedName name="kk_04" localSheetId="12">#REF!</definedName>
    <definedName name="kk_04" localSheetId="22">#REF!</definedName>
    <definedName name="kk_04" localSheetId="21">#REF!</definedName>
    <definedName name="kk_04" localSheetId="20">#REF!</definedName>
    <definedName name="kk_04" localSheetId="16">#REF!</definedName>
    <definedName name="kk_04" localSheetId="17">#REF!</definedName>
    <definedName name="kk_04" localSheetId="8">#REF!</definedName>
    <definedName name="kk_04" localSheetId="28">#REF!</definedName>
    <definedName name="kk_04" localSheetId="29">#REF!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26">#REF!</definedName>
    <definedName name="kk_04" localSheetId="27">#REF!</definedName>
    <definedName name="kk_04" localSheetId="19">#REF!</definedName>
    <definedName name="kk_04" localSheetId="18">#REF!</definedName>
    <definedName name="kk_04">#N/A</definedName>
    <definedName name="KK_06" localSheetId="0">#REF!</definedName>
    <definedName name="KK_06" localSheetId="1">#REF!</definedName>
    <definedName name="KK_06" localSheetId="23">#REF!</definedName>
    <definedName name="KK_06" localSheetId="11">#REF!</definedName>
    <definedName name="KK_06" localSheetId="13">#REF!</definedName>
    <definedName name="KK_06" localSheetId="12">#REF!</definedName>
    <definedName name="KK_06" localSheetId="22">#REF!</definedName>
    <definedName name="KK_06" localSheetId="21">#REF!</definedName>
    <definedName name="KK_06" localSheetId="20">#REF!</definedName>
    <definedName name="KK_06" localSheetId="16">#REF!</definedName>
    <definedName name="KK_06" localSheetId="17">#REF!</definedName>
    <definedName name="KK_06" localSheetId="8">#REF!</definedName>
    <definedName name="KK_06" localSheetId="28">#REF!</definedName>
    <definedName name="KK_06" localSheetId="29">#REF!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26">#REF!</definedName>
    <definedName name="KK_06" localSheetId="27">#REF!</definedName>
    <definedName name="KK_06" localSheetId="19">#REF!</definedName>
    <definedName name="KK_06" localSheetId="18">#REF!</definedName>
    <definedName name="KK_06">#N/A</definedName>
    <definedName name="kk_07" localSheetId="0">#REF!</definedName>
    <definedName name="kk_07" localSheetId="1">#REF!</definedName>
    <definedName name="kk_07" localSheetId="23">#REF!</definedName>
    <definedName name="kk_07" localSheetId="11">#REF!</definedName>
    <definedName name="kk_07" localSheetId="13">#REF!</definedName>
    <definedName name="kk_07" localSheetId="12">#REF!</definedName>
    <definedName name="kk_07" localSheetId="22">#REF!</definedName>
    <definedName name="kk_07" localSheetId="21">#REF!</definedName>
    <definedName name="kk_07" localSheetId="20">#REF!</definedName>
    <definedName name="kk_07" localSheetId="16">#REF!</definedName>
    <definedName name="kk_07" localSheetId="17">#REF!</definedName>
    <definedName name="kk_07" localSheetId="8">#REF!</definedName>
    <definedName name="kk_07" localSheetId="28">#REF!</definedName>
    <definedName name="kk_07" localSheetId="29">#REF!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26">#REF!</definedName>
    <definedName name="kk_07" localSheetId="27">#REF!</definedName>
    <definedName name="kk_07" localSheetId="19">#REF!</definedName>
    <definedName name="kk_07" localSheetId="18">#REF!</definedName>
    <definedName name="kk_07">#N/A</definedName>
    <definedName name="‐㏍08" localSheetId="0">#REF!</definedName>
    <definedName name="‐㏍08" localSheetId="1">#REF!</definedName>
    <definedName name="‐㏍08" localSheetId="23">#REF!</definedName>
    <definedName name="‐㏍08" localSheetId="11">#REF!</definedName>
    <definedName name="‐㏍08" localSheetId="13">#REF!</definedName>
    <definedName name="‐㏍08" localSheetId="12">#REF!</definedName>
    <definedName name="‐㏍08" localSheetId="22">#REF!</definedName>
    <definedName name="‐㏍08" localSheetId="21">#REF!</definedName>
    <definedName name="‐㏍08" localSheetId="20">#REF!</definedName>
    <definedName name="‐㏍08" localSheetId="16">#REF!</definedName>
    <definedName name="‐㏍08" localSheetId="17">#REF!</definedName>
    <definedName name="‐㏍08" localSheetId="19">#REF!</definedName>
    <definedName name="‐㏍08" localSheetId="18">#REF!</definedName>
    <definedName name="‐㏍08">#REF!</definedName>
    <definedName name="KK2_3" localSheetId="0">#REF!</definedName>
    <definedName name="KK2_3" localSheetId="1">#REF!</definedName>
    <definedName name="KK2_3" localSheetId="23">#REF!</definedName>
    <definedName name="KK2_3" localSheetId="11">#REF!</definedName>
    <definedName name="KK2_3" localSheetId="13">#REF!</definedName>
    <definedName name="KK2_3" localSheetId="12">#REF!</definedName>
    <definedName name="KK2_3" localSheetId="22">#REF!</definedName>
    <definedName name="KK2_3" localSheetId="21">#REF!</definedName>
    <definedName name="KK2_3" localSheetId="20">#REF!</definedName>
    <definedName name="KK2_3" localSheetId="16">#REF!</definedName>
    <definedName name="KK2_3" localSheetId="17">#REF!</definedName>
    <definedName name="KK2_3" localSheetId="8">#REF!</definedName>
    <definedName name="KK2_3" localSheetId="28">#REF!</definedName>
    <definedName name="KK2_3" localSheetId="29">#REF!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26">#REF!</definedName>
    <definedName name="KK2_3" localSheetId="27">#REF!</definedName>
    <definedName name="KK2_3" localSheetId="19">#REF!</definedName>
    <definedName name="KK2_3" localSheetId="18">#REF!</definedName>
    <definedName name="KK2_3">#N/A</definedName>
    <definedName name="ｋｋｋｋ" localSheetId="0">#REF!</definedName>
    <definedName name="ｋｋｋｋ" localSheetId="1">#REF!</definedName>
    <definedName name="ｋｋｋｋ" localSheetId="23">#REF!</definedName>
    <definedName name="ｋｋｋｋ" localSheetId="11">#REF!</definedName>
    <definedName name="ｋｋｋｋ" localSheetId="13">#REF!</definedName>
    <definedName name="ｋｋｋｋ" localSheetId="12">#REF!</definedName>
    <definedName name="ｋｋｋｋ" localSheetId="22">#REF!</definedName>
    <definedName name="ｋｋｋｋ" localSheetId="21">#REF!</definedName>
    <definedName name="ｋｋｋｋ" localSheetId="20">#REF!</definedName>
    <definedName name="ｋｋｋｋ" localSheetId="16">#REF!</definedName>
    <definedName name="ｋｋｋｋ" localSheetId="17">#REF!</definedName>
    <definedName name="ｋｋｋｋ" localSheetId="35">#REF!</definedName>
    <definedName name="ｋｋｋｋ" localSheetId="19">#REF!</definedName>
    <definedName name="ｋｋｋｋ" localSheetId="18">#REF!</definedName>
    <definedName name="ｋｋｋｋ">#REF!</definedName>
    <definedName name="new">#REF!</definedName>
    <definedName name="nn" localSheetId="23">#REF!</definedName>
    <definedName name="nn" localSheetId="11">#REF!</definedName>
    <definedName name="nn" localSheetId="13">#REF!</definedName>
    <definedName name="nn" localSheetId="12">#REF!</definedName>
    <definedName name="nn" localSheetId="22">#REF!</definedName>
    <definedName name="nn" localSheetId="21">#REF!</definedName>
    <definedName name="nn" localSheetId="20">#REF!</definedName>
    <definedName name="nn" localSheetId="19">#REF!</definedName>
    <definedName name="nn" localSheetId="18">#REF!</definedName>
    <definedName name="nn">#REF!</definedName>
    <definedName name="o" localSheetId="13">#REF!</definedName>
    <definedName name="o" localSheetId="12">#REF!</definedName>
    <definedName name="o" localSheetId="19">#REF!</definedName>
    <definedName name="o" localSheetId="18">#REF!</definedName>
    <definedName name="o">#REF!</definedName>
    <definedName name="_xlnm.Print_Area" localSheetId="0">'【変更届】添付書類一覧 '!$A$1:$Y$44</definedName>
    <definedName name="_xlnm.Print_Area" localSheetId="3">基本情報入力シート!$B$1:$AC$92</definedName>
    <definedName name="_xlnm.Print_Area" localSheetId="4">'基本情報入力シート (記載例)'!$B$1:$AC$92</definedName>
    <definedName name="_xlnm.Print_Area" localSheetId="1">'基本報酬・加算等にかかる添付書類一覧(R8) '!$B$1:$Y$90</definedName>
    <definedName name="_xlnm.Print_Area" localSheetId="13">'参考様式３（サビ菅）経歴書 '!$A$1:$M$50</definedName>
    <definedName name="_xlnm.Print_Area" localSheetId="12">'参考様式３（管理者）経歴書'!$A$1:$M$50</definedName>
    <definedName name="_xlnm.Print_Area" localSheetId="5">指定申請書!$A$1:$V$69</definedName>
    <definedName name="_xlnm.Print_Area" localSheetId="2">'提出書類一覧 (入所） '!$A$1:$I$49</definedName>
    <definedName name="_xlnm.Print_Area" localSheetId="14">標準様式３誓約書!$A$1:$M$23</definedName>
    <definedName name="_xlnm.Print_Area" localSheetId="15">標準様式３別紙②!$A$1:$D$17</definedName>
    <definedName name="_xlnm.Print_Area" localSheetId="9">'標準様式４勤形（入所）'!$A$1:$AO$187</definedName>
    <definedName name="_xlnm.Print_Area" localSheetId="10">'標準様式４勤形（入所）記載例'!$A$1:$AO$186</definedName>
    <definedName name="_xlnm.Print_Area" localSheetId="7">'付表１３（入所）'!$A$1:$M$116</definedName>
    <definedName name="_xlnm.Print_Area" localSheetId="8">'別紙１－１体制一覧（入所）'!$A$1:$BF$431</definedName>
    <definedName name="_xlnm.Print_Area" localSheetId="28">別紙16栄養マネ!$A$1:$G$28</definedName>
    <definedName name="_xlnm.Print_Area" localSheetId="29">別紙17夜勤職員!$B$1:$F$16</definedName>
    <definedName name="_xlnm.Print_Area" localSheetId="30">別紙19夜間看護!$B$1:$F$14</definedName>
    <definedName name="_xlnm.Print_Area" localSheetId="31">別紙20地域移行!$A$1:$F$11</definedName>
    <definedName name="_xlnm.Print_Area" localSheetId="32">別紙21通院支援!$A$1:$J$11</definedName>
    <definedName name="_xlnm.Print_Area" localSheetId="33">別紙22感染対策!$A$1:$AI$49</definedName>
    <definedName name="_xlnm.Print_Area" localSheetId="34">別紙47地活拠点!$B$2:$AB$28</definedName>
    <definedName name="_xlnm.Print_Area" localSheetId="35">別紙50口腔衛生!$A$1:$G$12</definedName>
    <definedName name="_xlnm.Print_Area" localSheetId="24">'別紙６-１視覚聴覚Ⅰ'!$A$1:$AK$48</definedName>
    <definedName name="_xlnm.Print_Area" localSheetId="25">'別紙６-２視覚聴覚Ⅱ'!$A$1:$AK$48</definedName>
    <definedName name="_xlnm.Print_Area" localSheetId="26">別紙７高次脳!$A$1:$AM$35</definedName>
    <definedName name="_xlnm.Print_Area" localSheetId="27">'別紙８-１重度'!$A$1:$H$20</definedName>
    <definedName name="_xlnm.Print_Area" localSheetId="6">変更届出書!$A$1:$AK$54</definedName>
    <definedName name="_xlnm.Print_Titles" localSheetId="8">'別紙１－１体制一覧（入所）'!$5:$6</definedName>
    <definedName name="prtNo">[1]main!#REF!</definedName>
    <definedName name="q" localSheetId="13">#REF!</definedName>
    <definedName name="q" localSheetId="12">#REF!</definedName>
    <definedName name="q" localSheetId="19">#REF!</definedName>
    <definedName name="q" localSheetId="18">#REF!</definedName>
    <definedName name="q">#REF!</definedName>
    <definedName name="qq" localSheetId="19">#REF!</definedName>
    <definedName name="qq" localSheetId="18">#REF!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3">#REF!</definedName>
    <definedName name="qwerty" localSheetId="12">#REF!</definedName>
    <definedName name="qwerty" localSheetId="19">#REF!</definedName>
    <definedName name="qwerty" localSheetId="18">#REF!</definedName>
    <definedName name="qwerty">#REF!</definedName>
    <definedName name="Roman_01" localSheetId="0">#REF!</definedName>
    <definedName name="Roman_01" localSheetId="1">#REF!</definedName>
    <definedName name="Roman_01" localSheetId="23">#REF!</definedName>
    <definedName name="Roman_01" localSheetId="11">#REF!</definedName>
    <definedName name="Roman_01" localSheetId="13">#REF!</definedName>
    <definedName name="Roman_01" localSheetId="12">#REF!</definedName>
    <definedName name="Roman_01" localSheetId="22">#REF!</definedName>
    <definedName name="Roman_01" localSheetId="21">#REF!</definedName>
    <definedName name="Roman_01" localSheetId="20">#REF!</definedName>
    <definedName name="Roman_01" localSheetId="16">#REF!</definedName>
    <definedName name="Roman_01" localSheetId="17">#REF!</definedName>
    <definedName name="Roman_01" localSheetId="8">#REF!</definedName>
    <definedName name="Roman_01" localSheetId="28">#REF!</definedName>
    <definedName name="Roman_01" localSheetId="29">#REF!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26">#REF!</definedName>
    <definedName name="Roman_01" localSheetId="27">#REF!</definedName>
    <definedName name="Roman_01" localSheetId="19">#REF!</definedName>
    <definedName name="Roman_01" localSheetId="18">#REF!</definedName>
    <definedName name="Roman_01">#N/A</definedName>
    <definedName name="Roman_02" localSheetId="0">#REF!</definedName>
    <definedName name="Roman_02" localSheetId="1">#REF!</definedName>
    <definedName name="Roman_02" localSheetId="23">#REF!</definedName>
    <definedName name="Roman_02" localSheetId="11">#REF!</definedName>
    <definedName name="Roman_02" localSheetId="13">#REF!</definedName>
    <definedName name="Roman_02" localSheetId="12">#REF!</definedName>
    <definedName name="Roman_02" localSheetId="22">#REF!</definedName>
    <definedName name="Roman_02" localSheetId="21">#REF!</definedName>
    <definedName name="Roman_02" localSheetId="20">#REF!</definedName>
    <definedName name="Roman_02" localSheetId="16">#REF!</definedName>
    <definedName name="Roman_02" localSheetId="17">#REF!</definedName>
    <definedName name="Roman_02" localSheetId="19">#REF!</definedName>
    <definedName name="Roman_02" localSheetId="18">#REF!</definedName>
    <definedName name="Roman_02">#REF!</definedName>
    <definedName name="Roman_03" localSheetId="0">#REF!</definedName>
    <definedName name="Roman_03" localSheetId="1">#REF!</definedName>
    <definedName name="Roman_03" localSheetId="23">#REF!</definedName>
    <definedName name="Roman_03" localSheetId="11">#REF!</definedName>
    <definedName name="Roman_03" localSheetId="13">#REF!</definedName>
    <definedName name="Roman_03" localSheetId="12">#REF!</definedName>
    <definedName name="Roman_03" localSheetId="22">#REF!</definedName>
    <definedName name="Roman_03" localSheetId="21">#REF!</definedName>
    <definedName name="Roman_03" localSheetId="20">#REF!</definedName>
    <definedName name="Roman_03" localSheetId="16">#REF!</definedName>
    <definedName name="Roman_03" localSheetId="17">#REF!</definedName>
    <definedName name="Roman_03" localSheetId="8">#REF!</definedName>
    <definedName name="Roman_03" localSheetId="28">#REF!</definedName>
    <definedName name="Roman_03" localSheetId="29">#REF!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26">#REF!</definedName>
    <definedName name="Roman_03" localSheetId="27">#REF!</definedName>
    <definedName name="Roman_03" localSheetId="19">#REF!</definedName>
    <definedName name="Roman_03" localSheetId="18">#REF!</definedName>
    <definedName name="Roman_03">#N/A</definedName>
    <definedName name="Roman_04" localSheetId="0">#REF!</definedName>
    <definedName name="Roman_04" localSheetId="1">#REF!</definedName>
    <definedName name="Roman_04" localSheetId="23">#REF!</definedName>
    <definedName name="Roman_04" localSheetId="11">#REF!</definedName>
    <definedName name="Roman_04" localSheetId="13">#REF!</definedName>
    <definedName name="Roman_04" localSheetId="12">#REF!</definedName>
    <definedName name="Roman_04" localSheetId="22">#REF!</definedName>
    <definedName name="Roman_04" localSheetId="21">#REF!</definedName>
    <definedName name="Roman_04" localSheetId="20">#REF!</definedName>
    <definedName name="Roman_04" localSheetId="16">#REF!</definedName>
    <definedName name="Roman_04" localSheetId="17">#REF!</definedName>
    <definedName name="Roman_04" localSheetId="8">#REF!</definedName>
    <definedName name="Roman_04" localSheetId="28">#REF!</definedName>
    <definedName name="Roman_04" localSheetId="29">#REF!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26">#REF!</definedName>
    <definedName name="Roman_04" localSheetId="27">#REF!</definedName>
    <definedName name="Roman_04" localSheetId="19">#REF!</definedName>
    <definedName name="Roman_04" localSheetId="18">#REF!</definedName>
    <definedName name="Roman_04">#N/A</definedName>
    <definedName name="Roman_06" localSheetId="0">#REF!</definedName>
    <definedName name="Roman_06" localSheetId="1">#REF!</definedName>
    <definedName name="Roman_06" localSheetId="23">#REF!</definedName>
    <definedName name="Roman_06" localSheetId="11">#REF!</definedName>
    <definedName name="Roman_06" localSheetId="13">#REF!</definedName>
    <definedName name="Roman_06" localSheetId="12">#REF!</definedName>
    <definedName name="Roman_06" localSheetId="22">#REF!</definedName>
    <definedName name="Roman_06" localSheetId="21">#REF!</definedName>
    <definedName name="Roman_06" localSheetId="20">#REF!</definedName>
    <definedName name="Roman_06" localSheetId="16">#REF!</definedName>
    <definedName name="Roman_06" localSheetId="17">#REF!</definedName>
    <definedName name="Roman_06" localSheetId="8">#REF!</definedName>
    <definedName name="Roman_06" localSheetId="28">#REF!</definedName>
    <definedName name="Roman_06" localSheetId="29">#REF!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26">#REF!</definedName>
    <definedName name="Roman_06" localSheetId="27">#REF!</definedName>
    <definedName name="Roman_06" localSheetId="19">#REF!</definedName>
    <definedName name="Roman_06" localSheetId="18">#REF!</definedName>
    <definedName name="Roman_06">#N/A</definedName>
    <definedName name="roman_09" localSheetId="0">#REF!</definedName>
    <definedName name="roman_09" localSheetId="1">#REF!</definedName>
    <definedName name="roman_09" localSheetId="23">#REF!</definedName>
    <definedName name="roman_09" localSheetId="11">#REF!</definedName>
    <definedName name="roman_09" localSheetId="13">#REF!</definedName>
    <definedName name="roman_09" localSheetId="12">#REF!</definedName>
    <definedName name="roman_09" localSheetId="22">#REF!</definedName>
    <definedName name="roman_09" localSheetId="21">#REF!</definedName>
    <definedName name="roman_09" localSheetId="20">#REF!</definedName>
    <definedName name="roman_09" localSheetId="16">#REF!</definedName>
    <definedName name="roman_09" localSheetId="17">#REF!</definedName>
    <definedName name="roman_09" localSheetId="8">#REF!</definedName>
    <definedName name="roman_09" localSheetId="28">#REF!</definedName>
    <definedName name="roman_09" localSheetId="29">#REF!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26">#REF!</definedName>
    <definedName name="roman_09" localSheetId="27">#REF!</definedName>
    <definedName name="roman_09" localSheetId="19">#REF!</definedName>
    <definedName name="roman_09" localSheetId="18">#REF!</definedName>
    <definedName name="roman_09">#N/A</definedName>
    <definedName name="roman_11" localSheetId="0">#REF!</definedName>
    <definedName name="roman_11" localSheetId="1">#REF!</definedName>
    <definedName name="roman_11" localSheetId="23">#REF!</definedName>
    <definedName name="roman_11" localSheetId="11">#REF!</definedName>
    <definedName name="roman_11" localSheetId="13">#REF!</definedName>
    <definedName name="roman_11" localSheetId="12">#REF!</definedName>
    <definedName name="roman_11" localSheetId="22">#REF!</definedName>
    <definedName name="roman_11" localSheetId="21">#REF!</definedName>
    <definedName name="roman_11" localSheetId="20">#REF!</definedName>
    <definedName name="roman_11" localSheetId="16">#REF!</definedName>
    <definedName name="roman_11" localSheetId="17">#REF!</definedName>
    <definedName name="roman_11" localSheetId="8">#REF!</definedName>
    <definedName name="roman_11" localSheetId="28">#REF!</definedName>
    <definedName name="roman_11" localSheetId="29">#REF!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26">#REF!</definedName>
    <definedName name="roman_11" localSheetId="27">#REF!</definedName>
    <definedName name="roman_11" localSheetId="19">#REF!</definedName>
    <definedName name="roman_11" localSheetId="18">#REF!</definedName>
    <definedName name="roman_11">#N/A</definedName>
    <definedName name="roman11" localSheetId="0">#REF!</definedName>
    <definedName name="roman11" localSheetId="1">#REF!</definedName>
    <definedName name="roman11" localSheetId="23">#REF!</definedName>
    <definedName name="roman11" localSheetId="11">#REF!</definedName>
    <definedName name="roman11" localSheetId="13">#REF!</definedName>
    <definedName name="roman11" localSheetId="12">#REF!</definedName>
    <definedName name="roman11" localSheetId="22">#REF!</definedName>
    <definedName name="roman11" localSheetId="21">#REF!</definedName>
    <definedName name="roman11" localSheetId="20">#REF!</definedName>
    <definedName name="roman11" localSheetId="16">#REF!</definedName>
    <definedName name="roman11" localSheetId="17">#REF!</definedName>
    <definedName name="roman11" localSheetId="8">#REF!</definedName>
    <definedName name="roman11" localSheetId="28">#REF!</definedName>
    <definedName name="roman11" localSheetId="29">#REF!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26">#REF!</definedName>
    <definedName name="roman11" localSheetId="27">#REF!</definedName>
    <definedName name="roman11" localSheetId="19">#REF!</definedName>
    <definedName name="roman11" localSheetId="18">#REF!</definedName>
    <definedName name="roman11">#N/A</definedName>
    <definedName name="Roman2_1" localSheetId="0">#REF!</definedName>
    <definedName name="Roman2_1" localSheetId="1">#REF!</definedName>
    <definedName name="Roman2_1" localSheetId="23">#REF!</definedName>
    <definedName name="Roman2_1" localSheetId="11">#REF!</definedName>
    <definedName name="Roman2_1" localSheetId="13">#REF!</definedName>
    <definedName name="Roman2_1" localSheetId="12">#REF!</definedName>
    <definedName name="Roman2_1" localSheetId="22">#REF!</definedName>
    <definedName name="Roman2_1" localSheetId="21">#REF!</definedName>
    <definedName name="Roman2_1" localSheetId="20">#REF!</definedName>
    <definedName name="Roman2_1" localSheetId="16">#REF!</definedName>
    <definedName name="Roman2_1" localSheetId="17">#REF!</definedName>
    <definedName name="Roman2_1" localSheetId="8">#REF!</definedName>
    <definedName name="Roman2_1" localSheetId="28">#REF!</definedName>
    <definedName name="Roman2_1" localSheetId="29">#REF!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26">#REF!</definedName>
    <definedName name="Roman2_1" localSheetId="27">#REF!</definedName>
    <definedName name="Roman2_1" localSheetId="19">#REF!</definedName>
    <definedName name="Roman2_1" localSheetId="18">#REF!</definedName>
    <definedName name="Roman2_1">#N/A</definedName>
    <definedName name="Roman2_3" localSheetId="0">#REF!</definedName>
    <definedName name="Roman2_3" localSheetId="1">#REF!</definedName>
    <definedName name="Roman2_3" localSheetId="23">#REF!</definedName>
    <definedName name="Roman2_3" localSheetId="11">#REF!</definedName>
    <definedName name="Roman2_3" localSheetId="13">#REF!</definedName>
    <definedName name="Roman2_3" localSheetId="12">#REF!</definedName>
    <definedName name="Roman2_3" localSheetId="22">#REF!</definedName>
    <definedName name="Roman2_3" localSheetId="21">#REF!</definedName>
    <definedName name="Roman2_3" localSheetId="20">#REF!</definedName>
    <definedName name="Roman2_3" localSheetId="16">#REF!</definedName>
    <definedName name="Roman2_3" localSheetId="17">#REF!</definedName>
    <definedName name="Roman2_3" localSheetId="8">#REF!</definedName>
    <definedName name="Roman2_3" localSheetId="28">#REF!</definedName>
    <definedName name="Roman2_3" localSheetId="29">#REF!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26">#REF!</definedName>
    <definedName name="Roman2_3" localSheetId="27">#REF!</definedName>
    <definedName name="Roman2_3" localSheetId="19">#REF!</definedName>
    <definedName name="Roman2_3" localSheetId="18">#REF!</definedName>
    <definedName name="Roman2_3">#N/A</definedName>
    <definedName name="roman31" localSheetId="0">#REF!</definedName>
    <definedName name="roman31" localSheetId="1">#REF!</definedName>
    <definedName name="roman31" localSheetId="23">#REF!</definedName>
    <definedName name="roman31" localSheetId="11">#REF!</definedName>
    <definedName name="roman31" localSheetId="13">#REF!</definedName>
    <definedName name="roman31" localSheetId="12">#REF!</definedName>
    <definedName name="roman31" localSheetId="22">#REF!</definedName>
    <definedName name="roman31" localSheetId="21">#REF!</definedName>
    <definedName name="roman31" localSheetId="20">#REF!</definedName>
    <definedName name="roman31" localSheetId="16">#REF!</definedName>
    <definedName name="roman31" localSheetId="17">#REF!</definedName>
    <definedName name="roman31" localSheetId="8">#REF!</definedName>
    <definedName name="roman31" localSheetId="28">#REF!</definedName>
    <definedName name="roman31" localSheetId="29">#REF!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26">#REF!</definedName>
    <definedName name="roman31" localSheetId="27">#REF!</definedName>
    <definedName name="roman31" localSheetId="19">#REF!</definedName>
    <definedName name="roman31" localSheetId="18">#REF!</definedName>
    <definedName name="roman31">#N/A</definedName>
    <definedName name="roman33" localSheetId="0">#REF!</definedName>
    <definedName name="roman33" localSheetId="1">#REF!</definedName>
    <definedName name="roman33" localSheetId="23">#REF!</definedName>
    <definedName name="roman33" localSheetId="11">#REF!</definedName>
    <definedName name="roman33" localSheetId="13">#REF!</definedName>
    <definedName name="roman33" localSheetId="12">#REF!</definedName>
    <definedName name="roman33" localSheetId="22">#REF!</definedName>
    <definedName name="roman33" localSheetId="21">#REF!</definedName>
    <definedName name="roman33" localSheetId="20">#REF!</definedName>
    <definedName name="roman33" localSheetId="16">#REF!</definedName>
    <definedName name="roman33" localSheetId="17">#REF!</definedName>
    <definedName name="roman33" localSheetId="8">#REF!</definedName>
    <definedName name="roman33" localSheetId="28">#REF!</definedName>
    <definedName name="roman33" localSheetId="29">#REF!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26">#REF!</definedName>
    <definedName name="roman33" localSheetId="27">#REF!</definedName>
    <definedName name="roman33" localSheetId="19">#REF!</definedName>
    <definedName name="roman33" localSheetId="18">#REF!</definedName>
    <definedName name="roman33">#N/A</definedName>
    <definedName name="roman4_3" localSheetId="0">#REF!</definedName>
    <definedName name="roman4_3" localSheetId="1">#REF!</definedName>
    <definedName name="roman4_3" localSheetId="23">#REF!</definedName>
    <definedName name="roman4_3" localSheetId="11">#REF!</definedName>
    <definedName name="roman4_3" localSheetId="13">#REF!</definedName>
    <definedName name="roman4_3" localSheetId="12">#REF!</definedName>
    <definedName name="roman4_3" localSheetId="22">#REF!</definedName>
    <definedName name="roman4_3" localSheetId="21">#REF!</definedName>
    <definedName name="roman4_3" localSheetId="20">#REF!</definedName>
    <definedName name="roman4_3" localSheetId="16">#REF!</definedName>
    <definedName name="roman4_3" localSheetId="17">#REF!</definedName>
    <definedName name="roman4_3" localSheetId="8">#REF!</definedName>
    <definedName name="roman4_3" localSheetId="28">#REF!</definedName>
    <definedName name="roman4_3" localSheetId="29">#REF!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26">#REF!</definedName>
    <definedName name="roman4_3" localSheetId="27">#REF!</definedName>
    <definedName name="roman4_3" localSheetId="19">#REF!</definedName>
    <definedName name="roman4_3" localSheetId="18">#REF!</definedName>
    <definedName name="roman4_3">#N/A</definedName>
    <definedName name="roman43" localSheetId="0">#REF!</definedName>
    <definedName name="roman43" localSheetId="1">#REF!</definedName>
    <definedName name="roman43" localSheetId="23">#REF!</definedName>
    <definedName name="roman43" localSheetId="11">#REF!</definedName>
    <definedName name="roman43" localSheetId="13">#REF!</definedName>
    <definedName name="roman43" localSheetId="12">#REF!</definedName>
    <definedName name="roman43" localSheetId="22">#REF!</definedName>
    <definedName name="roman43" localSheetId="21">#REF!</definedName>
    <definedName name="roman43" localSheetId="20">#REF!</definedName>
    <definedName name="roman43" localSheetId="16">#REF!</definedName>
    <definedName name="roman43" localSheetId="17">#REF!</definedName>
    <definedName name="roman43" localSheetId="19">#REF!</definedName>
    <definedName name="roman43" localSheetId="18">#REF!</definedName>
    <definedName name="roman43">#REF!</definedName>
    <definedName name="roman7_1" localSheetId="0">#REF!</definedName>
    <definedName name="roman7_1" localSheetId="1">#REF!</definedName>
    <definedName name="roman7_1" localSheetId="23">#REF!</definedName>
    <definedName name="roman7_1" localSheetId="11">#REF!</definedName>
    <definedName name="roman7_1" localSheetId="13">#REF!</definedName>
    <definedName name="roman7_1" localSheetId="12">#REF!</definedName>
    <definedName name="roman7_1" localSheetId="22">#REF!</definedName>
    <definedName name="roman7_1" localSheetId="21">#REF!</definedName>
    <definedName name="roman7_1" localSheetId="20">#REF!</definedName>
    <definedName name="roman7_1" localSheetId="16">#REF!</definedName>
    <definedName name="roman7_1" localSheetId="17">#REF!</definedName>
    <definedName name="roman7_1" localSheetId="8">#REF!</definedName>
    <definedName name="roman7_1" localSheetId="28">#REF!</definedName>
    <definedName name="roman7_1" localSheetId="29">#REF!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26">#REF!</definedName>
    <definedName name="roman7_1" localSheetId="27">#REF!</definedName>
    <definedName name="roman7_1" localSheetId="19">#REF!</definedName>
    <definedName name="roman7_1" localSheetId="18">#REF!</definedName>
    <definedName name="roman7_1">#N/A</definedName>
    <definedName name="roman77" localSheetId="0">#REF!</definedName>
    <definedName name="roman77" localSheetId="1">#REF!</definedName>
    <definedName name="roman77" localSheetId="23">#REF!</definedName>
    <definedName name="roman77" localSheetId="11">#REF!</definedName>
    <definedName name="roman77" localSheetId="13">#REF!</definedName>
    <definedName name="roman77" localSheetId="12">#REF!</definedName>
    <definedName name="roman77" localSheetId="22">#REF!</definedName>
    <definedName name="roman77" localSheetId="21">#REF!</definedName>
    <definedName name="roman77" localSheetId="20">#REF!</definedName>
    <definedName name="roman77" localSheetId="16">#REF!</definedName>
    <definedName name="roman77" localSheetId="17">#REF!</definedName>
    <definedName name="roman77" localSheetId="8">#REF!</definedName>
    <definedName name="roman77" localSheetId="28">#REF!</definedName>
    <definedName name="roman77" localSheetId="29">#REF!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26">#REF!</definedName>
    <definedName name="roman77" localSheetId="27">#REF!</definedName>
    <definedName name="roman77" localSheetId="19">#REF!</definedName>
    <definedName name="roman77" localSheetId="18">#REF!</definedName>
    <definedName name="roman77">#N/A</definedName>
    <definedName name="romann_12" localSheetId="0">#REF!</definedName>
    <definedName name="romann_12" localSheetId="1">#REF!</definedName>
    <definedName name="romann_12" localSheetId="23">#REF!</definedName>
    <definedName name="romann_12" localSheetId="11">#REF!</definedName>
    <definedName name="romann_12" localSheetId="13">#REF!</definedName>
    <definedName name="romann_12" localSheetId="12">#REF!</definedName>
    <definedName name="romann_12" localSheetId="22">#REF!</definedName>
    <definedName name="romann_12" localSheetId="21">#REF!</definedName>
    <definedName name="romann_12" localSheetId="20">#REF!</definedName>
    <definedName name="romann_12" localSheetId="16">#REF!</definedName>
    <definedName name="romann_12" localSheetId="17">#REF!</definedName>
    <definedName name="romann_12" localSheetId="8">#REF!</definedName>
    <definedName name="romann_12" localSheetId="28">#REF!</definedName>
    <definedName name="romann_12" localSheetId="29">#REF!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26">#REF!</definedName>
    <definedName name="romann_12" localSheetId="27">#REF!</definedName>
    <definedName name="romann_12" localSheetId="19">#REF!</definedName>
    <definedName name="romann_12" localSheetId="18">#REF!</definedName>
    <definedName name="romann_12">#N/A</definedName>
    <definedName name="romann_66" localSheetId="0">#REF!</definedName>
    <definedName name="romann_66" localSheetId="1">#REF!</definedName>
    <definedName name="romann_66" localSheetId="23">#REF!</definedName>
    <definedName name="romann_66" localSheetId="11">#REF!</definedName>
    <definedName name="romann_66" localSheetId="13">#REF!</definedName>
    <definedName name="romann_66" localSheetId="12">#REF!</definedName>
    <definedName name="romann_66" localSheetId="22">#REF!</definedName>
    <definedName name="romann_66" localSheetId="21">#REF!</definedName>
    <definedName name="romann_66" localSheetId="20">#REF!</definedName>
    <definedName name="romann_66" localSheetId="16">#REF!</definedName>
    <definedName name="romann_66" localSheetId="17">#REF!</definedName>
    <definedName name="romann_66" localSheetId="8">#REF!</definedName>
    <definedName name="romann_66" localSheetId="28">#REF!</definedName>
    <definedName name="romann_66" localSheetId="29">#REF!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26">#REF!</definedName>
    <definedName name="romann_66" localSheetId="27">#REF!</definedName>
    <definedName name="romann_66" localSheetId="19">#REF!</definedName>
    <definedName name="romann_66" localSheetId="18">#REF!</definedName>
    <definedName name="romann_66">#N/A</definedName>
    <definedName name="romann33" localSheetId="0">#REF!</definedName>
    <definedName name="romann33" localSheetId="1">#REF!</definedName>
    <definedName name="romann33" localSheetId="23">#REF!</definedName>
    <definedName name="romann33" localSheetId="11">#REF!</definedName>
    <definedName name="romann33" localSheetId="13">#REF!</definedName>
    <definedName name="romann33" localSheetId="12">#REF!</definedName>
    <definedName name="romann33" localSheetId="22">#REF!</definedName>
    <definedName name="romann33" localSheetId="21">#REF!</definedName>
    <definedName name="romann33" localSheetId="20">#REF!</definedName>
    <definedName name="romann33" localSheetId="16">#REF!</definedName>
    <definedName name="romann33" localSheetId="17">#REF!</definedName>
    <definedName name="romann33" localSheetId="8">#REF!</definedName>
    <definedName name="romann33" localSheetId="28">#REF!</definedName>
    <definedName name="romann33" localSheetId="29">#REF!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26">#REF!</definedName>
    <definedName name="romann33" localSheetId="27">#REF!</definedName>
    <definedName name="romann33" localSheetId="19">#REF!</definedName>
    <definedName name="romann33" localSheetId="18">#REF!</definedName>
    <definedName name="romann33">#N/A</definedName>
    <definedName name="Rwvu.受給権者テーブル." localSheetId="19" hidden="1">#REF!</definedName>
    <definedName name="Rwvu.受給権者テーブル." localSheetId="18" hidden="1">#REF!</definedName>
    <definedName name="Rwvu.受給権者テーブル." hidden="1">#REF!</definedName>
    <definedName name="s" localSheetId="19">#REF!</definedName>
    <definedName name="s" localSheetId="18">#REF!</definedName>
    <definedName name="s">#REF!</definedName>
    <definedName name="SasekiFuri" localSheetId="16">#REF!</definedName>
    <definedName name="SasekiFuri" localSheetId="17">#REF!</definedName>
    <definedName name="SasekiFuri">#REF!</definedName>
    <definedName name="SasekiJyusyo" localSheetId="16">#REF!</definedName>
    <definedName name="SasekiJyusyo" localSheetId="17">#REF!</definedName>
    <definedName name="SasekiJyusyo">#REF!</definedName>
    <definedName name="SasekiShimei" localSheetId="16">#REF!</definedName>
    <definedName name="SasekiShimei" localSheetId="17">#REF!</definedName>
    <definedName name="SasekiShimei">#REF!</definedName>
    <definedName name="SasekiYubin" localSheetId="16">#REF!</definedName>
    <definedName name="SasekiYubin" localSheetId="17">#REF!</definedName>
    <definedName name="SasekiYubin">#REF!</definedName>
    <definedName name="sdsgfsgfs" localSheetId="19">#REF!</definedName>
    <definedName name="sdsgfsgfs" localSheetId="18">#REF!</definedName>
    <definedName name="sdsgfsgfs">#REF!</definedName>
    <definedName name="serv" localSheetId="0">#REF!</definedName>
    <definedName name="serv" localSheetId="1">#REF!</definedName>
    <definedName name="serv" localSheetId="23">#REF!</definedName>
    <definedName name="serv" localSheetId="11">#REF!</definedName>
    <definedName name="serv" localSheetId="13">#REF!</definedName>
    <definedName name="serv" localSheetId="12">#REF!</definedName>
    <definedName name="serv" localSheetId="22">#REF!</definedName>
    <definedName name="serv" localSheetId="21">#REF!</definedName>
    <definedName name="serv" localSheetId="20">#REF!</definedName>
    <definedName name="serv" localSheetId="16">#REF!</definedName>
    <definedName name="serv" localSheetId="17">#REF!</definedName>
    <definedName name="serv" localSheetId="8">#REF!</definedName>
    <definedName name="serv" localSheetId="28">#REF!</definedName>
    <definedName name="serv" localSheetId="29">#REF!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26">#REF!</definedName>
    <definedName name="serv" localSheetId="27">#REF!</definedName>
    <definedName name="serv" localSheetId="19">#REF!</definedName>
    <definedName name="serv" localSheetId="18">#REF!</definedName>
    <definedName name="serv">#N/A</definedName>
    <definedName name="serv_" localSheetId="0">#REF!</definedName>
    <definedName name="serv_" localSheetId="1">#REF!</definedName>
    <definedName name="serv_" localSheetId="23">#REF!</definedName>
    <definedName name="serv_" localSheetId="11">#REF!</definedName>
    <definedName name="serv_" localSheetId="13">#REF!</definedName>
    <definedName name="serv_" localSheetId="12">#REF!</definedName>
    <definedName name="serv_" localSheetId="22">#REF!</definedName>
    <definedName name="serv_" localSheetId="21">#REF!</definedName>
    <definedName name="serv_" localSheetId="20">#REF!</definedName>
    <definedName name="serv_" localSheetId="16">#REF!</definedName>
    <definedName name="serv_" localSheetId="17">#REF!</definedName>
    <definedName name="serv_" localSheetId="8">#REF!</definedName>
    <definedName name="serv_" localSheetId="28">#REF!</definedName>
    <definedName name="serv_" localSheetId="29">#REF!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26">#REF!</definedName>
    <definedName name="serv_" localSheetId="27">#REF!</definedName>
    <definedName name="serv_" localSheetId="19">#REF!</definedName>
    <definedName name="serv_" localSheetId="18">#REF!</definedName>
    <definedName name="serv_">#N/A</definedName>
    <definedName name="Serv_LIST" localSheetId="0">#REF!</definedName>
    <definedName name="Serv_LIST" localSheetId="1">#REF!</definedName>
    <definedName name="Serv_LIST" localSheetId="23">#REF!</definedName>
    <definedName name="Serv_LIST" localSheetId="11">#REF!</definedName>
    <definedName name="Serv_LIST" localSheetId="13">#REF!</definedName>
    <definedName name="Serv_LIST" localSheetId="12">#REF!</definedName>
    <definedName name="Serv_LIST" localSheetId="22">#REF!</definedName>
    <definedName name="Serv_LIST" localSheetId="21">#REF!</definedName>
    <definedName name="Serv_LIST" localSheetId="20">#REF!</definedName>
    <definedName name="Serv_LIST" localSheetId="16">#REF!</definedName>
    <definedName name="Serv_LIST" localSheetId="17">#REF!</definedName>
    <definedName name="Serv_LIST" localSheetId="8">#REF!</definedName>
    <definedName name="Serv_LIST" localSheetId="28">#REF!</definedName>
    <definedName name="Serv_LIST" localSheetId="29">#REF!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26">#REF!</definedName>
    <definedName name="Serv_LIST" localSheetId="27">#REF!</definedName>
    <definedName name="Serv_LIST" localSheetId="19">#REF!</definedName>
    <definedName name="Serv_LIST" localSheetId="18">#REF!</definedName>
    <definedName name="Serv_LIST">#N/A</definedName>
    <definedName name="servo1" localSheetId="0">#REF!</definedName>
    <definedName name="servo1" localSheetId="1">#REF!</definedName>
    <definedName name="servo1" localSheetId="23">#REF!</definedName>
    <definedName name="servo1" localSheetId="11">#REF!</definedName>
    <definedName name="servo1" localSheetId="13">#REF!</definedName>
    <definedName name="servo1" localSheetId="12">#REF!</definedName>
    <definedName name="servo1" localSheetId="22">#REF!</definedName>
    <definedName name="servo1" localSheetId="21">#REF!</definedName>
    <definedName name="servo1" localSheetId="20">#REF!</definedName>
    <definedName name="servo1" localSheetId="16">#REF!</definedName>
    <definedName name="servo1" localSheetId="17">#REF!</definedName>
    <definedName name="servo1" localSheetId="8">#REF!</definedName>
    <definedName name="servo1" localSheetId="28">#REF!</definedName>
    <definedName name="servo1" localSheetId="29">#REF!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26">#REF!</definedName>
    <definedName name="servo1" localSheetId="27">#REF!</definedName>
    <definedName name="servo1" localSheetId="19">#REF!</definedName>
    <definedName name="servo1" localSheetId="18">#REF!</definedName>
    <definedName name="servo1">#N/A</definedName>
    <definedName name="ShinseiFax" localSheetId="16">#REF!</definedName>
    <definedName name="ShinseiFax" localSheetId="17">#REF!</definedName>
    <definedName name="ShinseiFax">#REF!</definedName>
    <definedName name="ShinseiMeisyo" localSheetId="16">#REF!</definedName>
    <definedName name="ShinseiMeisyo" localSheetId="17">#REF!</definedName>
    <definedName name="ShinseiMeisyo">#REF!</definedName>
    <definedName name="ShinseiMeisyoKana" localSheetId="16">#REF!</definedName>
    <definedName name="ShinseiMeisyoKana" localSheetId="17">#REF!</definedName>
    <definedName name="ShinseiMeisyoKana">#REF!</definedName>
    <definedName name="ShinseiSyozai" localSheetId="16">#REF!</definedName>
    <definedName name="ShinseiSyozai" localSheetId="17">#REF!</definedName>
    <definedName name="ShinseiSyozai">#REF!</definedName>
    <definedName name="ShinseiTel" localSheetId="16">#REF!</definedName>
    <definedName name="ShinseiTel" localSheetId="17">#REF!</definedName>
    <definedName name="ShinseiTel">#REF!</definedName>
    <definedName name="ShinseiYubin" localSheetId="16">#REF!</definedName>
    <definedName name="ShinseiYubin" localSheetId="17">#REF!</definedName>
    <definedName name="ShinseiYubin">#REF!</definedName>
    <definedName name="siharai" localSheetId="0">#REF!</definedName>
    <definedName name="siharai" localSheetId="1">#REF!</definedName>
    <definedName name="siharai" localSheetId="23">#REF!</definedName>
    <definedName name="siharai" localSheetId="11">#REF!</definedName>
    <definedName name="siharai" localSheetId="13">#REF!</definedName>
    <definedName name="siharai" localSheetId="12">#REF!</definedName>
    <definedName name="siharai" localSheetId="22">#REF!</definedName>
    <definedName name="siharai" localSheetId="21">#REF!</definedName>
    <definedName name="siharai" localSheetId="20">#REF!</definedName>
    <definedName name="siharai" localSheetId="16">#REF!</definedName>
    <definedName name="siharai" localSheetId="17">#REF!</definedName>
    <definedName name="siharai" localSheetId="35">#REF!</definedName>
    <definedName name="siharai" localSheetId="19">#REF!</definedName>
    <definedName name="siharai" localSheetId="18">#REF!</definedName>
    <definedName name="siharai">#REF!</definedName>
    <definedName name="sikuchouson" localSheetId="0">#REF!</definedName>
    <definedName name="sikuchouson" localSheetId="1">#REF!</definedName>
    <definedName name="sikuchouson" localSheetId="23">#REF!</definedName>
    <definedName name="sikuchouson" localSheetId="11">#REF!</definedName>
    <definedName name="sikuchouson" localSheetId="13">#REF!</definedName>
    <definedName name="sikuchouson" localSheetId="12">#REF!</definedName>
    <definedName name="sikuchouson" localSheetId="22">#REF!</definedName>
    <definedName name="sikuchouson" localSheetId="21">#REF!</definedName>
    <definedName name="sikuchouson" localSheetId="20">#REF!</definedName>
    <definedName name="sikuchouson" localSheetId="16">#REF!</definedName>
    <definedName name="sikuchouson" localSheetId="17">#REF!</definedName>
    <definedName name="sikuchouson" localSheetId="35">#REF!</definedName>
    <definedName name="sikuchouson" localSheetId="19">#REF!</definedName>
    <definedName name="sikuchouson" localSheetId="18">#REF!</definedName>
    <definedName name="sikuchouson">#REF!</definedName>
    <definedName name="sinseisaki" localSheetId="0">#REF!</definedName>
    <definedName name="sinseisaki" localSheetId="1">#REF!</definedName>
    <definedName name="sinseisaki" localSheetId="23">#REF!</definedName>
    <definedName name="sinseisaki" localSheetId="11">#REF!</definedName>
    <definedName name="sinseisaki" localSheetId="13">#REF!</definedName>
    <definedName name="sinseisaki" localSheetId="12">#REF!</definedName>
    <definedName name="sinseisaki" localSheetId="22">#REF!</definedName>
    <definedName name="sinseisaki" localSheetId="21">#REF!</definedName>
    <definedName name="sinseisaki" localSheetId="20">#REF!</definedName>
    <definedName name="sinseisaki" localSheetId="16">#REF!</definedName>
    <definedName name="sinseisaki" localSheetId="17">#REF!</definedName>
    <definedName name="sinseisaki" localSheetId="35">#REF!</definedName>
    <definedName name="sinseisaki" localSheetId="19">#REF!</definedName>
    <definedName name="sinseisaki" localSheetId="18">#REF!</definedName>
    <definedName name="sinseisaki">#REF!</definedName>
    <definedName name="ss" localSheetId="19">#REF!</definedName>
    <definedName name="ss" localSheetId="18">#REF!</definedName>
    <definedName name="ss">#REF!</definedName>
    <definedName name="ssss" localSheetId="19">#REF!</definedName>
    <definedName name="ssss" localSheetId="18">#REF!</definedName>
    <definedName name="ssss">#REF!</definedName>
    <definedName name="sssss" localSheetId="19">#REF!</definedName>
    <definedName name="sssss" localSheetId="18">#REF!</definedName>
    <definedName name="sssss">#REF!</definedName>
    <definedName name="ssssssssss" localSheetId="19">#REF!</definedName>
    <definedName name="ssssssssss" localSheetId="18">#REF!</definedName>
    <definedName name="ssssssssss">#REF!</definedName>
    <definedName name="startNo">[3]main!#REF!</definedName>
    <definedName name="startNumber">[3]main!#REF!</definedName>
    <definedName name="Swvu.受給権者テーブル." localSheetId="19" hidden="1">#REF!</definedName>
    <definedName name="Swvu.受給権者テーブル." localSheetId="18" hidden="1">#REF!</definedName>
    <definedName name="Swvu.受給権者テーブル." hidden="1">#REF!</definedName>
    <definedName name="swwww" localSheetId="19">#REF!</definedName>
    <definedName name="swwww" localSheetId="18">#REF!</definedName>
    <definedName name="swwww">#REF!</definedName>
    <definedName name="t" localSheetId="13">#REF!</definedName>
    <definedName name="t" localSheetId="12">#REF!</definedName>
    <definedName name="t" localSheetId="19">#REF!</definedName>
    <definedName name="t" localSheetId="18">#REF!</definedName>
    <definedName name="t">#REF!</definedName>
    <definedName name="ｔａｂｉｅ＿04" localSheetId="0">#REF!</definedName>
    <definedName name="ｔａｂｉｅ＿04" localSheetId="1">#REF!</definedName>
    <definedName name="ｔａｂｉｅ＿04" localSheetId="23">#REF!</definedName>
    <definedName name="ｔａｂｉｅ＿04" localSheetId="11">#REF!</definedName>
    <definedName name="ｔａｂｉｅ＿04" localSheetId="13">#REF!</definedName>
    <definedName name="ｔａｂｉｅ＿04" localSheetId="12">#REF!</definedName>
    <definedName name="ｔａｂｉｅ＿04" localSheetId="22">#REF!</definedName>
    <definedName name="ｔａｂｉｅ＿04" localSheetId="21">#REF!</definedName>
    <definedName name="ｔａｂｉｅ＿04" localSheetId="20">#REF!</definedName>
    <definedName name="ｔａｂｉｅ＿04" localSheetId="16">#REF!</definedName>
    <definedName name="ｔａｂｉｅ＿04" localSheetId="17">#REF!</definedName>
    <definedName name="ｔａｂｉｅ＿04" localSheetId="8">#REF!</definedName>
    <definedName name="ｔａｂｉｅ＿04" localSheetId="28">#REF!</definedName>
    <definedName name="ｔａｂｉｅ＿04" localSheetId="29">#REF!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26">#REF!</definedName>
    <definedName name="ｔａｂｉｅ＿04" localSheetId="27">#REF!</definedName>
    <definedName name="ｔａｂｉｅ＿04" localSheetId="19">#REF!</definedName>
    <definedName name="ｔａｂｉｅ＿04" localSheetId="18">#REF!</definedName>
    <definedName name="ｔａｂｉｅ_04">#N/A</definedName>
    <definedName name="table_03" localSheetId="0">#REF!</definedName>
    <definedName name="table_03" localSheetId="1">#REF!</definedName>
    <definedName name="table_03" localSheetId="23">#REF!</definedName>
    <definedName name="table_03" localSheetId="11">#REF!</definedName>
    <definedName name="table_03" localSheetId="13">#REF!</definedName>
    <definedName name="table_03" localSheetId="12">#REF!</definedName>
    <definedName name="table_03" localSheetId="22">#REF!</definedName>
    <definedName name="table_03" localSheetId="21">#REF!</definedName>
    <definedName name="table_03" localSheetId="20">#REF!</definedName>
    <definedName name="table_03" localSheetId="16">#REF!</definedName>
    <definedName name="table_03" localSheetId="17">#REF!</definedName>
    <definedName name="table_03" localSheetId="8">#REF!</definedName>
    <definedName name="table_03" localSheetId="28">#REF!</definedName>
    <definedName name="table_03" localSheetId="29">#REF!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26">#REF!</definedName>
    <definedName name="table_03" localSheetId="27">#REF!</definedName>
    <definedName name="table_03" localSheetId="19">#REF!</definedName>
    <definedName name="table_03" localSheetId="18">#REF!</definedName>
    <definedName name="table_03">#N/A</definedName>
    <definedName name="table_06" localSheetId="0">#REF!</definedName>
    <definedName name="table_06" localSheetId="1">#REF!</definedName>
    <definedName name="table_06" localSheetId="23">#REF!</definedName>
    <definedName name="table_06" localSheetId="11">#REF!</definedName>
    <definedName name="table_06" localSheetId="13">#REF!</definedName>
    <definedName name="table_06" localSheetId="12">#REF!</definedName>
    <definedName name="table_06" localSheetId="22">#REF!</definedName>
    <definedName name="table_06" localSheetId="21">#REF!</definedName>
    <definedName name="table_06" localSheetId="20">#REF!</definedName>
    <definedName name="table_06" localSheetId="16">#REF!</definedName>
    <definedName name="table_06" localSheetId="17">#REF!</definedName>
    <definedName name="table_06" localSheetId="8">#REF!</definedName>
    <definedName name="table_06" localSheetId="28">#REF!</definedName>
    <definedName name="table_06" localSheetId="29">#REF!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26">#REF!</definedName>
    <definedName name="table_06" localSheetId="27">#REF!</definedName>
    <definedName name="table_06" localSheetId="19">#REF!</definedName>
    <definedName name="table_06" localSheetId="18">#REF!</definedName>
    <definedName name="table_06">#N/A</definedName>
    <definedName name="table2_3" localSheetId="0">#REF!</definedName>
    <definedName name="table2_3" localSheetId="1">#REF!</definedName>
    <definedName name="table2_3" localSheetId="23">#REF!</definedName>
    <definedName name="table2_3" localSheetId="11">#REF!</definedName>
    <definedName name="table2_3" localSheetId="13">#REF!</definedName>
    <definedName name="table2_3" localSheetId="12">#REF!</definedName>
    <definedName name="table2_3" localSheetId="22">#REF!</definedName>
    <definedName name="table2_3" localSheetId="21">#REF!</definedName>
    <definedName name="table2_3" localSheetId="20">#REF!</definedName>
    <definedName name="table2_3" localSheetId="16">#REF!</definedName>
    <definedName name="table2_3" localSheetId="17">#REF!</definedName>
    <definedName name="table2_3" localSheetId="8">#REF!</definedName>
    <definedName name="table2_3" localSheetId="28">#REF!</definedName>
    <definedName name="table2_3" localSheetId="29">#REF!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26">#REF!</definedName>
    <definedName name="table2_3" localSheetId="27">#REF!</definedName>
    <definedName name="table2_3" localSheetId="19">#REF!</definedName>
    <definedName name="table2_3" localSheetId="18">#REF!</definedName>
    <definedName name="table2_3">#N/A</definedName>
    <definedName name="tanaka" localSheetId="13">#REF!</definedName>
    <definedName name="tanaka" localSheetId="12">#REF!</definedName>
    <definedName name="tanaka" localSheetId="19">#REF!</definedName>
    <definedName name="tanaka" localSheetId="18">#REF!</definedName>
    <definedName name="tanaka">#REF!</definedName>
    <definedName name="tanaka1" localSheetId="13">#REF!</definedName>
    <definedName name="tanaka1" localSheetId="12">#REF!</definedName>
    <definedName name="tanaka1" localSheetId="19">#REF!</definedName>
    <definedName name="tanaka1" localSheetId="18">#REF!</definedName>
    <definedName name="tanaka1">#REF!</definedName>
    <definedName name="tanaka2" localSheetId="13">#REF!</definedName>
    <definedName name="tanaka2" localSheetId="12">#REF!</definedName>
    <definedName name="tanaka2" localSheetId="19">#REF!</definedName>
    <definedName name="tanaka2" localSheetId="18">#REF!</definedName>
    <definedName name="tanaka2">#REF!</definedName>
    <definedName name="tapi2" localSheetId="0">#REF!</definedName>
    <definedName name="tapi2" localSheetId="1">#REF!</definedName>
    <definedName name="tapi2" localSheetId="23">#REF!</definedName>
    <definedName name="tapi2" localSheetId="11">#REF!</definedName>
    <definedName name="tapi2" localSheetId="13">#REF!</definedName>
    <definedName name="tapi2" localSheetId="12">#REF!</definedName>
    <definedName name="tapi2" localSheetId="22">#REF!</definedName>
    <definedName name="tapi2" localSheetId="21">#REF!</definedName>
    <definedName name="tapi2" localSheetId="20">#REF!</definedName>
    <definedName name="tapi2" localSheetId="16">#REF!</definedName>
    <definedName name="tapi2" localSheetId="17">#REF!</definedName>
    <definedName name="tapi2" localSheetId="8">#REF!</definedName>
    <definedName name="tapi2" localSheetId="28">#REF!</definedName>
    <definedName name="tapi2" localSheetId="29">#REF!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26">#REF!</definedName>
    <definedName name="tapi2" localSheetId="27">#REF!</definedName>
    <definedName name="tapi2" localSheetId="19">#REF!</definedName>
    <definedName name="tapi2" localSheetId="18">#REF!</definedName>
    <definedName name="tapi2">#N/A</definedName>
    <definedName name="tebie_07" localSheetId="0">#REF!</definedName>
    <definedName name="tebie_07" localSheetId="1">#REF!</definedName>
    <definedName name="tebie_07" localSheetId="23">#REF!</definedName>
    <definedName name="tebie_07" localSheetId="11">#REF!</definedName>
    <definedName name="tebie_07" localSheetId="13">#REF!</definedName>
    <definedName name="tebie_07" localSheetId="12">#REF!</definedName>
    <definedName name="tebie_07" localSheetId="22">#REF!</definedName>
    <definedName name="tebie_07" localSheetId="21">#REF!</definedName>
    <definedName name="tebie_07" localSheetId="20">#REF!</definedName>
    <definedName name="tebie_07" localSheetId="16">#REF!</definedName>
    <definedName name="tebie_07" localSheetId="17">#REF!</definedName>
    <definedName name="tebie_07" localSheetId="19">#REF!</definedName>
    <definedName name="tebie_07" localSheetId="18">#REF!</definedName>
    <definedName name="tebie_07">#REF!</definedName>
    <definedName name="tebie_o7" localSheetId="0">#REF!</definedName>
    <definedName name="tebie_o7" localSheetId="1">#REF!</definedName>
    <definedName name="tebie_o7" localSheetId="23">#REF!</definedName>
    <definedName name="tebie_o7" localSheetId="11">#REF!</definedName>
    <definedName name="tebie_o7" localSheetId="13">#REF!</definedName>
    <definedName name="tebie_o7" localSheetId="12">#REF!</definedName>
    <definedName name="tebie_o7" localSheetId="22">#REF!</definedName>
    <definedName name="tebie_o7" localSheetId="21">#REF!</definedName>
    <definedName name="tebie_o7" localSheetId="20">#REF!</definedName>
    <definedName name="tebie_o7" localSheetId="16">#REF!</definedName>
    <definedName name="tebie_o7" localSheetId="17">#REF!</definedName>
    <definedName name="tebie_o7" localSheetId="8">#REF!</definedName>
    <definedName name="tebie_o7" localSheetId="28">#REF!</definedName>
    <definedName name="tebie_o7" localSheetId="29">#REF!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26">#REF!</definedName>
    <definedName name="tebie_o7" localSheetId="27">#REF!</definedName>
    <definedName name="tebie_o7" localSheetId="19">#REF!</definedName>
    <definedName name="tebie_o7" localSheetId="18">#REF!</definedName>
    <definedName name="tebie_o7">#N/A</definedName>
    <definedName name="tebie07" localSheetId="0">#REF!</definedName>
    <definedName name="tebie07" localSheetId="1">#REF!</definedName>
    <definedName name="tebie07" localSheetId="23">#REF!</definedName>
    <definedName name="tebie07" localSheetId="11">#REF!</definedName>
    <definedName name="tebie07" localSheetId="13">#REF!</definedName>
    <definedName name="tebie07" localSheetId="12">#REF!</definedName>
    <definedName name="tebie07" localSheetId="22">#REF!</definedName>
    <definedName name="tebie07" localSheetId="21">#REF!</definedName>
    <definedName name="tebie07" localSheetId="20">#REF!</definedName>
    <definedName name="tebie07" localSheetId="16">#REF!</definedName>
    <definedName name="tebie07" localSheetId="17">#REF!</definedName>
    <definedName name="tebie07" localSheetId="19">#REF!</definedName>
    <definedName name="tebie07" localSheetId="18">#REF!</definedName>
    <definedName name="tebie07">#REF!</definedName>
    <definedName name="tebie08" localSheetId="0">#REF!</definedName>
    <definedName name="tebie08" localSheetId="1">#REF!</definedName>
    <definedName name="tebie08" localSheetId="23">#REF!</definedName>
    <definedName name="tebie08" localSheetId="11">#REF!</definedName>
    <definedName name="tebie08" localSheetId="13">#REF!</definedName>
    <definedName name="tebie08" localSheetId="12">#REF!</definedName>
    <definedName name="tebie08" localSheetId="22">#REF!</definedName>
    <definedName name="tebie08" localSheetId="21">#REF!</definedName>
    <definedName name="tebie08" localSheetId="20">#REF!</definedName>
    <definedName name="tebie08" localSheetId="16">#REF!</definedName>
    <definedName name="tebie08" localSheetId="17">#REF!</definedName>
    <definedName name="tebie08" localSheetId="8">#REF!</definedName>
    <definedName name="tebie08" localSheetId="28">#REF!</definedName>
    <definedName name="tebie08" localSheetId="29">#REF!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26">#REF!</definedName>
    <definedName name="tebie08" localSheetId="27">#REF!</definedName>
    <definedName name="tebie08" localSheetId="19">#REF!</definedName>
    <definedName name="tebie08" localSheetId="18">#REF!</definedName>
    <definedName name="tebie08">#N/A</definedName>
    <definedName name="tebie33" localSheetId="0">#REF!</definedName>
    <definedName name="tebie33" localSheetId="1">#REF!</definedName>
    <definedName name="tebie33" localSheetId="23">#REF!</definedName>
    <definedName name="tebie33" localSheetId="11">#REF!</definedName>
    <definedName name="tebie33" localSheetId="13">#REF!</definedName>
    <definedName name="tebie33" localSheetId="12">#REF!</definedName>
    <definedName name="tebie33" localSheetId="22">#REF!</definedName>
    <definedName name="tebie33" localSheetId="21">#REF!</definedName>
    <definedName name="tebie33" localSheetId="20">#REF!</definedName>
    <definedName name="tebie33" localSheetId="16">#REF!</definedName>
    <definedName name="tebie33" localSheetId="17">#REF!</definedName>
    <definedName name="tebie33" localSheetId="8">#REF!</definedName>
    <definedName name="tebie33" localSheetId="28">#REF!</definedName>
    <definedName name="tebie33" localSheetId="29">#REF!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26">#REF!</definedName>
    <definedName name="tebie33" localSheetId="27">#REF!</definedName>
    <definedName name="tebie33" localSheetId="19">#REF!</definedName>
    <definedName name="tebie33" localSheetId="18">#REF!</definedName>
    <definedName name="tebie33">#N/A</definedName>
    <definedName name="tebiroo" localSheetId="0">#REF!</definedName>
    <definedName name="tebiroo" localSheetId="1">#REF!</definedName>
    <definedName name="tebiroo" localSheetId="23">#REF!</definedName>
    <definedName name="tebiroo" localSheetId="11">#REF!</definedName>
    <definedName name="tebiroo" localSheetId="13">#REF!</definedName>
    <definedName name="tebiroo" localSheetId="12">#REF!</definedName>
    <definedName name="tebiroo" localSheetId="22">#REF!</definedName>
    <definedName name="tebiroo" localSheetId="21">#REF!</definedName>
    <definedName name="tebiroo" localSheetId="20">#REF!</definedName>
    <definedName name="tebiroo" localSheetId="16">#REF!</definedName>
    <definedName name="tebiroo" localSheetId="17">#REF!</definedName>
    <definedName name="tebiroo" localSheetId="8">#REF!</definedName>
    <definedName name="tebiroo" localSheetId="28">#REF!</definedName>
    <definedName name="tebiroo" localSheetId="29">#REF!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26">#REF!</definedName>
    <definedName name="tebiroo" localSheetId="27">#REF!</definedName>
    <definedName name="tebiroo" localSheetId="19">#REF!</definedName>
    <definedName name="tebiroo" localSheetId="18">#REF!</definedName>
    <definedName name="tebiroo">#N/A</definedName>
    <definedName name="teble" localSheetId="0">#REF!</definedName>
    <definedName name="teble" localSheetId="1">#REF!</definedName>
    <definedName name="teble" localSheetId="23">#REF!</definedName>
    <definedName name="teble" localSheetId="11">#REF!</definedName>
    <definedName name="teble" localSheetId="13">#REF!</definedName>
    <definedName name="teble" localSheetId="12">#REF!</definedName>
    <definedName name="teble" localSheetId="22">#REF!</definedName>
    <definedName name="teble" localSheetId="21">#REF!</definedName>
    <definedName name="teble" localSheetId="20">#REF!</definedName>
    <definedName name="teble" localSheetId="16">#REF!</definedName>
    <definedName name="teble" localSheetId="17">#REF!</definedName>
    <definedName name="teble" localSheetId="8">#REF!</definedName>
    <definedName name="teble" localSheetId="28">#REF!</definedName>
    <definedName name="teble" localSheetId="29">#REF!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26">#REF!</definedName>
    <definedName name="teble" localSheetId="27">#REF!</definedName>
    <definedName name="teble" localSheetId="19">#REF!</definedName>
    <definedName name="teble" localSheetId="18">#REF!</definedName>
    <definedName name="teble">#N/A</definedName>
    <definedName name="teble_09" localSheetId="0">#REF!</definedName>
    <definedName name="teble_09" localSheetId="1">#REF!</definedName>
    <definedName name="teble_09" localSheetId="23">#REF!</definedName>
    <definedName name="teble_09" localSheetId="11">#REF!</definedName>
    <definedName name="teble_09" localSheetId="13">#REF!</definedName>
    <definedName name="teble_09" localSheetId="12">#REF!</definedName>
    <definedName name="teble_09" localSheetId="22">#REF!</definedName>
    <definedName name="teble_09" localSheetId="21">#REF!</definedName>
    <definedName name="teble_09" localSheetId="20">#REF!</definedName>
    <definedName name="teble_09" localSheetId="16">#REF!</definedName>
    <definedName name="teble_09" localSheetId="17">#REF!</definedName>
    <definedName name="teble_09" localSheetId="8">#REF!</definedName>
    <definedName name="teble_09" localSheetId="28">#REF!</definedName>
    <definedName name="teble_09" localSheetId="29">#REF!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26">#REF!</definedName>
    <definedName name="teble_09" localSheetId="27">#REF!</definedName>
    <definedName name="teble_09" localSheetId="19">#REF!</definedName>
    <definedName name="teble_09" localSheetId="18">#REF!</definedName>
    <definedName name="teble_09">#N/A</definedName>
    <definedName name="teble77" localSheetId="0">#REF!</definedName>
    <definedName name="teble77" localSheetId="1">#REF!</definedName>
    <definedName name="teble77" localSheetId="23">#REF!</definedName>
    <definedName name="teble77" localSheetId="11">#REF!</definedName>
    <definedName name="teble77" localSheetId="13">#REF!</definedName>
    <definedName name="teble77" localSheetId="12">#REF!</definedName>
    <definedName name="teble77" localSheetId="22">#REF!</definedName>
    <definedName name="teble77" localSheetId="21">#REF!</definedName>
    <definedName name="teble77" localSheetId="20">#REF!</definedName>
    <definedName name="teble77" localSheetId="16">#REF!</definedName>
    <definedName name="teble77" localSheetId="17">#REF!</definedName>
    <definedName name="teble77" localSheetId="8">#REF!</definedName>
    <definedName name="teble77" localSheetId="28">#REF!</definedName>
    <definedName name="teble77" localSheetId="29">#REF!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26">#REF!</definedName>
    <definedName name="teble77" localSheetId="27">#REF!</definedName>
    <definedName name="teble77" localSheetId="19">#REF!</definedName>
    <definedName name="teble77" localSheetId="18">#REF!</definedName>
    <definedName name="teble77">#N/A</definedName>
    <definedName name="tttt" localSheetId="1">#REF!</definedName>
    <definedName name="tttt">#REF!</definedName>
    <definedName name="u" localSheetId="13">#REF!</definedName>
    <definedName name="u" localSheetId="12">#REF!</definedName>
    <definedName name="u" localSheetId="19">#REF!</definedName>
    <definedName name="u" localSheetId="18">#REF!</definedName>
    <definedName name="u">#REF!</definedName>
    <definedName name="w" localSheetId="13">#REF!</definedName>
    <definedName name="w" localSheetId="12">#REF!</definedName>
    <definedName name="w" localSheetId="19">#REF!</definedName>
    <definedName name="w" localSheetId="18">#REF!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9">#REF!</definedName>
    <definedName name="ww" localSheetId="18">#REF!</definedName>
    <definedName name="ww">#REF!</definedName>
    <definedName name="www">#REF!</definedName>
    <definedName name="wwwwwwww" localSheetId="19">#REF!</definedName>
    <definedName name="wwwwwwww" localSheetId="18">#REF!</definedName>
    <definedName name="wwwwwwww">#REF!</definedName>
    <definedName name="xx" localSheetId="19">#REF!</definedName>
    <definedName name="xx" localSheetId="18">#REF!</definedName>
    <definedName name="xx">#REF!</definedName>
    <definedName name="xxx" localSheetId="19">#REF!</definedName>
    <definedName name="xxx" localSheetId="18">#REF!</definedName>
    <definedName name="xxx">#REF!</definedName>
    <definedName name="y" localSheetId="13">#REF!</definedName>
    <definedName name="y" localSheetId="12">#REF!</definedName>
    <definedName name="y" localSheetId="19">#REF!</definedName>
    <definedName name="y" localSheetId="18">#REF!</definedName>
    <definedName name="y">#REF!</definedName>
    <definedName name="yokohama" localSheetId="0">#REF!</definedName>
    <definedName name="yokohama" localSheetId="1">#REF!</definedName>
    <definedName name="yokohama" localSheetId="23">#REF!</definedName>
    <definedName name="yokohama" localSheetId="11">#REF!</definedName>
    <definedName name="yokohama" localSheetId="13">#REF!</definedName>
    <definedName name="yokohama" localSheetId="12">#REF!</definedName>
    <definedName name="yokohama" localSheetId="22">#REF!</definedName>
    <definedName name="yokohama" localSheetId="21">#REF!</definedName>
    <definedName name="yokohama" localSheetId="20">#REF!</definedName>
    <definedName name="yokohama" localSheetId="16">#REF!</definedName>
    <definedName name="yokohama" localSheetId="17">#REF!</definedName>
    <definedName name="yokohama" localSheetId="35">#REF!</definedName>
    <definedName name="yokohama" localSheetId="19">#REF!</definedName>
    <definedName name="yokohama" localSheetId="18">#REF!</definedName>
    <definedName name="yokohama">#REF!</definedName>
    <definedName name="z" localSheetId="19">#REF!</definedName>
    <definedName name="z" localSheetId="18">#REF!</definedName>
    <definedName name="z">#REF!</definedName>
    <definedName name="ア" localSheetId="13">#REF!</definedName>
    <definedName name="ア" localSheetId="12">#REF!</definedName>
    <definedName name="ア" localSheetId="19">#REF!</definedName>
    <definedName name="ア" localSheetId="18">#REF!</definedName>
    <definedName name="ア">#REF!</definedName>
    <definedName name="あ" localSheetId="0">#REF!</definedName>
    <definedName name="あ" localSheetId="1">#REF!</definedName>
    <definedName name="あ" localSheetId="23">#REF!</definedName>
    <definedName name="あ" localSheetId="11">#REF!</definedName>
    <definedName name="あ" localSheetId="13">#REF!</definedName>
    <definedName name="あ" localSheetId="12">#REF!</definedName>
    <definedName name="あ" localSheetId="22">#REF!</definedName>
    <definedName name="あ" localSheetId="21">#REF!</definedName>
    <definedName name="あ" localSheetId="20">#REF!</definedName>
    <definedName name="あ" localSheetId="16">#REF!</definedName>
    <definedName name="あ" localSheetId="17">#REF!</definedName>
    <definedName name="あ" localSheetId="19">#REF!</definedName>
    <definedName name="あ" localSheetId="18">#REF!</definedName>
    <definedName name="あ">#REF!</definedName>
    <definedName name="アア" localSheetId="16">#REF!</definedName>
    <definedName name="アア">#REF!</definedName>
    <definedName name="あああ">[1]main!#REF!</definedName>
    <definedName name="アアアア" localSheetId="13">#REF!</definedName>
    <definedName name="アアアア" localSheetId="12">#REF!</definedName>
    <definedName name="アアアア" localSheetId="19">#REF!</definedName>
    <definedName name="アアアア" localSheetId="18">#REF!</definedName>
    <definedName name="アアアア">#REF!</definedName>
    <definedName name="ああああああああああああ" localSheetId="13">#REF!</definedName>
    <definedName name="ああああああああああああ" localSheetId="12">#REF!</definedName>
    <definedName name="ああああああああああああ" localSheetId="19">#REF!</definedName>
    <definedName name="ああああああああああああ" localSheetId="18">#REF!</definedName>
    <definedName name="ああああああああああああ">#REF!</definedName>
    <definedName name="あいう" localSheetId="13">#REF!</definedName>
    <definedName name="あいう" localSheetId="12">#REF!</definedName>
    <definedName name="あいう" localSheetId="19">#REF!</definedName>
    <definedName name="あいう" localSheetId="18">#REF!</definedName>
    <definedName name="あいう">#REF!</definedName>
    <definedName name="か">#REF!</definedName>
    <definedName name="かながわ">#REF!</definedName>
    <definedName name="こ" localSheetId="0">#REF!</definedName>
    <definedName name="こ" localSheetId="1">#REF!</definedName>
    <definedName name="こ" localSheetId="23">#REF!</definedName>
    <definedName name="こ" localSheetId="11">#REF!</definedName>
    <definedName name="こ" localSheetId="13">#REF!</definedName>
    <definedName name="こ" localSheetId="12">#REF!</definedName>
    <definedName name="こ" localSheetId="22">#REF!</definedName>
    <definedName name="こ" localSheetId="21">#REF!</definedName>
    <definedName name="こ" localSheetId="20">#REF!</definedName>
    <definedName name="こ" localSheetId="16">#REF!</definedName>
    <definedName name="こ" localSheetId="17">#REF!</definedName>
    <definedName name="こ" localSheetId="19">#REF!</definedName>
    <definedName name="こ" localSheetId="18">#REF!</definedName>
    <definedName name="こ">#REF!</definedName>
    <definedName name="サービス">#REF!</definedName>
    <definedName name="サービス２">#REF!</definedName>
    <definedName name="サービス種別" localSheetId="23">[4]サービス種類一覧!$B$4:$B$20</definedName>
    <definedName name="サービス種別" localSheetId="11">[4]サービス種類一覧!$B$4:$B$20</definedName>
    <definedName name="サービス種別" localSheetId="22">[4]サービス種類一覧!$B$4:$B$20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18">[4]サービス種類一覧!$B$4:$B$20</definedName>
    <definedName name="サービス種別">[5]サービス種類一覧!$B$4:$B$20</definedName>
    <definedName name="サービス種類" localSheetId="23">[6]サービス種類一覧!$C$4:$C$20</definedName>
    <definedName name="サービス種類" localSheetId="11">[6]サービス種類一覧!$C$4:$C$20</definedName>
    <definedName name="サービス種類" localSheetId="22">[6]サービス種類一覧!$C$4:$C$20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18">[6]サービス種類一覧!$C$4:$C$20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3">#REF!</definedName>
    <definedName name="看護時間" localSheetId="11">#REF!</definedName>
    <definedName name="看護時間" localSheetId="13">#REF!</definedName>
    <definedName name="看護時間" localSheetId="12">#REF!</definedName>
    <definedName name="看護時間" localSheetId="22">#REF!</definedName>
    <definedName name="看護時間" localSheetId="21">#REF!</definedName>
    <definedName name="看護時間" localSheetId="20">#REF!</definedName>
    <definedName name="看護時間" localSheetId="16">#REF!</definedName>
    <definedName name="看護時間" localSheetId="17">#REF!</definedName>
    <definedName name="看護時間" localSheetId="8">#REF!</definedName>
    <definedName name="看護時間" localSheetId="28">#REF!</definedName>
    <definedName name="看護時間" localSheetId="29">#REF!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26">#REF!</definedName>
    <definedName name="看護時間" localSheetId="27">#REF!</definedName>
    <definedName name="看護時間" localSheetId="19">#REF!</definedName>
    <definedName name="看護時間" localSheetId="18">#REF!</definedName>
    <definedName name="看護時間">#N/A</definedName>
    <definedName name="関連表" localSheetId="19" hidden="1">#REF!</definedName>
    <definedName name="関連表" localSheetId="18" hidden="1">#REF!</definedName>
    <definedName name="関連表" hidden="1">#REF!</definedName>
    <definedName name="山口県">#REF!</definedName>
    <definedName name="自己評価">#REF!</definedName>
    <definedName name="種類" localSheetId="23">[9]サービス種類一覧!$A$4:$A$20</definedName>
    <definedName name="種類" localSheetId="11">[9]サービス種類一覧!$A$4:$A$20</definedName>
    <definedName name="種類" localSheetId="22">[9]サービス種類一覧!$A$4:$A$20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18">[9]サービス種類一覧!$A$4:$A$20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3">#REF!</definedName>
    <definedName name="食事" localSheetId="11">#REF!</definedName>
    <definedName name="食事" localSheetId="13">#REF!</definedName>
    <definedName name="食事" localSheetId="12">#REF!</definedName>
    <definedName name="食事" localSheetId="22">#REF!</definedName>
    <definedName name="食事" localSheetId="21">#REF!</definedName>
    <definedName name="食事" localSheetId="20">#REF!</definedName>
    <definedName name="食事" localSheetId="16">#REF!</definedName>
    <definedName name="食事" localSheetId="17">#REF!</definedName>
    <definedName name="食事" localSheetId="8">#REF!</definedName>
    <definedName name="食事" localSheetId="28">#REF!</definedName>
    <definedName name="食事" localSheetId="29">#REF!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26">#REF!</definedName>
    <definedName name="食事" localSheetId="27">#REF!</definedName>
    <definedName name="食事" localSheetId="19">#REF!</definedName>
    <definedName name="食事" localSheetId="18">#REF!</definedName>
    <definedName name="食事">#N/A</definedName>
    <definedName name="体制等状況一覧" localSheetId="0">#REF!</definedName>
    <definedName name="体制等状況一覧" localSheetId="1">#REF!</definedName>
    <definedName name="体制等状況一覧" localSheetId="23">#REF!</definedName>
    <definedName name="体制等状況一覧" localSheetId="11">#REF!</definedName>
    <definedName name="体制等状況一覧" localSheetId="13">#REF!</definedName>
    <definedName name="体制等状況一覧" localSheetId="12">#REF!</definedName>
    <definedName name="体制等状況一覧" localSheetId="22">#REF!</definedName>
    <definedName name="体制等状況一覧" localSheetId="21">#REF!</definedName>
    <definedName name="体制等状況一覧" localSheetId="20">#REF!</definedName>
    <definedName name="体制等状況一覧" localSheetId="16">#REF!</definedName>
    <definedName name="体制等状況一覧" localSheetId="17">#REF!</definedName>
    <definedName name="体制等状況一覧" localSheetId="19">#REF!</definedName>
    <definedName name="体制等状況一覧" localSheetId="18">#REF!</definedName>
    <definedName name="体制等状況一覧">#REF!</definedName>
    <definedName name="台帳">[10]D台帳!$A$6:$AF$3439</definedName>
    <definedName name="町っ油" localSheetId="0">#REF!</definedName>
    <definedName name="町っ油" localSheetId="1">#REF!</definedName>
    <definedName name="町っ油" localSheetId="23">#REF!</definedName>
    <definedName name="町っ油" localSheetId="11">#REF!</definedName>
    <definedName name="町っ油" localSheetId="13">#REF!</definedName>
    <definedName name="町っ油" localSheetId="12">#REF!</definedName>
    <definedName name="町っ油" localSheetId="22">#REF!</definedName>
    <definedName name="町っ油" localSheetId="21">#REF!</definedName>
    <definedName name="町っ油" localSheetId="20">#REF!</definedName>
    <definedName name="町っ油" localSheetId="16">#REF!</definedName>
    <definedName name="町っ油" localSheetId="17">#REF!</definedName>
    <definedName name="町っ油" localSheetId="8">#REF!</definedName>
    <definedName name="町っ油" localSheetId="28">#REF!</definedName>
    <definedName name="町っ油" localSheetId="29">#REF!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26">#REF!</definedName>
    <definedName name="町っ油" localSheetId="27">#REF!</definedName>
    <definedName name="町っ油" localSheetId="19">#REF!</definedName>
    <definedName name="町っ油" localSheetId="18">#REF!</definedName>
    <definedName name="町っ油">#N/A</definedName>
    <definedName name="特定">#REF!</definedName>
    <definedName name="利用日数記入例" localSheetId="0">#REF!</definedName>
    <definedName name="利用日数記入例" localSheetId="1">#REF!</definedName>
    <definedName name="利用日数記入例" localSheetId="23">#REF!</definedName>
    <definedName name="利用日数記入例" localSheetId="11">#REF!</definedName>
    <definedName name="利用日数記入例" localSheetId="13">#REF!</definedName>
    <definedName name="利用日数記入例" localSheetId="12">#REF!</definedName>
    <definedName name="利用日数記入例" localSheetId="22">#REF!</definedName>
    <definedName name="利用日数記入例" localSheetId="21">#REF!</definedName>
    <definedName name="利用日数記入例" localSheetId="20">#REF!</definedName>
    <definedName name="利用日数記入例" localSheetId="16">#REF!</definedName>
    <definedName name="利用日数記入例" localSheetId="17">#REF!</definedName>
    <definedName name="利用日数記入例" localSheetId="8">#REF!</definedName>
    <definedName name="利用日数記入例" localSheetId="28">#REF!</definedName>
    <definedName name="利用日数記入例" localSheetId="29">#REF!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26">#REF!</definedName>
    <definedName name="利用日数記入例" localSheetId="27">#REF!</definedName>
    <definedName name="利用日数記入例" localSheetId="19">#REF!</definedName>
    <definedName name="利用日数記入例" localSheetId="18">#REF!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114" i="169" l="1"/>
  <c r="AM15" i="169"/>
  <c r="AM16" i="169"/>
  <c r="AM17" i="169"/>
  <c r="AM18" i="169"/>
  <c r="AM19" i="169"/>
  <c r="AM20" i="169"/>
  <c r="AM21" i="169"/>
  <c r="AM22" i="169"/>
  <c r="AM23" i="169"/>
  <c r="AM24" i="169"/>
  <c r="AM25" i="169"/>
  <c r="AM26" i="169"/>
  <c r="AM27" i="169"/>
  <c r="AM28" i="169"/>
  <c r="AM29" i="169"/>
  <c r="AM30" i="169"/>
  <c r="AM31" i="169"/>
  <c r="AM32" i="169"/>
  <c r="AM33" i="169"/>
  <c r="AM34" i="169"/>
  <c r="AM35" i="169"/>
  <c r="AM36" i="169"/>
  <c r="AM37" i="169"/>
  <c r="AM38" i="169"/>
  <c r="AM39" i="169"/>
  <c r="AM40" i="169"/>
  <c r="AM41" i="169"/>
  <c r="AM42" i="169"/>
  <c r="AM43" i="169"/>
  <c r="AM44" i="169"/>
  <c r="AM45" i="169"/>
  <c r="AM46" i="169"/>
  <c r="AM47" i="169"/>
  <c r="AM48" i="169"/>
  <c r="AM49" i="169"/>
  <c r="AM50" i="169"/>
  <c r="AM51" i="169"/>
  <c r="AM52" i="169"/>
  <c r="AM53" i="169"/>
  <c r="AM54" i="169"/>
  <c r="AM55" i="169"/>
  <c r="AM56" i="169"/>
  <c r="AM57" i="169"/>
  <c r="AM58" i="169"/>
  <c r="AM59" i="169"/>
  <c r="AM60" i="169"/>
  <c r="AM61" i="169"/>
  <c r="AM62" i="169"/>
  <c r="AM63" i="169"/>
  <c r="AM64" i="169"/>
  <c r="AM65" i="169"/>
  <c r="AM66" i="169"/>
  <c r="AM67" i="169"/>
  <c r="AM68" i="169"/>
  <c r="AM69" i="169"/>
  <c r="AM70" i="169"/>
  <c r="AM71" i="169"/>
  <c r="AM72" i="169"/>
  <c r="AM73" i="169"/>
  <c r="AM74" i="169"/>
  <c r="AM75" i="169"/>
  <c r="AM76" i="169"/>
  <c r="AM77" i="169"/>
  <c r="AM78" i="169"/>
  <c r="AM79" i="169"/>
  <c r="AM80" i="169"/>
  <c r="AM81" i="169"/>
  <c r="AM82" i="169"/>
  <c r="AM83" i="169"/>
  <c r="AM84" i="169"/>
  <c r="AM85" i="169"/>
  <c r="AM86" i="169"/>
  <c r="AM87" i="169"/>
  <c r="AM88" i="169"/>
  <c r="AM89" i="169"/>
  <c r="AM90" i="169"/>
  <c r="AM91" i="169"/>
  <c r="AM92" i="169"/>
  <c r="AM93" i="169"/>
  <c r="AM94" i="169"/>
  <c r="AM95" i="169"/>
  <c r="AM96" i="169"/>
  <c r="AM97" i="169"/>
  <c r="AM98" i="169"/>
  <c r="AM99" i="169"/>
  <c r="AM100" i="169"/>
  <c r="AM101" i="169"/>
  <c r="AM102" i="169"/>
  <c r="AM103" i="169"/>
  <c r="AM104" i="169"/>
  <c r="AM105" i="169"/>
  <c r="AM106" i="169"/>
  <c r="AM107" i="169"/>
  <c r="AM108" i="169"/>
  <c r="AM109" i="169"/>
  <c r="AM110" i="169"/>
  <c r="AM111" i="169"/>
  <c r="AM112" i="169"/>
  <c r="AM113" i="169"/>
  <c r="AM14" i="169"/>
  <c r="AM14" i="140"/>
  <c r="C153" i="140"/>
  <c r="E154" i="140"/>
  <c r="K153" i="140"/>
  <c r="O147" i="140"/>
  <c r="AM113" i="140"/>
  <c r="AM15" i="140"/>
  <c r="AM16" i="140"/>
  <c r="AM17" i="140"/>
  <c r="AM18" i="140"/>
  <c r="AM19" i="140"/>
  <c r="AM20" i="140"/>
  <c r="AM21" i="140"/>
  <c r="AM22" i="140"/>
  <c r="AM23" i="140"/>
  <c r="AM24" i="140"/>
  <c r="AM25" i="140"/>
  <c r="AM26" i="140"/>
  <c r="AM27" i="140"/>
  <c r="AM28" i="140"/>
  <c r="AM29" i="140"/>
  <c r="AM30" i="140"/>
  <c r="AM31" i="140"/>
  <c r="AM32" i="140"/>
  <c r="AM33" i="140"/>
  <c r="AM34" i="140"/>
  <c r="AM35" i="140"/>
  <c r="AM36" i="140"/>
  <c r="AM37" i="140"/>
  <c r="AM38" i="140"/>
  <c r="AM39" i="140"/>
  <c r="AM40" i="140"/>
  <c r="AM41" i="140"/>
  <c r="AM42" i="140"/>
  <c r="AM43" i="140"/>
  <c r="AM44" i="140"/>
  <c r="AM45" i="140"/>
  <c r="AM46" i="140"/>
  <c r="AM47" i="140"/>
  <c r="AM48" i="140"/>
  <c r="AM49" i="140"/>
  <c r="AM50" i="140"/>
  <c r="AM51" i="140"/>
  <c r="AM52" i="140"/>
  <c r="AM53" i="140"/>
  <c r="AM54" i="140"/>
  <c r="AM55" i="140"/>
  <c r="AM56" i="140"/>
  <c r="AM57" i="140"/>
  <c r="AM58" i="140"/>
  <c r="AM59" i="140"/>
  <c r="AM60" i="140"/>
  <c r="AM61" i="140"/>
  <c r="AM62" i="140"/>
  <c r="AM63" i="140"/>
  <c r="AM64" i="140"/>
  <c r="AM65" i="140"/>
  <c r="AM66" i="140"/>
  <c r="AM67" i="140"/>
  <c r="AM68" i="140"/>
  <c r="AM69" i="140"/>
  <c r="AM70" i="140"/>
  <c r="AM71" i="140"/>
  <c r="AM72" i="140"/>
  <c r="AM73" i="140"/>
  <c r="AM74" i="140"/>
  <c r="AM75" i="140"/>
  <c r="AM76" i="140"/>
  <c r="AM77" i="140"/>
  <c r="AM78" i="140"/>
  <c r="AM79" i="140"/>
  <c r="AM80" i="140"/>
  <c r="AM81" i="140"/>
  <c r="AM82" i="140"/>
  <c r="AM83" i="140"/>
  <c r="AM84" i="140"/>
  <c r="AM85" i="140"/>
  <c r="AM86" i="140"/>
  <c r="AM87" i="140"/>
  <c r="AM88" i="140"/>
  <c r="AM89" i="140"/>
  <c r="AM90" i="140"/>
  <c r="AM91" i="140"/>
  <c r="AM92" i="140"/>
  <c r="AM93" i="140"/>
  <c r="AM94" i="140"/>
  <c r="AM95" i="140"/>
  <c r="AM96" i="140"/>
  <c r="AM97" i="140"/>
  <c r="AM98" i="140"/>
  <c r="AM99" i="140"/>
  <c r="AM100" i="140"/>
  <c r="AM101" i="140"/>
  <c r="AM102" i="140"/>
  <c r="AM103" i="140"/>
  <c r="AM104" i="140"/>
  <c r="AM105" i="140"/>
  <c r="AM106" i="140"/>
  <c r="AM107" i="140"/>
  <c r="AM108" i="140"/>
  <c r="AM109" i="140"/>
  <c r="AM110" i="140"/>
  <c r="AM111" i="140"/>
  <c r="AM112" i="140"/>
  <c r="AG147" i="140"/>
  <c r="U147" i="140"/>
  <c r="I147" i="140"/>
  <c r="E147" i="140"/>
  <c r="E153" i="169"/>
  <c r="F151" i="169"/>
  <c r="E151" i="169"/>
  <c r="D151" i="169"/>
  <c r="C151" i="169"/>
  <c r="F150" i="169"/>
  <c r="E150" i="169"/>
  <c r="D150" i="169"/>
  <c r="C150" i="169"/>
  <c r="AM145" i="169"/>
  <c r="AL145" i="169"/>
  <c r="AJ145" i="169"/>
  <c r="AG145" i="169"/>
  <c r="AD145" i="169"/>
  <c r="AA145" i="169"/>
  <c r="X145" i="169"/>
  <c r="U145" i="169"/>
  <c r="R145" i="169"/>
  <c r="O145" i="169"/>
  <c r="L145" i="169"/>
  <c r="I145" i="169"/>
  <c r="F145" i="169"/>
  <c r="E145" i="169"/>
  <c r="D145" i="169"/>
  <c r="C145" i="169"/>
  <c r="AM144" i="169"/>
  <c r="AL144" i="169"/>
  <c r="AJ144" i="169"/>
  <c r="AG144" i="169"/>
  <c r="AD144" i="169"/>
  <c r="AA144" i="169"/>
  <c r="X144" i="169"/>
  <c r="U144" i="169"/>
  <c r="R144" i="169"/>
  <c r="O144" i="169"/>
  <c r="L144" i="169"/>
  <c r="I144" i="169"/>
  <c r="F144" i="169"/>
  <c r="E144" i="169"/>
  <c r="D144" i="169"/>
  <c r="C144" i="169"/>
  <c r="AJ134" i="169"/>
  <c r="AJ133" i="169"/>
  <c r="AJ132" i="169"/>
  <c r="AJ131" i="169"/>
  <c r="AJ130" i="169"/>
  <c r="AJ129" i="169"/>
  <c r="AJ128" i="169"/>
  <c r="AJ127" i="169"/>
  <c r="AG126" i="169"/>
  <c r="AD126" i="169"/>
  <c r="AA126" i="169"/>
  <c r="X126" i="169"/>
  <c r="U126" i="169"/>
  <c r="R126" i="169"/>
  <c r="O126" i="169"/>
  <c r="L126" i="169"/>
  <c r="I126" i="169"/>
  <c r="F126" i="169"/>
  <c r="E126" i="169"/>
  <c r="D126" i="169"/>
  <c r="AJ126" i="169" s="1"/>
  <c r="AD122" i="169"/>
  <c r="X122" i="169"/>
  <c r="R122" i="169"/>
  <c r="L122" i="169"/>
  <c r="F122" i="169"/>
  <c r="AD121" i="169"/>
  <c r="X121" i="169"/>
  <c r="R121" i="169"/>
  <c r="U139" i="169" s="1"/>
  <c r="L121" i="169"/>
  <c r="O139" i="169" s="1"/>
  <c r="F121" i="169"/>
  <c r="I139" i="169" s="1"/>
  <c r="D121" i="169"/>
  <c r="AJ114" i="169"/>
  <c r="AI114" i="169"/>
  <c r="AH114" i="169"/>
  <c r="AG114" i="169"/>
  <c r="AF114" i="169"/>
  <c r="AE114" i="169"/>
  <c r="AD114" i="169"/>
  <c r="AC114" i="169"/>
  <c r="AB114" i="169"/>
  <c r="AA114" i="169"/>
  <c r="Z114" i="169"/>
  <c r="Y114" i="169"/>
  <c r="X114" i="169"/>
  <c r="W114" i="169"/>
  <c r="V114" i="169"/>
  <c r="U114" i="169"/>
  <c r="T114" i="169"/>
  <c r="S114" i="169"/>
  <c r="R114" i="169"/>
  <c r="Q114" i="169"/>
  <c r="P114" i="169"/>
  <c r="O114" i="169"/>
  <c r="N114" i="169"/>
  <c r="M114" i="169"/>
  <c r="L114" i="169"/>
  <c r="K114" i="169"/>
  <c r="J114" i="169"/>
  <c r="I114" i="169"/>
  <c r="H114" i="169"/>
  <c r="G114" i="169"/>
  <c r="F114" i="169"/>
  <c r="AK113" i="169"/>
  <c r="AK112" i="169"/>
  <c r="AL112" i="169" s="1"/>
  <c r="AK111" i="169"/>
  <c r="AL111" i="169" s="1"/>
  <c r="AK110" i="169"/>
  <c r="AL110" i="169" s="1"/>
  <c r="AK109" i="169"/>
  <c r="AK108" i="169"/>
  <c r="AL108" i="169" s="1"/>
  <c r="AK107" i="169"/>
  <c r="AL107" i="169" s="1"/>
  <c r="AK106" i="169"/>
  <c r="AL106" i="169" s="1"/>
  <c r="AK105" i="169"/>
  <c r="AK104" i="169"/>
  <c r="AL104" i="169" s="1"/>
  <c r="AK103" i="169"/>
  <c r="AL103" i="169" s="1"/>
  <c r="AK102" i="169"/>
  <c r="AL102" i="169" s="1"/>
  <c r="AK101" i="169"/>
  <c r="AK100" i="169"/>
  <c r="AL100" i="169" s="1"/>
  <c r="AK99" i="169"/>
  <c r="AL99" i="169" s="1"/>
  <c r="AK98" i="169"/>
  <c r="AL98" i="169" s="1"/>
  <c r="AK97" i="169"/>
  <c r="AK96" i="169"/>
  <c r="AL96" i="169" s="1"/>
  <c r="AK95" i="169"/>
  <c r="AL95" i="169" s="1"/>
  <c r="AK94" i="169"/>
  <c r="AL94" i="169" s="1"/>
  <c r="AK93" i="169"/>
  <c r="AK92" i="169"/>
  <c r="AL92" i="169" s="1"/>
  <c r="AK91" i="169"/>
  <c r="AL91" i="169" s="1"/>
  <c r="AK90" i="169"/>
  <c r="AL90" i="169" s="1"/>
  <c r="AK89" i="169"/>
  <c r="AK88" i="169"/>
  <c r="AL88" i="169" s="1"/>
  <c r="AK87" i="169"/>
  <c r="AL87" i="169" s="1"/>
  <c r="AK86" i="169"/>
  <c r="AL86" i="169" s="1"/>
  <c r="AK85" i="169"/>
  <c r="AK84" i="169"/>
  <c r="AL84" i="169" s="1"/>
  <c r="AK83" i="169"/>
  <c r="AL83" i="169" s="1"/>
  <c r="AK82" i="169"/>
  <c r="AL82" i="169" s="1"/>
  <c r="AK81" i="169"/>
  <c r="AK80" i="169"/>
  <c r="AL80" i="169" s="1"/>
  <c r="AK79" i="169"/>
  <c r="AL79" i="169" s="1"/>
  <c r="AK78" i="169"/>
  <c r="AL78" i="169" s="1"/>
  <c r="AK77" i="169"/>
  <c r="AK76" i="169"/>
  <c r="AL76" i="169" s="1"/>
  <c r="AK75" i="169"/>
  <c r="AL75" i="169" s="1"/>
  <c r="AK74" i="169"/>
  <c r="AL74" i="169" s="1"/>
  <c r="AK73" i="169"/>
  <c r="AK72" i="169"/>
  <c r="AL72" i="169" s="1"/>
  <c r="AK71" i="169"/>
  <c r="AL71" i="169" s="1"/>
  <c r="AK70" i="169"/>
  <c r="AL70" i="169" s="1"/>
  <c r="AK69" i="169"/>
  <c r="AK68" i="169"/>
  <c r="AL68" i="169" s="1"/>
  <c r="AK67" i="169"/>
  <c r="AL67" i="169" s="1"/>
  <c r="AK66" i="169"/>
  <c r="AL66" i="169" s="1"/>
  <c r="AK65" i="169"/>
  <c r="AK64" i="169"/>
  <c r="AL64" i="169" s="1"/>
  <c r="AK63" i="169"/>
  <c r="AL63" i="169" s="1"/>
  <c r="AK62" i="169"/>
  <c r="AL62" i="169" s="1"/>
  <c r="AK61" i="169"/>
  <c r="AK60" i="169"/>
  <c r="AL60" i="169" s="1"/>
  <c r="AK59" i="169"/>
  <c r="AL59" i="169" s="1"/>
  <c r="AK58" i="169"/>
  <c r="AL58" i="169" s="1"/>
  <c r="AK57" i="169"/>
  <c r="AK56" i="169"/>
  <c r="AL56" i="169" s="1"/>
  <c r="AK55" i="169"/>
  <c r="AL55" i="169" s="1"/>
  <c r="AK54" i="169"/>
  <c r="AL54" i="169" s="1"/>
  <c r="AK53" i="169"/>
  <c r="C152" i="169" s="1"/>
  <c r="AK52" i="169"/>
  <c r="AA146" i="169" s="1"/>
  <c r="AK51" i="169"/>
  <c r="AG146" i="169" s="1"/>
  <c r="AK50" i="169"/>
  <c r="AL50" i="169" s="1"/>
  <c r="AK49" i="169"/>
  <c r="AK48" i="169"/>
  <c r="AL48" i="169" s="1"/>
  <c r="AK47" i="169"/>
  <c r="AL47" i="169" s="1"/>
  <c r="AK46" i="169"/>
  <c r="AL46" i="169" s="1"/>
  <c r="AK45" i="169"/>
  <c r="AK44" i="169"/>
  <c r="AL44" i="169" s="1"/>
  <c r="AK43" i="169"/>
  <c r="AL43" i="169" s="1"/>
  <c r="AK42" i="169"/>
  <c r="AL42" i="169" s="1"/>
  <c r="AK41" i="169"/>
  <c r="AK40" i="169"/>
  <c r="AL40" i="169" s="1"/>
  <c r="AK39" i="169"/>
  <c r="AL39" i="169" s="1"/>
  <c r="AK38" i="169"/>
  <c r="AL38" i="169" s="1"/>
  <c r="AK37" i="169"/>
  <c r="AK36" i="169"/>
  <c r="AL36" i="169" s="1"/>
  <c r="AK35" i="169"/>
  <c r="AL35" i="169" s="1"/>
  <c r="AK34" i="169"/>
  <c r="AL34" i="169" s="1"/>
  <c r="AK33" i="169"/>
  <c r="AK32" i="169"/>
  <c r="AL32" i="169" s="1"/>
  <c r="AK31" i="169"/>
  <c r="AL31" i="169" s="1"/>
  <c r="AK30" i="169"/>
  <c r="AL30" i="169" s="1"/>
  <c r="AK29" i="169"/>
  <c r="AK28" i="169"/>
  <c r="AL28" i="169" s="1"/>
  <c r="AK27" i="169"/>
  <c r="AL27" i="169" s="1"/>
  <c r="AK26" i="169"/>
  <c r="AL26" i="169" s="1"/>
  <c r="AK25" i="169"/>
  <c r="AK24" i="169"/>
  <c r="AL24" i="169" s="1"/>
  <c r="AK23" i="169"/>
  <c r="AL23" i="169" s="1"/>
  <c r="AK22" i="169"/>
  <c r="AL22" i="169" s="1"/>
  <c r="AK21" i="169"/>
  <c r="AL21" i="169" s="1"/>
  <c r="AK20" i="169"/>
  <c r="AL20" i="169" s="1"/>
  <c r="AK19" i="169"/>
  <c r="AL19" i="169" s="1"/>
  <c r="AK18" i="169"/>
  <c r="AL18" i="169" s="1"/>
  <c r="AK17" i="169"/>
  <c r="I146" i="169" s="1"/>
  <c r="AK16" i="169"/>
  <c r="AL16" i="169" s="1"/>
  <c r="AK15" i="169"/>
  <c r="E146" i="169" s="1"/>
  <c r="AK14" i="169"/>
  <c r="C146" i="169" s="1"/>
  <c r="AK3" i="169"/>
  <c r="AK2" i="169"/>
  <c r="B5" i="159"/>
  <c r="G9" i="128"/>
  <c r="G6" i="157"/>
  <c r="D8" i="153"/>
  <c r="D6" i="153"/>
  <c r="B6" i="156"/>
  <c r="C6" i="155"/>
  <c r="C6" i="154"/>
  <c r="S11" i="129"/>
  <c r="S18" i="129" s="1"/>
  <c r="L7" i="129"/>
  <c r="L6" i="129"/>
  <c r="C7" i="158"/>
  <c r="C6" i="158"/>
  <c r="C7" i="102"/>
  <c r="C6" i="102"/>
  <c r="S11" i="126"/>
  <c r="L7" i="126"/>
  <c r="L6" i="126"/>
  <c r="S11" i="125"/>
  <c r="L7" i="125"/>
  <c r="L6" i="125"/>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B5" i="113"/>
  <c r="B4" i="113"/>
  <c r="AD122" i="140"/>
  <c r="X122" i="140"/>
  <c r="R122" i="140"/>
  <c r="L122" i="140"/>
  <c r="F122" i="140"/>
  <c r="AD121" i="140"/>
  <c r="X121" i="140"/>
  <c r="R121" i="140"/>
  <c r="L121" i="140"/>
  <c r="F121" i="140"/>
  <c r="D121" i="140"/>
  <c r="AK3" i="140"/>
  <c r="AK2" i="140"/>
  <c r="K292" i="142"/>
  <c r="K267" i="142"/>
  <c r="K244" i="142"/>
  <c r="K193" i="142"/>
  <c r="K156" i="142"/>
  <c r="K130" i="142"/>
  <c r="K58" i="142"/>
  <c r="T28" i="93"/>
  <c r="T27" i="93"/>
  <c r="W26" i="93"/>
  <c r="W25" i="93"/>
  <c r="AB24" i="93"/>
  <c r="Z24" i="93"/>
  <c r="W24" i="93"/>
  <c r="W23" i="93"/>
  <c r="W22" i="93"/>
  <c r="AA21" i="93"/>
  <c r="Z10" i="93"/>
  <c r="W9" i="93"/>
  <c r="W8" i="93"/>
  <c r="D32" i="68"/>
  <c r="D31" i="68"/>
  <c r="G30" i="68"/>
  <c r="E30" i="68"/>
  <c r="D29" i="68"/>
  <c r="D28" i="68"/>
  <c r="D27" i="68"/>
  <c r="D26" i="68"/>
  <c r="G25" i="68"/>
  <c r="E25" i="68"/>
  <c r="H24" i="68"/>
  <c r="H23" i="68"/>
  <c r="O23" i="68"/>
  <c r="E23" i="68"/>
  <c r="D22" i="68"/>
  <c r="F21" i="68"/>
  <c r="K20" i="68"/>
  <c r="E20" i="68"/>
  <c r="D19" i="68"/>
  <c r="D18" i="68"/>
  <c r="G17" i="68"/>
  <c r="E17" i="68"/>
  <c r="D16" i="68"/>
  <c r="D15" i="68"/>
  <c r="K10" i="68"/>
  <c r="K9" i="68"/>
  <c r="K8" i="68"/>
  <c r="D57" i="136"/>
  <c r="E55" i="136"/>
  <c r="C55" i="136"/>
  <c r="J47" i="136"/>
  <c r="H47" i="136"/>
  <c r="J46" i="136"/>
  <c r="H46" i="136"/>
  <c r="F47" i="136"/>
  <c r="E47" i="136"/>
  <c r="D47" i="136"/>
  <c r="C47" i="136"/>
  <c r="F46" i="136"/>
  <c r="E46" i="136"/>
  <c r="D46" i="136"/>
  <c r="C46" i="136"/>
  <c r="C23" i="136"/>
  <c r="C22" i="136"/>
  <c r="F21" i="136"/>
  <c r="D21" i="136"/>
  <c r="C20" i="136"/>
  <c r="C19" i="136"/>
  <c r="G19" i="136"/>
  <c r="C14" i="136"/>
  <c r="C13" i="136"/>
  <c r="F12" i="136"/>
  <c r="D12" i="136"/>
  <c r="C11" i="136"/>
  <c r="C10" i="136"/>
  <c r="G10" i="136"/>
  <c r="C9" i="136"/>
  <c r="C8" i="136"/>
  <c r="C7" i="136"/>
  <c r="C6" i="136"/>
  <c r="F5" i="136"/>
  <c r="D5" i="136"/>
  <c r="C4" i="136"/>
  <c r="C3" i="136"/>
  <c r="C4" i="166"/>
  <c r="S13" i="129"/>
  <c r="F152" i="140"/>
  <c r="F151" i="140"/>
  <c r="E152" i="140"/>
  <c r="E151" i="140"/>
  <c r="D152" i="140"/>
  <c r="D151" i="140"/>
  <c r="C152" i="140"/>
  <c r="C151" i="140"/>
  <c r="AM146" i="140"/>
  <c r="AM145" i="140"/>
  <c r="AL146" i="140"/>
  <c r="AL145" i="140"/>
  <c r="AJ146" i="140"/>
  <c r="AJ145" i="140"/>
  <c r="AG146" i="140"/>
  <c r="AG145" i="140"/>
  <c r="AD146" i="140"/>
  <c r="AD145" i="140"/>
  <c r="AA146" i="140"/>
  <c r="AA145" i="140"/>
  <c r="X146" i="140"/>
  <c r="X145" i="140"/>
  <c r="U146" i="140"/>
  <c r="U145" i="140"/>
  <c r="R146" i="140"/>
  <c r="R145" i="140"/>
  <c r="O146" i="140"/>
  <c r="O145" i="140"/>
  <c r="L146" i="140"/>
  <c r="L145" i="140"/>
  <c r="I146" i="140"/>
  <c r="I145" i="140"/>
  <c r="F146" i="140"/>
  <c r="F145" i="140"/>
  <c r="E146" i="140"/>
  <c r="E145" i="140"/>
  <c r="D146" i="140"/>
  <c r="D145" i="140"/>
  <c r="C146" i="140"/>
  <c r="AL113" i="169" l="1"/>
  <c r="AL97" i="169"/>
  <c r="AL69" i="169"/>
  <c r="AL81" i="169"/>
  <c r="AL33" i="169"/>
  <c r="AL25" i="169"/>
  <c r="AL61" i="169"/>
  <c r="AL17" i="169"/>
  <c r="AL45" i="169"/>
  <c r="AL41" i="169"/>
  <c r="AL29" i="169"/>
  <c r="AL89" i="169"/>
  <c r="AL77" i="169"/>
  <c r="AL65" i="169"/>
  <c r="AL57" i="169"/>
  <c r="AL53" i="169"/>
  <c r="AL93" i="169"/>
  <c r="AL37" i="169"/>
  <c r="AL105" i="169"/>
  <c r="AL49" i="169"/>
  <c r="AL109" i="169"/>
  <c r="AL85" i="169"/>
  <c r="AL73" i="169"/>
  <c r="AL101" i="169"/>
  <c r="AM114" i="140"/>
  <c r="O140" i="140"/>
  <c r="E140" i="140"/>
  <c r="AL140" i="140"/>
  <c r="AA140" i="140"/>
  <c r="I140" i="140"/>
  <c r="AL139" i="169"/>
  <c r="AG139" i="169"/>
  <c r="AL146" i="169"/>
  <c r="AK114" i="169"/>
  <c r="AL114" i="169" s="1"/>
  <c r="AM126" i="169"/>
  <c r="AL126" i="169"/>
  <c r="AK7" i="169" s="1"/>
  <c r="AL51" i="169"/>
  <c r="AA139" i="169"/>
  <c r="AL14" i="169"/>
  <c r="AL52" i="169"/>
  <c r="AL15" i="169"/>
  <c r="E152" i="169"/>
  <c r="O146" i="169"/>
  <c r="U146" i="169"/>
  <c r="C145" i="140"/>
  <c r="AG140" i="140"/>
  <c r="J55" i="136"/>
  <c r="E139" i="169" l="1"/>
  <c r="W152" i="169"/>
  <c r="S152" i="169"/>
  <c r="O152" i="169"/>
  <c r="C139" i="169"/>
  <c r="K152" i="169"/>
  <c r="AK113" i="140"/>
  <c r="AL113" i="140" s="1"/>
  <c r="AK112" i="140"/>
  <c r="AL112" i="140" s="1"/>
  <c r="AK111" i="140"/>
  <c r="AL111" i="140" s="1"/>
  <c r="AK110" i="140"/>
  <c r="AL110" i="140" s="1"/>
  <c r="AK109" i="140"/>
  <c r="AL109" i="140" s="1"/>
  <c r="AK108" i="140"/>
  <c r="AL108" i="140" s="1"/>
  <c r="AK107" i="140"/>
  <c r="AL107" i="140" s="1"/>
  <c r="AK106" i="140"/>
  <c r="AL106" i="140" s="1"/>
  <c r="AK105" i="140"/>
  <c r="AL105" i="140" s="1"/>
  <c r="AK104" i="140"/>
  <c r="AL104" i="140" s="1"/>
  <c r="AK103" i="140"/>
  <c r="AL103" i="140" s="1"/>
  <c r="AK102" i="140"/>
  <c r="AL102" i="140" s="1"/>
  <c r="AK101" i="140"/>
  <c r="AL101" i="140" s="1"/>
  <c r="AK100" i="140"/>
  <c r="AL100" i="140" s="1"/>
  <c r="AK99" i="140"/>
  <c r="AL99" i="140" s="1"/>
  <c r="AK98" i="140"/>
  <c r="AL98" i="140" s="1"/>
  <c r="AK97" i="140"/>
  <c r="AL97" i="140" s="1"/>
  <c r="AK96" i="140"/>
  <c r="AL96" i="140" s="1"/>
  <c r="AK95" i="140"/>
  <c r="AL95" i="140" s="1"/>
  <c r="AK94" i="140"/>
  <c r="AL94" i="140" s="1"/>
  <c r="AK93" i="140"/>
  <c r="AL93" i="140" s="1"/>
  <c r="AK92" i="140"/>
  <c r="AL92" i="140" s="1"/>
  <c r="AK91" i="140"/>
  <c r="AL91" i="140" s="1"/>
  <c r="AK90" i="140"/>
  <c r="AL90" i="140" s="1"/>
  <c r="AK89" i="140"/>
  <c r="AL89" i="140" s="1"/>
  <c r="AK88" i="140"/>
  <c r="AL88" i="140" s="1"/>
  <c r="AK87" i="140"/>
  <c r="AL87" i="140" s="1"/>
  <c r="AK86" i="140"/>
  <c r="AL86" i="140" s="1"/>
  <c r="AK85" i="140"/>
  <c r="AL85" i="140" s="1"/>
  <c r="AK84" i="140"/>
  <c r="AL84" i="140" s="1"/>
  <c r="AK83" i="140"/>
  <c r="AL83" i="140" s="1"/>
  <c r="AK82" i="140"/>
  <c r="AL82" i="140" s="1"/>
  <c r="AK81" i="140"/>
  <c r="AL81" i="140" s="1"/>
  <c r="AK80" i="140"/>
  <c r="AL80" i="140" s="1"/>
  <c r="AK79" i="140"/>
  <c r="AL79" i="140" s="1"/>
  <c r="AK78" i="140"/>
  <c r="AL78" i="140" s="1"/>
  <c r="AK77" i="140"/>
  <c r="AL77" i="140" s="1"/>
  <c r="AK76" i="140"/>
  <c r="AL76" i="140" s="1"/>
  <c r="AK75" i="140"/>
  <c r="AL75" i="140" s="1"/>
  <c r="AK74" i="140"/>
  <c r="AL74" i="140" s="1"/>
  <c r="AK73" i="140"/>
  <c r="AL73" i="140" s="1"/>
  <c r="AK72" i="140"/>
  <c r="AL72" i="140" s="1"/>
  <c r="AK71" i="140"/>
  <c r="AL71" i="140" s="1"/>
  <c r="AK70" i="140"/>
  <c r="AL70" i="140" s="1"/>
  <c r="AK69" i="140"/>
  <c r="AL69" i="140" s="1"/>
  <c r="AK68" i="140"/>
  <c r="AL68" i="140" s="1"/>
  <c r="AK67" i="140"/>
  <c r="AL67" i="140" s="1"/>
  <c r="AK66" i="140"/>
  <c r="AL66" i="140" s="1"/>
  <c r="AK65" i="140"/>
  <c r="AL65" i="140" s="1"/>
  <c r="AK64" i="140"/>
  <c r="AL64" i="140" s="1"/>
  <c r="AK63" i="140"/>
  <c r="AL63" i="140" s="1"/>
  <c r="AK62" i="140"/>
  <c r="AL62" i="140" s="1"/>
  <c r="AK61" i="140"/>
  <c r="AL61" i="140" s="1"/>
  <c r="AK60" i="140"/>
  <c r="AL60" i="140" s="1"/>
  <c r="AK59" i="140"/>
  <c r="AL59" i="140" s="1"/>
  <c r="AK58" i="140"/>
  <c r="AK57" i="140"/>
  <c r="AL57" i="140" s="1"/>
  <c r="AK56" i="140"/>
  <c r="AL56" i="140" s="1"/>
  <c r="AK55" i="140"/>
  <c r="AL55" i="140" s="1"/>
  <c r="AK54" i="140"/>
  <c r="AL54" i="140" s="1"/>
  <c r="AK53" i="140"/>
  <c r="AK52" i="140"/>
  <c r="AK51" i="140"/>
  <c r="AK50" i="140"/>
  <c r="AK49" i="140"/>
  <c r="AL49" i="140" s="1"/>
  <c r="AK48" i="140"/>
  <c r="AL48" i="140" s="1"/>
  <c r="AK47" i="140"/>
  <c r="AL47" i="140" s="1"/>
  <c r="AK46" i="140"/>
  <c r="AL46" i="140" s="1"/>
  <c r="AK45" i="140"/>
  <c r="AL45" i="140" s="1"/>
  <c r="AK44" i="140"/>
  <c r="AL44" i="140" s="1"/>
  <c r="AK43" i="140"/>
  <c r="AL43" i="140" s="1"/>
  <c r="AK42" i="140"/>
  <c r="AL42" i="140" s="1"/>
  <c r="AK41" i="140"/>
  <c r="AL41" i="140" s="1"/>
  <c r="AK40" i="140"/>
  <c r="AL40" i="140" s="1"/>
  <c r="AK39" i="140"/>
  <c r="AL39" i="140" s="1"/>
  <c r="AK38" i="140"/>
  <c r="AL38" i="140" s="1"/>
  <c r="AK37" i="140"/>
  <c r="AL37" i="140" s="1"/>
  <c r="AK36" i="140"/>
  <c r="AL36" i="140" s="1"/>
  <c r="AK35" i="140"/>
  <c r="AL35" i="140" s="1"/>
  <c r="AK34" i="140"/>
  <c r="AL34" i="140" s="1"/>
  <c r="AL58" i="140" l="1"/>
  <c r="E153" i="140"/>
  <c r="AL50" i="140"/>
  <c r="AL52" i="140"/>
  <c r="AA147" i="140"/>
  <c r="AL51" i="140"/>
  <c r="AL53" i="140"/>
  <c r="U140" i="140"/>
  <c r="AJ134" i="140"/>
  <c r="AJ133" i="140"/>
  <c r="AJ132" i="140"/>
  <c r="AJ131" i="140"/>
  <c r="AJ130" i="140"/>
  <c r="AJ129" i="140"/>
  <c r="AJ128" i="140"/>
  <c r="AJ127" i="140"/>
  <c r="AG126" i="140"/>
  <c r="AD126" i="140"/>
  <c r="AA126" i="140"/>
  <c r="X126" i="140"/>
  <c r="U126" i="140"/>
  <c r="R126" i="140"/>
  <c r="O126" i="140"/>
  <c r="L126" i="140"/>
  <c r="I126" i="140"/>
  <c r="F126" i="140"/>
  <c r="E126" i="140"/>
  <c r="D126" i="140"/>
  <c r="AJ114" i="140"/>
  <c r="AI114" i="140"/>
  <c r="AH114" i="140"/>
  <c r="AG114" i="140"/>
  <c r="AF114" i="140"/>
  <c r="AE114" i="140"/>
  <c r="AD114" i="140"/>
  <c r="AC114" i="140"/>
  <c r="AB114" i="140"/>
  <c r="AA114" i="140"/>
  <c r="Z114" i="140"/>
  <c r="Y114" i="140"/>
  <c r="X114" i="140"/>
  <c r="W114" i="140"/>
  <c r="V114" i="140"/>
  <c r="U114" i="140"/>
  <c r="T114" i="140"/>
  <c r="S114" i="140"/>
  <c r="R114" i="140"/>
  <c r="Q114" i="140"/>
  <c r="P114" i="140"/>
  <c r="O114" i="140"/>
  <c r="N114" i="140"/>
  <c r="M114" i="140"/>
  <c r="L114" i="140"/>
  <c r="K114" i="140"/>
  <c r="J114" i="140"/>
  <c r="I114" i="140"/>
  <c r="H114" i="140"/>
  <c r="G114" i="140"/>
  <c r="F114" i="140"/>
  <c r="AK33" i="140"/>
  <c r="AL33" i="140" s="1"/>
  <c r="AK32" i="140"/>
  <c r="AL32" i="140" s="1"/>
  <c r="AK31" i="140"/>
  <c r="AL31" i="140" s="1"/>
  <c r="AK30" i="140"/>
  <c r="AL30" i="140" s="1"/>
  <c r="AK29" i="140"/>
  <c r="AL29" i="140" s="1"/>
  <c r="AK28" i="140"/>
  <c r="AL28" i="140" s="1"/>
  <c r="AK27" i="140"/>
  <c r="AL27" i="140" s="1"/>
  <c r="AK26" i="140"/>
  <c r="AL26" i="140" s="1"/>
  <c r="AK25" i="140"/>
  <c r="AL25" i="140" s="1"/>
  <c r="AK24" i="140"/>
  <c r="AL24" i="140" s="1"/>
  <c r="AK23" i="140"/>
  <c r="AL23" i="140" s="1"/>
  <c r="AK22" i="140"/>
  <c r="AK21" i="140"/>
  <c r="AL21" i="140" s="1"/>
  <c r="AK20" i="140"/>
  <c r="AL20" i="140" s="1"/>
  <c r="AK19" i="140"/>
  <c r="AL19" i="140" s="1"/>
  <c r="AK18" i="140"/>
  <c r="AK17" i="140"/>
  <c r="AK16" i="140"/>
  <c r="AL16" i="140" s="1"/>
  <c r="AK15" i="140"/>
  <c r="AK14" i="140"/>
  <c r="C147" i="140" s="1"/>
  <c r="AL22" i="140" l="1"/>
  <c r="AL147" i="140"/>
  <c r="AL14" i="140"/>
  <c r="AL18" i="140"/>
  <c r="AL15" i="140"/>
  <c r="AL17" i="140"/>
  <c r="AJ126" i="140"/>
  <c r="AL126" i="140" s="1"/>
  <c r="AK7" i="140" s="1"/>
  <c r="AK114" i="140"/>
  <c r="AL114" i="140" s="1"/>
  <c r="C140" i="140" l="1"/>
  <c r="S153" i="140"/>
  <c r="O153" i="140"/>
  <c r="W153" i="140"/>
  <c r="AM126" i="140"/>
  <c r="A13" i="131"/>
  <c r="A14" i="131" s="1"/>
  <c r="A10" i="131"/>
  <c r="P30" i="130" l="1"/>
  <c r="S12" i="126" l="1"/>
  <c r="S28" i="125"/>
  <c r="S12" i="129"/>
  <c r="AE25" i="126"/>
  <c r="S13" i="126"/>
  <c r="AE25" i="125"/>
  <c r="S13" i="125" s="1"/>
  <c r="S12" i="125" l="1"/>
  <c r="S28" i="126"/>
  <c r="F12" i="102" l="1"/>
  <c r="F33" i="68" l="1"/>
</calcChain>
</file>

<file path=xl/sharedStrings.xml><?xml version="1.0" encoding="utf-8"?>
<sst xmlns="http://schemas.openxmlformats.org/spreadsheetml/2006/main" count="4362" uniqueCount="1846">
  <si>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</si>
  <si>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</si>
  <si>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</si>
  <si>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</si>
  <si>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</si>
  <si>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</si>
  <si>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</si>
  <si>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</si>
  <si>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</si>
  <si>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</si>
  <si>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</si>
  <si>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</si>
  <si>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</si>
  <si>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</si>
  <si>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</si>
  <si>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</si>
  <si>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</si>
  <si>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</si>
  <si>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</si>
  <si>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</si>
  <si>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</si>
  <si>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</si>
  <si>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</si>
  <si>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</si>
  <si>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</si>
  <si>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</si>
  <si>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</si>
  <si>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</si>
  <si>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</si>
  <si>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</si>
  <si>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</si>
  <si>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</si>
  <si>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</si>
  <si>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</si>
  <si>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</si>
  <si>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</si>
  <si>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</si>
  <si>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</si>
  <si>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</si>
  <si>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</si>
  <si>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</si>
  <si>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</si>
  <si>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</si>
  <si>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</si>
  <si>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</si>
  <si>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</si>
  <si>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</si>
  <si>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</si>
  <si>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</si>
  <si>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</si>
  <si>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</si>
  <si>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</si>
  <si>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</si>
  <si>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</si>
  <si>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</si>
  <si>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</si>
  <si>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</si>
  <si>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</si>
  <si>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</si>
  <si>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</si>
  <si>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</si>
  <si>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</si>
  <si>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</si>
  <si>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</si>
  <si>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</si>
  <si>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</si>
  <si>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</si>
  <si>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</si>
  <si>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</si>
  <si>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</si>
  <si>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</si>
  <si>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</si>
  <si>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</si>
  <si>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</si>
  <si>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</si>
  <si>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</si>
  <si>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</si>
  <si>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</si>
  <si>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</si>
  <si>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</si>
  <si>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</si>
  <si>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</si>
  <si>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</si>
  <si>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</si>
  <si>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</si>
  <si>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</si>
  <si>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</si>
  <si>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</si>
  <si>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</si>
  <si>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</si>
  <si>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</si>
  <si>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</si>
  <si>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</si>
  <si>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</si>
  <si>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</si>
  <si>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</si>
  <si>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</si>
  <si>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</si>
  <si>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</si>
  <si>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</si>
  <si>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</si>
  <si>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</si>
  <si>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</si>
  <si>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</si>
  <si>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</si>
  <si>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</si>
  <si>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</si>
  <si>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</si>
  <si>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</si>
  <si>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</si>
  <si>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</si>
  <si>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</si>
  <si>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</si>
  <si>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</si>
  <si>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</si>
  <si>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</si>
  <si>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</si>
  <si>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</si>
  <si>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</si>
  <si>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</si>
  <si>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</si>
  <si>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</si>
  <si>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</si>
  <si>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</si>
  <si>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</si>
  <si>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</si>
  <si>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</si>
  <si>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</si>
  <si>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</si>
  <si>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</si>
  <si>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</si>
  <si>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</si>
  <si>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</si>
  <si>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</si>
  <si>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</si>
  <si>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</si>
  <si>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</si>
  <si>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</si>
  <si>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</si>
  <si>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</si>
  <si>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</si>
  <si>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</si>
  <si>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</si>
  <si>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</si>
  <si>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</si>
  <si>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</si>
  <si>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</si>
  <si>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</si>
  <si>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</si>
  <si>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</si>
  <si>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</si>
  <si>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</si>
  <si>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</si>
  <si>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</si>
  <si>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</si>
  <si>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フリガナ</t>
    <phoneticPr fontId="10"/>
  </si>
  <si>
    <t>名　　称</t>
    <rPh sb="0" eb="1">
      <t>メイ</t>
    </rPh>
    <rPh sb="3" eb="4">
      <t>ショウ</t>
    </rPh>
    <phoneticPr fontId="10"/>
  </si>
  <si>
    <t>-</t>
    <phoneticPr fontId="4"/>
  </si>
  <si>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</si>
  <si>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</si>
  <si>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</si>
  <si>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</si>
  <si>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</si>
  <si>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</si>
  <si>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</si>
  <si>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</si>
  <si>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</si>
  <si>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</si>
  <si>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</si>
  <si>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</si>
  <si>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</si>
  <si>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</si>
  <si>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</si>
  <si>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</si>
  <si>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</si>
  <si>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</si>
  <si>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</si>
  <si>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</si>
  <si>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</si>
  <si>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</si>
  <si>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</si>
  <si>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</si>
  <si>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</si>
  <si>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</si>
  <si>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</si>
  <si>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</si>
  <si>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</si>
  <si>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</si>
  <si>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</si>
  <si>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</si>
  <si>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</si>
  <si>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</si>
  <si>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</si>
  <si>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</si>
  <si>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</si>
  <si>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</si>
  <si>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</si>
  <si>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</si>
  <si>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</si>
  <si>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</si>
  <si>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</si>
  <si>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</si>
  <si>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</si>
  <si>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</si>
  <si>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</si>
  <si>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</si>
  <si>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</si>
  <si>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</si>
  <si>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</si>
  <si>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</si>
  <si>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</si>
  <si>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</si>
  <si>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</si>
  <si>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</si>
  <si>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</si>
  <si>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</si>
  <si>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</si>
  <si>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</si>
  <si>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</si>
  <si>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</si>
  <si>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</si>
  <si>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</si>
  <si>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</si>
  <si>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</si>
  <si>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</si>
  <si>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</si>
  <si>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</si>
  <si>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</si>
  <si>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</si>
  <si>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</si>
  <si>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</si>
  <si>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</si>
  <si>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</si>
  <si>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</si>
  <si>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</si>
  <si>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</si>
  <si>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</si>
  <si>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</si>
  <si>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</si>
  <si>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</si>
  <si>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</si>
  <si>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</si>
  <si>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</si>
  <si>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</si>
  <si>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</si>
  <si>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</si>
  <si>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</si>
  <si>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</si>
  <si>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</si>
  <si>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</si>
  <si>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</si>
  <si>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</si>
  <si>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</si>
  <si>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</si>
  <si>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</si>
  <si>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</si>
  <si>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</si>
  <si>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</si>
  <si>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</si>
  <si>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</si>
  <si>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</si>
  <si>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</si>
  <si>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</si>
  <si>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</si>
  <si>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</si>
  <si>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</si>
  <si>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</si>
  <si>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</si>
  <si>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</si>
  <si>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</si>
  <si>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</si>
  <si>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</si>
  <si>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</si>
  <si>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</si>
  <si>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</si>
  <si>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</si>
  <si>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</si>
  <si>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</si>
  <si>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</si>
  <si>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</si>
  <si>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</si>
  <si>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</si>
  <si>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</si>
  <si>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</si>
  <si>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</si>
  <si>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</si>
  <si>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</si>
  <si>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</si>
  <si>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</si>
  <si>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</si>
  <si>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</si>
  <si>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</si>
  <si>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</si>
  <si>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介護給付費等算定に係る体制等状況一覧表</t>
  </si>
  <si>
    <t>嘱託医契約書（写）</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</si>
  <si>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</si>
  <si>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</si>
  <si>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</si>
  <si>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</si>
  <si>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</si>
  <si>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</si>
  <si>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</si>
  <si>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</si>
  <si>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</si>
  <si>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</si>
  <si>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</si>
  <si>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</si>
  <si>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</si>
  <si>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</si>
  <si>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</si>
  <si>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</si>
  <si>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</si>
  <si>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</si>
  <si>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</si>
  <si>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</si>
  <si>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</si>
  <si>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</si>
  <si>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</si>
  <si>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</si>
  <si>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</si>
  <si>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</si>
  <si>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</si>
  <si>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</si>
  <si>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</si>
  <si>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</si>
  <si>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</si>
  <si>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</si>
  <si>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</si>
  <si>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</si>
  <si>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</si>
  <si>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</si>
  <si>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</si>
  <si>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</si>
  <si>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</si>
  <si>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</si>
  <si>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</si>
  <si>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</si>
  <si>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</si>
  <si>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</si>
  <si>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</si>
  <si>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</si>
  <si>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</si>
  <si>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</si>
  <si>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</si>
  <si>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</si>
  <si>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</si>
  <si>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</si>
  <si>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</si>
  <si>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</si>
  <si>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</si>
  <si>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</si>
  <si>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</si>
  <si>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</si>
  <si>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</si>
  <si>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</si>
  <si>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</si>
  <si>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</si>
  <si>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</si>
  <si>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</si>
  <si>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</si>
  <si>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</si>
  <si>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</si>
  <si>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</si>
  <si>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</si>
  <si>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</si>
  <si>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</si>
  <si>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</si>
  <si>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</si>
  <si>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</si>
  <si>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</si>
  <si>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</si>
  <si>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</si>
  <si>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</si>
  <si>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</si>
  <si>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</si>
  <si>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</si>
  <si>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</si>
  <si>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</si>
  <si>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</si>
  <si>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</si>
  <si>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</si>
  <si>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</si>
  <si>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</si>
  <si>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</si>
  <si>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</si>
  <si>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</si>
  <si>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</si>
  <si>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</si>
  <si>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</si>
  <si>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</si>
  <si>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</si>
  <si>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</si>
  <si>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</si>
  <si>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</si>
  <si>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</si>
  <si>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</si>
  <si>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</si>
  <si>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</si>
  <si>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</si>
  <si>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</si>
  <si>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</si>
  <si>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</si>
  <si>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</si>
  <si>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</si>
  <si>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</si>
  <si>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</si>
  <si>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</si>
  <si>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</si>
  <si>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</si>
  <si>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</si>
  <si>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</si>
  <si>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</si>
  <si>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</si>
  <si>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</si>
  <si>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</si>
  <si>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</si>
  <si>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</si>
  <si>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</si>
  <si>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</si>
  <si>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</si>
  <si>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</si>
  <si>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栄養士配置減算対象</t>
    <rPh sb="0" eb="2">
      <t>エイヨウ</t>
    </rPh>
    <rPh sb="2" eb="3">
      <t>シ</t>
    </rPh>
    <rPh sb="3" eb="5">
      <t>ハイチ</t>
    </rPh>
    <rPh sb="5" eb="7">
      <t>ゲンサン</t>
    </rPh>
    <rPh sb="7" eb="9">
      <t>タイショウ</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</si>
  <si>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</si>
  <si>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</si>
  <si>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</si>
  <si>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</si>
  <si>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</si>
  <si>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</si>
  <si>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</si>
  <si>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</si>
  <si>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</si>
  <si>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</si>
  <si>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</si>
  <si>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</si>
  <si>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</si>
  <si>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</si>
  <si>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</si>
  <si>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</si>
  <si>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</si>
  <si>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</si>
  <si>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</si>
  <si>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</si>
  <si>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</si>
  <si>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</si>
  <si>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</si>
  <si>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</si>
  <si>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</si>
  <si>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</si>
  <si>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</si>
  <si>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</si>
  <si>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</si>
  <si>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</si>
  <si>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</si>
  <si>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4"/>
  </si>
  <si>
    <t>　１．なし　  ２．あり</t>
  </si>
  <si>
    <t>業務継続計画未策定（※16）</t>
    <phoneticPr fontId="34"/>
  </si>
  <si>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</si>
  <si>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</si>
  <si>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就労定着率区分（※6）</t>
    <rPh sb="2" eb="4">
      <t>テイチャク</t>
    </rPh>
    <rPh sb="4" eb="5">
      <t>リツ</t>
    </rPh>
    <rPh sb="5" eb="7">
      <t>クブン</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</si>
  <si>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</si>
  <si>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</si>
  <si>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</si>
  <si>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</si>
  <si>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</si>
  <si>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</si>
  <si>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</si>
  <si>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就労継続支援Ｂ型</t>
    <rPh sb="0" eb="2">
      <t>シュウロウ</t>
    </rPh>
    <rPh sb="2" eb="4">
      <t>ケイゾク</t>
    </rPh>
    <rPh sb="4" eb="6">
      <t>シエン</t>
    </rPh>
    <rPh sb="7" eb="8">
      <t>ガタ</t>
    </rPh>
    <phoneticPr fontId="10"/>
  </si>
  <si>
    <t>平均工賃月額区分（※6）</t>
    <rPh sb="0" eb="2">
      <t>ヘイキン</t>
    </rPh>
    <rPh sb="2" eb="4">
      <t>コウチン</t>
    </rPh>
    <rPh sb="4" eb="6">
      <t>ゲツガク</t>
    </rPh>
    <rPh sb="6" eb="8">
      <t>クブン</t>
    </rPh>
    <phoneticPr fontId="10"/>
  </si>
  <si>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</si>
  <si>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</si>
  <si>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</si>
  <si>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</si>
  <si>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就労定着率区分</t>
    <rPh sb="4" eb="5">
      <t>リツ</t>
    </rPh>
    <rPh sb="5" eb="7">
      <t>クブン</t>
    </rPh>
    <phoneticPr fontId="10"/>
  </si>
  <si>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</si>
  <si>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</si>
  <si>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</si>
  <si>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</si>
  <si>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</si>
  <si>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</si>
  <si>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</si>
  <si>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</si>
  <si>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</si>
  <si>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</si>
  <si>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</si>
  <si>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</si>
  <si>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</si>
  <si>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</si>
  <si>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</si>
  <si>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</si>
  <si>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</si>
  <si>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</si>
  <si>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</si>
  <si>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</si>
  <si>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</si>
  <si>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</si>
  <si>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</si>
  <si>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</si>
  <si>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</si>
  <si>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</si>
  <si>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</si>
  <si>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</si>
  <si>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</si>
  <si>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</si>
  <si>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</si>
  <si>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</si>
  <si>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</si>
  <si>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</si>
  <si>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</si>
  <si>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</si>
  <si>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</si>
  <si>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</si>
  <si>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</si>
  <si>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</si>
  <si>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</si>
  <si>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</si>
  <si>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</si>
  <si>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</si>
  <si>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</si>
  <si>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</si>
  <si>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</si>
  <si>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</si>
  <si>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</si>
  <si>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</si>
  <si>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</si>
  <si>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</si>
  <si>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</si>
  <si>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</si>
  <si>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</si>
  <si>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</si>
  <si>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</si>
  <si>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</si>
  <si>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</si>
  <si>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</si>
  <si>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</si>
  <si>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</si>
  <si>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</si>
  <si>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</si>
  <si>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</si>
  <si>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</si>
  <si>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</si>
  <si>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</si>
  <si>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4"/>
  </si>
  <si>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4"/>
  </si>
  <si>
    <t>※１７</t>
    <phoneticPr fontId="34"/>
  </si>
  <si>
    <t>「福祉・介護職員等処遇改善加算対象」欄は、令和7年4月1日以降の場合、「６．Ⅴ」を設定しない。</t>
    <rPh sb="15" eb="17">
      <t>タイショウ</t>
    </rPh>
    <phoneticPr fontId="4"/>
  </si>
  <si>
    <t>※１８</t>
    <phoneticPr fontId="34"/>
  </si>
  <si>
    <t xml:space="preserve">「福祉・介護職員等処遇改善加算（Ⅴ）区分」欄は、福祉・介護職員等処遇改善加算対象が「６．Ⅴ」の場合に設定する。
</t>
    <rPh sb="38" eb="40">
      <t>タイショウ</t>
    </rPh>
    <phoneticPr fontId="4"/>
  </si>
  <si>
    <t>※１９</t>
    <phoneticPr fontId="34"/>
  </si>
  <si>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4"/>
  </si>
  <si>
    <t>※２０</t>
    <phoneticPr fontId="34"/>
  </si>
  <si>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4"/>
  </si>
  <si>
    <t>※２１</t>
    <phoneticPr fontId="34"/>
  </si>
  <si>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</si>
  <si>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</si>
  <si>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</si>
  <si>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48"/>
  </si>
  <si>
    <t>生活介護</t>
    <rPh sb="0" eb="2">
      <t>セイカツ</t>
    </rPh>
    <rPh sb="2" eb="4">
      <t>カイゴ</t>
    </rPh>
    <phoneticPr fontId="10"/>
  </si>
  <si>
    <t>月</t>
    <rPh sb="0" eb="1">
      <t>ゲツ</t>
    </rPh>
    <phoneticPr fontId="10"/>
  </si>
  <si>
    <t>事業所名</t>
    <rPh sb="0" eb="3">
      <t>ジギョウショ</t>
    </rPh>
    <rPh sb="3" eb="4">
      <t>メイ</t>
    </rPh>
    <phoneticPr fontId="48"/>
  </si>
  <si>
    <t>(1)記載する期間</t>
    <rPh sb="3" eb="5">
      <t>キサイ</t>
    </rPh>
    <rPh sb="7" eb="9">
      <t>キカン</t>
    </rPh>
    <phoneticPr fontId="10"/>
  </si>
  <si>
    <t>(2)予定/実績の別</t>
    <rPh sb="3" eb="5">
      <t>ヨテイ</t>
    </rPh>
    <rPh sb="6" eb="8">
      <t>ジッセキ</t>
    </rPh>
    <rPh sb="9" eb="10">
      <t>ベツ</t>
    </rPh>
    <phoneticPr fontId="10"/>
  </si>
  <si>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</si>
  <si>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</si>
  <si>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</si>
  <si>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</si>
  <si>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</si>
  <si>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</si>
  <si>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</si>
  <si>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</si>
  <si>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</si>
  <si>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</si>
  <si>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</si>
  <si>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</si>
  <si>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49"/>
  </si>
  <si>
    <t>サービス管理責任者</t>
    <rPh sb="4" eb="6">
      <t>カンリ</t>
    </rPh>
    <rPh sb="6" eb="9">
      <t>セキニンシャ</t>
    </rPh>
    <phoneticPr fontId="49"/>
  </si>
  <si>
    <t>合計</t>
    <rPh sb="0" eb="2">
      <t>ゴウケイ</t>
    </rPh>
    <phoneticPr fontId="10"/>
  </si>
  <si>
    <t>サービス提供時間</t>
    <rPh sb="4" eb="6">
      <t>テイキョウ</t>
    </rPh>
    <rPh sb="6" eb="8">
      <t>ジカン</t>
    </rPh>
    <phoneticPr fontId="10"/>
  </si>
  <si>
    <t>計</t>
    <rPh sb="0" eb="1">
      <t>ケイ</t>
    </rPh>
    <phoneticPr fontId="10"/>
  </si>
  <si>
    <t>平均利用者数</t>
    <rPh sb="0" eb="2">
      <t>ヘイキン</t>
    </rPh>
    <rPh sb="2" eb="6">
      <t>リヨウシャスウ</t>
    </rPh>
    <phoneticPr fontId="10"/>
  </si>
  <si>
    <t>平均障害支援区分</t>
    <rPh sb="0" eb="2">
      <t>ヘイキン</t>
    </rPh>
    <rPh sb="2" eb="4">
      <t>ショウガイ</t>
    </rPh>
    <rPh sb="4" eb="6">
      <t>シエン</t>
    </rPh>
    <rPh sb="6" eb="8">
      <t>クブン</t>
    </rPh>
    <phoneticPr fontId="10"/>
  </si>
  <si>
    <t>利用者延べ数計</t>
    <rPh sb="3" eb="4">
      <t>ノ</t>
    </rPh>
    <rPh sb="6" eb="7">
      <t>ケイ</t>
    </rPh>
    <phoneticPr fontId="10"/>
  </si>
  <si>
    <t>　区分２の延べ利用者数</t>
    <rPh sb="1" eb="3">
      <t>クブン</t>
    </rPh>
    <rPh sb="5" eb="6">
      <t>ノ</t>
    </rPh>
    <rPh sb="7" eb="11">
      <t>リヨウシャスウ</t>
    </rPh>
    <phoneticPr fontId="49"/>
  </si>
  <si>
    <t>　区分３の延べ利用者数</t>
    <rPh sb="1" eb="3">
      <t>クブン</t>
    </rPh>
    <rPh sb="5" eb="6">
      <t>ノ</t>
    </rPh>
    <rPh sb="7" eb="11">
      <t>リヨウシャスウ</t>
    </rPh>
    <phoneticPr fontId="49"/>
  </si>
  <si>
    <t>　区分４の延べ利用者数</t>
    <rPh sb="1" eb="3">
      <t>クブン</t>
    </rPh>
    <rPh sb="5" eb="6">
      <t>ノ</t>
    </rPh>
    <rPh sb="7" eb="11">
      <t>リヨウシャスウ</t>
    </rPh>
    <phoneticPr fontId="49"/>
  </si>
  <si>
    <t>　区分５の延べ利用者数</t>
    <rPh sb="1" eb="3">
      <t>クブン</t>
    </rPh>
    <rPh sb="5" eb="6">
      <t>ノ</t>
    </rPh>
    <rPh sb="7" eb="11">
      <t>リヨウシャスウ</t>
    </rPh>
    <phoneticPr fontId="49"/>
  </si>
  <si>
    <t>　区分６の延べ利用者数</t>
    <rPh sb="1" eb="3">
      <t>クブン</t>
    </rPh>
    <rPh sb="5" eb="6">
      <t>ノ</t>
    </rPh>
    <rPh sb="7" eb="11">
      <t>リヨウシャスウ</t>
    </rPh>
    <phoneticPr fontId="49"/>
  </si>
  <si>
    <t>開所日数</t>
    <rPh sb="0" eb="2">
      <t>カイショ</t>
    </rPh>
    <rPh sb="2" eb="4">
      <t>ニッスウ</t>
    </rPh>
    <phoneticPr fontId="5"/>
  </si>
  <si>
    <t>(※)利用者延べ数の内数を記載してください。所要時間は、送迎や障害特性等による配慮事項を含む、個別支援計画に位置付けられた標準的な時間を指します。</t>
    <phoneticPr fontId="49"/>
  </si>
  <si>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</si>
  <si>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</si>
  <si>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</si>
  <si>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</si>
  <si>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常勤</t>
    <rPh sb="0" eb="2">
      <t>ジョウキン</t>
    </rPh>
    <phoneticPr fontId="10"/>
  </si>
  <si>
    <t>非常勤</t>
    <rPh sb="0" eb="3">
      <t>ヒジョウキン</t>
    </rPh>
    <phoneticPr fontId="10"/>
  </si>
  <si>
    <t>常勤換算数</t>
    <rPh sb="0" eb="5">
      <t>ジョウキンカンサンスウ</t>
    </rPh>
    <phoneticPr fontId="49"/>
  </si>
  <si>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48"/>
  </si>
  <si>
    <t>　(1) 「４週」・「暦月」のいずれかを選択してください。</t>
    <rPh sb="7" eb="8">
      <t>シュウ</t>
    </rPh>
    <rPh sb="11" eb="12">
      <t>レキ</t>
    </rPh>
    <rPh sb="12" eb="13">
      <t>ツキ</t>
    </rPh>
    <rPh sb="20" eb="22">
      <t>センタク</t>
    </rPh>
    <phoneticPr fontId="48"/>
  </si>
  <si>
    <t>　(2) 「予定」・「実績」のいずれかを選択してください。</t>
    <rPh sb="6" eb="8">
      <t>ヨテイ</t>
    </rPh>
    <rPh sb="11" eb="13">
      <t>ジッセキ</t>
    </rPh>
    <rPh sb="20" eb="22">
      <t>センタク</t>
    </rPh>
    <phoneticPr fontId="48"/>
  </si>
  <si>
    <t xml:space="preserve"> 　　 記入の順序は、職種ごとにまとめてください。</t>
    <rPh sb="4" eb="6">
      <t>キニュウ</t>
    </rPh>
    <rPh sb="7" eb="9">
      <t>ジュンジョ</t>
    </rPh>
    <rPh sb="11" eb="13">
      <t>ショクシュ</t>
    </rPh>
    <phoneticPr fontId="48"/>
  </si>
  <si>
    <t>記号</t>
    <rPh sb="0" eb="2">
      <t>キゴウ</t>
    </rPh>
    <phoneticPr fontId="48"/>
  </si>
  <si>
    <t>区分</t>
    <rPh sb="0" eb="2">
      <t>クブン</t>
    </rPh>
    <phoneticPr fontId="48"/>
  </si>
  <si>
    <t>常勤で専従</t>
    <rPh sb="0" eb="2">
      <t>ジョウキン</t>
    </rPh>
    <rPh sb="3" eb="5">
      <t>センジュウ</t>
    </rPh>
    <phoneticPr fontId="48"/>
  </si>
  <si>
    <t>常勤で兼務</t>
    <rPh sb="0" eb="2">
      <t>ジョウキン</t>
    </rPh>
    <rPh sb="3" eb="5">
      <t>ケンム</t>
    </rPh>
    <phoneticPr fontId="48"/>
  </si>
  <si>
    <t>非常勤で専従</t>
    <rPh sb="0" eb="3">
      <t>ヒジョウキン</t>
    </rPh>
    <rPh sb="4" eb="6">
      <t>センジュウ</t>
    </rPh>
    <phoneticPr fontId="48"/>
  </si>
  <si>
    <t>非常勤で兼務</t>
    <rPh sb="0" eb="3">
      <t>ヒジョウキン</t>
    </rPh>
    <rPh sb="4" eb="6">
      <t>ケンム</t>
    </rPh>
    <phoneticPr fontId="48"/>
  </si>
  <si>
    <t>（注）常勤・非常勤の区分について</t>
    <rPh sb="1" eb="2">
      <t>チュウ</t>
    </rPh>
    <rPh sb="3" eb="5">
      <t>ジョウキン</t>
    </rPh>
    <rPh sb="6" eb="9">
      <t>ヒジョウキン</t>
    </rPh>
    <rPh sb="10" eb="12">
      <t>クブン</t>
    </rPh>
    <phoneticPr fontId="48"/>
  </si>
  <si>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48"/>
  </si>
  <si>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48"/>
  </si>
  <si>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48"/>
  </si>
  <si>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</si>
  <si>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</si>
  <si>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48"/>
  </si>
  <si>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48"/>
  </si>
  <si>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48"/>
  </si>
  <si>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48"/>
  </si>
  <si>
    <t>　　　 その他、特記事項欄としてもご活用ください。</t>
    <rPh sb="6" eb="7">
      <t>タ</t>
    </rPh>
    <rPh sb="8" eb="10">
      <t>トッキ</t>
    </rPh>
    <rPh sb="10" eb="12">
      <t>ジコウ</t>
    </rPh>
    <rPh sb="12" eb="13">
      <t>ラン</t>
    </rPh>
    <rPh sb="18" eb="20">
      <t>カツヨウ</t>
    </rPh>
    <phoneticPr fontId="3"/>
  </si>
  <si>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</si>
  <si>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</si>
  <si>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</si>
  <si>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①</t>
    <phoneticPr fontId="10"/>
  </si>
  <si>
    <t>人</t>
    <rPh sb="0" eb="1">
      <t>ニン</t>
    </rPh>
    <phoneticPr fontId="10"/>
  </si>
  <si>
    <t>②</t>
    <phoneticPr fontId="10"/>
  </si>
  <si>
    <t>１　新規　　　　　　　２　変更　　　　　　　３　終了</t>
    <rPh sb="2" eb="4">
      <t>シンキ</t>
    </rPh>
    <rPh sb="13" eb="15">
      <t>ヘンコウ</t>
    </rPh>
    <rPh sb="24" eb="26">
      <t>シュウリョウ</t>
    </rPh>
    <phoneticPr fontId="10"/>
  </si>
  <si>
    <t>人</t>
    <rPh sb="0" eb="1">
      <t>ヒト</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</si>
  <si>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</si>
  <si>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標準様式４</t>
    <rPh sb="0" eb="2">
      <t>ヒョウジュン</t>
    </rPh>
    <rPh sb="2" eb="4">
      <t>ヨウシキ</t>
    </rPh>
    <phoneticPr fontId="4"/>
  </si>
  <si>
    <t>別紙８－１</t>
    <rPh sb="0" eb="2">
      <t>ベッシ</t>
    </rPh>
    <phoneticPr fontId="10"/>
  </si>
  <si>
    <t>（別紙８－１）</t>
    <rPh sb="1" eb="3">
      <t>ベッシ</t>
    </rPh>
    <phoneticPr fontId="34"/>
  </si>
  <si>
    <t>年　　月　　日</t>
    <rPh sb="0" eb="1">
      <t>ネン</t>
    </rPh>
    <rPh sb="3" eb="4">
      <t>ガツ</t>
    </rPh>
    <rPh sb="6" eb="7">
      <t>ニチ</t>
    </rPh>
    <phoneticPr fontId="10"/>
  </si>
  <si>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10"/>
  </si>
  <si>
    <t>２　サービスの種類</t>
    <rPh sb="7" eb="9">
      <t>シュルイ</t>
    </rPh>
    <phoneticPr fontId="10"/>
  </si>
  <si>
    <t>３　異動区分</t>
    <rPh sb="2" eb="4">
      <t>イドウ</t>
    </rPh>
    <rPh sb="4" eb="6">
      <t>クブン</t>
    </rPh>
    <phoneticPr fontId="10"/>
  </si>
  <si>
    <t>４　配置状況</t>
    <rPh sb="2" eb="4">
      <t>ハイチ</t>
    </rPh>
    <rPh sb="4" eb="6">
      <t>ジョウキョウ</t>
    </rPh>
    <phoneticPr fontId="10"/>
  </si>
  <si>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10"/>
  </si>
  <si>
    <t>５　強度行動障害支援者
　養成研修（基礎研修）
　修了者配置人数</t>
    <rPh sb="18" eb="20">
      <t>キソ</t>
    </rPh>
    <rPh sb="28" eb="30">
      <t>ハイチ</t>
    </rPh>
    <rPh sb="30" eb="32">
      <t>ニンズウ</t>
    </rPh>
    <phoneticPr fontId="10"/>
  </si>
  <si>
    <t>生活支援員の数（全体）（a)</t>
    <rPh sb="0" eb="2">
      <t>セイカツ</t>
    </rPh>
    <rPh sb="2" eb="4">
      <t>シエン</t>
    </rPh>
    <rPh sb="4" eb="5">
      <t>イン</t>
    </rPh>
    <rPh sb="6" eb="7">
      <t>カズ</t>
    </rPh>
    <rPh sb="8" eb="10">
      <t>ゼンタイ</t>
    </rPh>
    <phoneticPr fontId="34"/>
  </si>
  <si>
    <t>研修修了者の人数(b)</t>
    <rPh sb="0" eb="2">
      <t>ケンシュウ</t>
    </rPh>
    <rPh sb="2" eb="5">
      <t>シュウリョウシャ</t>
    </rPh>
    <rPh sb="6" eb="8">
      <t>ニンズウ</t>
    </rPh>
    <phoneticPr fontId="34"/>
  </si>
  <si>
    <t>(b)/(a)</t>
    <phoneticPr fontId="34"/>
  </si>
  <si>
    <t>　　　※　生活支援員のうち20％以上が、強度行動障害支援者養成研修（基礎研修）修了者であ
　　　　ること。</t>
    <rPh sb="36" eb="38">
      <t>ケンシュウ</t>
    </rPh>
    <phoneticPr fontId="10"/>
  </si>
  <si>
    <t>　</t>
    <phoneticPr fontId="34"/>
  </si>
  <si>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10"/>
  </si>
  <si>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10"/>
  </si>
  <si>
    <t>重度障害者支援加算に関する届出書</t>
    <rPh sb="0" eb="2">
      <t>ジュウド</t>
    </rPh>
    <rPh sb="2" eb="5">
      <t>ショウガイシャ</t>
    </rPh>
    <rPh sb="5" eb="7">
      <t>シエン</t>
    </rPh>
    <rPh sb="7" eb="9">
      <t>カサン</t>
    </rPh>
    <rPh sb="10" eb="11">
      <t>カン</t>
    </rPh>
    <rPh sb="13" eb="16">
      <t>トドケデショ</t>
    </rPh>
    <phoneticPr fontId="10"/>
  </si>
  <si>
    <t>③</t>
    <phoneticPr fontId="10"/>
  </si>
  <si>
    <t>④</t>
    <phoneticPr fontId="10"/>
  </si>
  <si>
    <t>⑤</t>
    <phoneticPr fontId="10"/>
  </si>
  <si>
    <t>管理栄養士</t>
    <rPh sb="0" eb="2">
      <t>カンリ</t>
    </rPh>
    <rPh sb="2" eb="5">
      <t>エイヨウシ</t>
    </rPh>
    <phoneticPr fontId="10"/>
  </si>
  <si>
    <t>事業所・施設の名称</t>
    <rPh sb="0" eb="3">
      <t>ジギョウショ</t>
    </rPh>
    <rPh sb="4" eb="6">
      <t>シセツ</t>
    </rPh>
    <rPh sb="7" eb="9">
      <t>メイショウ</t>
    </rPh>
    <phoneticPr fontId="10"/>
  </si>
  <si>
    <t>常勤看護職員等配置加算</t>
    <phoneticPr fontId="10"/>
  </si>
  <si>
    <t>看護師</t>
    <rPh sb="0" eb="3">
      <t>カンゴシ</t>
    </rPh>
    <phoneticPr fontId="10"/>
  </si>
  <si>
    <t>○</t>
  </si>
  <si>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</si>
  <si>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</si>
  <si>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</si>
  <si>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</si>
  <si>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</si>
  <si>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</si>
  <si>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</si>
  <si>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</si>
  <si>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</si>
  <si>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</si>
  <si>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</si>
  <si>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</si>
  <si>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</si>
  <si>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</si>
  <si>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</si>
  <si>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　（　　　　年　　月サービス分）</t>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</si>
  <si>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</si>
  <si>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</si>
  <si>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</si>
  <si>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</si>
  <si>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</si>
  <si>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</si>
  <si>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</si>
  <si>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</si>
  <si>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</si>
  <si>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</si>
  <si>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</si>
  <si>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</si>
  <si>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</si>
  <si>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</si>
  <si>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</si>
  <si>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</si>
  <si>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</si>
  <si>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</si>
  <si>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</si>
  <si>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</si>
  <si>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</si>
  <si>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</si>
  <si>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</si>
  <si>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</si>
  <si>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</si>
  <si>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</si>
  <si>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</si>
  <si>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</si>
  <si>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</si>
  <si>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</si>
  <si>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</si>
  <si>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</si>
  <si>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</si>
  <si>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</si>
  <si>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</si>
  <si>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</si>
  <si>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</si>
  <si>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</si>
  <si>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</si>
  <si>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</si>
  <si>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</si>
  <si>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</si>
  <si>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</si>
  <si>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</si>
  <si>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</si>
  <si>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</si>
  <si>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</si>
  <si>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</si>
  <si>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</si>
  <si>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</si>
  <si>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</si>
  <si>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一</t>
    <rPh sb="0" eb="1">
      <t>イチ</t>
    </rPh>
    <phoneticPr fontId="10"/>
  </si>
  <si>
    <t>申請者が都道府県の条例で定める者でないとき。</t>
    <phoneticPr fontId="10"/>
  </si>
  <si>
    <t>二</t>
    <rPh sb="0" eb="1">
      <t>ニ</t>
    </rPh>
    <phoneticPr fontId="10"/>
  </si>
  <si>
    <t>三</t>
    <rPh sb="0" eb="1">
      <t>サン</t>
    </rPh>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</si>
  <si>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</si>
  <si>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</si>
  <si>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</si>
  <si>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</si>
  <si>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</si>
  <si>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</si>
  <si>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</si>
  <si>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八</t>
    <rPh sb="0" eb="1">
      <t>ハチ</t>
    </rPh>
    <phoneticPr fontId="10"/>
  </si>
  <si>
    <t>九</t>
    <rPh sb="0" eb="1">
      <t>キュウ</t>
    </rPh>
    <phoneticPr fontId="10"/>
  </si>
  <si>
    <t>十</t>
    <rPh sb="0" eb="1">
      <t>ジュウ</t>
    </rPh>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</si>
  <si>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</si>
  <si>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</si>
  <si>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</si>
  <si>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</si>
  <si>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</si>
  <si>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</si>
  <si>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</si>
  <si>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</si>
  <si>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</si>
  <si>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</si>
  <si>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</si>
  <si>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</si>
  <si>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</si>
  <si>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</si>
  <si>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</si>
  <si>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</si>
  <si>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</si>
  <si>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</si>
  <si>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</si>
  <si>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</si>
  <si>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</si>
  <si>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</si>
  <si>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</si>
  <si>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</si>
  <si>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</si>
  <si>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</si>
  <si>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</si>
  <si>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</si>
  <si>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</si>
  <si>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</si>
  <si>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</si>
  <si>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</si>
  <si>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</si>
  <si>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</si>
  <si>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</si>
  <si>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</si>
  <si>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</si>
  <si>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</si>
  <si>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</si>
  <si>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</si>
  <si>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</si>
  <si>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</si>
  <si>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</si>
  <si>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</si>
  <si>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</si>
  <si>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　　　年　　　　月　　　　日</t>
    <rPh sb="3" eb="4">
      <t>ネン</t>
    </rPh>
    <rPh sb="8" eb="9">
      <t>ガツ</t>
    </rPh>
    <rPh sb="13" eb="14">
      <t>ニチ</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</si>
  <si>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</si>
  <si>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</si>
  <si>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</si>
  <si>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</si>
  <si>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（生年月日　　年　　月　　日）</t>
    <rPh sb="1" eb="3">
      <t>セイネン</t>
    </rPh>
    <rPh sb="3" eb="5">
      <t>ガッピ</t>
    </rPh>
    <rPh sb="7" eb="8">
      <t>ネン</t>
    </rPh>
    <rPh sb="10" eb="11">
      <t>ガツ</t>
    </rPh>
    <rPh sb="13" eb="14">
      <t>ニチ</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</si>
  <si>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</si>
  <si>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</si>
  <si>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施設・事業所の種別（　　　　　　　　　　　　　　　　　　　　　）</t>
    <rPh sb="0" eb="2">
      <t>シセツ</t>
    </rPh>
    <rPh sb="3" eb="6">
      <t>ジギョウショ</t>
    </rPh>
    <rPh sb="7" eb="9">
      <t>シュベツ</t>
    </rPh>
    <phoneticPr fontId="10"/>
  </si>
  <si>
    <t>業　務　期　間</t>
    <rPh sb="0" eb="1">
      <t>ギョウ</t>
    </rPh>
    <rPh sb="2" eb="3">
      <t>ツトム</t>
    </rPh>
    <rPh sb="4" eb="5">
      <t>キ</t>
    </rPh>
    <rPh sb="6" eb="7">
      <t>アイダ</t>
    </rPh>
    <phoneticPr fontId="10"/>
  </si>
  <si>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0"/>
  </si>
  <si>
    <t>業　務　内　容</t>
    <rPh sb="0" eb="1">
      <t>ギョウ</t>
    </rPh>
    <rPh sb="2" eb="3">
      <t>ツトム</t>
    </rPh>
    <rPh sb="4" eb="5">
      <t>ナイ</t>
    </rPh>
    <rPh sb="6" eb="7">
      <t>カタチ</t>
    </rPh>
    <phoneticPr fontId="10"/>
  </si>
  <si>
    <t>職名（　　　　　　　　　　　　　　　）</t>
    <rPh sb="0" eb="2">
      <t>ショクメイ</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</si>
  <si>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</si>
  <si>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</si>
  <si>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</si>
  <si>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</si>
  <si>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</si>
  <si>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</si>
  <si>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</si>
  <si>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</si>
  <si>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</si>
  <si>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</si>
  <si>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</si>
  <si>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</si>
  <si>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</si>
  <si>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</si>
  <si>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</si>
  <si>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</si>
  <si>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</si>
  <si>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</si>
  <si>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</si>
  <si>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</si>
  <si>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</si>
  <si>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</si>
  <si>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</si>
  <si>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</si>
  <si>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</si>
  <si>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</si>
  <si>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</si>
  <si>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</si>
  <si>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</si>
  <si>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</si>
  <si>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</si>
  <si>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</si>
  <si>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</si>
  <si>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</si>
  <si>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</si>
  <si>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　昭和　　　　　　年　　　　　　月</t>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</si>
  <si>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</si>
  <si>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</si>
  <si>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</si>
  <si>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</si>
  <si>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</si>
  <si>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</si>
  <si>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</si>
  <si>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r>
      <t>　建物の階数</t>
    </r>
    <r>
      <rPr>
        <sz val="11"/>
        <rFont val="ＭＳ Ｐ明朝"/>
        <family val="1"/>
        <charset val="128"/>
      </rPr>
      <t/>
    </r>
    <rPh sb="1" eb="3">
      <t>タテモノ</t>
    </rPh>
    <rPh sb="4" eb="6">
      <t>カイスウ</t>
    </rPh>
    <phoneticPr fontId="10"/>
  </si>
  <si>
    <t>　　　　　　　　　　　　　階建</t>
    <rPh sb="13" eb="14">
      <t>カイ</t>
    </rPh>
    <rPh sb="14" eb="15">
      <t>ダテ</t>
    </rPh>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</si>
  <si>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</si>
  <si>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</si>
  <si>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</si>
  <si>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 xml:space="preserve">　　　　　　　　　　　　　㎡ </t>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</si>
  <si>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</si>
  <si>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</si>
  <si>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</si>
  <si>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</si>
  <si>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</si>
  <si>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</si>
  <si>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</si>
  <si>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</si>
  <si>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</si>
  <si>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</si>
  <si>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</si>
  <si>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</si>
  <si>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</si>
  <si>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</si>
  <si>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</si>
  <si>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</si>
  <si>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</si>
  <si>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</si>
  <si>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</si>
  <si>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</si>
  <si>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r>
      <t>4 ．</t>
    </r>
    <r>
      <rPr>
        <sz val="9"/>
        <color indexed="8"/>
        <rFont val="ＭＳ Ｐ明朝"/>
        <family val="1"/>
        <charset val="128"/>
      </rPr>
      <t>その他</t>
    </r>
    <rPh sb="5" eb="6">
      <t>タ</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</si>
  <si>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</si>
  <si>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</si>
  <si>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</si>
  <si>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</si>
  <si>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</si>
  <si>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</si>
  <si>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</si>
  <si>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</si>
  <si>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</si>
  <si>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</si>
  <si>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</si>
  <si>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</si>
  <si>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</si>
  <si>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</si>
  <si>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r>
      <t>今後の耐震化予定　：　</t>
    </r>
    <r>
      <rPr>
        <u/>
        <sz val="11"/>
        <color indexed="8"/>
        <rFont val="ＭＳ Ｐ明朝"/>
        <family val="1"/>
        <charset val="128"/>
      </rPr>
      <t>１～５の中から、最もあてはまるものに○してください。</t>
    </r>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</si>
  <si>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</si>
  <si>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</si>
  <si>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</si>
  <si>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</si>
  <si>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</si>
  <si>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</si>
  <si>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</si>
  <si>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</si>
  <si>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</si>
  <si>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</si>
  <si>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</si>
  <si>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</si>
  <si>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</si>
  <si>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</si>
  <si>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</si>
  <si>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</si>
  <si>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</si>
  <si>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</si>
  <si>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</si>
  <si>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</si>
  <si>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</si>
  <si>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</si>
  <si>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</si>
  <si>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</si>
  <si>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</si>
  <si>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</si>
  <si>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</si>
  <si>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</si>
  <si>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</si>
  <si>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</si>
  <si>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</si>
  <si>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</si>
  <si>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</si>
  <si>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</si>
  <si>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</si>
  <si>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</si>
  <si>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</si>
  <si>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</si>
  <si>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</si>
  <si>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</si>
  <si>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0"/>
  </si>
  <si>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</si>
  <si>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</si>
  <si>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</si>
  <si>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</si>
  <si>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</si>
  <si>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</si>
  <si>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</si>
  <si>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</si>
  <si>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</si>
  <si>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算定要件</t>
    <rPh sb="0" eb="2">
      <t>サンテイ</t>
    </rPh>
    <rPh sb="2" eb="4">
      <t>ヨウケン</t>
    </rPh>
    <phoneticPr fontId="4"/>
  </si>
  <si>
    <t>注１</t>
    <rPh sb="0" eb="1">
      <t>チュウ</t>
    </rPh>
    <phoneticPr fontId="10"/>
  </si>
  <si>
    <t>注２</t>
    <rPh sb="0" eb="1">
      <t>チュウ</t>
    </rPh>
    <phoneticPr fontId="10"/>
  </si>
  <si>
    <t>注３</t>
    <rPh sb="0" eb="1">
      <t>チュウ</t>
    </rPh>
    <phoneticPr fontId="10"/>
  </si>
  <si>
    <t>注４</t>
    <rPh sb="0" eb="1">
      <t>チュウ</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</si>
  <si>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</si>
  <si>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</si>
  <si>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</si>
  <si>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</si>
  <si>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--選択下さい--</t>
    <phoneticPr fontId="10"/>
  </si>
  <si>
    <t>指定（更新）を受けようとする（受けている）事業所・施設が、主たる事業所の所在地と同じである。</t>
    <phoneticPr fontId="10"/>
  </si>
  <si>
    <t>指定（更新）を受けようとする（受けている）事業所・施設が、主たる事業所の所在地と異なる。</t>
    <phoneticPr fontId="10"/>
  </si>
  <si>
    <t>●はじめに</t>
    <phoneticPr fontId="10"/>
  </si>
  <si>
    <t>単独</t>
    <rPh sb="0" eb="2">
      <t>タンドク</t>
    </rPh>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</si>
  <si>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</si>
  <si>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</si>
  <si>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</si>
  <si>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</si>
  <si>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</si>
  <si>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</si>
  <si>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</si>
  <si>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</si>
  <si>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</si>
  <si>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</si>
  <si>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</si>
  <si>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</si>
  <si>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</si>
  <si>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</si>
  <si>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</si>
  <si>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</si>
  <si>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</si>
  <si>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</si>
  <si>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</si>
  <si>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</si>
  <si>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</si>
  <si>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</si>
  <si>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</si>
  <si>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</si>
  <si>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</si>
  <si>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</si>
  <si>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</si>
  <si>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</si>
  <si>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</si>
  <si>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</si>
  <si>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</si>
  <si>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</si>
  <si>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</si>
  <si>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</si>
  <si>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</si>
  <si>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</si>
  <si>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サービス管理責任者</t>
    <rPh sb="4" eb="9">
      <t>カンリセキニンシャ</t>
    </rPh>
    <phoneticPr fontId="10"/>
  </si>
  <si>
    <t>生活支援員</t>
  </si>
  <si>
    <t>看護職員</t>
  </si>
  <si>
    <t>理学療法士</t>
  </si>
  <si>
    <t>作業療法士</t>
  </si>
  <si>
    <t>医師</t>
  </si>
  <si>
    <t>その他</t>
  </si>
  <si>
    <t>東京都新宿区西新宿２－８－１</t>
    <phoneticPr fontId="4"/>
  </si>
  <si>
    <t>社会福祉法人(社協以外)</t>
  </si>
  <si>
    <t>東京都</t>
    <phoneticPr fontId="4"/>
  </si>
  <si>
    <t>03-5320-4156</t>
    <phoneticPr fontId="4"/>
  </si>
  <si>
    <t>03-5388-1407</t>
    <phoneticPr fontId="4"/>
  </si>
  <si>
    <t>理事長</t>
    <rPh sb="0" eb="3">
      <t>リジチョウ</t>
    </rPh>
    <phoneticPr fontId="4"/>
  </si>
  <si>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</si>
  <si>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</si>
  <si>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</si>
  <si>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090-0000-0000</t>
    <phoneticPr fontId="4"/>
  </si>
  <si>
    <t>法人mailアドレス</t>
    <rPh sb="0" eb="2">
      <t>ホウジン</t>
    </rPh>
    <phoneticPr fontId="10"/>
  </si>
  <si>
    <t>管理者生年月日</t>
    <rPh sb="0" eb="3">
      <t>カンリシャ</t>
    </rPh>
    <rPh sb="3" eb="5">
      <t>セイネン</t>
    </rPh>
    <rPh sb="5" eb="7">
      <t>ガッピ</t>
    </rPh>
    <phoneticPr fontId="10"/>
  </si>
  <si>
    <t>080-0000-0001</t>
    <phoneticPr fontId="4"/>
  </si>
  <si>
    <t>４週</t>
  </si>
  <si>
    <t>管理者</t>
  </si>
  <si>
    <t>サービス管理責任者</t>
  </si>
  <si>
    <t>A（常勤専従）</t>
  </si>
  <si>
    <t>C（非常勤専従）</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</si>
  <si>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</si>
  <si>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</si>
  <si>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</si>
  <si>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48"/>
  </si>
  <si>
    <t>＜人員配置体制加算＞</t>
    <rPh sb="1" eb="3">
      <t>ジンイン</t>
    </rPh>
    <rPh sb="3" eb="5">
      <t>ハイチ</t>
    </rPh>
    <rPh sb="5" eb="7">
      <t>タイセイ</t>
    </rPh>
    <rPh sb="7" eb="9">
      <t>カサン</t>
    </rPh>
    <phoneticPr fontId="4"/>
  </si>
  <si>
    <t>看護職員、理学療法士、作業療法士又は言語聴覚士及び生活支援員</t>
    <phoneticPr fontId="4"/>
  </si>
  <si>
    <t>Ⅰ型
（1.5：1）</t>
    <rPh sb="1" eb="2">
      <t>ガタ</t>
    </rPh>
    <phoneticPr fontId="4"/>
  </si>
  <si>
    <t>Ⅲ型
（2.0：１）</t>
    <rPh sb="1" eb="2">
      <t>ガタ</t>
    </rPh>
    <phoneticPr fontId="4"/>
  </si>
  <si>
    <t>Ⅱ型
（1.7：１）</t>
    <rPh sb="1" eb="2">
      <t>ガタ</t>
    </rPh>
    <phoneticPr fontId="4"/>
  </si>
  <si>
    <t>Ⅰ型
（2.5：１）</t>
    <rPh sb="1" eb="2">
      <t>ガタ</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</si>
  <si>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</si>
  <si>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</si>
  <si>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</si>
  <si>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</si>
  <si>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</si>
  <si>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選択してください</t>
  </si>
  <si>
    <t>東京都</t>
    <rPh sb="0" eb="2">
      <t>トウキョウ</t>
    </rPh>
    <rPh sb="2" eb="3">
      <t>ト</t>
    </rPh>
    <phoneticPr fontId="4"/>
  </si>
  <si>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</si>
  <si>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r>
      <t>施 設</t>
    </r>
    <r>
      <rPr>
        <sz val="11"/>
        <color theme="1"/>
        <rFont val="ＭＳ Ｐゴシック"/>
        <family val="3"/>
        <charset val="128"/>
      </rPr>
      <t xml:space="preserve"> 名
(種別）</t>
    </r>
    <rPh sb="0" eb="1">
      <t>シ</t>
    </rPh>
    <rPh sb="2" eb="3">
      <t>セツ</t>
    </rPh>
    <rPh sb="4" eb="5">
      <t>ナ</t>
    </rPh>
    <rPh sb="7" eb="9">
      <t>シュベツ</t>
    </rPh>
    <phoneticPr fontId="10"/>
  </si>
  <si>
    <r>
      <t>所 在</t>
    </r>
    <r>
      <rPr>
        <sz val="11"/>
        <color theme="1"/>
        <rFont val="ＭＳ Ｐゴシック"/>
        <family val="3"/>
        <charset val="128"/>
      </rPr>
      <t xml:space="preserve"> 地</t>
    </r>
    <rPh sb="0" eb="1">
      <t>トコロ</t>
    </rPh>
    <rPh sb="2" eb="3">
      <t>ザイ</t>
    </rPh>
    <rPh sb="4" eb="5">
      <t>チ</t>
    </rPh>
    <phoneticPr fontId="10"/>
  </si>
  <si>
    <r>
      <t>連 絡</t>
    </r>
    <r>
      <rPr>
        <sz val="11"/>
        <color theme="1"/>
        <rFont val="ＭＳ Ｐゴシック"/>
        <family val="3"/>
        <charset val="128"/>
      </rPr>
      <t xml:space="preserve"> 先</t>
    </r>
    <rPh sb="0" eb="1">
      <t>レン</t>
    </rPh>
    <rPh sb="2" eb="3">
      <t>ラク</t>
    </rPh>
    <rPh sb="4" eb="5">
      <t>サキ</t>
    </rPh>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</si>
  <si>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</si>
  <si>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</si>
  <si>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</si>
  <si>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</si>
  <si>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</si>
  <si>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03-5321-1111</t>
    <phoneticPr fontId="4"/>
  </si>
  <si>
    <t>30-000</t>
    <phoneticPr fontId="4"/>
  </si>
  <si>
    <t>03-5321-2222</t>
    <phoneticPr fontId="4"/>
  </si>
  <si>
    <t>都庁第一本庁舎　28階</t>
    <phoneticPr fontId="4"/>
  </si>
  <si>
    <t>従業者の勤務の体制及び勤務形態一覧表
※多機能型事業実施時は各事業の勤務形態一覧表もあわせて提出すること</t>
    <rPh sb="34" eb="36">
      <t>キンム</t>
    </rPh>
    <rPh sb="36" eb="38">
      <t>ケイタイ</t>
    </rPh>
    <rPh sb="38" eb="40">
      <t>イチラン</t>
    </rPh>
    <rPh sb="40" eb="41">
      <t>ヒョウ</t>
    </rPh>
    <phoneticPr fontId="10"/>
  </si>
  <si>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</si>
  <si>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</si>
  <si>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</si>
  <si>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4"/>
  </si>
  <si>
    <t>年　　月　　日</t>
    <rPh sb="0" eb="1">
      <t>ネン</t>
    </rPh>
    <rPh sb="3" eb="4">
      <t>ツキ</t>
    </rPh>
    <rPh sb="6" eb="7">
      <t>ヒ</t>
    </rPh>
    <phoneticPr fontId="114"/>
  </si>
  <si>
    <t>視覚・聴覚言語障害者支援体制加算（Ⅰ）に関する届出書</t>
    <phoneticPr fontId="114"/>
  </si>
  <si>
    <t>サービスの種類</t>
  </si>
  <si>
    <r>
      <t>多機能型の実施</t>
    </r>
    <r>
      <rPr>
        <sz val="8"/>
        <color rgb="FF000000"/>
        <rFont val="HGｺﾞｼｯｸM"/>
        <family val="3"/>
        <charset val="128"/>
      </rPr>
      <t>※1</t>
    </r>
    <phoneticPr fontId="114"/>
  </si>
  <si>
    <r>
      <t>異動区分</t>
    </r>
    <r>
      <rPr>
        <sz val="8"/>
        <color rgb="FF000000"/>
        <rFont val="HGｺﾞｼｯｸM"/>
        <family val="3"/>
        <charset val="128"/>
      </rPr>
      <t>※2</t>
    </r>
    <phoneticPr fontId="114"/>
  </si>
  <si>
    <t>１　新規　　　　　２　変更　　　　　３　終了</t>
    <phoneticPr fontId="114"/>
  </si>
  <si>
    <t>１　利用者の状況</t>
  </si>
  <si>
    <t>当該事業所の前年度の平均実利用者数　(A)</t>
    <phoneticPr fontId="114"/>
  </si>
  <si>
    <t>人</t>
  </si>
  <si>
    <t>うち５０％　　　　　(B)＝ (A)×0.5</t>
    <phoneticPr fontId="114"/>
  </si>
  <si>
    <t>加算要件に該当する利用者の数 (C)＝(E)／(D)</t>
    <phoneticPr fontId="114"/>
  </si>
  <si>
    <t>(C)＞＝(B)</t>
    <phoneticPr fontId="114"/>
  </si>
  <si>
    <t>該当利用者の氏名</t>
  </si>
  <si>
    <t>手帳の種類</t>
  </si>
  <si>
    <t>手帳の等級</t>
  </si>
  <si>
    <t>前年度利用日数</t>
  </si>
  <si>
    <t>前年度の開所日数 (D)</t>
    <phoneticPr fontId="114"/>
  </si>
  <si>
    <t>合　計 (E)</t>
    <phoneticPr fontId="114"/>
  </si>
  <si>
    <t>２　加配される従業者の状況</t>
  </si>
  <si>
    <t>利用者数 (A)　÷　40　＝ (F)</t>
    <phoneticPr fontId="114"/>
  </si>
  <si>
    <t>加配される従業者の数　(G)</t>
    <phoneticPr fontId="114"/>
  </si>
  <si>
    <t>(G)＞＝ (F)</t>
    <phoneticPr fontId="114"/>
  </si>
  <si>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</si>
  <si>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</si>
  <si>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14"/>
  </si>
  <si>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14"/>
  </si>
  <si>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14"/>
  </si>
  <si>
    <t>※１：多機能型事業所等については、当該多機能型事業所全体で、加算要件の利用者数や配置割合の計算を行
　　　うこと。</t>
    <phoneticPr fontId="114"/>
  </si>
  <si>
    <t>　　　</t>
    <phoneticPr fontId="114"/>
  </si>
  <si>
    <t>（別紙６－２）</t>
    <rPh sb="1" eb="3">
      <t>ベッシ</t>
    </rPh>
    <phoneticPr fontId="34"/>
  </si>
  <si>
    <t>視覚・聴覚言語障害者支援体制加算（Ⅱ）に関する届出書</t>
    <phoneticPr fontId="114"/>
  </si>
  <si>
    <t>うち３０％　　　　　(B)＝ (A)×0.3</t>
    <phoneticPr fontId="114"/>
  </si>
  <si>
    <t>利用者数 (A)　÷　50　＝ (F)</t>
    <phoneticPr fontId="114"/>
  </si>
  <si>
    <t>(G)＞＝(F)</t>
    <phoneticPr fontId="114"/>
  </si>
  <si>
    <t>異動区分</t>
    <rPh sb="0" eb="2">
      <t>イドウ</t>
    </rPh>
    <rPh sb="2" eb="4">
      <t>クブン</t>
    </rPh>
    <phoneticPr fontId="10"/>
  </si>
  <si>
    <t>（別紙47）</t>
    <rPh sb="1" eb="3">
      <t>ベッシ</t>
    </rPh>
    <phoneticPr fontId="34"/>
  </si>
  <si>
    <t>年　　月　　日</t>
    <rPh sb="0" eb="1">
      <t>ネン</t>
    </rPh>
    <rPh sb="3" eb="4">
      <t>ツキ</t>
    </rPh>
    <rPh sb="6" eb="7">
      <t>ヒ</t>
    </rPh>
    <phoneticPr fontId="10"/>
  </si>
  <si>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</si>
  <si>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</si>
  <si>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125"/>
  </si>
  <si>
    <t>１　新規　　　　　２　変更　　　　　３　終了</t>
    <rPh sb="2" eb="4">
      <t>シンキ</t>
    </rPh>
    <rPh sb="11" eb="13">
      <t>ヘンコウ</t>
    </rPh>
    <rPh sb="20" eb="22">
      <t>シュウリョウ</t>
    </rPh>
    <phoneticPr fontId="125"/>
  </si>
  <si>
    <t>２　事業所の名称</t>
    <rPh sb="2" eb="4">
      <t>ジギョウ</t>
    </rPh>
    <rPh sb="4" eb="5">
      <t>ジョ</t>
    </rPh>
    <rPh sb="6" eb="8">
      <t>メイショウ</t>
    </rPh>
    <phoneticPr fontId="125"/>
  </si>
  <si>
    <t>３　地域生活支援拠点等
　としての位置付け</t>
    <rPh sb="2" eb="11">
      <t>チイキセイカツシエンキョテントウ</t>
    </rPh>
    <rPh sb="17" eb="20">
      <t>イチヅ</t>
    </rPh>
    <phoneticPr fontId="12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</si>
  <si>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4"/>
  </si>
  <si>
    <t>市町村により地域生活支援拠点等として位置付けられた日付</t>
    <rPh sb="25" eb="27">
      <t>ヒヅケ</t>
    </rPh>
    <phoneticPr fontId="34"/>
  </si>
  <si>
    <t>年</t>
    <rPh sb="0" eb="1">
      <t>ネン</t>
    </rPh>
    <phoneticPr fontId="34"/>
  </si>
  <si>
    <t>月</t>
    <rPh sb="0" eb="1">
      <t>ツキ</t>
    </rPh>
    <phoneticPr fontId="34"/>
  </si>
  <si>
    <t>日</t>
    <rPh sb="0" eb="1">
      <t>ヒ</t>
    </rPh>
    <phoneticPr fontId="34"/>
  </si>
  <si>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4"/>
  </si>
  <si>
    <t>※該当者が複数名いる場合は、各々の氏名を記載すること。</t>
    <phoneticPr fontId="34"/>
  </si>
  <si>
    <t>５　当該届出により算定する加算</t>
    <rPh sb="2" eb="4">
      <t>トウガイ</t>
    </rPh>
    <rPh sb="4" eb="6">
      <t>トドケデ</t>
    </rPh>
    <rPh sb="9" eb="11">
      <t>サンテイ</t>
    </rPh>
    <rPh sb="13" eb="15">
      <t>カサン</t>
    </rPh>
    <phoneticPr fontId="34"/>
  </si>
  <si>
    <t>≪緊急時対応加算　地域生活支援拠点等の場合≫</t>
    <rPh sb="9" eb="18">
      <t>チイキセイカツシエンキョテントウ</t>
    </rPh>
    <rPh sb="19" eb="21">
      <t>バアイ</t>
    </rPh>
    <phoneticPr fontId="125"/>
  </si>
  <si>
    <t>対象：訪問系サービス※、
　　　重度障害者等包括支援（訪問系サービスのみ対象）</t>
    <rPh sb="3" eb="5">
      <t>ホウモン</t>
    </rPh>
    <rPh sb="5" eb="6">
      <t>ケイ</t>
    </rPh>
    <rPh sb="27" eb="29">
      <t>ホウモン</t>
    </rPh>
    <rPh sb="29" eb="30">
      <t>ケイ</t>
    </rPh>
    <rPh sb="36" eb="38">
      <t>タイショウ</t>
    </rPh>
    <phoneticPr fontId="34"/>
  </si>
  <si>
    <t>≪緊急時支援加算　地域生活支援拠点等の場合≫</t>
    <phoneticPr fontId="125"/>
  </si>
  <si>
    <t>対象：自立生活援助、地域定着支援、
　　　重度障害者等包括支援（自立生活援助のみ対象）</t>
    <rPh sb="32" eb="38">
      <t>ジリツセイカツエンジョ</t>
    </rPh>
    <rPh sb="40" eb="42">
      <t>タイショウ</t>
    </rPh>
    <phoneticPr fontId="34"/>
  </si>
  <si>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25"/>
  </si>
  <si>
    <t>対象：短期入所、重度障害者等包括支援</t>
    <phoneticPr fontId="34"/>
  </si>
  <si>
    <t>≪緊急時受入加算≫</t>
    <rPh sb="1" eb="8">
      <t>キンキュウジウケイレカサン</t>
    </rPh>
    <phoneticPr fontId="125"/>
  </si>
  <si>
    <t>対象：日中系サービス※</t>
    <phoneticPr fontId="34"/>
  </si>
  <si>
    <t>≪障害福祉サービスの体験支援加算≫</t>
    <rPh sb="12" eb="14">
      <t>シエン</t>
    </rPh>
    <rPh sb="14" eb="16">
      <t>カサン</t>
    </rPh>
    <phoneticPr fontId="125"/>
  </si>
  <si>
    <t>≪障害福祉サービスの体験利用加算・体験宿泊加算≫</t>
    <rPh sb="1" eb="3">
      <t>ショウガイ</t>
    </rPh>
    <rPh sb="3" eb="5">
      <t>フクシ</t>
    </rPh>
    <phoneticPr fontId="125"/>
  </si>
  <si>
    <t>対象：地域移行支援</t>
    <phoneticPr fontId="34"/>
  </si>
  <si>
    <t>≪地域移行促進加算（Ⅰ）・（Ⅱ）≫</t>
    <rPh sb="1" eb="3">
      <t>チイキ</t>
    </rPh>
    <rPh sb="3" eb="5">
      <t>イコウ</t>
    </rPh>
    <rPh sb="5" eb="7">
      <t>ソクシン</t>
    </rPh>
    <rPh sb="7" eb="9">
      <t>カサン</t>
    </rPh>
    <phoneticPr fontId="125"/>
  </si>
  <si>
    <t>対象：施設入所支援</t>
    <phoneticPr fontId="34"/>
  </si>
  <si>
    <t>≪地域生活支援拠点等相談強化加算≫</t>
    <phoneticPr fontId="125"/>
  </si>
  <si>
    <t>対象：計画相談支援、障害児相談支援</t>
    <phoneticPr fontId="34"/>
  </si>
  <si>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4"/>
  </si>
  <si>
    <t>（別紙７）</t>
    <rPh sb="1" eb="3">
      <t>ベッシ</t>
    </rPh>
    <phoneticPr fontId="34"/>
  </si>
  <si>
    <t>年　　月　　日</t>
    <rPh sb="0" eb="1">
      <t>ネン</t>
    </rPh>
    <rPh sb="3" eb="4">
      <t>ツキ</t>
    </rPh>
    <rPh sb="6" eb="7">
      <t>ニチ</t>
    </rPh>
    <phoneticPr fontId="4"/>
  </si>
  <si>
    <t>高次脳機能障害者支援体制加算に関する届出書</t>
    <rPh sb="0" eb="5">
      <t>コウジノウキノウ</t>
    </rPh>
    <phoneticPr fontId="4"/>
  </si>
  <si>
    <r>
      <t>多機能型の実施　</t>
    </r>
    <r>
      <rPr>
        <sz val="8"/>
        <rFont val="HGｺﾞｼｯｸM"/>
        <family val="3"/>
        <charset val="128"/>
      </rPr>
      <t>※1</t>
    </r>
    <phoneticPr fontId="114"/>
  </si>
  <si>
    <r>
      <t xml:space="preserve">異　動　区　分 </t>
    </r>
    <r>
      <rPr>
        <sz val="8"/>
        <rFont val="HGｺﾞｼｯｸM"/>
        <family val="3"/>
        <charset val="128"/>
      </rPr>
      <t>※2</t>
    </r>
    <phoneticPr fontId="114"/>
  </si>
  <si>
    <t>１　新規　　　　２　変更　　　　３　終了</t>
    <phoneticPr fontId="114"/>
  </si>
  <si>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</si>
  <si>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</si>
  <si>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</si>
  <si>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</si>
  <si>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</si>
  <si>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</si>
  <si>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</si>
  <si>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</si>
  <si>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</si>
  <si>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</si>
  <si>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</si>
  <si>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</si>
  <si>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</si>
  <si>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</si>
  <si>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</si>
  <si>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</si>
  <si>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</si>
  <si>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</si>
  <si>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14"/>
  </si>
  <si>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</si>
  <si>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</si>
  <si>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</si>
  <si>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</si>
  <si>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</si>
  <si>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</si>
  <si>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</si>
  <si>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</si>
  <si>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</si>
  <si>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</si>
  <si>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</si>
  <si>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</si>
  <si>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</si>
  <si>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</si>
  <si>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</si>
  <si>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</si>
  <si>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</si>
  <si>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</si>
  <si>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</si>
  <si>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</si>
  <si>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</si>
  <si>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</si>
  <si>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</si>
  <si>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</si>
  <si>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</si>
  <si>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</si>
  <si>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新宿区</t>
    <rPh sb="0" eb="3">
      <t>シンジュクク</t>
    </rPh>
    <phoneticPr fontId="4"/>
  </si>
  <si>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</si>
  <si>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</si>
  <si>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</si>
  <si>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</si>
  <si>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</si>
  <si>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</si>
  <si>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</si>
  <si>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</si>
  <si>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</si>
  <si>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</si>
  <si>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</si>
  <si>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</si>
  <si>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</si>
  <si>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</si>
  <si>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</si>
  <si>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</si>
  <si>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</si>
  <si>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</si>
  <si>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</si>
  <si>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</si>
  <si>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</si>
  <si>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</si>
  <si>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</si>
  <si>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</si>
  <si>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</si>
  <si>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</si>
  <si>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</si>
  <si>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</si>
  <si>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標準様式４</t>
    <rPh sb="0" eb="2">
      <t>ヒョウジュン</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</si>
  <si>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</si>
  <si>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</si>
  <si>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</si>
  <si>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</si>
  <si>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</si>
  <si>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</si>
  <si>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</si>
  <si>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4"/>
  </si>
  <si>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</si>
  <si>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</si>
  <si>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</si>
  <si>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4"/>
  </si>
  <si>
    <t>共生型サービスの該当有無</t>
    <phoneticPr fontId="34"/>
  </si>
  <si>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</si>
  <si>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4"/>
  </si>
  <si>
    <t>利用する障害児の推定数</t>
    <phoneticPr fontId="34"/>
  </si>
  <si>
    <t>利用者又は入所者の定員</t>
    <phoneticPr fontId="34"/>
  </si>
  <si>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</si>
  <si>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</si>
  <si>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4"/>
  </si>
  <si>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</si>
  <si>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</si>
  <si>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</si>
  <si>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</si>
  <si>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</si>
  <si>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</si>
  <si>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4"/>
  </si>
  <si>
    <t>新規指定申請書類と同様の書類が必要となります。事前に財団の担当者へご相談ください。</t>
    <phoneticPr fontId="34"/>
  </si>
  <si>
    <t>第三者委託により提供する障害福祉サービス等の種類等</t>
    <phoneticPr fontId="34"/>
  </si>
  <si>
    <t>事業実施形態（事業所の種別等）</t>
    <phoneticPr fontId="34"/>
  </si>
  <si>
    <t>従業者の勤務の体制及び勤務形態</t>
    <phoneticPr fontId="34"/>
  </si>
  <si>
    <t>その他</t>
    <rPh sb="2" eb="3">
      <t>タ</t>
    </rPh>
    <phoneticPr fontId="34"/>
  </si>
  <si>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4"/>
  </si>
  <si>
    <t>　「就労選択支援員の氏名」</t>
    <rPh sb="2" eb="4">
      <t>シュウロウ</t>
    </rPh>
    <rPh sb="4" eb="6">
      <t>センタク</t>
    </rPh>
    <rPh sb="6" eb="8">
      <t>シエン</t>
    </rPh>
    <rPh sb="8" eb="9">
      <t>イン</t>
    </rPh>
    <rPh sb="10" eb="12">
      <t>シメイ</t>
    </rPh>
    <phoneticPr fontId="34"/>
  </si>
  <si>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</si>
  <si>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</si>
  <si>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</si>
  <si>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</si>
  <si>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</si>
  <si>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</si>
  <si>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</si>
  <si>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</si>
  <si>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</si>
  <si>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</si>
  <si>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</si>
  <si>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</si>
  <si>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</si>
  <si>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</si>
  <si>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</si>
  <si>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</si>
  <si>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</si>
  <si>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</si>
  <si>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</si>
  <si>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</si>
  <si>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4"/>
  </si>
  <si>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</si>
  <si>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</si>
  <si>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</si>
  <si>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</si>
  <si>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</si>
  <si>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</si>
  <si>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</si>
  <si>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</si>
  <si>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</si>
  <si>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</si>
  <si>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</si>
  <si>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</si>
  <si>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</si>
  <si>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</si>
  <si>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</si>
  <si>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</si>
  <si>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</si>
  <si>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</si>
  <si>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</si>
  <si>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</si>
  <si>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4"/>
  </si>
  <si>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</si>
  <si>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</si>
  <si>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4"/>
  </si>
  <si>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</si>
  <si>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</si>
  <si>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</si>
  <si>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</si>
  <si>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</si>
  <si>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</si>
  <si>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</si>
  <si>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</si>
  <si>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</si>
  <si>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</si>
  <si>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</si>
  <si>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</si>
  <si>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</si>
  <si>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</si>
  <si>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</si>
  <si>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</si>
  <si>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4"/>
  </si>
  <si>
    <t>短期滞在加算</t>
    <rPh sb="4" eb="6">
      <t>カサン</t>
    </rPh>
    <phoneticPr fontId="10"/>
  </si>
  <si>
    <t>別紙
28</t>
    <phoneticPr fontId="10"/>
  </si>
  <si>
    <t>就労支援関係研修修了加算</t>
  </si>
  <si>
    <t>別紙
30</t>
    <phoneticPr fontId="34"/>
  </si>
  <si>
    <t>別紙３０に記載のあるとおり、研修修了証その他の研修を修了したことを証明できる書類を添付すること</t>
    <phoneticPr fontId="34"/>
  </si>
  <si>
    <t>就労移行支援体制加算</t>
  </si>
  <si>
    <t>別紙
51-3</t>
    <phoneticPr fontId="10"/>
  </si>
  <si>
    <t>目標工賃達成指導員加算</t>
  </si>
  <si>
    <t>別紙
32</t>
    <phoneticPr fontId="34"/>
  </si>
  <si>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</si>
  <si>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</si>
  <si>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</si>
  <si>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</si>
  <si>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</si>
  <si>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</si>
  <si>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4"/>
  </si>
  <si>
    <t>重度者支援体制加算（Ⅱ）</t>
  </si>
  <si>
    <t>延長支援加算</t>
  </si>
  <si>
    <t>算定する利用者の個別支援計画書を添付すること</t>
  </si>
  <si>
    <t>送迎加算（Ⅰ）</t>
  </si>
  <si>
    <t>別紙
48</t>
    <phoneticPr fontId="10"/>
  </si>
  <si>
    <t>送迎加算（Ⅱ）</t>
  </si>
  <si>
    <t>看護職員配置加算（Ⅰ）</t>
  </si>
  <si>
    <t>別紙
5</t>
    <phoneticPr fontId="10"/>
  </si>
  <si>
    <t>看護職員配置加算（Ⅱ）</t>
  </si>
  <si>
    <t>移行準備支援体制加算</t>
    <phoneticPr fontId="34"/>
  </si>
  <si>
    <t>別紙
52</t>
    <phoneticPr fontId="34"/>
  </si>
  <si>
    <t>リハビリテーション加算</t>
  </si>
  <si>
    <t>別紙
9-1</t>
    <rPh sb="0" eb="2">
      <t>ベッシ</t>
    </rPh>
    <phoneticPr fontId="10"/>
  </si>
  <si>
    <t>リハビリテーション実施計画書を添付すること。
別紙49に記載のあるものを添付すること</t>
    <rPh sb="23" eb="25">
      <t>ベッシ</t>
    </rPh>
    <phoneticPr fontId="10"/>
  </si>
  <si>
    <t>新体系定着支援事業（保障単位数）</t>
  </si>
  <si>
    <t>社会生活支援特別加算</t>
    <rPh sb="4" eb="6">
      <t>シエン</t>
    </rPh>
    <phoneticPr fontId="34"/>
  </si>
  <si>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</si>
  <si>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</si>
  <si>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</si>
  <si>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</si>
  <si>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</si>
  <si>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</si>
  <si>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</si>
  <si>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</si>
  <si>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</si>
  <si>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</si>
  <si>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</si>
  <si>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4"/>
  </si>
  <si>
    <t>別紙
31</t>
    <phoneticPr fontId="10"/>
  </si>
  <si>
    <t>賃金向上計画書（経営改善計画書）及び就業規則（利用者に係るもの）を添付すること。</t>
  </si>
  <si>
    <t>就労定着実績体制加算</t>
  </si>
  <si>
    <t>別紙
54</t>
    <phoneticPr fontId="34"/>
  </si>
  <si>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</si>
  <si>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</si>
  <si>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</si>
  <si>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</si>
  <si>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</si>
  <si>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</si>
  <si>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</si>
  <si>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</si>
  <si>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</si>
  <si>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</si>
  <si>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</si>
  <si>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</si>
  <si>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</si>
  <si>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</si>
  <si>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</si>
  <si>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</si>
  <si>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</si>
  <si>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</si>
  <si>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</si>
  <si>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4"/>
  </si>
  <si>
    <t>別紙
21</t>
    <phoneticPr fontId="10"/>
  </si>
  <si>
    <t>精神障害者退院支援施設加算</t>
    <rPh sb="11" eb="13">
      <t>カサン</t>
    </rPh>
    <phoneticPr fontId="34"/>
  </si>
  <si>
    <t>別紙28</t>
    <rPh sb="0" eb="2">
      <t>ベッシ</t>
    </rPh>
    <phoneticPr fontId="34"/>
  </si>
  <si>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</si>
  <si>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</si>
  <si>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</si>
  <si>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</si>
  <si>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</si>
  <si>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</si>
  <si>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</si>
  <si>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</si>
  <si>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</si>
  <si>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</si>
  <si>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</si>
  <si>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</si>
  <si>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</si>
  <si>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</si>
  <si>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</si>
  <si>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4"/>
  </si>
  <si>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</si>
  <si>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</si>
  <si>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</si>
  <si>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</si>
  <si>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4"/>
  </si>
  <si>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4"/>
  </si>
  <si>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</si>
  <si>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</si>
  <si>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</si>
  <si>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</si>
  <si>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</si>
  <si>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</si>
  <si>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</si>
  <si>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</si>
  <si>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</si>
  <si>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施設</t>
    <rPh sb="0" eb="2">
      <t>シセツ</t>
    </rPh>
    <phoneticPr fontId="10"/>
  </si>
  <si>
    <t>(郵便番号</t>
  </si>
  <si>
    <t>)</t>
  </si>
  <si>
    <t>当該施設で兼務する他の職種(兼務の場合記入)</t>
    <rPh sb="0" eb="2">
      <t>トウガイ</t>
    </rPh>
    <rPh sb="2" eb="4">
      <t>シセツ</t>
    </rPh>
    <rPh sb="5" eb="7">
      <t>ケンム</t>
    </rPh>
    <rPh sb="9" eb="10">
      <t>タ</t>
    </rPh>
    <rPh sb="11" eb="13">
      <t>ショクシュ</t>
    </rPh>
    <rPh sb="14" eb="16">
      <t>ケンム</t>
    </rPh>
    <rPh sb="17" eb="19">
      <t>バアイ</t>
    </rPh>
    <rPh sb="19" eb="21">
      <t>キニュウ</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</si>
  <si>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</si>
  <si>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</si>
  <si>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</si>
  <si>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</si>
  <si>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居室</t>
    <rPh sb="0" eb="2">
      <t>キョシツ</t>
    </rPh>
    <phoneticPr fontId="4"/>
  </si>
  <si>
    <t>１室の最大定員(人)</t>
    <rPh sb="1" eb="2">
      <t>シツ</t>
    </rPh>
    <rPh sb="3" eb="5">
      <t>サイダイ</t>
    </rPh>
    <rPh sb="5" eb="7">
      <t>テイイン</t>
    </rPh>
    <rPh sb="8" eb="9">
      <t>ニン</t>
    </rPh>
    <phoneticPr fontId="147"/>
  </si>
  <si>
    <t>入所者１人あたりの最小床面積(㎡)</t>
    <rPh sb="0" eb="2">
      <t>ニュウショ</t>
    </rPh>
    <rPh sb="2" eb="3">
      <t>シャ</t>
    </rPh>
    <rPh sb="9" eb="11">
      <t>サイショウ</t>
    </rPh>
    <rPh sb="11" eb="12">
      <t>ユカ</t>
    </rPh>
    <rPh sb="12" eb="14">
      <t>メンセキ</t>
    </rPh>
    <phoneticPr fontId="147"/>
  </si>
  <si>
    <t>廊下</t>
    <rPh sb="0" eb="2">
      <t>ロウカ</t>
    </rPh>
    <phoneticPr fontId="4"/>
  </si>
  <si>
    <t>廊下の幅(ｍ)</t>
    <rPh sb="0" eb="2">
      <t>ロウカ</t>
    </rPh>
    <rPh sb="3" eb="4">
      <t>ハバ</t>
    </rPh>
    <phoneticPr fontId="147"/>
  </si>
  <si>
    <t>中廊下の幅(ｍ)</t>
    <rPh sb="0" eb="1">
      <t>ナカ</t>
    </rPh>
    <rPh sb="1" eb="3">
      <t>ロウカ</t>
    </rPh>
    <rPh sb="4" eb="5">
      <t>ハバ</t>
    </rPh>
    <phoneticPr fontId="147"/>
  </si>
  <si>
    <t>既存施設からの移行の場合</t>
    <phoneticPr fontId="4"/>
  </si>
  <si>
    <t>既存施設名</t>
    <rPh sb="0" eb="2">
      <t>キゾン</t>
    </rPh>
    <rPh sb="2" eb="4">
      <t>シセツ</t>
    </rPh>
    <rPh sb="4" eb="5">
      <t>メイ</t>
    </rPh>
    <phoneticPr fontId="10"/>
  </si>
  <si>
    <t>施設種別</t>
    <rPh sb="0" eb="2">
      <t>シセツ</t>
    </rPh>
    <rPh sb="2" eb="4">
      <t>シュベツ</t>
    </rPh>
    <phoneticPr fontId="10"/>
  </si>
  <si>
    <t>経過措置</t>
    <phoneticPr fontId="10"/>
  </si>
  <si>
    <t>特定旧法受給者数(人)</t>
    <rPh sb="0" eb="2">
      <t>トクテイ</t>
    </rPh>
    <rPh sb="2" eb="4">
      <t>キュウホウ</t>
    </rPh>
    <rPh sb="4" eb="7">
      <t>ジュキュウシャ</t>
    </rPh>
    <rPh sb="7" eb="8">
      <t>スウ</t>
    </rPh>
    <rPh sb="9" eb="10">
      <t>ニン</t>
    </rPh>
    <phoneticPr fontId="10"/>
  </si>
  <si>
    <t>協力歯科医療機関</t>
    <rPh sb="0" eb="2">
      <t>キョウリョク</t>
    </rPh>
    <rPh sb="2" eb="4">
      <t>シカ</t>
    </rPh>
    <rPh sb="4" eb="8">
      <t>イリョウキカン</t>
    </rPh>
    <phoneticPr fontId="4"/>
  </si>
  <si>
    <t>(就労移行支援を行う場合のみ)提携就労支援機関</t>
    <rPh sb="1" eb="3">
      <t>シュウロウ</t>
    </rPh>
    <rPh sb="3" eb="5">
      <t>イコウ</t>
    </rPh>
    <rPh sb="5" eb="7">
      <t>シエン</t>
    </rPh>
    <phoneticPr fontId="4"/>
  </si>
  <si>
    <t>○昼間実施サービス及び施設入所支援に係る記載事項</t>
    <rPh sb="1" eb="3">
      <t>ヒルマ</t>
    </rPh>
    <rPh sb="3" eb="5">
      <t>ジッシ</t>
    </rPh>
    <rPh sb="9" eb="10">
      <t>オヨ</t>
    </rPh>
    <rPh sb="11" eb="13">
      <t>シセツ</t>
    </rPh>
    <rPh sb="13" eb="15">
      <t>ニュウショ</t>
    </rPh>
    <rPh sb="15" eb="17">
      <t>シエン</t>
    </rPh>
    <rPh sb="18" eb="19">
      <t>カカ</t>
    </rPh>
    <rPh sb="20" eb="22">
      <t>キサイ</t>
    </rPh>
    <rPh sb="22" eb="24">
      <t>ジコウ</t>
    </rPh>
    <phoneticPr fontId="4"/>
  </si>
  <si>
    <t>昼間実施サービスの種類</t>
    <rPh sb="0" eb="2">
      <t>ヒルマ</t>
    </rPh>
    <rPh sb="2" eb="4">
      <t>ジッシ</t>
    </rPh>
    <rPh sb="9" eb="11">
      <t>シュルイ</t>
    </rPh>
    <phoneticPr fontId="10"/>
  </si>
  <si>
    <t>生活介護</t>
    <rPh sb="0" eb="4">
      <t>セイカツカイゴ</t>
    </rPh>
    <phoneticPr fontId="10"/>
  </si>
  <si>
    <t>自立訓練
(機能訓練)</t>
    <rPh sb="0" eb="2">
      <t>ジリツ</t>
    </rPh>
    <rPh sb="2" eb="4">
      <t>クンレン</t>
    </rPh>
    <rPh sb="6" eb="8">
      <t>キノウ</t>
    </rPh>
    <rPh sb="8" eb="10">
      <t>クンレン</t>
    </rPh>
    <phoneticPr fontId="10"/>
  </si>
  <si>
    <t>自立訓練
(生活訓練)</t>
    <rPh sb="0" eb="2">
      <t>ジリツ</t>
    </rPh>
    <rPh sb="2" eb="4">
      <t>クンレン</t>
    </rPh>
    <rPh sb="6" eb="8">
      <t>セイカツ</t>
    </rPh>
    <rPh sb="8" eb="10">
      <t>クンレン</t>
    </rPh>
    <phoneticPr fontId="10"/>
  </si>
  <si>
    <t>就労移行支援
(一般型)</t>
    <rPh sb="0" eb="2">
      <t>シュウロウ</t>
    </rPh>
    <rPh sb="2" eb="4">
      <t>イコウ</t>
    </rPh>
    <rPh sb="4" eb="6">
      <t>シエン</t>
    </rPh>
    <rPh sb="8" eb="10">
      <t>イッパン</t>
    </rPh>
    <rPh sb="10" eb="11">
      <t>ガタ</t>
    </rPh>
    <phoneticPr fontId="10"/>
  </si>
  <si>
    <t>就労移行支援
(資格取得型)</t>
    <rPh sb="0" eb="2">
      <t>シュウロウ</t>
    </rPh>
    <rPh sb="2" eb="4">
      <t>イコウ</t>
    </rPh>
    <rPh sb="4" eb="6">
      <t>シエン</t>
    </rPh>
    <rPh sb="8" eb="10">
      <t>シカク</t>
    </rPh>
    <rPh sb="10" eb="12">
      <t>シュトク</t>
    </rPh>
    <rPh sb="12" eb="13">
      <t>ガタ</t>
    </rPh>
    <phoneticPr fontId="10"/>
  </si>
  <si>
    <t>就労継続支援
(Ａ型)</t>
    <rPh sb="0" eb="2">
      <t>シュウロウ</t>
    </rPh>
    <rPh sb="2" eb="4">
      <t>ケイゾク</t>
    </rPh>
    <rPh sb="4" eb="6">
      <t>シエン</t>
    </rPh>
    <rPh sb="9" eb="10">
      <t>ガタ</t>
    </rPh>
    <phoneticPr fontId="10"/>
  </si>
  <si>
    <t>就労移行支援
(Ｂ型)</t>
    <rPh sb="0" eb="2">
      <t>シュウロウ</t>
    </rPh>
    <rPh sb="2" eb="4">
      <t>イコウ</t>
    </rPh>
    <rPh sb="4" eb="6">
      <t>シエン</t>
    </rPh>
    <rPh sb="9" eb="10">
      <t>ガタ</t>
    </rPh>
    <phoneticPr fontId="10"/>
  </si>
  <si>
    <t>実施有無</t>
    <rPh sb="0" eb="2">
      <t>ジッシ</t>
    </rPh>
    <rPh sb="2" eb="4">
      <t>ウム</t>
    </rPh>
    <phoneticPr fontId="4"/>
  </si>
  <si>
    <t>利用者の推定数</t>
    <rPh sb="0" eb="3">
      <t>リヨウシャ</t>
    </rPh>
    <rPh sb="4" eb="7">
      <t>スイテイスウ</t>
    </rPh>
    <phoneticPr fontId="4"/>
  </si>
  <si>
    <t>昼間多機能の実施</t>
    <phoneticPr fontId="4"/>
  </si>
  <si>
    <t>昼間の総定員数(人)</t>
  </si>
  <si>
    <t>(生活介護を行う場合のみ)
利用者の推定数(人)</t>
    <rPh sb="1" eb="5">
      <t>セイカツカイゴ</t>
    </rPh>
    <rPh sb="6" eb="7">
      <t>オコナ</t>
    </rPh>
    <rPh sb="8" eb="10">
      <t>バアイ</t>
    </rPh>
    <rPh sb="14" eb="17">
      <t>リヨウシャ</t>
    </rPh>
    <rPh sb="18" eb="21">
      <t>スイテイスウ</t>
    </rPh>
    <phoneticPr fontId="10"/>
  </si>
  <si>
    <t>施設が申告する障害支援区分の平均値</t>
    <rPh sb="0" eb="2">
      <t>シセツ</t>
    </rPh>
    <rPh sb="3" eb="5">
      <t>シンコク</t>
    </rPh>
    <rPh sb="7" eb="9">
      <t>ショウガイ</t>
    </rPh>
    <rPh sb="9" eb="11">
      <t>シエン</t>
    </rPh>
    <rPh sb="11" eb="13">
      <t>クブン</t>
    </rPh>
    <rPh sb="14" eb="17">
      <t>ヘイキンチ</t>
    </rPh>
    <phoneticPr fontId="10"/>
  </si>
  <si>
    <t>昼間実施サービスの定員(人)</t>
    <rPh sb="0" eb="2">
      <t>ヒルマ</t>
    </rPh>
    <rPh sb="2" eb="4">
      <t>ジッシ</t>
    </rPh>
    <rPh sb="9" eb="11">
      <t>テイイン</t>
    </rPh>
    <rPh sb="12" eb="13">
      <t>ニン</t>
    </rPh>
    <phoneticPr fontId="4"/>
  </si>
  <si>
    <t>介護給付対象者</t>
    <rPh sb="0" eb="4">
      <t>カイゴキュウフ</t>
    </rPh>
    <rPh sb="4" eb="7">
      <t>タイショウシャ</t>
    </rPh>
    <phoneticPr fontId="4"/>
  </si>
  <si>
    <t>訓練等給付対象者</t>
    <rPh sb="0" eb="3">
      <t>クンレントウ</t>
    </rPh>
    <rPh sb="3" eb="5">
      <t>キュウフ</t>
    </rPh>
    <rPh sb="5" eb="8">
      <t>タイショウシャ</t>
    </rPh>
    <phoneticPr fontId="4"/>
  </si>
  <si>
    <t>特定旧法受給者</t>
    <rPh sb="0" eb="2">
      <t>トクテイ</t>
    </rPh>
    <rPh sb="2" eb="4">
      <t>キュウホウ</t>
    </rPh>
    <rPh sb="4" eb="7">
      <t>ジュキュウシャ</t>
    </rPh>
    <phoneticPr fontId="4"/>
  </si>
  <si>
    <t>合計</t>
    <rPh sb="0" eb="2">
      <t>ゴウケイ</t>
    </rPh>
    <phoneticPr fontId="4"/>
  </si>
  <si>
    <t>定員緩和措置の有無</t>
    <rPh sb="0" eb="2">
      <t>テイイン</t>
    </rPh>
    <rPh sb="2" eb="6">
      <t>カンワソチ</t>
    </rPh>
    <rPh sb="7" eb="9">
      <t>ウム</t>
    </rPh>
    <phoneticPr fontId="4"/>
  </si>
  <si>
    <t>施設入所支援の定員(人)</t>
    <rPh sb="0" eb="2">
      <t>シセツ</t>
    </rPh>
    <rPh sb="2" eb="4">
      <t>ニュウショ</t>
    </rPh>
    <rPh sb="4" eb="6">
      <t>シエン</t>
    </rPh>
    <rPh sb="7" eb="9">
      <t>テイイン</t>
    </rPh>
    <rPh sb="10" eb="11">
      <t>ニン</t>
    </rPh>
    <phoneticPr fontId="10"/>
  </si>
  <si>
    <t>　他の社会福祉施設との併設</t>
    <phoneticPr fontId="4"/>
  </si>
  <si>
    <t>併設施設の定員(人)</t>
  </si>
  <si>
    <t>併設施設の種別</t>
    <phoneticPr fontId="4"/>
  </si>
  <si>
    <t>施設入所支援の利用者の推定数</t>
    <rPh sb="0" eb="6">
      <t>シセツニュウショシエン</t>
    </rPh>
    <rPh sb="7" eb="10">
      <t>リヨウシャ</t>
    </rPh>
    <rPh sb="11" eb="13">
      <t>スイテイ</t>
    </rPh>
    <rPh sb="13" eb="14">
      <t>スウ</t>
    </rPh>
    <phoneticPr fontId="4"/>
  </si>
  <si>
    <t>短期入所の実施</t>
    <phoneticPr fontId="4"/>
  </si>
  <si>
    <t>併設型</t>
    <rPh sb="0" eb="3">
      <t>ヘイセツガタ</t>
    </rPh>
    <phoneticPr fontId="4"/>
  </si>
  <si>
    <t>空床型</t>
    <rPh sb="0" eb="3">
      <t>クウショウガタ</t>
    </rPh>
    <phoneticPr fontId="4"/>
  </si>
  <si>
    <t>無</t>
    <rPh sb="0" eb="1">
      <t>ム</t>
    </rPh>
    <phoneticPr fontId="4"/>
  </si>
  <si>
    <t>短期入所の利用者の推定数(人)</t>
    <rPh sb="0" eb="4">
      <t>タンキニュウショ</t>
    </rPh>
    <rPh sb="5" eb="8">
      <t>リヨウシャ</t>
    </rPh>
    <rPh sb="9" eb="12">
      <t>スイテイスウ</t>
    </rPh>
    <rPh sb="13" eb="14">
      <t>ニン</t>
    </rPh>
    <phoneticPr fontId="4"/>
  </si>
  <si>
    <t>■協力医療機関等</t>
    <rPh sb="1" eb="3">
      <t>キョウリョク</t>
    </rPh>
    <rPh sb="3" eb="5">
      <t>イリョウ</t>
    </rPh>
    <rPh sb="5" eb="7">
      <t>キカン</t>
    </rPh>
    <rPh sb="7" eb="8">
      <t>ナド</t>
    </rPh>
    <phoneticPr fontId="5"/>
  </si>
  <si>
    <t>管理者</t>
    <rPh sb="0" eb="3">
      <t>カンリシャ</t>
    </rPh>
    <phoneticPr fontId="49"/>
  </si>
  <si>
    <t>医師</t>
    <rPh sb="0" eb="2">
      <t>イシ</t>
    </rPh>
    <phoneticPr fontId="49"/>
  </si>
  <si>
    <t>看護職員</t>
    <rPh sb="0" eb="4">
      <t>カンゴショクイン</t>
    </rPh>
    <phoneticPr fontId="49"/>
  </si>
  <si>
    <t xml:space="preserve"> 　　 保有資格を全て記入するのではなく、人員基準・加配加算上、求められる資格等を入力してください。</t>
    <phoneticPr fontId="48"/>
  </si>
  <si>
    <t>＜実施する昼間サービス＞※実施するものに「○」を選択してください。</t>
    <rPh sb="1" eb="3">
      <t>ジッシ</t>
    </rPh>
    <rPh sb="5" eb="7">
      <t>チュウカン</t>
    </rPh>
    <rPh sb="13" eb="15">
      <t>ジッシ</t>
    </rPh>
    <rPh sb="24" eb="26">
      <t>センタク</t>
    </rPh>
    <phoneticPr fontId="10"/>
  </si>
  <si>
    <t>サービス類型</t>
    <rPh sb="4" eb="6">
      <t>ルイケイ</t>
    </rPh>
    <phoneticPr fontId="49"/>
  </si>
  <si>
    <t>生活介護</t>
    <rPh sb="0" eb="4">
      <t>セイカツカイゴ</t>
    </rPh>
    <phoneticPr fontId="49"/>
  </si>
  <si>
    <t>自立訓練（機能訓練）</t>
    <phoneticPr fontId="49"/>
  </si>
  <si>
    <t>自立訓練（生活訓練）</t>
    <rPh sb="5" eb="7">
      <t>セイカツ</t>
    </rPh>
    <phoneticPr fontId="49"/>
  </si>
  <si>
    <t>就労移行支援</t>
    <rPh sb="0" eb="2">
      <t>シュウロウ</t>
    </rPh>
    <rPh sb="2" eb="4">
      <t>イコウ</t>
    </rPh>
    <rPh sb="4" eb="6">
      <t>シエン</t>
    </rPh>
    <phoneticPr fontId="49"/>
  </si>
  <si>
    <t>就労継続支援B型</t>
    <rPh sb="0" eb="4">
      <t>シュウロウケイゾク</t>
    </rPh>
    <rPh sb="4" eb="6">
      <t>シエン</t>
    </rPh>
    <rPh sb="7" eb="8">
      <t>ガタ</t>
    </rPh>
    <phoneticPr fontId="49"/>
  </si>
  <si>
    <t>実施の有無</t>
    <rPh sb="0" eb="2">
      <t>ジッシ</t>
    </rPh>
    <rPh sb="3" eb="5">
      <t>ウム</t>
    </rPh>
    <phoneticPr fontId="49"/>
  </si>
  <si>
    <t>当該サービスを利用する利用者の数</t>
    <rPh sb="0" eb="2">
      <t>トウガイ</t>
    </rPh>
    <rPh sb="7" eb="9">
      <t>リヨウ</t>
    </rPh>
    <rPh sb="11" eb="14">
      <t>リヨウシャ</t>
    </rPh>
    <rPh sb="15" eb="16">
      <t>カズ</t>
    </rPh>
    <phoneticPr fontId="49"/>
  </si>
  <si>
    <t>＜生活介護に係る前年度の平均値＞※新規申請の場合は推定数を記載ください。</t>
    <rPh sb="1" eb="3">
      <t>セイカツ</t>
    </rPh>
    <rPh sb="3" eb="5">
      <t>カイゴ</t>
    </rPh>
    <rPh sb="6" eb="7">
      <t>カカ</t>
    </rPh>
    <rPh sb="8" eb="9">
      <t>ゼン</t>
    </rPh>
    <rPh sb="9" eb="11">
      <t>ネンド</t>
    </rPh>
    <rPh sb="12" eb="15">
      <t>ヘイキンチ</t>
    </rPh>
    <rPh sb="17" eb="19">
      <t>シンキ</t>
    </rPh>
    <rPh sb="19" eb="21">
      <t>シンセイ</t>
    </rPh>
    <rPh sb="22" eb="24">
      <t>バアイ</t>
    </rPh>
    <rPh sb="25" eb="28">
      <t>スイテイスウ</t>
    </rPh>
    <rPh sb="29" eb="31">
      <t>キサイ</t>
    </rPh>
    <phoneticPr fontId="10"/>
  </si>
  <si>
    <t>看護職員、理学療法士、作業療法士又は言語聴覚士及び生活支援員（生活介護を実施する場合）</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rPh sb="31" eb="35">
      <t>セイカツカイゴ</t>
    </rPh>
    <rPh sb="36" eb="38">
      <t>ジッシ</t>
    </rPh>
    <rPh sb="40" eb="42">
      <t>バアイ</t>
    </rPh>
    <phoneticPr fontId="49"/>
  </si>
  <si>
    <t>看護職員、理学療法士、作業療法士又は言語聴覚士及び生活支援員（機能訓練を実施する場合）</t>
    <rPh sb="16" eb="17">
      <t>マタ</t>
    </rPh>
    <rPh sb="18" eb="20">
      <t>ゲンゴ</t>
    </rPh>
    <rPh sb="20" eb="23">
      <t>チョウカクシ</t>
    </rPh>
    <rPh sb="31" eb="35">
      <t>キノウクンレン</t>
    </rPh>
    <rPh sb="36" eb="38">
      <t>ジッシ</t>
    </rPh>
    <rPh sb="40" eb="42">
      <t>バアイ</t>
    </rPh>
    <phoneticPr fontId="49"/>
  </si>
  <si>
    <t>生活支援員及び看護職員（生活訓練を実施する場合）</t>
    <rPh sb="0" eb="5">
      <t>セイカツシエンイン</t>
    </rPh>
    <rPh sb="5" eb="6">
      <t>オヨ</t>
    </rPh>
    <rPh sb="12" eb="14">
      <t>セイカツ</t>
    </rPh>
    <rPh sb="14" eb="16">
      <t>クンレン</t>
    </rPh>
    <rPh sb="17" eb="19">
      <t>ジッシ</t>
    </rPh>
    <rPh sb="21" eb="23">
      <t>バアイ</t>
    </rPh>
    <phoneticPr fontId="49"/>
  </si>
  <si>
    <t>職業指導員及び生活支援員（就労移行支援を実施する場合）</t>
    <rPh sb="0" eb="2">
      <t>ショクギョウ</t>
    </rPh>
    <rPh sb="2" eb="4">
      <t>シドウ</t>
    </rPh>
    <rPh sb="4" eb="5">
      <t>イン</t>
    </rPh>
    <rPh sb="5" eb="6">
      <t>オヨ</t>
    </rPh>
    <rPh sb="7" eb="9">
      <t>セイカツ</t>
    </rPh>
    <rPh sb="9" eb="11">
      <t>シエン</t>
    </rPh>
    <rPh sb="11" eb="12">
      <t>イン</t>
    </rPh>
    <rPh sb="13" eb="15">
      <t>シュウロウ</t>
    </rPh>
    <rPh sb="15" eb="17">
      <t>イコウ</t>
    </rPh>
    <rPh sb="17" eb="19">
      <t>シエン</t>
    </rPh>
    <rPh sb="20" eb="22">
      <t>ジッシ</t>
    </rPh>
    <rPh sb="24" eb="26">
      <t>バアイ</t>
    </rPh>
    <phoneticPr fontId="49"/>
  </si>
  <si>
    <t>就労支援員（就労移行支援を実施する場合）</t>
    <rPh sb="0" eb="2">
      <t>シュウロウ</t>
    </rPh>
    <rPh sb="2" eb="4">
      <t>シエン</t>
    </rPh>
    <rPh sb="4" eb="5">
      <t>イン</t>
    </rPh>
    <rPh sb="6" eb="8">
      <t>シュウロウ</t>
    </rPh>
    <rPh sb="8" eb="10">
      <t>イコウ</t>
    </rPh>
    <rPh sb="10" eb="12">
      <t>シエン</t>
    </rPh>
    <rPh sb="13" eb="15">
      <t>ジッシ</t>
    </rPh>
    <rPh sb="17" eb="19">
      <t>バアイ</t>
    </rPh>
    <phoneticPr fontId="49"/>
  </si>
  <si>
    <t>１．なし</t>
  </si>
  <si>
    <t>選択下さい。</t>
  </si>
  <si>
    <t>選択下さい</t>
  </si>
  <si>
    <t>選択ください。</t>
  </si>
  <si>
    <t>　　年　　月　　日</t>
    <phoneticPr fontId="10"/>
  </si>
  <si>
    <t>２　異動区分</t>
    <rPh sb="2" eb="4">
      <t>イドウ</t>
    </rPh>
    <rPh sb="4" eb="6">
      <t>クブン</t>
    </rPh>
    <phoneticPr fontId="4"/>
  </si>
  <si>
    <t>職種</t>
    <rPh sb="0" eb="2">
      <t>ショクシュ</t>
    </rPh>
    <phoneticPr fontId="10"/>
  </si>
  <si>
    <t>１　新規　　　　　　　　２　変更　　　　　　　　３　終了</t>
    <rPh sb="2" eb="4">
      <t>シンキ</t>
    </rPh>
    <rPh sb="14" eb="16">
      <t>ヘンコウ</t>
    </rPh>
    <rPh sb="26" eb="28">
      <t>シュウリョウ</t>
    </rPh>
    <phoneticPr fontId="10"/>
  </si>
  <si>
    <t>１　新規　　　　　　　　２　変更　　　　　　　　３　終了</t>
    <phoneticPr fontId="4"/>
  </si>
  <si>
    <t>１　新規　　　　　　　　２　変更　　　　　　　　３　終了</t>
    <phoneticPr fontId="10"/>
  </si>
  <si>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</si>
  <si>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</si>
  <si>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</si>
  <si>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</si>
  <si>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（別紙21）</t>
    <rPh sb="1" eb="3">
      <t>ベッシ</t>
    </rPh>
    <phoneticPr fontId="34"/>
  </si>
  <si>
    <t>通院支援加算に関する届出書</t>
    <rPh sb="0" eb="2">
      <t>ツウイン</t>
    </rPh>
    <rPh sb="2" eb="4">
      <t>シエン</t>
    </rPh>
    <rPh sb="4" eb="6">
      <t>カサン</t>
    </rPh>
    <rPh sb="7" eb="8">
      <t>カン</t>
    </rPh>
    <rPh sb="10" eb="11">
      <t>トドケ</t>
    </rPh>
    <rPh sb="11" eb="12">
      <t>デ</t>
    </rPh>
    <rPh sb="12" eb="13">
      <t>ショ</t>
    </rPh>
    <phoneticPr fontId="10"/>
  </si>
  <si>
    <t>１　施設の名称</t>
    <rPh sb="2" eb="4">
      <t>シセツ</t>
    </rPh>
    <rPh sb="5" eb="7">
      <t>メイショウ</t>
    </rPh>
    <phoneticPr fontId="10"/>
  </si>
  <si>
    <t>３　入所定員</t>
    <rPh sb="2" eb="4">
      <t>ニュウショ</t>
    </rPh>
    <rPh sb="4" eb="6">
      <t>テイイン</t>
    </rPh>
    <phoneticPr fontId="10"/>
  </si>
  <si>
    <t>通院支援を行える人員体制を
（　　　　有している　　　　・　　　　有していない　　　　）</t>
    <phoneticPr fontId="4"/>
  </si>
  <si>
    <t>（別紙17）</t>
    <rPh sb="1" eb="3">
      <t>ベッシ</t>
    </rPh>
    <phoneticPr fontId="34"/>
  </si>
  <si>
    <t>夜勤職員配置体制加算に関する届出書</t>
    <phoneticPr fontId="10"/>
  </si>
  <si>
    <t>１　新規　　　　　　２　変更　　　　　　３　終了</t>
    <rPh sb="2" eb="4">
      <t>シンキ</t>
    </rPh>
    <rPh sb="12" eb="14">
      <t>ヘンコウ</t>
    </rPh>
    <rPh sb="22" eb="24">
      <t>シュウリョウ</t>
    </rPh>
    <phoneticPr fontId="10"/>
  </si>
  <si>
    <t>３　申請する定員区分</t>
    <rPh sb="2" eb="4">
      <t>シンセイ</t>
    </rPh>
    <rPh sb="6" eb="8">
      <t>テイイン</t>
    </rPh>
    <rPh sb="8" eb="10">
      <t>クブン</t>
    </rPh>
    <phoneticPr fontId="10"/>
  </si>
  <si>
    <t>定員21人以上40人以下</t>
    <rPh sb="0" eb="2">
      <t>テイイン</t>
    </rPh>
    <rPh sb="4" eb="7">
      <t>ニンイジョウ</t>
    </rPh>
    <rPh sb="9" eb="10">
      <t>ニン</t>
    </rPh>
    <rPh sb="10" eb="12">
      <t>イカ</t>
    </rPh>
    <phoneticPr fontId="10"/>
  </si>
  <si>
    <t>定員41人以上60人以下</t>
    <rPh sb="0" eb="2">
      <t>テイイン</t>
    </rPh>
    <rPh sb="4" eb="7">
      <t>ニンイジョウ</t>
    </rPh>
    <rPh sb="9" eb="10">
      <t>ニン</t>
    </rPh>
    <rPh sb="10" eb="12">
      <t>イカ</t>
    </rPh>
    <phoneticPr fontId="10"/>
  </si>
  <si>
    <t>定員61人以上</t>
    <rPh sb="0" eb="2">
      <t>テイイン</t>
    </rPh>
    <rPh sb="4" eb="5">
      <t>ニン</t>
    </rPh>
    <rPh sb="5" eb="7">
      <t>イジョウ</t>
    </rPh>
    <phoneticPr fontId="10"/>
  </si>
  <si>
    <t>４　夜勤職員配置の状況</t>
    <phoneticPr fontId="10"/>
  </si>
  <si>
    <t>　　　　　　　人</t>
    <rPh sb="7" eb="8">
      <t>ヒト</t>
    </rPh>
    <phoneticPr fontId="10"/>
  </si>
  <si>
    <t>５　見守り機器の配置数</t>
    <rPh sb="2" eb="4">
      <t>ミマモ</t>
    </rPh>
    <rPh sb="5" eb="7">
      <t>キキ</t>
    </rPh>
    <rPh sb="8" eb="10">
      <t>ハイチ</t>
    </rPh>
    <rPh sb="10" eb="11">
      <t>スウ</t>
    </rPh>
    <phoneticPr fontId="10"/>
  </si>
  <si>
    <t>　　　　　　　台</t>
    <rPh sb="7" eb="8">
      <t>ダイ</t>
    </rPh>
    <phoneticPr fontId="10"/>
  </si>
  <si>
    <t>注１　「申請する定員区分」には、該当する番号（１～３）に○を付してください。</t>
    <rPh sb="0" eb="1">
      <t>チュウ</t>
    </rPh>
    <rPh sb="4" eb="6">
      <t>シンセイ</t>
    </rPh>
    <rPh sb="8" eb="10">
      <t>テイイン</t>
    </rPh>
    <rPh sb="10" eb="12">
      <t>クブン</t>
    </rPh>
    <rPh sb="16" eb="18">
      <t>ガイトウ</t>
    </rPh>
    <rPh sb="20" eb="22">
      <t>バンゴウ</t>
    </rPh>
    <rPh sb="30" eb="31">
      <t>フ</t>
    </rPh>
    <phoneticPr fontId="10"/>
  </si>
  <si>
    <t>注２　「夜勤職員配置の状況」には、施設入所支援を提供する時間に配置している職
　　員の数を記載してください。</t>
    <rPh sb="0" eb="1">
      <t>チュウ</t>
    </rPh>
    <rPh sb="4" eb="6">
      <t>ヤキン</t>
    </rPh>
    <rPh sb="6" eb="8">
      <t>ショクイン</t>
    </rPh>
    <rPh sb="8" eb="10">
      <t>ハイチ</t>
    </rPh>
    <rPh sb="11" eb="13">
      <t>ジョウキョウ</t>
    </rPh>
    <rPh sb="17" eb="19">
      <t>シセツ</t>
    </rPh>
    <rPh sb="19" eb="21">
      <t>ニュウショ</t>
    </rPh>
    <rPh sb="21" eb="23">
      <t>シエン</t>
    </rPh>
    <rPh sb="24" eb="26">
      <t>テイキョウ</t>
    </rPh>
    <rPh sb="28" eb="30">
      <t>ジカン</t>
    </rPh>
    <rPh sb="31" eb="33">
      <t>ハイチ</t>
    </rPh>
    <phoneticPr fontId="10"/>
  </si>
  <si>
    <t>（別紙19）</t>
    <phoneticPr fontId="34"/>
  </si>
  <si>
    <t>夜間看護体制加算に関する届出書</t>
    <rPh sb="0" eb="2">
      <t>ヤカン</t>
    </rPh>
    <rPh sb="2" eb="4">
      <t>カンゴ</t>
    </rPh>
    <rPh sb="4" eb="6">
      <t>タイセイ</t>
    </rPh>
    <rPh sb="6" eb="8">
      <t>カサン</t>
    </rPh>
    <rPh sb="9" eb="10">
      <t>カン</t>
    </rPh>
    <rPh sb="12" eb="14">
      <t>トドケデ</t>
    </rPh>
    <rPh sb="14" eb="15">
      <t>ショ</t>
    </rPh>
    <phoneticPr fontId="10"/>
  </si>
  <si>
    <t>２　異動区分</t>
    <rPh sb="1" eb="3">
      <t>イドウ</t>
    </rPh>
    <rPh sb="3" eb="5">
      <t>クブン</t>
    </rPh>
    <phoneticPr fontId="10"/>
  </si>
  <si>
    <t>３　看護職員の配置状況</t>
    <rPh sb="2" eb="4">
      <t>カンゴ</t>
    </rPh>
    <rPh sb="4" eb="6">
      <t>ショクイン</t>
    </rPh>
    <rPh sb="7" eb="9">
      <t>ハイチ</t>
    </rPh>
    <rPh sb="9" eb="11">
      <t>ジョウキョウ</t>
    </rPh>
    <phoneticPr fontId="10"/>
  </si>
  <si>
    <t>看護職員の総数</t>
    <rPh sb="0" eb="2">
      <t>カンゴ</t>
    </rPh>
    <rPh sb="2" eb="4">
      <t>ショクイン</t>
    </rPh>
    <rPh sb="5" eb="7">
      <t>ソウスウ</t>
    </rPh>
    <phoneticPr fontId="10"/>
  </si>
  <si>
    <t>うち夜勤体制</t>
    <rPh sb="2" eb="4">
      <t>ヤキン</t>
    </rPh>
    <rPh sb="4" eb="6">
      <t>タイセイ</t>
    </rPh>
    <phoneticPr fontId="10"/>
  </si>
  <si>
    <t>人体制　</t>
    <rPh sb="0" eb="1">
      <t>ニン</t>
    </rPh>
    <rPh sb="1" eb="3">
      <t>タイセイ</t>
    </rPh>
    <phoneticPr fontId="10"/>
  </si>
  <si>
    <t>注　「看護職員配置の状況」の「看護職員の総数」欄には、常勤換算方法により算定した当該施設におけ
　る看護職員総数（実数）を記載し、「うち夜勤体制」欄には、延べ人数ではなく施設入所支援を提供す
　る時間における看護体制を記載してください。</t>
    <rPh sb="0" eb="1">
      <t>チュウ</t>
    </rPh>
    <rPh sb="3" eb="5">
      <t>カンゴ</t>
    </rPh>
    <rPh sb="5" eb="7">
      <t>ショクイン</t>
    </rPh>
    <rPh sb="7" eb="9">
      <t>ハイチ</t>
    </rPh>
    <rPh sb="10" eb="12">
      <t>ジョウキョウ</t>
    </rPh>
    <rPh sb="15" eb="17">
      <t>カンゴ</t>
    </rPh>
    <rPh sb="17" eb="19">
      <t>ショクイン</t>
    </rPh>
    <rPh sb="20" eb="22">
      <t>ソウスウ</t>
    </rPh>
    <rPh sb="23" eb="24">
      <t>ラン</t>
    </rPh>
    <rPh sb="27" eb="29">
      <t>ジョウキン</t>
    </rPh>
    <rPh sb="29" eb="31">
      <t>カンサン</t>
    </rPh>
    <rPh sb="31" eb="33">
      <t>ホウホウ</t>
    </rPh>
    <rPh sb="36" eb="38">
      <t>サンテイ</t>
    </rPh>
    <rPh sb="40" eb="42">
      <t>トウガイ</t>
    </rPh>
    <rPh sb="42" eb="44">
      <t>シセツ</t>
    </rPh>
    <rPh sb="52" eb="54">
      <t>ショクイン</t>
    </rPh>
    <rPh sb="54" eb="56">
      <t>ソウスウ</t>
    </rPh>
    <rPh sb="57" eb="59">
      <t>ジッスウ</t>
    </rPh>
    <rPh sb="61" eb="63">
      <t>キサイ</t>
    </rPh>
    <rPh sb="69" eb="71">
      <t>ヤキン</t>
    </rPh>
    <rPh sb="71" eb="73">
      <t>タイセイ</t>
    </rPh>
    <rPh sb="74" eb="75">
      <t>ラン</t>
    </rPh>
    <rPh sb="78" eb="79">
      <t>ノ</t>
    </rPh>
    <rPh sb="80" eb="82">
      <t>ニンズウ</t>
    </rPh>
    <rPh sb="86" eb="88">
      <t>シセツ</t>
    </rPh>
    <rPh sb="88" eb="90">
      <t>ニュウショ</t>
    </rPh>
    <rPh sb="90" eb="92">
      <t>シエン</t>
    </rPh>
    <phoneticPr fontId="10"/>
  </si>
  <si>
    <t>（別紙20）</t>
    <rPh sb="1" eb="3">
      <t>ベッシ</t>
    </rPh>
    <phoneticPr fontId="34"/>
  </si>
  <si>
    <t>地域移行支援体制加算に関する届出書</t>
    <rPh sb="0" eb="2">
      <t>チイキ</t>
    </rPh>
    <rPh sb="2" eb="4">
      <t>イコウ</t>
    </rPh>
    <rPh sb="4" eb="6">
      <t>シエン</t>
    </rPh>
    <rPh sb="6" eb="8">
      <t>タイセイ</t>
    </rPh>
    <rPh sb="8" eb="10">
      <t>カサン</t>
    </rPh>
    <rPh sb="11" eb="12">
      <t>カン</t>
    </rPh>
    <phoneticPr fontId="4"/>
  </si>
  <si>
    <t>３　算定要件</t>
    <rPh sb="2" eb="6">
      <t>サンテイヨウケン</t>
    </rPh>
    <phoneticPr fontId="4"/>
  </si>
  <si>
    <t>項目</t>
    <rPh sb="0" eb="2">
      <t>コウモク</t>
    </rPh>
    <phoneticPr fontId="4"/>
  </si>
  <si>
    <t>障害者支援施設を退所し、退所から６月以上、指定共同生活援助事業所等へ入居している者又は賃貸等により地域で生活している者（介護老人福祉施設等の介護保険施設へ入居するために退所した者及び病院への長期入院のために退所した者を除く。）の人数</t>
    <phoneticPr fontId="4"/>
  </si>
  <si>
    <t xml:space="preserve"> 　　　　人</t>
    <rPh sb="5" eb="6">
      <t>ニン</t>
    </rPh>
    <phoneticPr fontId="4"/>
  </si>
  <si>
    <t>定員の見直し</t>
    <rPh sb="0" eb="2">
      <t>テイイン</t>
    </rPh>
    <rPh sb="3" eb="5">
      <t>ミナオ</t>
    </rPh>
    <phoneticPr fontId="4"/>
  </si>
  <si>
    <t>（別紙22）</t>
    <rPh sb="1" eb="3">
      <t>ベッシ</t>
    </rPh>
    <phoneticPr fontId="34"/>
  </si>
  <si>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10"/>
  </si>
  <si>
    <t>1　事 業 所 名</t>
    <phoneticPr fontId="10"/>
  </si>
  <si>
    <t>2　異 動 区 分</t>
    <rPh sb="2" eb="3">
      <t>イ</t>
    </rPh>
    <rPh sb="4" eb="5">
      <t>ドウ</t>
    </rPh>
    <rPh sb="6" eb="7">
      <t>ク</t>
    </rPh>
    <rPh sb="8" eb="9">
      <t>ブン</t>
    </rPh>
    <phoneticPr fontId="10"/>
  </si>
  <si>
    <t>3　サービスの種類</t>
    <rPh sb="7" eb="9">
      <t>シュルイ</t>
    </rPh>
    <phoneticPr fontId="10"/>
  </si>
  <si>
    <t>１　障害者支援施設</t>
    <rPh sb="2" eb="5">
      <t>ショウガイシャ</t>
    </rPh>
    <rPh sb="5" eb="7">
      <t>シエン</t>
    </rPh>
    <rPh sb="7" eb="9">
      <t>シセツ</t>
    </rPh>
    <phoneticPr fontId="10"/>
  </si>
  <si>
    <t>２　共同生活援助事業所</t>
    <rPh sb="2" eb="4">
      <t>キョウドウ</t>
    </rPh>
    <rPh sb="4" eb="6">
      <t>セイカツ</t>
    </rPh>
    <rPh sb="6" eb="8">
      <t>エンジョ</t>
    </rPh>
    <rPh sb="8" eb="11">
      <t>ジギョウショ</t>
    </rPh>
    <phoneticPr fontId="10"/>
  </si>
  <si>
    <t>３　（福祉型）障害児入所施設</t>
    <rPh sb="3" eb="6">
      <t>フクシガタ</t>
    </rPh>
    <rPh sb="7" eb="14">
      <t>ショウガイジニュウショシセツ</t>
    </rPh>
    <phoneticPr fontId="10"/>
  </si>
  <si>
    <t>4　届 出 項 目</t>
    <rPh sb="2" eb="3">
      <t>トド</t>
    </rPh>
    <rPh sb="4" eb="5">
      <t>デ</t>
    </rPh>
    <rPh sb="6" eb="7">
      <t>コウ</t>
    </rPh>
    <rPh sb="8" eb="9">
      <t>メ</t>
    </rPh>
    <phoneticPr fontId="10"/>
  </si>
  <si>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10"/>
  </si>
  <si>
    <t>２　障害者支援施設等感染対策向上加算（Ⅱ）</t>
    <phoneticPr fontId="10"/>
  </si>
  <si>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10"/>
  </si>
  <si>
    <t>連携している第二種協定指定医療機関</t>
    <rPh sb="0" eb="2">
      <t>レンケイ</t>
    </rPh>
    <rPh sb="6" eb="17">
      <t>ダイニシュキョウテイシテイイリョウキカン</t>
    </rPh>
    <phoneticPr fontId="10"/>
  </si>
  <si>
    <t>医療機関名</t>
    <rPh sb="0" eb="2">
      <t>イリョウキカンメイ</t>
    </rPh>
    <phoneticPr fontId="10"/>
  </si>
  <si>
    <t>医療機関コード</t>
    <rPh sb="0" eb="2">
      <t>イリョウ</t>
    </rPh>
    <rPh sb="2" eb="4">
      <t>キカン</t>
    </rPh>
    <phoneticPr fontId="10"/>
  </si>
  <si>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10"/>
  </si>
  <si>
    <t>　　　　医療機関名（※１）</t>
    <rPh sb="4" eb="6">
      <t>イリョウキカンメイ</t>
    </rPh>
    <phoneticPr fontId="10"/>
  </si>
  <si>
    <t>医療機関が届け出ている診療報酬</t>
    <rPh sb="0" eb="2">
      <t>イリョウ</t>
    </rPh>
    <rPh sb="2" eb="4">
      <t>キカン</t>
    </rPh>
    <rPh sb="5" eb="6">
      <t>トド</t>
    </rPh>
    <rPh sb="7" eb="8">
      <t>デ</t>
    </rPh>
    <rPh sb="11" eb="13">
      <t>シンリョウ</t>
    </rPh>
    <rPh sb="13" eb="15">
      <t>ホウシュウ</t>
    </rPh>
    <phoneticPr fontId="10"/>
  </si>
  <si>
    <t>１　感染対策向上加算１</t>
    <rPh sb="2" eb="4">
      <t>カンセン</t>
    </rPh>
    <rPh sb="4" eb="6">
      <t>タイサク</t>
    </rPh>
    <rPh sb="6" eb="8">
      <t>コウジョウ</t>
    </rPh>
    <rPh sb="8" eb="10">
      <t>カサン</t>
    </rPh>
    <phoneticPr fontId="10"/>
  </si>
  <si>
    <t>２　感染対策向上加算２</t>
    <rPh sb="2" eb="4">
      <t>カンセン</t>
    </rPh>
    <rPh sb="4" eb="6">
      <t>タイサク</t>
    </rPh>
    <rPh sb="6" eb="8">
      <t>コウジョウ</t>
    </rPh>
    <rPh sb="8" eb="10">
      <t>カサン</t>
    </rPh>
    <phoneticPr fontId="10"/>
  </si>
  <si>
    <t>３　感染対策向上加算３</t>
    <rPh sb="2" eb="4">
      <t>カンセン</t>
    </rPh>
    <rPh sb="4" eb="6">
      <t>タイサク</t>
    </rPh>
    <rPh sb="6" eb="8">
      <t>コウジョウ</t>
    </rPh>
    <rPh sb="8" eb="10">
      <t>カサン</t>
    </rPh>
    <phoneticPr fontId="10"/>
  </si>
  <si>
    <t>４　外来感染対策向上加算</t>
    <rPh sb="2" eb="4">
      <t>ガイライ</t>
    </rPh>
    <rPh sb="4" eb="6">
      <t>カンセン</t>
    </rPh>
    <rPh sb="6" eb="8">
      <t>タイサク</t>
    </rPh>
    <rPh sb="8" eb="10">
      <t>コウジョウ</t>
    </rPh>
    <rPh sb="10" eb="12">
      <t>カサン</t>
    </rPh>
    <phoneticPr fontId="10"/>
  </si>
  <si>
    <t>地域の医師会の名称（※１）</t>
    <rPh sb="0" eb="2">
      <t>チイキ</t>
    </rPh>
    <rPh sb="3" eb="6">
      <t>イシカイ</t>
    </rPh>
    <rPh sb="7" eb="9">
      <t>メイショウ</t>
    </rPh>
    <phoneticPr fontId="10"/>
  </si>
  <si>
    <t>院内感染対策に関する研修又は訓練に参加した日時
（※２）</t>
    <phoneticPr fontId="10"/>
  </si>
  <si>
    <t>6　障害者支援施設等感染対策向上加算（Ⅱ）に係る届出</t>
    <rPh sb="2" eb="5">
      <t>ショウガイシャ</t>
    </rPh>
    <rPh sb="5" eb="7">
      <t>シエン</t>
    </rPh>
    <rPh sb="7" eb="9">
      <t>シセツ</t>
    </rPh>
    <rPh sb="22" eb="23">
      <t>カカ</t>
    </rPh>
    <rPh sb="24" eb="26">
      <t>トドケデ</t>
    </rPh>
    <phoneticPr fontId="10"/>
  </si>
  <si>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10"/>
  </si>
  <si>
    <t>１　 感染対策向上加算１</t>
    <rPh sb="3" eb="5">
      <t>カンセン</t>
    </rPh>
    <rPh sb="5" eb="7">
      <t>タイサク</t>
    </rPh>
    <rPh sb="7" eb="9">
      <t>コウジョウ</t>
    </rPh>
    <rPh sb="9" eb="11">
      <t>カサン</t>
    </rPh>
    <phoneticPr fontId="10"/>
  </si>
  <si>
    <t>３　 感染対策向上加算３</t>
    <rPh sb="3" eb="5">
      <t>カンセン</t>
    </rPh>
    <rPh sb="5" eb="7">
      <t>タイサク</t>
    </rPh>
    <rPh sb="7" eb="9">
      <t>コウジョウ</t>
    </rPh>
    <rPh sb="9" eb="11">
      <t>カサン</t>
    </rPh>
    <phoneticPr fontId="10"/>
  </si>
  <si>
    <t>実地指導を受けた日時</t>
    <rPh sb="0" eb="2">
      <t>ジッチ</t>
    </rPh>
    <rPh sb="2" eb="4">
      <t>シドウ</t>
    </rPh>
    <rPh sb="5" eb="6">
      <t>ウ</t>
    </rPh>
    <rPh sb="8" eb="10">
      <t>ニチジ</t>
    </rPh>
    <phoneticPr fontId="10"/>
  </si>
  <si>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10"/>
  </si>
  <si>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10"/>
  </si>
  <si>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10"/>
  </si>
  <si>
    <t>　「院内感染対策の研修または訓練を行った医療機関または地域の医師会」については、医療機関名又は地域の医師会の名称のいずれかを記載して</t>
    <phoneticPr fontId="10"/>
  </si>
  <si>
    <t>ください。医療機関名を記載する場合には、当該医療機関が届け出ている診療報酬の種類を併せて記載してください。</t>
    <phoneticPr fontId="10"/>
  </si>
  <si>
    <t>（※１）</t>
    <phoneticPr fontId="10"/>
  </si>
  <si>
    <t>　研修若しくは訓練を行った医療機関又は地域の医師会のいずれかを記載してください。</t>
    <rPh sb="3" eb="4">
      <t>モ</t>
    </rPh>
    <rPh sb="17" eb="18">
      <t>マタ</t>
    </rPh>
    <rPh sb="31" eb="33">
      <t>キサイ</t>
    </rPh>
    <phoneticPr fontId="10"/>
  </si>
  <si>
    <t>（※２）</t>
    <phoneticPr fontId="10"/>
  </si>
  <si>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10"/>
  </si>
  <si>
    <t>できる目処がある場合、その予定日を記載してください。</t>
  </si>
  <si>
    <t>（別紙16）</t>
    <rPh sb="1" eb="3">
      <t>ベッシ</t>
    </rPh>
    <phoneticPr fontId="34"/>
  </si>
  <si>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10"/>
  </si>
  <si>
    <t>４　栄養士配置の状況</t>
    <rPh sb="2" eb="4">
      <t>エイヨウ</t>
    </rPh>
    <rPh sb="4" eb="5">
      <t>シ</t>
    </rPh>
    <rPh sb="5" eb="7">
      <t>ハイチ</t>
    </rPh>
    <rPh sb="8" eb="10">
      <t>ジョウキョウ</t>
    </rPh>
    <phoneticPr fontId="10"/>
  </si>
  <si>
    <t>栄養士</t>
    <rPh sb="0" eb="3">
      <t>エイヨウシ</t>
    </rPh>
    <phoneticPr fontId="10"/>
  </si>
  <si>
    <t>５　栄養マネジメントの状況</t>
    <rPh sb="2" eb="4">
      <t>エイヨウ</t>
    </rPh>
    <rPh sb="11" eb="13">
      <t>ジョウキョウ</t>
    </rPh>
    <phoneticPr fontId="10"/>
  </si>
  <si>
    <t>常勤の管理栄養士</t>
    <rPh sb="0" eb="2">
      <t>ジョウキン</t>
    </rPh>
    <rPh sb="3" eb="5">
      <t>カンリ</t>
    </rPh>
    <rPh sb="5" eb="8">
      <t>エイヨウシ</t>
    </rPh>
    <phoneticPr fontId="10"/>
  </si>
  <si>
    <t>栄養マネジメントに関わる者</t>
    <rPh sb="0" eb="2">
      <t>エイヨウ</t>
    </rPh>
    <rPh sb="9" eb="10">
      <t>カカ</t>
    </rPh>
    <rPh sb="12" eb="13">
      <t>シャ</t>
    </rPh>
    <phoneticPr fontId="10"/>
  </si>
  <si>
    <t>医師</t>
    <rPh sb="0" eb="2">
      <t>イシ</t>
    </rPh>
    <phoneticPr fontId="10"/>
  </si>
  <si>
    <t>注　「栄養マネジメントに関わる者」欄には、共同で栄養ケア計画を作成している者の職種及び氏名を記入して
　ください。</t>
    <rPh sb="0" eb="1">
      <t>チュウ</t>
    </rPh>
    <rPh sb="3" eb="5">
      <t>エイヨウ</t>
    </rPh>
    <rPh sb="12" eb="13">
      <t>カカ</t>
    </rPh>
    <rPh sb="15" eb="16">
      <t>シャ</t>
    </rPh>
    <rPh sb="17" eb="18">
      <t>ラン</t>
    </rPh>
    <rPh sb="21" eb="23">
      <t>キョウドウ</t>
    </rPh>
    <rPh sb="24" eb="26">
      <t>エイヨウ</t>
    </rPh>
    <rPh sb="28" eb="30">
      <t>ケイカク</t>
    </rPh>
    <rPh sb="31" eb="33">
      <t>サクセイ</t>
    </rPh>
    <rPh sb="37" eb="38">
      <t>シャ</t>
    </rPh>
    <rPh sb="39" eb="41">
      <t>ショクシュ</t>
    </rPh>
    <rPh sb="41" eb="42">
      <t>オヨ</t>
    </rPh>
    <rPh sb="43" eb="45">
      <t>シメイ</t>
    </rPh>
    <rPh sb="46" eb="48">
      <t>キニュウ</t>
    </rPh>
    <phoneticPr fontId="10"/>
  </si>
  <si>
    <t>　　　</t>
    <phoneticPr fontId="10"/>
  </si>
  <si>
    <t>（別紙50）</t>
    <rPh sb="1" eb="3">
      <t>ベッシ</t>
    </rPh>
    <phoneticPr fontId="34"/>
  </si>
  <si>
    <t>　　　　年　　　　月　　　　日</t>
    <rPh sb="4" eb="5">
      <t>ネン</t>
    </rPh>
    <rPh sb="9" eb="10">
      <t>ガツ</t>
    </rPh>
    <rPh sb="14" eb="15">
      <t>ニチ</t>
    </rPh>
    <phoneticPr fontId="34"/>
  </si>
  <si>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10"/>
  </si>
  <si>
    <t>施設の名称</t>
    <rPh sb="0" eb="2">
      <t>シセツ</t>
    </rPh>
    <rPh sb="3" eb="5">
      <t>メイショウ</t>
    </rPh>
    <phoneticPr fontId="10"/>
  </si>
  <si>
    <t>管理体制状況</t>
    <rPh sb="0" eb="2">
      <t>カンリ</t>
    </rPh>
    <rPh sb="2" eb="4">
      <t>タイセイ</t>
    </rPh>
    <rPh sb="4" eb="6">
      <t>ジョウキョウ</t>
    </rPh>
    <phoneticPr fontId="10"/>
  </si>
  <si>
    <t>歯科医師又は歯科医師の指示を受けた歯科衛生士（※）の技術的助言及び指導に基づき、入所者の口腔ケア・マネジメントに係る計画が作成されている。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6" eb="28">
      <t>ギジュツ</t>
    </rPh>
    <rPh sb="28" eb="29">
      <t>テキ</t>
    </rPh>
    <rPh sb="29" eb="31">
      <t>ジョゲン</t>
    </rPh>
    <rPh sb="31" eb="32">
      <t>オヨ</t>
    </rPh>
    <rPh sb="33" eb="35">
      <t>シドウ</t>
    </rPh>
    <rPh sb="36" eb="37">
      <t>モト</t>
    </rPh>
    <rPh sb="40" eb="43">
      <t>ニュウショシャ</t>
    </rPh>
    <rPh sb="44" eb="46">
      <t>コウクウ</t>
    </rPh>
    <rPh sb="56" eb="57">
      <t>カカ</t>
    </rPh>
    <rPh sb="58" eb="60">
      <t>ケイカク</t>
    </rPh>
    <rPh sb="61" eb="63">
      <t>サクセイ</t>
    </rPh>
    <phoneticPr fontId="34"/>
  </si>
  <si>
    <t>※　施設と雇用関係にある歯科衛生士（常勤、非常勤を問わない）又は協力歯科医療機関等に属する歯科衛生士のいずれも可。</t>
    <rPh sb="2" eb="4">
      <t>シセツ</t>
    </rPh>
    <rPh sb="5" eb="7">
      <t>コヨウ</t>
    </rPh>
    <rPh sb="7" eb="9">
      <t>カンケイ</t>
    </rPh>
    <rPh sb="18" eb="20">
      <t>ジョウキン</t>
    </rPh>
    <rPh sb="21" eb="24">
      <t>ヒジョウキン</t>
    </rPh>
    <rPh sb="25" eb="26">
      <t>ト</t>
    </rPh>
    <rPh sb="30" eb="31">
      <t>マタ</t>
    </rPh>
    <rPh sb="32" eb="34">
      <t>キョウリョク</t>
    </rPh>
    <rPh sb="34" eb="36">
      <t>シカ</t>
    </rPh>
    <rPh sb="36" eb="38">
      <t>イリョウ</t>
    </rPh>
    <rPh sb="38" eb="40">
      <t>キカン</t>
    </rPh>
    <rPh sb="40" eb="41">
      <t>トウ</t>
    </rPh>
    <rPh sb="42" eb="43">
      <t>ゾク</t>
    </rPh>
    <rPh sb="45" eb="47">
      <t>シカ</t>
    </rPh>
    <rPh sb="47" eb="50">
      <t>エイセイシ</t>
    </rPh>
    <rPh sb="55" eb="56">
      <t>カ</t>
    </rPh>
    <phoneticPr fontId="34"/>
  </si>
  <si>
    <t>生活介護（昼間）の提供有無</t>
    <rPh sb="0" eb="2">
      <t>セイカツ</t>
    </rPh>
    <rPh sb="2" eb="4">
      <t>カイゴ</t>
    </rPh>
    <rPh sb="5" eb="7">
      <t>ヒルマ</t>
    </rPh>
    <rPh sb="9" eb="11">
      <t>テイキョウ</t>
    </rPh>
    <rPh sb="11" eb="13">
      <t>ウム</t>
    </rPh>
    <phoneticPr fontId="10"/>
  </si>
  <si>
    <t>生活介護（昼間）の定員</t>
    <rPh sb="0" eb="2">
      <t>セイカツ</t>
    </rPh>
    <rPh sb="2" eb="4">
      <t>カイゴ</t>
    </rPh>
    <rPh sb="5" eb="7">
      <t>ヒルマ</t>
    </rPh>
    <rPh sb="9" eb="11">
      <t>テイイン</t>
    </rPh>
    <phoneticPr fontId="10"/>
  </si>
  <si>
    <t>自立訓練（生活訓練）（昼間）の提供有無</t>
    <rPh sb="0" eb="2">
      <t>ジリツ</t>
    </rPh>
    <rPh sb="2" eb="4">
      <t>クンレン</t>
    </rPh>
    <rPh sb="5" eb="7">
      <t>セイカツ</t>
    </rPh>
    <rPh sb="7" eb="9">
      <t>クンレン</t>
    </rPh>
    <rPh sb="11" eb="13">
      <t>ヒルマ</t>
    </rPh>
    <rPh sb="15" eb="17">
      <t>テイキョウ</t>
    </rPh>
    <rPh sb="17" eb="19">
      <t>ウム</t>
    </rPh>
    <phoneticPr fontId="10"/>
  </si>
  <si>
    <t>自立訓練（生活訓練）（昼間）の定員</t>
    <rPh sb="0" eb="2">
      <t>ジリツ</t>
    </rPh>
    <rPh sb="2" eb="4">
      <t>クンレン</t>
    </rPh>
    <rPh sb="5" eb="7">
      <t>セイカツ</t>
    </rPh>
    <rPh sb="7" eb="9">
      <t>クンレン</t>
    </rPh>
    <rPh sb="11" eb="13">
      <t>ヒルマ</t>
    </rPh>
    <rPh sb="15" eb="17">
      <t>テイイン</t>
    </rPh>
    <phoneticPr fontId="10"/>
  </si>
  <si>
    <t>自立訓練（機能訓練）（昼間）の提供有無</t>
    <rPh sb="0" eb="2">
      <t>ジリツ</t>
    </rPh>
    <rPh sb="2" eb="4">
      <t>クンレン</t>
    </rPh>
    <rPh sb="5" eb="7">
      <t>キノウ</t>
    </rPh>
    <rPh sb="7" eb="9">
      <t>クンレン</t>
    </rPh>
    <rPh sb="11" eb="13">
      <t>ヒルマ</t>
    </rPh>
    <rPh sb="15" eb="17">
      <t>テイキョウ</t>
    </rPh>
    <rPh sb="17" eb="19">
      <t>ウム</t>
    </rPh>
    <phoneticPr fontId="10"/>
  </si>
  <si>
    <t>自立訓練（機能訓練）（昼間）の定員</t>
    <rPh sb="0" eb="2">
      <t>ジリツ</t>
    </rPh>
    <rPh sb="2" eb="4">
      <t>クンレン</t>
    </rPh>
    <rPh sb="5" eb="7">
      <t>キノウ</t>
    </rPh>
    <rPh sb="7" eb="9">
      <t>クンレン</t>
    </rPh>
    <rPh sb="11" eb="13">
      <t>ヒルマ</t>
    </rPh>
    <rPh sb="15" eb="17">
      <t>テイイン</t>
    </rPh>
    <phoneticPr fontId="10"/>
  </si>
  <si>
    <t>就労移行支援（昼間）の提供有無</t>
    <rPh sb="0" eb="2">
      <t>シュウロウ</t>
    </rPh>
    <rPh sb="2" eb="4">
      <t>イコウ</t>
    </rPh>
    <rPh sb="4" eb="6">
      <t>シエン</t>
    </rPh>
    <rPh sb="7" eb="9">
      <t>ヒルマ</t>
    </rPh>
    <rPh sb="11" eb="13">
      <t>テイキョウ</t>
    </rPh>
    <rPh sb="13" eb="15">
      <t>ウム</t>
    </rPh>
    <phoneticPr fontId="10"/>
  </si>
  <si>
    <t>就労移行支援（昼間）の定員</t>
    <rPh sb="0" eb="2">
      <t>シュウロウ</t>
    </rPh>
    <rPh sb="2" eb="4">
      <t>イコウ</t>
    </rPh>
    <rPh sb="4" eb="6">
      <t>シエン</t>
    </rPh>
    <rPh sb="7" eb="9">
      <t>ヒルマ</t>
    </rPh>
    <rPh sb="11" eb="13">
      <t>テイイン</t>
    </rPh>
    <phoneticPr fontId="10"/>
  </si>
  <si>
    <t>就労継続支援B型（昼間）の提供有無</t>
    <rPh sb="0" eb="6">
      <t>シュウロウケイゾクシエン</t>
    </rPh>
    <rPh sb="7" eb="8">
      <t>ガタ</t>
    </rPh>
    <rPh sb="9" eb="11">
      <t>ヒルマ</t>
    </rPh>
    <rPh sb="13" eb="15">
      <t>テイキョウ</t>
    </rPh>
    <rPh sb="15" eb="17">
      <t>ウム</t>
    </rPh>
    <phoneticPr fontId="10"/>
  </si>
  <si>
    <t>就労継続支援B型（昼間）の定員</t>
    <rPh sb="0" eb="2">
      <t>シュウロウ</t>
    </rPh>
    <rPh sb="2" eb="4">
      <t>ケイゾク</t>
    </rPh>
    <rPh sb="4" eb="6">
      <t>シエン</t>
    </rPh>
    <rPh sb="7" eb="8">
      <t>ガタ</t>
    </rPh>
    <rPh sb="9" eb="11">
      <t>ヒルマ</t>
    </rPh>
    <rPh sb="13" eb="15">
      <t>テイイン</t>
    </rPh>
    <phoneticPr fontId="10"/>
  </si>
  <si>
    <t>施設入所支援（夜間）の提供有無</t>
    <rPh sb="0" eb="2">
      <t>シセツ</t>
    </rPh>
    <rPh sb="2" eb="4">
      <t>ニュウショ</t>
    </rPh>
    <rPh sb="4" eb="6">
      <t>シエン</t>
    </rPh>
    <rPh sb="7" eb="9">
      <t>ヤカン</t>
    </rPh>
    <rPh sb="11" eb="13">
      <t>テイキョウ</t>
    </rPh>
    <rPh sb="13" eb="15">
      <t>ウム</t>
    </rPh>
    <phoneticPr fontId="10"/>
  </si>
  <si>
    <t>施設入所支援（夜間）の定員</t>
    <rPh sb="0" eb="2">
      <t>シセツ</t>
    </rPh>
    <rPh sb="2" eb="4">
      <t>ニュウショ</t>
    </rPh>
    <rPh sb="4" eb="6">
      <t>シエン</t>
    </rPh>
    <rPh sb="7" eb="9">
      <t>ヤカン</t>
    </rPh>
    <rPh sb="11" eb="13">
      <t>テイイン</t>
    </rPh>
    <phoneticPr fontId="10"/>
  </si>
  <si>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</si>
  <si>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</si>
  <si>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</si>
  <si>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</si>
  <si>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</si>
  <si>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4"/>
  </si>
  <si>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</si>
  <si>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</si>
  <si>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</si>
  <si>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</si>
  <si>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</si>
  <si>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</si>
  <si>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</si>
  <si>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</si>
  <si>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</si>
  <si>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</si>
  <si>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</si>
  <si>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（施設入所支援）</t>
    <rPh sb="1" eb="3">
      <t>シセツ</t>
    </rPh>
    <rPh sb="3" eb="5">
      <t>ニュウショ</t>
    </rPh>
    <rPh sb="5" eb="7">
      <t>シエン</t>
    </rPh>
    <phoneticPr fontId="4"/>
  </si>
  <si>
    <t>付表１３</t>
    <phoneticPr fontId="10"/>
  </si>
  <si>
    <t>付表１３　障害者支援施設の指定等に係る記載事項</t>
    <phoneticPr fontId="4"/>
  </si>
  <si>
    <t>障害者支援施設の指定等に係る記載事項</t>
    <phoneticPr fontId="10"/>
  </si>
  <si>
    <t>栄養マネジメント加算に関する届出書</t>
    <rPh sb="0" eb="2">
      <t>エイヨウ</t>
    </rPh>
    <rPh sb="8" eb="10">
      <t>カサン</t>
    </rPh>
    <rPh sb="11" eb="12">
      <t>カン</t>
    </rPh>
    <rPh sb="14" eb="17">
      <t>トドケデショ</t>
    </rPh>
    <phoneticPr fontId="4"/>
  </si>
  <si>
    <t>別紙１６</t>
    <phoneticPr fontId="4"/>
  </si>
  <si>
    <t>夜勤職員配置体制加算に関する届出書</t>
  </si>
  <si>
    <t>夜間看護体制加算に関する届出書</t>
  </si>
  <si>
    <t>別紙１７</t>
    <phoneticPr fontId="4"/>
  </si>
  <si>
    <t>別紙１９</t>
    <rPh sb="0" eb="2">
      <t>ベッシ</t>
    </rPh>
    <phoneticPr fontId="4"/>
  </si>
  <si>
    <t>地域生活移行個別支援特別加算に関する届出書</t>
    <rPh sb="15" eb="16">
      <t>カン</t>
    </rPh>
    <rPh sb="18" eb="21">
      <t>トドケデショ</t>
    </rPh>
    <phoneticPr fontId="4"/>
  </si>
  <si>
    <t>別紙１２</t>
    <rPh sb="0" eb="2">
      <t>ベッシ</t>
    </rPh>
    <phoneticPr fontId="4"/>
  </si>
  <si>
    <t>障害者支援施設等感染対策向上加算に関する届出書</t>
    <rPh sb="17" eb="18">
      <t>カン</t>
    </rPh>
    <rPh sb="20" eb="23">
      <t>トドケデショ</t>
    </rPh>
    <phoneticPr fontId="4"/>
  </si>
  <si>
    <t>口腔衛生管理体制加算に関する届出書</t>
    <rPh sb="11" eb="12">
      <t>カン</t>
    </rPh>
    <rPh sb="14" eb="17">
      <t>トドケデショ</t>
    </rPh>
    <phoneticPr fontId="4"/>
  </si>
  <si>
    <t>通院支援加算に関する届出書</t>
    <rPh sb="0" eb="2">
      <t>ツウイン</t>
    </rPh>
    <rPh sb="2" eb="4">
      <t>シエン</t>
    </rPh>
    <rPh sb="4" eb="6">
      <t>カサン</t>
    </rPh>
    <rPh sb="7" eb="8">
      <t>カン</t>
    </rPh>
    <rPh sb="10" eb="13">
      <t>トドケデショ</t>
    </rPh>
    <phoneticPr fontId="4"/>
  </si>
  <si>
    <t>別紙２２</t>
    <rPh sb="0" eb="2">
      <t>ベッシ</t>
    </rPh>
    <phoneticPr fontId="4"/>
  </si>
  <si>
    <t>別紙５０</t>
    <rPh sb="0" eb="2">
      <t>ベッシ</t>
    </rPh>
    <phoneticPr fontId="4"/>
  </si>
  <si>
    <t>別紙２１</t>
    <rPh sb="0" eb="2">
      <t>ベッシ</t>
    </rPh>
    <phoneticPr fontId="4"/>
  </si>
  <si>
    <t>障害者支援施設</t>
    <rPh sb="0" eb="3">
      <t>ショウガイシャ</t>
    </rPh>
    <rPh sb="3" eb="5">
      <t>シエン</t>
    </rPh>
    <rPh sb="5" eb="7">
      <t>シセツ</t>
    </rPh>
    <phoneticPr fontId="4"/>
  </si>
  <si>
    <t>事業所・施設の名称（フリガナ）</t>
    <rPh sb="0" eb="3">
      <t>ジギョウショ</t>
    </rPh>
    <rPh sb="4" eb="6">
      <t>シセツ</t>
    </rPh>
    <rPh sb="7" eb="9">
      <t>メイショウ</t>
    </rPh>
    <phoneticPr fontId="10"/>
  </si>
  <si>
    <t>事業所（施設）の所在地（郵便番号）</t>
    <rPh sb="0" eb="3">
      <t>ジギョウショ</t>
    </rPh>
    <rPh sb="4" eb="6">
      <t>シセツ</t>
    </rPh>
    <rPh sb="8" eb="11">
      <t>ショザイチ</t>
    </rPh>
    <rPh sb="12" eb="16">
      <t>ユウビンバンゴウ</t>
    </rPh>
    <phoneticPr fontId="10"/>
  </si>
  <si>
    <t>事業所（施設）の所在地（建物を除く）</t>
    <rPh sb="0" eb="3">
      <t>ジギョウショ</t>
    </rPh>
    <rPh sb="4" eb="6">
      <t>シセツ</t>
    </rPh>
    <rPh sb="8" eb="11">
      <t>ショザイチ</t>
    </rPh>
    <rPh sb="12" eb="14">
      <t>タテモノ</t>
    </rPh>
    <rPh sb="15" eb="16">
      <t>ノゾ</t>
    </rPh>
    <phoneticPr fontId="10"/>
  </si>
  <si>
    <t>事業所（施設）の所在地（建物名等）</t>
    <rPh sb="0" eb="3">
      <t>ジギョウショ</t>
    </rPh>
    <rPh sb="4" eb="6">
      <t>シセツ</t>
    </rPh>
    <rPh sb="8" eb="11">
      <t>ショザイチ</t>
    </rPh>
    <rPh sb="12" eb="14">
      <t>タテモノ</t>
    </rPh>
    <rPh sb="14" eb="15">
      <t>メイ</t>
    </rPh>
    <rPh sb="15" eb="16">
      <t>ナド</t>
    </rPh>
    <phoneticPr fontId="10"/>
  </si>
  <si>
    <t>施設入所支援（夜間）の前年度平均利用者数</t>
    <rPh sb="0" eb="2">
      <t>シセツ</t>
    </rPh>
    <rPh sb="2" eb="4">
      <t>ニュウショ</t>
    </rPh>
    <rPh sb="4" eb="6">
      <t>シエン</t>
    </rPh>
    <rPh sb="7" eb="9">
      <t>ヤカン</t>
    </rPh>
    <rPh sb="11" eb="14">
      <t>ゼンネンド</t>
    </rPh>
    <rPh sb="14" eb="16">
      <t>ヘイキン</t>
    </rPh>
    <rPh sb="16" eb="18">
      <t>リヨウ</t>
    </rPh>
    <rPh sb="18" eb="19">
      <t>シャ</t>
    </rPh>
    <rPh sb="19" eb="20">
      <t>スウ</t>
    </rPh>
    <phoneticPr fontId="10"/>
  </si>
  <si>
    <t>生活介護の前年度平均利用者数</t>
    <rPh sb="0" eb="2">
      <t>セイカツ</t>
    </rPh>
    <rPh sb="2" eb="4">
      <t>カイゴ</t>
    </rPh>
    <rPh sb="5" eb="8">
      <t>ゼンネンド</t>
    </rPh>
    <rPh sb="8" eb="10">
      <t>ヘイキン</t>
    </rPh>
    <rPh sb="10" eb="12">
      <t>リヨウ</t>
    </rPh>
    <rPh sb="12" eb="13">
      <t>シャ</t>
    </rPh>
    <rPh sb="13" eb="14">
      <t>スウ</t>
    </rPh>
    <phoneticPr fontId="10"/>
  </si>
  <si>
    <t>自立訓練（生活訓練）（昼間）の前年度平均利用者数</t>
    <rPh sb="0" eb="2">
      <t>ジリツ</t>
    </rPh>
    <rPh sb="2" eb="4">
      <t>クンレン</t>
    </rPh>
    <rPh sb="5" eb="7">
      <t>セイカツ</t>
    </rPh>
    <rPh sb="7" eb="9">
      <t>クンレン</t>
    </rPh>
    <rPh sb="11" eb="13">
      <t>ヒルマ</t>
    </rPh>
    <rPh sb="15" eb="18">
      <t>ゼンネンド</t>
    </rPh>
    <rPh sb="18" eb="20">
      <t>ヘイキン</t>
    </rPh>
    <rPh sb="20" eb="22">
      <t>リヨウ</t>
    </rPh>
    <rPh sb="22" eb="23">
      <t>シャ</t>
    </rPh>
    <rPh sb="23" eb="24">
      <t>スウ</t>
    </rPh>
    <phoneticPr fontId="10"/>
  </si>
  <si>
    <t>自立訓練（機能訓練）（昼間）の前年度平均利用者数</t>
    <rPh sb="0" eb="2">
      <t>ジリツ</t>
    </rPh>
    <rPh sb="2" eb="4">
      <t>クンレン</t>
    </rPh>
    <rPh sb="5" eb="7">
      <t>キノウ</t>
    </rPh>
    <rPh sb="7" eb="9">
      <t>クンレン</t>
    </rPh>
    <rPh sb="11" eb="13">
      <t>ヒルマ</t>
    </rPh>
    <rPh sb="15" eb="18">
      <t>ゼンネンド</t>
    </rPh>
    <rPh sb="18" eb="20">
      <t>ヘイキン</t>
    </rPh>
    <rPh sb="20" eb="22">
      <t>リヨウ</t>
    </rPh>
    <rPh sb="22" eb="23">
      <t>シャ</t>
    </rPh>
    <rPh sb="23" eb="24">
      <t>スウ</t>
    </rPh>
    <phoneticPr fontId="10"/>
  </si>
  <si>
    <t>就労移行支援（昼間）の前年度平均利用者数</t>
    <rPh sb="11" eb="14">
      <t>ゼンネンド</t>
    </rPh>
    <rPh sb="14" eb="16">
      <t>ヘイキン</t>
    </rPh>
    <rPh sb="16" eb="18">
      <t>リヨウ</t>
    </rPh>
    <rPh sb="18" eb="19">
      <t>シャ</t>
    </rPh>
    <rPh sb="19" eb="20">
      <t>スウ</t>
    </rPh>
    <phoneticPr fontId="10"/>
  </si>
  <si>
    <t>就労継続支援B型（昼間）の前年度平均利用者数</t>
    <rPh sb="0" eb="2">
      <t>シュウロウ</t>
    </rPh>
    <rPh sb="2" eb="4">
      <t>ケイゾク</t>
    </rPh>
    <rPh sb="4" eb="6">
      <t>シエン</t>
    </rPh>
    <rPh sb="7" eb="8">
      <t>ガタ</t>
    </rPh>
    <rPh sb="9" eb="11">
      <t>ヒルマ</t>
    </rPh>
    <rPh sb="13" eb="16">
      <t>ゼンネンド</t>
    </rPh>
    <rPh sb="16" eb="18">
      <t>ヘイキン</t>
    </rPh>
    <rPh sb="18" eb="20">
      <t>リヨウ</t>
    </rPh>
    <rPh sb="20" eb="21">
      <t>シャ</t>
    </rPh>
    <rPh sb="21" eb="22">
      <t>スウ</t>
    </rPh>
    <phoneticPr fontId="10"/>
  </si>
  <si>
    <t>事業所の電話番号</t>
    <phoneticPr fontId="10"/>
  </si>
  <si>
    <t>事業所のＦＡＸ番号</t>
    <phoneticPr fontId="10"/>
  </si>
  <si>
    <t>事業所のmailアドレス</t>
    <phoneticPr fontId="10"/>
  </si>
  <si>
    <t>サビ管氏名フリガナ</t>
    <phoneticPr fontId="10"/>
  </si>
  <si>
    <t>サビ管住所郵便番号</t>
    <phoneticPr fontId="10"/>
  </si>
  <si>
    <t>サビ管住所（建物除く）</t>
    <rPh sb="6" eb="8">
      <t>タテモノ</t>
    </rPh>
    <rPh sb="8" eb="9">
      <t>ノゾ</t>
    </rPh>
    <phoneticPr fontId="10"/>
  </si>
  <si>
    <t>サビ管住所（建物名等）</t>
    <rPh sb="6" eb="8">
      <t>タテモノ</t>
    </rPh>
    <rPh sb="8" eb="9">
      <t>メイ</t>
    </rPh>
    <rPh sb="9" eb="10">
      <t>トウ</t>
    </rPh>
    <phoneticPr fontId="10"/>
  </si>
  <si>
    <t>サビ管電話番号</t>
    <phoneticPr fontId="10"/>
  </si>
  <si>
    <t>サビ管生年月日</t>
    <rPh sb="3" eb="5">
      <t>セイネン</t>
    </rPh>
    <rPh sb="5" eb="7">
      <t>ガッピ</t>
    </rPh>
    <phoneticPr fontId="10"/>
  </si>
  <si>
    <t>就労継続支援A型（昼間）の提供有無</t>
    <rPh sb="0" eb="6">
      <t>シュウロウケイゾクシエン</t>
    </rPh>
    <rPh sb="7" eb="8">
      <t>ガタ</t>
    </rPh>
    <rPh sb="9" eb="11">
      <t>ヒルマ</t>
    </rPh>
    <rPh sb="13" eb="15">
      <t>テイキョウ</t>
    </rPh>
    <rPh sb="15" eb="17">
      <t>ウム</t>
    </rPh>
    <phoneticPr fontId="10"/>
  </si>
  <si>
    <t>就労継続支援A型（昼間）の定員</t>
    <rPh sb="0" eb="2">
      <t>シュウロウ</t>
    </rPh>
    <rPh sb="2" eb="4">
      <t>ケイゾク</t>
    </rPh>
    <rPh sb="4" eb="6">
      <t>シエン</t>
    </rPh>
    <rPh sb="7" eb="8">
      <t>ガタ</t>
    </rPh>
    <rPh sb="9" eb="11">
      <t>ヒルマ</t>
    </rPh>
    <rPh sb="13" eb="15">
      <t>テイイン</t>
    </rPh>
    <phoneticPr fontId="10"/>
  </si>
  <si>
    <t>就労継続支援A型（昼間）の前年度平均利用者数</t>
    <rPh sb="0" eb="2">
      <t>シュウロウ</t>
    </rPh>
    <rPh sb="2" eb="4">
      <t>ケイゾク</t>
    </rPh>
    <rPh sb="4" eb="6">
      <t>シエン</t>
    </rPh>
    <rPh sb="7" eb="8">
      <t>ガタ</t>
    </rPh>
    <rPh sb="9" eb="11">
      <t>ヒルマ</t>
    </rPh>
    <rPh sb="13" eb="16">
      <t>ゼンネンド</t>
    </rPh>
    <rPh sb="16" eb="18">
      <t>ヘイキン</t>
    </rPh>
    <rPh sb="18" eb="20">
      <t>リヨウ</t>
    </rPh>
    <rPh sb="20" eb="21">
      <t>シャ</t>
    </rPh>
    <rPh sb="21" eb="22">
      <t>スウ</t>
    </rPh>
    <phoneticPr fontId="10"/>
  </si>
  <si>
    <t>自立訓練（機能訓練）</t>
    <rPh sb="0" eb="2">
      <t>ジリツ</t>
    </rPh>
    <rPh sb="2" eb="4">
      <t>クンレン</t>
    </rPh>
    <rPh sb="5" eb="7">
      <t>キノウ</t>
    </rPh>
    <rPh sb="7" eb="9">
      <t>クンレン</t>
    </rPh>
    <phoneticPr fontId="10"/>
  </si>
  <si>
    <t>自立訓練（生活訓練）</t>
    <rPh sb="0" eb="2">
      <t>ジリツ</t>
    </rPh>
    <rPh sb="2" eb="4">
      <t>クンレン</t>
    </rPh>
    <rPh sb="5" eb="7">
      <t>セイカツ</t>
    </rPh>
    <rPh sb="7" eb="9">
      <t>クンレン</t>
    </rPh>
    <phoneticPr fontId="10"/>
  </si>
  <si>
    <t>就労定着者数（　　　）</t>
    <phoneticPr fontId="10"/>
  </si>
  <si>
    <t>減額の場合→　減額（　　　　　円）</t>
    <rPh sb="0" eb="2">
      <t>ゲンガク</t>
    </rPh>
    <rPh sb="3" eb="5">
      <t>バアイ</t>
    </rPh>
    <rPh sb="7" eb="9">
      <t>ゲンガク</t>
    </rPh>
    <rPh sb="15" eb="16">
      <t>エン</t>
    </rPh>
    <phoneticPr fontId="34"/>
  </si>
  <si>
    <t>評価点区分（※8）</t>
    <rPh sb="0" eb="2">
      <t>ヒョウカ</t>
    </rPh>
    <rPh sb="2" eb="3">
      <t>テン</t>
    </rPh>
    <rPh sb="3" eb="5">
      <t>クブン</t>
    </rPh>
    <phoneticPr fontId="4"/>
  </si>
  <si>
    <t>業務継続計画未策定(※15,16 )</t>
    <phoneticPr fontId="10"/>
  </si>
  <si>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</si>
  <si>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t>
    <rPh sb="0" eb="2">
      <t>フクシ</t>
    </rPh>
    <rPh sb="3" eb="5">
      <t>カイゴ</t>
    </rPh>
    <rPh sb="5" eb="7">
      <t>ショクイン</t>
    </rPh>
    <rPh sb="7" eb="8">
      <t>トウ</t>
    </rPh>
    <rPh sb="8" eb="10">
      <t>ショグウ</t>
    </rPh>
    <rPh sb="10" eb="12">
      <t>カイゼン</t>
    </rPh>
    <rPh sb="12" eb="14">
      <t>カサン</t>
    </rPh>
    <rPh sb="17" eb="19">
      <t>クブン</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</si>
  <si>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</si>
  <si>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看護職員常勤換算員数（　　）</t>
    <rPh sb="4" eb="6">
      <t>ジョウキン</t>
    </rPh>
    <rPh sb="6" eb="8">
      <t>カンサン</t>
    </rPh>
    <rPh sb="8" eb="10">
      <t>インスウ</t>
    </rPh>
    <phoneticPr fontId="10"/>
  </si>
  <si>
    <t>就労継続支援A型</t>
    <rPh sb="0" eb="4">
      <t>シュウロウケイゾク</t>
    </rPh>
    <rPh sb="4" eb="6">
      <t>シエン</t>
    </rPh>
    <rPh sb="7" eb="8">
      <t>ガタ</t>
    </rPh>
    <phoneticPr fontId="49"/>
  </si>
  <si>
    <t>職業指導員及び生活支援員（就労継続支援B型を実施する場合）</t>
    <phoneticPr fontId="4"/>
  </si>
  <si>
    <t>言語聴覚士</t>
  </si>
  <si>
    <t>専従</t>
  </si>
  <si>
    <t>兼務</t>
  </si>
  <si>
    <t>標準様式４</t>
    <phoneticPr fontId="4"/>
  </si>
  <si>
    <t>職業指導員</t>
  </si>
  <si>
    <t>職業指導員</t>
    <rPh sb="0" eb="2">
      <t>ショクギョウ</t>
    </rPh>
    <rPh sb="2" eb="5">
      <t>シドウイン</t>
    </rPh>
    <phoneticPr fontId="4"/>
  </si>
  <si>
    <t>就労支援員</t>
  </si>
  <si>
    <t>就労支援員</t>
    <rPh sb="0" eb="2">
      <t>シュウロウ</t>
    </rPh>
    <rPh sb="2" eb="4">
      <t>シエン</t>
    </rPh>
    <rPh sb="4" eb="5">
      <t>イン</t>
    </rPh>
    <phoneticPr fontId="4"/>
  </si>
  <si>
    <t>D（非常勤兼務）</t>
  </si>
  <si>
    <t>東京1郎</t>
    <rPh sb="0" eb="2">
      <t>トウキョウ</t>
    </rPh>
    <rPh sb="3" eb="4">
      <t>ロウ</t>
    </rPh>
    <phoneticPr fontId="4"/>
  </si>
  <si>
    <t>東京2郎</t>
    <rPh sb="0" eb="2">
      <t>トウキョウ</t>
    </rPh>
    <rPh sb="3" eb="4">
      <t>ロウ</t>
    </rPh>
    <phoneticPr fontId="4"/>
  </si>
  <si>
    <t>東京3郎</t>
    <rPh sb="0" eb="2">
      <t>トウキョウ</t>
    </rPh>
    <rPh sb="3" eb="4">
      <t>ロウ</t>
    </rPh>
    <phoneticPr fontId="4"/>
  </si>
  <si>
    <t>東京4郎</t>
    <rPh sb="0" eb="2">
      <t>トウキョウ</t>
    </rPh>
    <rPh sb="3" eb="4">
      <t>ロウ</t>
    </rPh>
    <phoneticPr fontId="4"/>
  </si>
  <si>
    <t>東京5郎</t>
    <rPh sb="0" eb="2">
      <t>トウキョウ</t>
    </rPh>
    <rPh sb="3" eb="4">
      <t>ロウ</t>
    </rPh>
    <phoneticPr fontId="4"/>
  </si>
  <si>
    <t>東京6郎</t>
    <rPh sb="0" eb="2">
      <t>トウキョウ</t>
    </rPh>
    <rPh sb="3" eb="4">
      <t>ロウ</t>
    </rPh>
    <phoneticPr fontId="4"/>
  </si>
  <si>
    <t>東京7郎</t>
    <rPh sb="0" eb="2">
      <t>トウキョウ</t>
    </rPh>
    <rPh sb="3" eb="4">
      <t>ロウ</t>
    </rPh>
    <phoneticPr fontId="4"/>
  </si>
  <si>
    <t>東京10郎</t>
    <rPh sb="0" eb="2">
      <t>トウキョウ</t>
    </rPh>
    <rPh sb="4" eb="5">
      <t>ロウ</t>
    </rPh>
    <phoneticPr fontId="4"/>
  </si>
  <si>
    <t>東京11郎</t>
    <rPh sb="0" eb="2">
      <t>トウキョウ</t>
    </rPh>
    <rPh sb="4" eb="5">
      <t>ロウ</t>
    </rPh>
    <phoneticPr fontId="4"/>
  </si>
  <si>
    <t>東京12郎</t>
    <rPh sb="0" eb="2">
      <t>トウキョウ</t>
    </rPh>
    <rPh sb="4" eb="5">
      <t>ロウ</t>
    </rPh>
    <phoneticPr fontId="4"/>
  </si>
  <si>
    <t>東京13郎</t>
    <rPh sb="0" eb="2">
      <t>トウキョウ</t>
    </rPh>
    <rPh sb="4" eb="5">
      <t>ロウ</t>
    </rPh>
    <phoneticPr fontId="4"/>
  </si>
  <si>
    <t>東京14郎</t>
    <rPh sb="0" eb="2">
      <t>トウキョウ</t>
    </rPh>
    <rPh sb="4" eb="5">
      <t>ロウ</t>
    </rPh>
    <phoneticPr fontId="4"/>
  </si>
  <si>
    <t>東京15郎</t>
    <rPh sb="0" eb="2">
      <t>トウキョウ</t>
    </rPh>
    <rPh sb="4" eb="5">
      <t>ロウ</t>
    </rPh>
    <phoneticPr fontId="4"/>
  </si>
  <si>
    <t>東京16郎</t>
    <rPh sb="0" eb="2">
      <t>トウキョウ</t>
    </rPh>
    <rPh sb="4" eb="5">
      <t>ロウ</t>
    </rPh>
    <phoneticPr fontId="4"/>
  </si>
  <si>
    <t>東京17郎</t>
    <rPh sb="0" eb="2">
      <t>トウキョウ</t>
    </rPh>
    <rPh sb="4" eb="5">
      <t>ロウ</t>
    </rPh>
    <phoneticPr fontId="4"/>
  </si>
  <si>
    <t>東京18郎</t>
    <rPh sb="0" eb="2">
      <t>トウキョウ</t>
    </rPh>
    <rPh sb="4" eb="5">
      <t>ロウ</t>
    </rPh>
    <phoneticPr fontId="4"/>
  </si>
  <si>
    <t>東京19郎</t>
    <rPh sb="0" eb="2">
      <t>トウキョウ</t>
    </rPh>
    <rPh sb="4" eb="5">
      <t>ロウ</t>
    </rPh>
    <phoneticPr fontId="4"/>
  </si>
  <si>
    <t>東京20郎</t>
    <rPh sb="0" eb="2">
      <t>トウキョウ</t>
    </rPh>
    <rPh sb="4" eb="5">
      <t>ロウ</t>
    </rPh>
    <phoneticPr fontId="4"/>
  </si>
  <si>
    <t>東京21郎</t>
    <rPh sb="0" eb="2">
      <t>トウキョウ</t>
    </rPh>
    <rPh sb="4" eb="5">
      <t>ロウ</t>
    </rPh>
    <phoneticPr fontId="4"/>
  </si>
  <si>
    <t>東京22郎</t>
    <rPh sb="0" eb="2">
      <t>トウキョウ</t>
    </rPh>
    <rPh sb="4" eb="5">
      <t>ロウ</t>
    </rPh>
    <phoneticPr fontId="4"/>
  </si>
  <si>
    <t>東京23郎</t>
    <rPh sb="0" eb="2">
      <t>トウキョウ</t>
    </rPh>
    <rPh sb="4" eb="5">
      <t>ロウ</t>
    </rPh>
    <phoneticPr fontId="4"/>
  </si>
  <si>
    <t>東京24郎</t>
    <rPh sb="0" eb="2">
      <t>トウキョウ</t>
    </rPh>
    <rPh sb="4" eb="5">
      <t>ロウ</t>
    </rPh>
    <phoneticPr fontId="4"/>
  </si>
  <si>
    <t>東京25郎</t>
    <rPh sb="0" eb="2">
      <t>トウキョウ</t>
    </rPh>
    <rPh sb="4" eb="5">
      <t>ロウ</t>
    </rPh>
    <phoneticPr fontId="4"/>
  </si>
  <si>
    <t>東京26郎</t>
    <rPh sb="0" eb="2">
      <t>トウキョウ</t>
    </rPh>
    <rPh sb="4" eb="5">
      <t>ロウ</t>
    </rPh>
    <phoneticPr fontId="4"/>
  </si>
  <si>
    <t>東京27郎</t>
    <rPh sb="0" eb="2">
      <t>トウキョウ</t>
    </rPh>
    <rPh sb="4" eb="5">
      <t>ロウ</t>
    </rPh>
    <phoneticPr fontId="4"/>
  </si>
  <si>
    <t>東京28郎</t>
    <rPh sb="0" eb="2">
      <t>トウキョウ</t>
    </rPh>
    <rPh sb="4" eb="5">
      <t>ロウ</t>
    </rPh>
    <phoneticPr fontId="4"/>
  </si>
  <si>
    <t>東京29郎</t>
    <rPh sb="0" eb="2">
      <t>トウキョウ</t>
    </rPh>
    <rPh sb="4" eb="5">
      <t>ロウ</t>
    </rPh>
    <phoneticPr fontId="4"/>
  </si>
  <si>
    <t>東京30郎</t>
    <rPh sb="0" eb="2">
      <t>トウキョウ</t>
    </rPh>
    <rPh sb="4" eb="5">
      <t>ロウ</t>
    </rPh>
    <phoneticPr fontId="4"/>
  </si>
  <si>
    <t>東京31郎</t>
    <rPh sb="0" eb="2">
      <t>トウキョウ</t>
    </rPh>
    <rPh sb="4" eb="5">
      <t>ロウ</t>
    </rPh>
    <phoneticPr fontId="4"/>
  </si>
  <si>
    <t>東京32郎</t>
    <rPh sb="0" eb="2">
      <t>トウキョウ</t>
    </rPh>
    <rPh sb="4" eb="5">
      <t>ロウ</t>
    </rPh>
    <phoneticPr fontId="4"/>
  </si>
  <si>
    <t>東京33郎</t>
    <rPh sb="0" eb="2">
      <t>トウキョウ</t>
    </rPh>
    <rPh sb="4" eb="5">
      <t>ロウ</t>
    </rPh>
    <phoneticPr fontId="4"/>
  </si>
  <si>
    <t>東京34郎</t>
    <rPh sb="0" eb="2">
      <t>トウキョウ</t>
    </rPh>
    <rPh sb="4" eb="5">
      <t>ロウ</t>
    </rPh>
    <phoneticPr fontId="4"/>
  </si>
  <si>
    <t>東京35郎</t>
    <rPh sb="0" eb="2">
      <t>トウキョウ</t>
    </rPh>
    <rPh sb="4" eb="5">
      <t>ロウ</t>
    </rPh>
    <phoneticPr fontId="4"/>
  </si>
  <si>
    <t>東京36郎</t>
    <rPh sb="0" eb="2">
      <t>トウキョウ</t>
    </rPh>
    <rPh sb="4" eb="5">
      <t>ロウ</t>
    </rPh>
    <phoneticPr fontId="4"/>
  </si>
  <si>
    <t>東京37郎</t>
    <rPh sb="0" eb="2">
      <t>トウキョウ</t>
    </rPh>
    <rPh sb="4" eb="5">
      <t>ロウ</t>
    </rPh>
    <phoneticPr fontId="4"/>
  </si>
  <si>
    <t>東京38郎</t>
    <rPh sb="0" eb="2">
      <t>トウキョウ</t>
    </rPh>
    <rPh sb="4" eb="5">
      <t>ロウ</t>
    </rPh>
    <phoneticPr fontId="4"/>
  </si>
  <si>
    <t>東京39郎</t>
    <rPh sb="0" eb="2">
      <t>トウキョウ</t>
    </rPh>
    <rPh sb="4" eb="5">
      <t>ロウ</t>
    </rPh>
    <phoneticPr fontId="4"/>
  </si>
  <si>
    <t>東京40郎</t>
    <rPh sb="0" eb="2">
      <t>トウキョウ</t>
    </rPh>
    <rPh sb="4" eb="5">
      <t>ロウ</t>
    </rPh>
    <phoneticPr fontId="4"/>
  </si>
  <si>
    <t>東京41郎</t>
    <rPh sb="0" eb="2">
      <t>トウキョウ</t>
    </rPh>
    <rPh sb="4" eb="5">
      <t>ロウ</t>
    </rPh>
    <phoneticPr fontId="4"/>
  </si>
  <si>
    <t>東京42郎</t>
    <rPh sb="0" eb="2">
      <t>トウキョウ</t>
    </rPh>
    <rPh sb="4" eb="5">
      <t>ロウ</t>
    </rPh>
    <phoneticPr fontId="4"/>
  </si>
  <si>
    <t>東京43郎</t>
    <rPh sb="0" eb="2">
      <t>トウキョウ</t>
    </rPh>
    <rPh sb="4" eb="5">
      <t>ロウ</t>
    </rPh>
    <phoneticPr fontId="4"/>
  </si>
  <si>
    <t>東京44郎</t>
    <rPh sb="0" eb="2">
      <t>トウキョウ</t>
    </rPh>
    <rPh sb="4" eb="5">
      <t>ロウ</t>
    </rPh>
    <phoneticPr fontId="4"/>
  </si>
  <si>
    <t>東京45郎</t>
    <rPh sb="0" eb="2">
      <t>トウキョウ</t>
    </rPh>
    <rPh sb="4" eb="5">
      <t>ロウ</t>
    </rPh>
    <phoneticPr fontId="4"/>
  </si>
  <si>
    <t>東京46郎</t>
    <rPh sb="0" eb="2">
      <t>トウキョウ</t>
    </rPh>
    <rPh sb="4" eb="5">
      <t>ロウ</t>
    </rPh>
    <phoneticPr fontId="4"/>
  </si>
  <si>
    <t>東京47郎</t>
    <rPh sb="0" eb="2">
      <t>トウキョウ</t>
    </rPh>
    <rPh sb="4" eb="5">
      <t>ロウ</t>
    </rPh>
    <phoneticPr fontId="4"/>
  </si>
  <si>
    <t>東京48郎</t>
    <rPh sb="0" eb="2">
      <t>トウキョウ</t>
    </rPh>
    <rPh sb="4" eb="5">
      <t>ロウ</t>
    </rPh>
    <phoneticPr fontId="4"/>
  </si>
  <si>
    <t>（別紙②：障害者支援施設向け）</t>
    <rPh sb="1" eb="3">
      <t>ベッシ</t>
    </rPh>
    <phoneticPr fontId="34"/>
  </si>
  <si>
    <t>障害者の日常生活及び社会生活を総合的に支援するための法律第３８条第３項において準用する
同法第３６条第３項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t>
    </rPh>
    <rPh sb="39" eb="41">
      <t>ジュンヨウ</t>
    </rPh>
    <rPh sb="44" eb="46">
      <t>ドウホウ</t>
    </rPh>
    <phoneticPr fontId="34"/>
  </si>
  <si>
    <t>当該申請に係る障害者支援施設の従業者の知識及び技能並びに人員が、第四十四条第一項の都道府県の条例で定める基準を満たしていないとき。</t>
    <rPh sb="7" eb="10">
      <t>ショウガイシャ</t>
    </rPh>
    <rPh sb="10" eb="12">
      <t>シエン</t>
    </rPh>
    <rPh sb="12" eb="14">
      <t>シセツ</t>
    </rPh>
    <rPh sb="35" eb="36">
      <t>ヨン</t>
    </rPh>
    <phoneticPr fontId="10"/>
  </si>
  <si>
    <t>申請者が、第四十四条第二項の都道府県の条例で定める指定障害者支援施設等の設備及び運営に関する基準に従って適正な障害者支援施設の運営をすることができないと認められるとき。</t>
    <rPh sb="8" eb="9">
      <t>ヨン</t>
    </rPh>
    <rPh sb="27" eb="30">
      <t>ショウガイシャ</t>
    </rPh>
    <rPh sb="30" eb="32">
      <t>シエン</t>
    </rPh>
    <rPh sb="32" eb="34">
      <t>シセツ</t>
    </rPh>
    <rPh sb="34" eb="35">
      <t>トウ</t>
    </rPh>
    <rPh sb="57" eb="58">
      <t>シャ</t>
    </rPh>
    <rPh sb="58" eb="60">
      <t>シエン</t>
    </rPh>
    <rPh sb="60" eb="62">
      <t>シセツ</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</si>
  <si>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者支援施設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者支援施設の指定の取消しのうち当該指定の取消しの処分の理由となった事実及び当該事実の発生を防止するための当該指定障害者支援施設の設置者による業務管理体制の整備についての取組の状況その他の当該事実に関して当該指定障害者支援施設の設置者が有していた責任の程度を考慮して、この号本文に規定する指定の取消しに該当しないこととすることが相当であると認められるものとして主務省令で定めるものに該当する場合を除く。</t>
    <rPh sb="205" eb="208">
      <t>ショウガイシャ</t>
    </rPh>
    <rPh sb="208" eb="210">
      <t>シエン</t>
    </rPh>
    <rPh sb="210" eb="212">
      <t>シセツ</t>
    </rPh>
    <rPh sb="382" eb="385">
      <t>ショウガイシャ</t>
    </rPh>
    <rPh sb="385" eb="387">
      <t>シエン</t>
    </rPh>
    <rPh sb="387" eb="389">
      <t>シセツ</t>
    </rPh>
    <rPh sb="442" eb="443">
      <t>シャ</t>
    </rPh>
    <rPh sb="443" eb="445">
      <t>シエン</t>
    </rPh>
    <rPh sb="445" eb="447">
      <t>シセツ</t>
    </rPh>
    <rPh sb="448" eb="450">
      <t>セッチ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</si>
  <si>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118" eb="119">
      <t>ナナ</t>
    </rPh>
    <rPh sb="119" eb="120">
      <t>ジョウ</t>
    </rPh>
    <rPh sb="121" eb="123">
      <t>キテイ</t>
    </rPh>
    <rPh sb="126" eb="128">
      <t>シテイ</t>
    </rPh>
    <rPh sb="129" eb="131">
      <t>ジタイ</t>
    </rPh>
    <rPh sb="173" eb="175">
      <t>シテイ</t>
    </rPh>
    <rPh sb="176" eb="178">
      <t>ジタイ</t>
    </rPh>
    <rPh sb="178" eb="179">
      <t>マタ</t>
    </rPh>
    <rPh sb="180" eb="182">
      <t>ジギョウ</t>
    </rPh>
    <rPh sb="183" eb="185">
      <t>ハイシ</t>
    </rPh>
    <rPh sb="207" eb="209">
      <t>ジタイ</t>
    </rPh>
    <rPh sb="209" eb="210">
      <t>マタ</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</si>
  <si>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240" eb="241">
      <t>ナナ</t>
    </rPh>
    <rPh sb="241" eb="242">
      <t>ジョウ</t>
    </rPh>
    <rPh sb="243" eb="245">
      <t>キテイ</t>
    </rPh>
    <rPh sb="248" eb="250">
      <t>シテイ</t>
    </rPh>
    <rPh sb="251" eb="253">
      <t>ジタイ</t>
    </rPh>
    <rPh sb="295" eb="297">
      <t>シテイ</t>
    </rPh>
    <rPh sb="298" eb="300">
      <t>ジタイ</t>
    </rPh>
    <rPh sb="300" eb="301">
      <t>マタ</t>
    </rPh>
    <rPh sb="302" eb="304">
      <t>ジギョウ</t>
    </rPh>
    <rPh sb="305" eb="307">
      <t>ハイシ</t>
    </rPh>
    <rPh sb="329" eb="331">
      <t>ジタイ</t>
    </rPh>
    <rPh sb="331" eb="332">
      <t>マタ</t>
    </rPh>
    <phoneticPr fontId="10"/>
  </si>
  <si>
    <t>第八号に規定する期間内に第四十七条の規定による指定の辞退又は第五十一条の二十五第二項若しくは第四項の規定による事業の廃止の届出があった場合において、申請者が、同号の通知の日前六十日以内に当該辞退若しくは届出に係る法人（当該指定の辞退又は事業の廃止について相当の理由がある法人を除く。）の役員等又は当該辞退若しくは届出に係る法人でない者（当該指定の辞退又は事業の廃止について相当の理由がある者を除く。）の管理者であった者で、当該辞退又は届出の日から起算して五年を経過しないものであるとき。</t>
    <rPh sb="15" eb="16">
      <t>ナナ</t>
    </rPh>
    <rPh sb="16" eb="17">
      <t>ジョウ</t>
    </rPh>
    <rPh sb="18" eb="20">
      <t>キテイ</t>
    </rPh>
    <rPh sb="23" eb="25">
      <t>シテイ</t>
    </rPh>
    <rPh sb="26" eb="28">
      <t>ジタイ</t>
    </rPh>
    <rPh sb="95" eb="97">
      <t>ジタイ</t>
    </rPh>
    <rPh sb="97" eb="98">
      <t>モ</t>
    </rPh>
    <rPh sb="111" eb="113">
      <t>シテイ</t>
    </rPh>
    <rPh sb="114" eb="116">
      <t>ジタイ</t>
    </rPh>
    <rPh sb="116" eb="117">
      <t>マタ</t>
    </rPh>
    <rPh sb="150" eb="152">
      <t>ジタイ</t>
    </rPh>
    <rPh sb="152" eb="153">
      <t>モ</t>
    </rPh>
    <rPh sb="170" eb="172">
      <t>シテイ</t>
    </rPh>
    <rPh sb="173" eb="175">
      <t>ジタイ</t>
    </rPh>
    <rPh sb="175" eb="176">
      <t>マタ</t>
    </rPh>
    <rPh sb="213" eb="215">
      <t>ジタイ</t>
    </rPh>
    <rPh sb="215" eb="216">
      <t>マタ</t>
    </rPh>
    <phoneticPr fontId="10"/>
  </si>
  <si>
    <t>１　新規　　　　　　　２　変更　　　　　　　　３　終了</t>
    <phoneticPr fontId="4"/>
  </si>
  <si>
    <t>有・　無</t>
    <rPh sb="0" eb="1">
      <t>ア</t>
    </rPh>
    <rPh sb="3" eb="4">
      <t>ナ</t>
    </rPh>
    <phoneticPr fontId="10"/>
  </si>
  <si>
    <t>有　・　無</t>
  </si>
  <si>
    <t>（例）163-0081</t>
    <phoneticPr fontId="10"/>
  </si>
  <si>
    <t>（例）令和５年４月１日　※和暦で入力してください。</t>
    <rPh sb="1" eb="2">
      <t>レイ</t>
    </rPh>
    <rPh sb="3" eb="5">
      <t>レイワ</t>
    </rPh>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</si>
  <si>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</si>
  <si>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</si>
  <si>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</si>
  <si>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</si>
  <si>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</si>
  <si>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</si>
  <si>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</si>
  <si>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</si>
  <si>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</si>
  <si>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rPh sb="1" eb="2">
      <t>レイ</t>
    </rPh>
    <phoneticPr fontId="10"/>
  </si>
  <si>
    <t>名</t>
    <rPh sb="0" eb="1">
      <t>メイ</t>
    </rPh>
    <phoneticPr fontId="4"/>
  </si>
  <si>
    <t>4</t>
    <phoneticPr fontId="10"/>
  </si>
  <si>
    <t>5</t>
    <phoneticPr fontId="4"/>
  </si>
  <si>
    <t>6</t>
    <phoneticPr fontId="4"/>
  </si>
  <si>
    <t>7</t>
    <phoneticPr fontId="4"/>
  </si>
  <si>
    <t>8</t>
    <phoneticPr fontId="4"/>
  </si>
  <si>
    <t>9</t>
    <phoneticPr fontId="4"/>
  </si>
  <si>
    <t>10</t>
    <phoneticPr fontId="4"/>
  </si>
  <si>
    <t>11</t>
    <phoneticPr fontId="4"/>
  </si>
  <si>
    <t>12</t>
    <phoneticPr fontId="4"/>
  </si>
  <si>
    <t>13</t>
    <phoneticPr fontId="4"/>
  </si>
  <si>
    <t>14</t>
  </si>
  <si>
    <t>15</t>
  </si>
  <si>
    <t>16</t>
  </si>
  <si>
    <t>17</t>
  </si>
  <si>
    <t>18</t>
  </si>
  <si>
    <t>19</t>
  </si>
  <si>
    <t>21</t>
    <phoneticPr fontId="4"/>
  </si>
  <si>
    <t>22</t>
  </si>
  <si>
    <t>23</t>
  </si>
  <si>
    <t>24</t>
  </si>
  <si>
    <t>25</t>
  </si>
  <si>
    <t>26</t>
  </si>
  <si>
    <t>27</t>
  </si>
  <si>
    <t>28</t>
  </si>
  <si>
    <t>29</t>
  </si>
  <si>
    <t>30</t>
  </si>
  <si>
    <t>31</t>
  </si>
  <si>
    <t>32</t>
  </si>
  <si>
    <t>33</t>
  </si>
  <si>
    <t>34</t>
  </si>
  <si>
    <t>35</t>
  </si>
  <si>
    <t>36</t>
  </si>
  <si>
    <t>37</t>
  </si>
  <si>
    <t>38</t>
  </si>
  <si>
    <t>39</t>
  </si>
  <si>
    <t>40</t>
  </si>
  <si>
    <t>41</t>
  </si>
  <si>
    <t>42</t>
  </si>
  <si>
    <t>43</t>
  </si>
  <si>
    <t>B（常勤兼務）</t>
  </si>
  <si>
    <t>東京8郎（就Ｂ）</t>
    <rPh sb="0" eb="2">
      <t>トウキョウ</t>
    </rPh>
    <rPh sb="3" eb="4">
      <t>ロウ</t>
    </rPh>
    <rPh sb="5" eb="6">
      <t>シュウ</t>
    </rPh>
    <phoneticPr fontId="4"/>
  </si>
  <si>
    <t>東京8郎（生介）</t>
    <rPh sb="0" eb="2">
      <t>トウキョウ</t>
    </rPh>
    <rPh sb="3" eb="4">
      <t>ロウ</t>
    </rPh>
    <rPh sb="5" eb="6">
      <t>セイ</t>
    </rPh>
    <rPh sb="6" eb="7">
      <t>カイ</t>
    </rPh>
    <phoneticPr fontId="4"/>
  </si>
  <si>
    <t>予定</t>
  </si>
  <si>
    <t>医師</t>
    <rPh sb="0" eb="2">
      <t>イシ</t>
    </rPh>
    <phoneticPr fontId="4"/>
  </si>
  <si>
    <t>看護士</t>
    <rPh sb="0" eb="3">
      <t>カンゴシ</t>
    </rPh>
    <phoneticPr fontId="4"/>
  </si>
  <si>
    <t>社会福祉士</t>
    <rPh sb="0" eb="2">
      <t>シャカイ</t>
    </rPh>
    <rPh sb="2" eb="4">
      <t>フクシ</t>
    </rPh>
    <rPh sb="4" eb="5">
      <t>シ</t>
    </rPh>
    <phoneticPr fontId="4"/>
  </si>
  <si>
    <t>介護福祉士</t>
    <rPh sb="0" eb="2">
      <t>カイゴ</t>
    </rPh>
    <rPh sb="2" eb="5">
      <t>フクシシ</t>
    </rPh>
    <phoneticPr fontId="4"/>
  </si>
  <si>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</si>
  <si>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</si>
  <si>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注２　基礎研修・実践研修・中核的人材養成研修共に、研修修了者については修了証の写しを添付すること。</t>
    <rPh sb="0" eb="1">
      <t>チュウ</t>
    </rPh>
    <rPh sb="3" eb="5">
      <t>キソ</t>
    </rPh>
    <rPh sb="5" eb="7">
      <t>ケンシュウ</t>
    </rPh>
    <rPh sb="8" eb="10">
      <t>ジッセン</t>
    </rPh>
    <rPh sb="10" eb="12">
      <t>ケンシュウ</t>
    </rPh>
    <rPh sb="13" eb="16">
      <t>チュウカクテキ</t>
    </rPh>
    <rPh sb="16" eb="18">
      <t>ジンザイ</t>
    </rPh>
    <rPh sb="18" eb="20">
      <t>ヨウセイ</t>
    </rPh>
    <rPh sb="20" eb="22">
      <t>ケンシュウ</t>
    </rPh>
    <rPh sb="22" eb="23">
      <t>トモ</t>
    </rPh>
    <rPh sb="25" eb="27">
      <t>ケンシュウ</t>
    </rPh>
    <rPh sb="27" eb="30">
      <t>シュウリョウシャ</t>
    </rPh>
    <rPh sb="35" eb="38">
      <t>シュウリョウショウ</t>
    </rPh>
    <rPh sb="39" eb="40">
      <t>ウツ</t>
    </rPh>
    <phoneticPr fontId="10"/>
  </si>
  <si>
    <t>提供する障害福祉サービス等の種類
（障害者支援施設（入所）の日中提供サービスの種類変更）</t>
    <phoneticPr fontId="34"/>
  </si>
  <si>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</si>
  <si>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</si>
  <si>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</si>
  <si>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</si>
  <si>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</si>
  <si>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</si>
  <si>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</si>
  <si>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</si>
  <si>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</si>
  <si>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平面図（用途と面積を反映させたもの）</t>
    <rPh sb="4" eb="6">
      <t>ヨウト</t>
    </rPh>
    <rPh sb="7" eb="9">
      <t>メンセキ</t>
    </rPh>
    <rPh sb="10" eb="12">
      <t>ハンエイ</t>
    </rPh>
    <phoneticPr fontId="4"/>
  </si>
  <si>
    <t>職業指導員及び生活支援員（就労継続支援A型を実施する場合）</t>
    <rPh sb="0" eb="2">
      <t>ショクギョウ</t>
    </rPh>
    <rPh sb="2" eb="4">
      <t>シドウ</t>
    </rPh>
    <rPh sb="4" eb="5">
      <t>イン</t>
    </rPh>
    <rPh sb="5" eb="6">
      <t>オヨ</t>
    </rPh>
    <rPh sb="7" eb="9">
      <t>セイカツ</t>
    </rPh>
    <rPh sb="9" eb="11">
      <t>シエン</t>
    </rPh>
    <rPh sb="11" eb="12">
      <t>イン</t>
    </rPh>
    <rPh sb="13" eb="15">
      <t>シュウロウ</t>
    </rPh>
    <rPh sb="15" eb="17">
      <t>ケイゾク</t>
    </rPh>
    <rPh sb="17" eb="19">
      <t>シエン</t>
    </rPh>
    <rPh sb="20" eb="21">
      <t>ガタ</t>
    </rPh>
    <rPh sb="22" eb="24">
      <t>ジッシ</t>
    </rPh>
    <rPh sb="26" eb="28">
      <t>バアイ</t>
    </rPh>
    <phoneticPr fontId="49"/>
  </si>
  <si>
    <t>管理者兼サービス管理責任者</t>
    <rPh sb="0" eb="3">
      <t>カンリシャ</t>
    </rPh>
    <rPh sb="3" eb="4">
      <t>ケン</t>
    </rPh>
    <rPh sb="8" eb="13">
      <t>カンリセキニンシャ</t>
    </rPh>
    <phoneticPr fontId="4"/>
  </si>
  <si>
    <t>育児短時間（週30時間）</t>
    <rPh sb="0" eb="2">
      <t>イクジ</t>
    </rPh>
    <rPh sb="2" eb="5">
      <t>タンジカン</t>
    </rPh>
    <rPh sb="6" eb="7">
      <t>シュウ</t>
    </rPh>
    <rPh sb="9" eb="11">
      <t>ジカン</t>
    </rPh>
    <phoneticPr fontId="4"/>
  </si>
  <si>
    <t>管理者兼サービス管理責任者</t>
  </si>
  <si>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</si>
  <si>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無</t>
    <rPh sb="0" eb="1">
      <t>ナシ</t>
    </rPh>
    <phoneticPr fontId="4"/>
  </si>
  <si>
    <t>※２：「異動区分」欄において「３　終了」の場合は、１利用者の状況、２加配される従業者の状況の記載は
　　　不要とする。</t>
    <phoneticPr fontId="114"/>
  </si>
  <si>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114"/>
  </si>
  <si>
    <t>トウキョウ　タロウ</t>
  </si>
  <si>
    <t>8111</t>
    <phoneticPr fontId="4"/>
  </si>
  <si>
    <t>新宿　次郎</t>
    <rPh sb="0" eb="2">
      <t>シンジュク</t>
    </rPh>
    <rPh sb="3" eb="5">
      <t>ジロウ</t>
    </rPh>
    <phoneticPr fontId="4"/>
  </si>
  <si>
    <t>0001</t>
    <phoneticPr fontId="4"/>
  </si>
  <si>
    <t>（例）○○@section.metro.tokyo.jp</t>
  </si>
  <si>
    <t>東京都新宿区西新宿２－〇－１</t>
    <phoneticPr fontId="4"/>
  </si>
  <si>
    <t>都庁ビル○○階</t>
    <phoneticPr fontId="4"/>
  </si>
  <si>
    <t>社会福祉法人　東京福祉会</t>
    <phoneticPr fontId="4"/>
  </si>
  <si>
    <t>シャカイフクシホウジン　トウキョウフクシカイ</t>
    <phoneticPr fontId="4"/>
  </si>
  <si>
    <t>○○@section.metro.tokyo.jp</t>
    <phoneticPr fontId="4"/>
  </si>
  <si>
    <t>東京都千代田区千代田1番1号</t>
    <phoneticPr fontId="4"/>
  </si>
  <si>
    <t>皇居外苑</t>
    <phoneticPr fontId="4"/>
  </si>
  <si>
    <t>1003</t>
    <phoneticPr fontId="4"/>
  </si>
  <si>
    <t>トウキョウフクシエン</t>
    <phoneticPr fontId="4"/>
  </si>
  <si>
    <t>東京福祉園</t>
    <rPh sb="0" eb="2">
      <t>トウキョウ</t>
    </rPh>
    <rPh sb="2" eb="4">
      <t>フクシ</t>
    </rPh>
    <rPh sb="4" eb="5">
      <t>エン</t>
    </rPh>
    <phoneticPr fontId="4"/>
  </si>
  <si>
    <t>△△@section.metro.tokyo.jp</t>
    <phoneticPr fontId="4"/>
  </si>
  <si>
    <t>シンジュク　ジロウ</t>
    <phoneticPr fontId="4"/>
  </si>
  <si>
    <t>1005</t>
    <phoneticPr fontId="4"/>
  </si>
  <si>
    <t>東京都杉並区東高円寺○－○</t>
    <phoneticPr fontId="4"/>
  </si>
  <si>
    <t>○○ビル１階</t>
    <phoneticPr fontId="4"/>
  </si>
  <si>
    <t>都庁　三郎①</t>
    <phoneticPr fontId="4"/>
  </si>
  <si>
    <t>トチョウ　サブロウ①</t>
    <phoneticPr fontId="4"/>
  </si>
  <si>
    <t>1006</t>
    <phoneticPr fontId="4"/>
  </si>
  <si>
    <t>東京都国分寺市戸倉〇－〇</t>
    <phoneticPr fontId="4"/>
  </si>
  <si>
    <t>○○第２ビル２階</t>
    <phoneticPr fontId="4"/>
  </si>
  <si>
    <t>✕</t>
  </si>
  <si>
    <t>■</t>
  </si>
  <si>
    <t>医師配置未配置減算</t>
    <rPh sb="0" eb="2">
      <t>イシ</t>
    </rPh>
    <rPh sb="2" eb="4">
      <t>ハイチ</t>
    </rPh>
    <rPh sb="4" eb="9">
      <t>ミハイチゲンサン</t>
    </rPh>
    <phoneticPr fontId="10"/>
  </si>
  <si>
    <t>所要時間５時間未満の延べ利用者数</t>
    <rPh sb="0" eb="2">
      <t>ショヨウ</t>
    </rPh>
    <rPh sb="2" eb="4">
      <t>ジカン</t>
    </rPh>
    <rPh sb="5" eb="7">
      <t>ジカン</t>
    </rPh>
    <rPh sb="7" eb="9">
      <t>ミマン</t>
    </rPh>
    <rPh sb="10" eb="11">
      <t>ノ</t>
    </rPh>
    <rPh sb="12" eb="15">
      <t>リヨウシャ</t>
    </rPh>
    <rPh sb="15" eb="16">
      <t>スウ</t>
    </rPh>
    <phoneticPr fontId="49"/>
  </si>
  <si>
    <t>所要時間５時間以上７時間未満の
延べ利用者数</t>
    <rPh sb="0" eb="2">
      <t>ショヨウ</t>
    </rPh>
    <rPh sb="2" eb="4">
      <t>ジカン</t>
    </rPh>
    <rPh sb="5" eb="7">
      <t>ジカン</t>
    </rPh>
    <rPh sb="7" eb="9">
      <t>イジョウ</t>
    </rPh>
    <rPh sb="10" eb="12">
      <t>ジカン</t>
    </rPh>
    <rPh sb="12" eb="14">
      <t>ミマン</t>
    </rPh>
    <rPh sb="16" eb="17">
      <t>ノ</t>
    </rPh>
    <rPh sb="18" eb="21">
      <t>リヨウシャ</t>
    </rPh>
    <rPh sb="21" eb="22">
      <t>スウ</t>
    </rPh>
    <phoneticPr fontId="49"/>
  </si>
  <si>
    <t>(※)5月の延べ利用者数を他の月にコピーしようとすると、数値にエラーが生じますのでお控えください。</t>
  </si>
  <si>
    <t>(3)人員配置区分</t>
    <phoneticPr fontId="4"/>
  </si>
  <si>
    <t>火</t>
    <rPh sb="0" eb="1">
      <t>カ</t>
    </rPh>
    <phoneticPr fontId="4"/>
  </si>
  <si>
    <t xml:space="preserve">   平均利用者数</t>
    <phoneticPr fontId="4"/>
  </si>
  <si>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48"/>
  </si>
  <si>
    <t>(5)職種</t>
    <rPh sb="3" eb="5">
      <t>ショクシュ</t>
    </rPh>
    <phoneticPr fontId="10"/>
  </si>
  <si>
    <t>(6)勤務形態</t>
    <rPh sb="3" eb="5">
      <t>キンム</t>
    </rPh>
    <rPh sb="5" eb="7">
      <t>ケイタイ</t>
    </rPh>
    <phoneticPr fontId="10"/>
  </si>
  <si>
    <t>(7)資格</t>
    <rPh sb="3" eb="5">
      <t>シカク</t>
    </rPh>
    <phoneticPr fontId="10"/>
  </si>
  <si>
    <t>(8)氏名</t>
    <rPh sb="3" eb="5">
      <t>シメイ</t>
    </rPh>
    <phoneticPr fontId="10"/>
  </si>
  <si>
    <t>(9)</t>
    <phoneticPr fontId="10"/>
  </si>
  <si>
    <t>(10)勤務時間数合計</t>
    <rPh sb="4" eb="6">
      <t>キンム</t>
    </rPh>
    <rPh sb="6" eb="8">
      <t>ジカン</t>
    </rPh>
    <rPh sb="8" eb="9">
      <t>スウ</t>
    </rPh>
    <rPh sb="9" eb="11">
      <t>ゴウケイ</t>
    </rPh>
    <phoneticPr fontId="10"/>
  </si>
  <si>
    <t>(11)週平均の勤務時間数</t>
    <rPh sb="4" eb="7">
      <t>シュウヘイキン</t>
    </rPh>
    <rPh sb="8" eb="10">
      <t>キンム</t>
    </rPh>
    <rPh sb="10" eb="12">
      <t>ジカン</t>
    </rPh>
    <rPh sb="12" eb="13">
      <t>スウ</t>
    </rPh>
    <phoneticPr fontId="10"/>
  </si>
  <si>
    <t>(12)常勤換算後の人数</t>
    <phoneticPr fontId="4"/>
  </si>
  <si>
    <t>(13)兼務状況
（兼務先／兼務する職務の内容）等</t>
    <phoneticPr fontId="10"/>
  </si>
  <si>
    <t>　(3) 人員配置区分を選択してください。</t>
    <phoneticPr fontId="4"/>
  </si>
  <si>
    <t>　(4)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48"/>
  </si>
  <si>
    <t>　(5) 従業者の職種を入力してください。</t>
    <rPh sb="5" eb="8">
      <t>ジュウギョウシャ</t>
    </rPh>
    <rPh sb="9" eb="11">
      <t>ショクシュ</t>
    </rPh>
    <rPh sb="12" eb="14">
      <t>ニュウリョク</t>
    </rPh>
    <phoneticPr fontId="48"/>
  </si>
  <si>
    <t>　(6)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</si>
  <si>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(7) 従業者の保有する資格を入力してください。</t>
    <rPh sb="5" eb="8">
      <t>ジュウギョウシャ</t>
    </rPh>
    <rPh sb="9" eb="11">
      <t>ホユウ</t>
    </rPh>
    <rPh sb="13" eb="15">
      <t>シカク</t>
    </rPh>
    <rPh sb="16" eb="18">
      <t>ニュウリョク</t>
    </rPh>
    <phoneticPr fontId="48"/>
  </si>
  <si>
    <t>　(8) 従業者の氏名を記入してください。</t>
    <rPh sb="5" eb="8">
      <t>ジュウギョウシャ</t>
    </rPh>
    <rPh sb="9" eb="11">
      <t>シメイ</t>
    </rPh>
    <rPh sb="12" eb="14">
      <t>キニュウ</t>
    </rPh>
    <phoneticPr fontId="48"/>
  </si>
  <si>
    <t>　(9)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48"/>
  </si>
  <si>
    <t>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48"/>
  </si>
  <si>
    <t>　(12) 常勤換算後の人数を入力してください。</t>
    <phoneticPr fontId="4"/>
  </si>
  <si>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48"/>
  </si>
  <si>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</si>
  <si>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（15) 必要項目を満たしていれば、各事業所で使用するシフト表等をもって代替書類として差し支えありません。</t>
    <phoneticPr fontId="10"/>
  </si>
  <si>
    <t>月</t>
    <phoneticPr fontId="4"/>
  </si>
  <si>
    <t>(3)人員配置区分</t>
    <rPh sb="3" eb="9">
      <t>ジンインハイチクブン</t>
    </rPh>
    <phoneticPr fontId="4"/>
  </si>
  <si>
    <t>平均利用者数</t>
    <rPh sb="0" eb="2">
      <t>ヘイキン</t>
    </rPh>
    <rPh sb="2" eb="4">
      <t>リヨウ</t>
    </rPh>
    <rPh sb="4" eb="5">
      <t>シャ</t>
    </rPh>
    <rPh sb="5" eb="6">
      <t>スウ</t>
    </rPh>
    <phoneticPr fontId="4"/>
  </si>
  <si>
    <t>Ⅱ型(1.7:1)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</si>
</sst>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lt;=999]000;[&lt;=9999]000\-00;000\-0000"/>
    <numFmt numFmtId="190" formatCode="0.0%"/>
    <numFmt numFmtId="191" formatCode="0.0"/>
  </numFmts>
  <fonts count="167">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7"/>
      <name val="ＭＳ ゴシック"/>
      <family val="3"/>
      <charset val="128"/>
    </font>
    <font>
      <sz val="10"/>
      <color rgb="FF000000"/>
      <name val="ＭＳ Ｐゴシック"/>
      <family val="3"/>
      <charset val="128"/>
    </font>
    <font>
      <sz val="11"/>
      <color rgb="FF000000"/>
      <name val="ＭＳ Ｐゴシック"/>
      <family val="3"/>
      <charset val="128"/>
    </font>
    <font>
      <sz val="10"/>
      <color rgb="FF000000"/>
      <name val="ＭＳ ゴシック"/>
      <family val="3"/>
      <charset val="128"/>
    </font>
    <font>
      <sz val="10.5"/>
      <color rgb="FF000000"/>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sz val="11"/>
      <color rgb="FF000000"/>
      <name val="ＭＳ ゴシック"/>
      <family val="3"/>
      <charset val="128"/>
    </font>
    <font>
      <sz val="6"/>
      <name val="游ゴシック"/>
      <family val="3"/>
      <charset val="128"/>
      <scheme val="minor"/>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z val="14"/>
      <color rgb="FF000000"/>
      <name val="ＭＳ ゴシック"/>
      <family val="3"/>
      <charset val="128"/>
    </font>
    <font>
      <sz val="14"/>
      <color rgb="FF000000"/>
      <name val="ＭＳ Ｐゴシック"/>
      <family val="3"/>
      <charset val="128"/>
    </font>
    <font>
      <sz val="11"/>
      <color rgb="FF0000FF"/>
      <name val="ＭＳ Ｐゴシック"/>
      <family val="3"/>
      <charset val="128"/>
    </font>
    <font>
      <sz val="16"/>
      <color rgb="FF000000"/>
      <name val="ＭＳ Ｐゴシック"/>
      <family val="3"/>
      <charset val="128"/>
    </font>
    <font>
      <b/>
      <sz val="11"/>
      <name val="ＭＳ ゴシック"/>
      <family val="3"/>
      <charset val="128"/>
    </font>
    <font>
      <sz val="12"/>
      <name val="ＭＳ ゴシック"/>
      <family val="3"/>
      <charset val="128"/>
    </font>
    <font>
      <sz val="10"/>
      <color indexed="8"/>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sz val="11"/>
      <color theme="1"/>
      <name val="HGｺﾞｼｯｸM"/>
      <family val="3"/>
      <charset val="128"/>
    </font>
    <font>
      <sz val="9"/>
      <name val="HGｺﾞｼｯｸM"/>
      <family val="3"/>
      <charset val="128"/>
    </font>
    <font>
      <sz val="10"/>
      <name val="HGｺﾞｼｯｸM"/>
      <family val="3"/>
      <charset val="128"/>
    </font>
    <font>
      <sz val="11"/>
      <name val="游ゴシック"/>
      <family val="3"/>
      <charset val="128"/>
      <scheme val="minor"/>
    </font>
    <font>
      <sz val="12"/>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z val="11"/>
      <color rgb="FFFF0000"/>
      <name val="ＭＳ Ｐゴシック"/>
      <family val="3"/>
      <charset val="128"/>
    </font>
    <font>
      <sz val="11"/>
      <color theme="1"/>
      <name val="游ゴシック"/>
      <family val="2"/>
      <charset val="128"/>
      <scheme val="minor"/>
    </font>
    <font>
      <sz val="4"/>
      <color theme="0"/>
      <name val="ＭＳ Ｐゴシック"/>
      <family val="3"/>
      <charset val="128"/>
    </font>
    <font>
      <sz val="11"/>
      <color theme="0"/>
      <name val="ＭＳ Ｐゴシック"/>
      <family val="3"/>
      <charset val="128"/>
    </font>
    <font>
      <u/>
      <sz val="11"/>
      <color theme="10"/>
      <name val="游ゴシック"/>
      <family val="2"/>
      <charset val="128"/>
      <scheme val="minor"/>
    </font>
    <font>
      <u/>
      <sz val="11"/>
      <color theme="10"/>
      <name val="游ゴシック"/>
      <family val="3"/>
      <charset val="128"/>
      <scheme val="minor"/>
    </font>
    <font>
      <sz val="12"/>
      <color indexed="8"/>
      <name val="ＭＳ ゴシック"/>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sz val="10"/>
      <color indexed="8"/>
      <name val="ＭＳ Ｐゴシック"/>
      <family val="3"/>
      <charset val="128"/>
    </font>
    <font>
      <sz val="11"/>
      <color rgb="FFFF0000"/>
      <name val="HGSｺﾞｼｯｸM"/>
      <family val="3"/>
      <charset val="128"/>
    </font>
    <font>
      <sz val="14"/>
      <name val="HGSｺﾞｼｯｸM"/>
      <family val="3"/>
      <charset val="128"/>
    </font>
    <font>
      <u/>
      <sz val="11"/>
      <color rgb="FFFF0000"/>
      <name val="HGｺﾞｼｯｸM"/>
      <family val="3"/>
      <charset val="128"/>
    </font>
    <font>
      <sz val="10.5"/>
      <name val="HGSｺﾞｼｯｸM"/>
      <family val="3"/>
      <charset val="128"/>
    </font>
    <font>
      <sz val="10"/>
      <color theme="1"/>
      <name val="HGｺﾞｼｯｸM"/>
      <family val="3"/>
      <charset val="128"/>
    </font>
    <font>
      <b/>
      <sz val="26"/>
      <color rgb="FF000000"/>
      <name val="ＭＳ ゴシック"/>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0"/>
      <color theme="10"/>
      <name val="游ゴシック"/>
      <family val="2"/>
      <charset val="128"/>
      <scheme val="minor"/>
    </font>
    <font>
      <u/>
      <sz val="11"/>
      <name val="ＭＳ Ｐゴシック"/>
      <family val="3"/>
      <charset val="128"/>
    </font>
    <font>
      <u/>
      <sz val="11"/>
      <name val="游ゴシック"/>
      <family val="2"/>
      <charset val="128"/>
      <scheme val="minor"/>
    </font>
    <font>
      <u/>
      <sz val="11"/>
      <name val="游ゴシック"/>
      <family val="3"/>
      <charset val="128"/>
      <scheme val="minor"/>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s>
  <fills count="20">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theme="0" tint="-0.34998626667073579"/>
        <bgColor indexed="64"/>
      </patternFill>
    </fill>
    <fill>
      <patternFill patternType="solid">
        <fgColor rgb="FFCCFFFF"/>
        <bgColor indexed="41"/>
      </patternFill>
    </fill>
    <fill>
      <patternFill patternType="solid">
        <fgColor theme="0" tint="-0.499984740745262"/>
        <bgColor indexed="64"/>
      </patternFill>
    </fill>
  </fills>
  <borders count="24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dashed">
        <color indexed="64"/>
      </top>
      <bottom/>
      <diagonal/>
    </border>
    <border>
      <left/>
      <right style="thin">
        <color indexed="64"/>
      </right>
      <top style="dashed">
        <color indexed="64"/>
      </top>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diagonalUp="1">
      <left style="thin">
        <color indexed="64"/>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hair">
        <color indexed="64"/>
      </left>
      <right style="thin">
        <color indexed="8"/>
      </right>
      <top style="thin">
        <color indexed="64"/>
      </top>
      <bottom style="hair">
        <color indexed="64"/>
      </bottom>
      <diagonal/>
    </border>
    <border>
      <left style="hair">
        <color indexed="64"/>
      </left>
      <right style="thin">
        <color indexed="8"/>
      </right>
      <top style="hair">
        <color indexed="64"/>
      </top>
      <bottom style="thin">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right style="double">
        <color indexed="64"/>
      </right>
      <top style="medium">
        <color indexed="64"/>
      </top>
      <bottom/>
      <diagonal/>
    </border>
    <border>
      <left/>
      <right style="double">
        <color indexed="64"/>
      </right>
      <top/>
      <bottom style="thin">
        <color indexed="64"/>
      </bottom>
      <diagonal/>
    </border>
  </borders>
  <cellStyleXfs count="4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1" fillId="0" borderId="0">
      <alignment vertical="center"/>
    </xf>
    <xf numFmtId="0" fontId="8" fillId="0" borderId="0"/>
    <xf numFmtId="0" fontId="67" fillId="0" borderId="0"/>
    <xf numFmtId="0" fontId="75" fillId="0" borderId="0"/>
    <xf numFmtId="0" fontId="8" fillId="0" borderId="0"/>
    <xf numFmtId="0" fontId="8" fillId="0" borderId="0"/>
    <xf numFmtId="0" fontId="8" fillId="0" borderId="0"/>
    <xf numFmtId="0" fontId="41" fillId="0" borderId="0">
      <alignment vertical="center"/>
    </xf>
    <xf numFmtId="0" fontId="106" fillId="0" borderId="0">
      <alignment vertical="center"/>
    </xf>
    <xf numFmtId="38" fontId="8" fillId="0" borderId="0" applyFont="0" applyFill="0" applyBorder="0" applyAlignment="0" applyProtection="0">
      <alignment vertical="center"/>
    </xf>
    <xf numFmtId="0" fontId="109" fillId="0" borderId="0" applyNumberFormat="0" applyFill="0" applyBorder="0" applyAlignment="0" applyProtection="0">
      <alignment vertical="center"/>
    </xf>
    <xf numFmtId="9" fontId="106" fillId="0" borderId="0" applyFont="0" applyFill="0" applyBorder="0" applyAlignment="0" applyProtection="0">
      <alignment vertical="center"/>
    </xf>
    <xf numFmtId="38" fontId="119" fillId="0" borderId="0" applyFont="0" applyFill="0" applyBorder="0" applyAlignment="0" applyProtection="0"/>
    <xf numFmtId="0" fontId="41" fillId="0" borderId="0">
      <alignment vertical="center"/>
    </xf>
    <xf numFmtId="0" fontId="8" fillId="0" borderId="0">
      <alignment vertical="center"/>
    </xf>
    <xf numFmtId="0" fontId="8" fillId="0" borderId="0"/>
    <xf numFmtId="0" fontId="8" fillId="0" borderId="0">
      <alignment vertical="center"/>
    </xf>
    <xf numFmtId="0" fontId="110" fillId="0" borderId="0" applyNumberFormat="0" applyFill="0" applyBorder="0" applyAlignment="0" applyProtection="0">
      <alignment vertical="center"/>
    </xf>
    <xf numFmtId="0" fontId="8" fillId="0" borderId="0"/>
    <xf numFmtId="0" fontId="138" fillId="0" borderId="0" applyNumberFormat="0" applyFill="0" applyBorder="0" applyAlignment="0" applyProtection="0">
      <alignment vertical="center"/>
    </xf>
    <xf numFmtId="0" fontId="8" fillId="0" borderId="0">
      <alignment vertical="center"/>
    </xf>
    <xf numFmtId="0" fontId="106" fillId="0" borderId="0">
      <alignment vertical="center"/>
    </xf>
    <xf numFmtId="38" fontId="8" fillId="0" borderId="0" applyFont="0" applyFill="0" applyBorder="0" applyAlignment="0" applyProtection="0">
      <alignment vertical="center"/>
    </xf>
    <xf numFmtId="0" fontId="106" fillId="0" borderId="0">
      <alignment vertical="center"/>
    </xf>
    <xf numFmtId="6" fontId="8" fillId="0" borderId="0" applyFont="0" applyFill="0" applyBorder="0" applyAlignment="0" applyProtection="0"/>
    <xf numFmtId="6" fontId="8" fillId="0" borderId="0" applyFont="0" applyFill="0" applyBorder="0" applyAlignment="0" applyProtection="0"/>
  </cellStyleXfs>
  <cellXfs count="2661">
    <xf numFmtId="0" fontId="0" fillId="0" borderId="0" xfId="0">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0" fontId="24" fillId="0" borderId="0" xfId="12" applyFont="1">
      <alignment vertical="center"/>
    </xf>
    <xf numFmtId="0" fontId="25" fillId="0" borderId="0" xfId="12" applyFont="1">
      <alignment vertical="center"/>
    </xf>
    <xf numFmtId="0" fontId="25" fillId="0" borderId="0" xfId="12" applyFont="1" applyAlignment="1">
      <alignment horizontal="center" vertical="center"/>
    </xf>
    <xf numFmtId="0" fontId="27" fillId="0" borderId="69" xfId="12" applyFont="1" applyBorder="1" applyAlignment="1">
      <alignment horizontal="center" vertical="center"/>
    </xf>
    <xf numFmtId="0" fontId="27" fillId="0" borderId="0" xfId="12" applyFont="1">
      <alignment vertical="center"/>
    </xf>
    <xf numFmtId="0" fontId="27" fillId="0" borderId="0" xfId="12" applyFont="1" applyAlignment="1">
      <alignment horizontal="center" vertical="center" textRotation="255"/>
    </xf>
    <xf numFmtId="0" fontId="27" fillId="0" borderId="0" xfId="12" applyFont="1" applyAlignment="1">
      <alignment horizontal="left" vertical="center"/>
    </xf>
    <xf numFmtId="0" fontId="27" fillId="0" borderId="0" xfId="12" applyFont="1" applyAlignment="1">
      <alignment horizontal="center" vertical="center"/>
    </xf>
    <xf numFmtId="0" fontId="32" fillId="0" borderId="0" xfId="12" applyFont="1" applyAlignment="1">
      <alignment horizontal="center" vertical="center"/>
    </xf>
    <xf numFmtId="0" fontId="27" fillId="0" borderId="0" xfId="12" applyFont="1" applyAlignment="1">
      <alignment vertical="center" textRotation="255"/>
    </xf>
    <xf numFmtId="0" fontId="25" fillId="0" borderId="0" xfId="12" applyFont="1" applyAlignment="1">
      <alignment horizontal="justify" vertical="center"/>
    </xf>
    <xf numFmtId="0" fontId="8" fillId="0" borderId="0" xfId="13">
      <alignment vertical="center"/>
    </xf>
    <xf numFmtId="0" fontId="28" fillId="0" borderId="2" xfId="12" applyFont="1" applyBorder="1" applyAlignment="1">
      <alignment horizontal="center" vertical="center" wrapText="1"/>
    </xf>
    <xf numFmtId="0" fontId="8" fillId="0" borderId="0" xfId="13" applyAlignment="1">
      <alignment horizontal="center" vertical="center"/>
    </xf>
    <xf numFmtId="0" fontId="107" fillId="0" borderId="0" xfId="13" quotePrefix="1" applyFont="1" applyAlignment="1">
      <alignment vertical="center" shrinkToFit="1"/>
    </xf>
    <xf numFmtId="0" fontId="107" fillId="0" borderId="0" xfId="13" applyFont="1" applyAlignment="1">
      <alignment vertical="center" shrinkToFit="1"/>
    </xf>
    <xf numFmtId="0" fontId="108" fillId="0" borderId="0" xfId="13" applyFont="1">
      <alignment vertical="center"/>
    </xf>
    <xf numFmtId="0" fontId="8" fillId="0" borderId="0" xfId="13" quotePrefix="1">
      <alignment vertical="center"/>
    </xf>
    <xf numFmtId="0" fontId="8" fillId="0" borderId="0" xfId="13" applyAlignment="1">
      <alignment vertical="top"/>
    </xf>
    <xf numFmtId="0" fontId="8" fillId="0" borderId="2" xfId="13" applyBorder="1" applyAlignment="1">
      <alignment horizontal="center" vertical="center" shrinkToFit="1"/>
    </xf>
    <xf numFmtId="0" fontId="3" fillId="8" borderId="2" xfId="2" applyFont="1"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0" fontId="136" fillId="0" borderId="0" xfId="32" applyFont="1">
      <alignment vertical="center"/>
    </xf>
    <xf numFmtId="0" fontId="11" fillId="0" borderId="0" xfId="32" applyFont="1" applyAlignment="1">
      <alignment horizontal="right"/>
    </xf>
    <xf numFmtId="0" fontId="11" fillId="0" borderId="0" xfId="32" applyFont="1">
      <alignment vertical="center"/>
    </xf>
    <xf numFmtId="0" fontId="11" fillId="0" borderId="0" xfId="32" applyFont="1" applyAlignment="1">
      <alignment vertical="top" wrapText="1"/>
    </xf>
    <xf numFmtId="0" fontId="11" fillId="0" borderId="47" xfId="32" applyFont="1" applyBorder="1" applyAlignment="1">
      <alignment vertical="top" wrapText="1"/>
    </xf>
    <xf numFmtId="0" fontId="24" fillId="0" borderId="191" xfId="32" applyFont="1" applyBorder="1">
      <alignment vertical="center"/>
    </xf>
    <xf numFmtId="0" fontId="24" fillId="12" borderId="198" xfId="32" applyFont="1" applyFill="1" applyBorder="1">
      <alignment vertical="center"/>
    </xf>
    <xf numFmtId="0" fontId="15" fillId="12" borderId="101" xfId="32" applyFont="1" applyFill="1" applyBorder="1" applyAlignment="1">
      <alignment horizontal="center" vertical="center" wrapText="1"/>
    </xf>
    <xf numFmtId="0" fontId="15" fillId="0" borderId="101" xfId="32" applyFont="1" applyBorder="1" applyAlignment="1">
      <alignment horizontal="center" vertical="center" wrapText="1"/>
    </xf>
    <xf numFmtId="0" fontId="24" fillId="12" borderId="203" xfId="32" applyFont="1" applyFill="1" applyBorder="1">
      <alignment vertical="center"/>
    </xf>
    <xf numFmtId="0" fontId="24" fillId="0" borderId="203" xfId="32" applyFont="1" applyBorder="1">
      <alignment vertical="center"/>
    </xf>
    <xf numFmtId="0" fontId="24" fillId="12" borderId="191" xfId="32" applyFont="1" applyFill="1" applyBorder="1">
      <alignment vertical="center"/>
    </xf>
    <xf numFmtId="0" fontId="15" fillId="0" borderId="0" xfId="32" applyFont="1">
      <alignment vertical="center"/>
    </xf>
    <xf numFmtId="0" fontId="15" fillId="0" borderId="0" xfId="32" applyFont="1" applyAlignment="1">
      <alignment vertical="center" wrapText="1"/>
    </xf>
    <xf numFmtId="0" fontId="141" fillId="0" borderId="0" xfId="34" applyFont="1" applyAlignment="1">
      <alignment vertical="center"/>
    </xf>
    <xf numFmtId="0" fontId="141" fillId="0" borderId="0" xfId="34" applyFont="1" applyAlignment="1">
      <alignment horizontal="center" vertical="center"/>
    </xf>
    <xf numFmtId="0" fontId="142" fillId="0" borderId="0" xfId="34" applyFont="1" applyAlignment="1">
      <alignment vertical="center"/>
    </xf>
    <xf numFmtId="0" fontId="142" fillId="0" borderId="0" xfId="34" applyFont="1" applyAlignment="1">
      <alignment horizontal="center" vertical="center"/>
    </xf>
    <xf numFmtId="0" fontId="143" fillId="0" borderId="0" xfId="34" applyFont="1" applyAlignment="1">
      <alignment vertical="center"/>
    </xf>
    <xf numFmtId="0" fontId="142" fillId="0" borderId="222" xfId="34" applyFont="1" applyBorder="1" applyAlignment="1">
      <alignment horizontal="center" vertical="center"/>
    </xf>
    <xf numFmtId="0" fontId="142" fillId="0" borderId="103" xfId="34" applyFont="1" applyBorder="1" applyAlignment="1">
      <alignment horizontal="center" vertical="center" wrapText="1"/>
    </xf>
    <xf numFmtId="0" fontId="142" fillId="0" borderId="104" xfId="34" applyFont="1" applyBorder="1" applyAlignment="1">
      <alignment horizontal="center" vertical="center"/>
    </xf>
    <xf numFmtId="0" fontId="142" fillId="0" borderId="0" xfId="34" applyFont="1" applyAlignment="1">
      <alignment horizontal="center" vertical="center" wrapText="1"/>
    </xf>
    <xf numFmtId="0" fontId="142" fillId="0" borderId="0" xfId="34" applyFont="1" applyAlignment="1">
      <alignment vertical="center" wrapText="1"/>
    </xf>
    <xf numFmtId="0" fontId="142" fillId="0" borderId="221" xfId="34" applyFont="1" applyBorder="1" applyAlignment="1">
      <alignment horizontal="center" vertical="center" wrapText="1"/>
    </xf>
    <xf numFmtId="0" fontId="144" fillId="0" borderId="223" xfId="34" applyFont="1" applyBorder="1"/>
    <xf numFmtId="0" fontId="142" fillId="0" borderId="221" xfId="34" applyFont="1" applyBorder="1" applyAlignment="1">
      <alignment horizontal="center" vertical="center"/>
    </xf>
    <xf numFmtId="0" fontId="142" fillId="0" borderId="223" xfId="34" applyFont="1" applyBorder="1" applyAlignment="1">
      <alignment vertical="center" wrapText="1"/>
    </xf>
    <xf numFmtId="0" fontId="142" fillId="0" borderId="224" xfId="34" applyFont="1" applyBorder="1" applyAlignment="1">
      <alignment horizontal="center" vertical="center" wrapText="1"/>
    </xf>
    <xf numFmtId="0" fontId="142" fillId="0" borderId="225" xfId="34" applyFont="1" applyBorder="1" applyAlignment="1">
      <alignment horizontal="center" vertical="center"/>
    </xf>
    <xf numFmtId="0" fontId="146" fillId="0" borderId="0" xfId="34" applyFont="1" applyAlignment="1">
      <alignment vertical="center"/>
    </xf>
    <xf numFmtId="0" fontId="142" fillId="0" borderId="100" xfId="34" applyFont="1" applyBorder="1" applyAlignment="1">
      <alignment horizontal="center" vertical="center"/>
    </xf>
    <xf numFmtId="0" fontId="142" fillId="0" borderId="0" xfId="34" applyFont="1" applyAlignment="1">
      <alignment horizontal="left" vertical="center" wrapText="1"/>
    </xf>
    <xf numFmtId="0" fontId="142" fillId="0" borderId="101" xfId="34" applyFont="1" applyBorder="1" applyAlignment="1">
      <alignment horizontal="center" vertical="center"/>
    </xf>
    <xf numFmtId="0" fontId="142" fillId="0" borderId="100" xfId="34" applyFont="1" applyBorder="1" applyAlignment="1">
      <alignment horizontal="center" vertical="center" wrapText="1"/>
    </xf>
    <xf numFmtId="0" fontId="142" fillId="0" borderId="102" xfId="34" applyFont="1" applyBorder="1" applyAlignment="1">
      <alignment horizontal="left" vertical="center" wrapText="1"/>
    </xf>
    <xf numFmtId="0" fontId="142" fillId="0" borderId="101" xfId="34" applyFont="1" applyBorder="1" applyAlignment="1">
      <alignment horizontal="center" vertical="center" wrapText="1"/>
    </xf>
    <xf numFmtId="0" fontId="142" fillId="0" borderId="104" xfId="34" applyFont="1" applyBorder="1" applyAlignment="1">
      <alignment horizontal="center" vertical="center" wrapText="1"/>
    </xf>
    <xf numFmtId="0" fontId="142" fillId="0" borderId="102" xfId="34" applyFont="1" applyBorder="1" applyAlignment="1">
      <alignment horizontal="center" vertical="center"/>
    </xf>
    <xf numFmtId="0" fontId="144" fillId="0" borderId="102" xfId="34" applyFont="1" applyBorder="1"/>
    <xf numFmtId="0" fontId="142" fillId="0" borderId="102" xfId="34" applyFont="1" applyBorder="1" applyAlignment="1">
      <alignment vertical="center" wrapText="1"/>
    </xf>
    <xf numFmtId="0" fontId="142" fillId="0" borderId="105" xfId="34" applyFont="1" applyBorder="1" applyAlignment="1">
      <alignment horizontal="center" vertical="center"/>
    </xf>
    <xf numFmtId="0" fontId="142" fillId="0" borderId="223" xfId="34" applyFont="1" applyBorder="1" applyAlignment="1">
      <alignment horizontal="left" vertical="center" wrapText="1"/>
    </xf>
    <xf numFmtId="0" fontId="142" fillId="0" borderId="102" xfId="34" applyFont="1" applyBorder="1" applyAlignment="1">
      <alignment horizontal="center" vertical="center" wrapText="1"/>
    </xf>
    <xf numFmtId="0" fontId="142" fillId="0" borderId="224" xfId="34" applyFont="1" applyBorder="1" applyAlignment="1">
      <alignment horizontal="center" vertical="center"/>
    </xf>
    <xf numFmtId="0" fontId="142" fillId="0" borderId="226" xfId="34" applyFont="1" applyBorder="1" applyAlignment="1">
      <alignment horizontal="left" vertical="center" wrapText="1"/>
    </xf>
    <xf numFmtId="0" fontId="144" fillId="0" borderId="0" xfId="34" applyFont="1"/>
    <xf numFmtId="0" fontId="154" fillId="0" borderId="0" xfId="34" applyFont="1" applyAlignment="1">
      <alignment vertical="center"/>
    </xf>
    <xf numFmtId="0" fontId="146" fillId="0" borderId="0" xfId="34" applyFont="1" applyAlignment="1">
      <alignment horizontal="left" vertical="center" wrapText="1"/>
    </xf>
    <xf numFmtId="0" fontId="146" fillId="0" borderId="0" xfId="34" applyFont="1" applyAlignment="1">
      <alignment horizontal="center" vertical="center" wrapText="1"/>
    </xf>
    <xf numFmtId="0" fontId="144" fillId="16" borderId="142" xfId="34" applyFont="1" applyFill="1" applyBorder="1" applyAlignment="1">
      <alignment horizontal="center" vertical="center" wrapText="1"/>
    </xf>
    <xf numFmtId="0" fontId="144" fillId="18" borderId="143" xfId="34" applyFont="1" applyFill="1" applyBorder="1" applyAlignment="1">
      <alignment horizontal="center" vertical="center" textRotation="255"/>
    </xf>
    <xf numFmtId="0" fontId="144" fillId="18" borderId="143" xfId="34" applyFont="1" applyFill="1" applyBorder="1" applyAlignment="1">
      <alignment horizontal="center" vertical="center" textRotation="255" wrapText="1"/>
    </xf>
    <xf numFmtId="0" fontId="144" fillId="18" borderId="144" xfId="34" applyFont="1" applyFill="1" applyBorder="1" applyAlignment="1">
      <alignment horizontal="center" vertical="center" textRotation="255" wrapText="1"/>
    </xf>
    <xf numFmtId="0" fontId="144" fillId="18" borderId="143" xfId="34" applyFont="1" applyFill="1" applyBorder="1" applyAlignment="1">
      <alignment horizontal="center" vertical="center" wrapText="1"/>
    </xf>
    <xf numFmtId="0" fontId="144" fillId="16" borderId="143" xfId="34" applyFont="1" applyFill="1" applyBorder="1" applyAlignment="1">
      <alignment horizontal="center" vertical="center" wrapText="1"/>
    </xf>
    <xf numFmtId="0" fontId="144" fillId="16" borderId="144" xfId="34" applyFont="1" applyFill="1" applyBorder="1" applyAlignment="1">
      <alignment horizontal="center" vertical="center" wrapText="1"/>
    </xf>
    <xf numFmtId="0" fontId="156" fillId="0" borderId="102" xfId="34" applyFont="1" applyBorder="1" applyAlignment="1">
      <alignment vertical="center" wrapText="1"/>
    </xf>
    <xf numFmtId="0" fontId="156" fillId="0" borderId="102" xfId="34" applyFont="1" applyBorder="1" applyAlignment="1">
      <alignment horizontal="left" vertical="center" wrapText="1"/>
    </xf>
    <xf numFmtId="0" fontId="142" fillId="0" borderId="105" xfId="34" applyFont="1" applyBorder="1" applyAlignment="1">
      <alignment vertical="center" wrapText="1"/>
    </xf>
    <xf numFmtId="0" fontId="142" fillId="0" borderId="105" xfId="34" applyFont="1" applyBorder="1" applyAlignment="1">
      <alignment horizontal="center" vertical="center" wrapText="1"/>
    </xf>
    <xf numFmtId="0" fontId="142" fillId="0" borderId="105" xfId="34" applyFont="1" applyBorder="1" applyAlignment="1">
      <alignment horizontal="left" vertical="center" wrapText="1"/>
    </xf>
    <xf numFmtId="0" fontId="144" fillId="16" borderId="144" xfId="34" applyFont="1" applyFill="1" applyBorder="1" applyAlignment="1">
      <alignment horizontal="center" vertical="center"/>
    </xf>
    <xf numFmtId="0" fontId="157" fillId="0" borderId="101" xfId="26" applyFont="1" applyBorder="1" applyAlignment="1">
      <alignment horizontal="center" vertical="center" wrapText="1"/>
    </xf>
    <xf numFmtId="0" fontId="144" fillId="6" borderId="0" xfId="34" applyFont="1" applyFill="1"/>
    <xf numFmtId="0" fontId="157" fillId="0" borderId="101" xfId="33" applyFont="1" applyFill="1" applyBorder="1" applyAlignment="1">
      <alignment horizontal="center" vertical="center" wrapText="1"/>
    </xf>
    <xf numFmtId="0" fontId="142" fillId="0" borderId="102" xfId="23" applyFont="1" applyBorder="1" applyAlignment="1">
      <alignment vertical="center" wrapText="1"/>
    </xf>
    <xf numFmtId="0" fontId="144" fillId="0" borderId="101" xfId="34" applyFont="1" applyBorder="1" applyAlignment="1">
      <alignment horizontal="center" vertical="center" wrapText="1"/>
    </xf>
    <xf numFmtId="0" fontId="157" fillId="0" borderId="101" xfId="33" applyFont="1" applyBorder="1" applyAlignment="1">
      <alignment horizontal="center" vertical="center" wrapText="1"/>
    </xf>
    <xf numFmtId="0" fontId="144" fillId="18" borderId="144" xfId="34" applyFont="1" applyFill="1" applyBorder="1" applyAlignment="1">
      <alignment horizontal="center" vertical="center" textRotation="255"/>
    </xf>
    <xf numFmtId="0" fontId="142" fillId="0" borderId="102" xfId="34" applyFont="1" applyBorder="1" applyAlignment="1">
      <alignment horizontal="left" vertical="center" shrinkToFit="1"/>
    </xf>
    <xf numFmtId="0" fontId="144" fillId="0" borderId="101" xfId="34" applyFont="1" applyBorder="1" applyAlignment="1">
      <alignment horizontal="center" vertical="center"/>
    </xf>
    <xf numFmtId="0" fontId="142" fillId="0" borderId="102" xfId="32" applyFont="1" applyBorder="1">
      <alignment vertical="center"/>
    </xf>
    <xf numFmtId="0" fontId="158" fillId="0" borderId="102" xfId="34" applyFont="1" applyBorder="1" applyAlignment="1">
      <alignment vertical="center" wrapText="1"/>
    </xf>
    <xf numFmtId="0" fontId="142" fillId="0" borderId="105" xfId="32" applyFont="1" applyBorder="1">
      <alignment vertical="center"/>
    </xf>
    <xf numFmtId="0" fontId="157" fillId="0" borderId="104" xfId="33" applyFont="1" applyBorder="1" applyAlignment="1">
      <alignment horizontal="center" vertical="center" wrapText="1"/>
    </xf>
    <xf numFmtId="0" fontId="144" fillId="0" borderId="0" xfId="34" applyFont="1" applyAlignment="1">
      <alignment vertical="center"/>
    </xf>
    <xf numFmtId="0" fontId="144" fillId="0" borderId="0" xfId="34" applyFont="1" applyAlignment="1">
      <alignment horizontal="center" vertical="center"/>
    </xf>
    <xf numFmtId="0" fontId="144" fillId="0" borderId="0" xfId="34" applyFont="1" applyAlignment="1">
      <alignment horizontal="center"/>
    </xf>
    <xf numFmtId="0" fontId="142" fillId="0" borderId="0" xfId="23" applyFont="1" applyAlignment="1">
      <alignment horizontal="center" vertical="center"/>
    </xf>
    <xf numFmtId="0" fontId="144" fillId="16" borderId="227" xfId="34" applyFont="1" applyFill="1" applyBorder="1" applyAlignment="1">
      <alignment horizontal="center" vertical="center" wrapText="1"/>
    </xf>
    <xf numFmtId="0" fontId="144" fillId="16" borderId="228" xfId="34" applyFont="1" applyFill="1" applyBorder="1" applyAlignment="1">
      <alignment horizontal="center" vertical="center"/>
    </xf>
    <xf numFmtId="0" fontId="144" fillId="16" borderId="229" xfId="34" applyFont="1" applyFill="1" applyBorder="1" applyAlignment="1">
      <alignment horizontal="center" vertical="center" wrapText="1"/>
    </xf>
    <xf numFmtId="0" fontId="144" fillId="16" borderId="228" xfId="34" applyFont="1" applyFill="1" applyBorder="1" applyAlignment="1">
      <alignment horizontal="center" vertical="center" wrapText="1"/>
    </xf>
    <xf numFmtId="0" fontId="142" fillId="0" borderId="223" xfId="34" applyFont="1" applyBorder="1" applyAlignment="1">
      <alignment vertical="center"/>
    </xf>
    <xf numFmtId="0" fontId="144" fillId="0" borderId="222" xfId="34" applyFont="1" applyBorder="1" applyAlignment="1">
      <alignment horizontal="center" vertical="center"/>
    </xf>
    <xf numFmtId="0" fontId="142" fillId="0" borderId="226" xfId="34" applyFont="1" applyBorder="1" applyAlignment="1">
      <alignment vertical="center" wrapText="1"/>
    </xf>
    <xf numFmtId="0" fontId="144" fillId="0" borderId="225" xfId="34" applyFont="1" applyBorder="1" applyAlignment="1">
      <alignment horizontal="center" vertical="center"/>
    </xf>
    <xf numFmtId="0" fontId="144" fillId="18" borderId="229" xfId="34" applyFont="1" applyFill="1" applyBorder="1" applyAlignment="1">
      <alignment horizontal="center" vertical="center" wrapText="1"/>
    </xf>
    <xf numFmtId="0" fontId="157" fillId="0" borderId="222" xfId="33" applyFont="1" applyBorder="1" applyAlignment="1">
      <alignment horizontal="center" vertical="center" wrapText="1"/>
    </xf>
    <xf numFmtId="0" fontId="157" fillId="0" borderId="225" xfId="33" applyFont="1" applyBorder="1" applyAlignment="1">
      <alignment horizontal="center" vertical="center" wrapText="1"/>
    </xf>
    <xf numFmtId="0" fontId="142" fillId="0" borderId="101" xfId="34" applyFont="1" applyBorder="1" applyAlignment="1">
      <alignment horizontal="center" vertical="center" shrinkToFit="1"/>
    </xf>
    <xf numFmtId="0" fontId="142" fillId="0" borderId="102" xfId="34" applyFont="1" applyBorder="1" applyAlignment="1">
      <alignment horizontal="center" vertical="center" shrinkToFit="1"/>
    </xf>
    <xf numFmtId="0" fontId="142" fillId="0" borderId="101" xfId="23" applyFont="1" applyBorder="1" applyAlignment="1">
      <alignment horizontal="center" vertical="center"/>
    </xf>
    <xf numFmtId="0" fontId="142" fillId="0" borderId="102" xfId="23" applyFont="1" applyBorder="1" applyAlignment="1">
      <alignment horizontal="center" vertical="center"/>
    </xf>
    <xf numFmtId="0" fontId="142" fillId="0" borderId="104" xfId="23" applyFont="1" applyBorder="1" applyAlignment="1">
      <alignment horizontal="center" vertical="center"/>
    </xf>
    <xf numFmtId="0" fontId="142" fillId="0" borderId="105" xfId="23" applyFont="1" applyBorder="1" applyAlignment="1">
      <alignment horizontal="center" vertical="center"/>
    </xf>
    <xf numFmtId="0" fontId="144" fillId="0" borderId="222" xfId="34" applyFont="1" applyBorder="1" applyAlignment="1">
      <alignment horizontal="center" vertical="center" wrapText="1"/>
    </xf>
    <xf numFmtId="0" fontId="3" fillId="8" borderId="6" xfId="2" applyFont="1" applyFill="1" applyBorder="1" applyAlignment="1" applyProtection="1">
      <alignment horizontal="center" vertical="center"/>
      <protection locked="0"/>
    </xf>
    <xf numFmtId="0" fontId="109" fillId="14" borderId="142" xfId="26" applyFill="1" applyBorder="1" applyAlignment="1">
      <alignment horizontal="center" vertical="center" wrapText="1"/>
    </xf>
    <xf numFmtId="0" fontId="109" fillId="14" borderId="143" xfId="26" applyFill="1" applyBorder="1" applyAlignment="1">
      <alignment horizontal="center" vertical="center" wrapText="1"/>
    </xf>
    <xf numFmtId="0" fontId="159" fillId="0" borderId="101" xfId="26" applyFont="1" applyBorder="1" applyAlignment="1">
      <alignment horizontal="center" vertical="center" wrapText="1"/>
    </xf>
    <xf numFmtId="0" fontId="27" fillId="5" borderId="70" xfId="12" applyFont="1" applyFill="1" applyBorder="1" applyAlignment="1">
      <alignment horizontal="center" vertical="center" shrinkToFit="1"/>
    </xf>
    <xf numFmtId="0" fontId="27" fillId="5" borderId="2" xfId="12" applyFont="1" applyFill="1" applyBorder="1" applyAlignment="1">
      <alignment vertical="center" textRotation="255"/>
    </xf>
    <xf numFmtId="0" fontId="27" fillId="0" borderId="230" xfId="12" applyFont="1" applyBorder="1" applyAlignment="1">
      <alignment horizontal="center" vertical="center"/>
    </xf>
    <xf numFmtId="0" fontId="27" fillId="0" borderId="231" xfId="12" applyFont="1" applyBorder="1" applyAlignment="1">
      <alignment horizontal="center" vertical="center"/>
    </xf>
    <xf numFmtId="0" fontId="27" fillId="0" borderId="232" xfId="12" applyFont="1" applyBorder="1" applyAlignment="1">
      <alignment horizontal="center" vertical="center"/>
    </xf>
    <xf numFmtId="0" fontId="144" fillId="16" borderId="235" xfId="34" applyFont="1" applyFill="1" applyBorder="1" applyAlignment="1">
      <alignment horizontal="center" vertical="center" wrapText="1"/>
    </xf>
    <xf numFmtId="0" fontId="144" fillId="18" borderId="236" xfId="34" applyFont="1" applyFill="1" applyBorder="1" applyAlignment="1">
      <alignment horizontal="center" vertical="center"/>
    </xf>
    <xf numFmtId="0" fontId="144" fillId="18" borderId="142" xfId="34" applyFont="1" applyFill="1" applyBorder="1" applyAlignment="1">
      <alignment horizontal="center" vertical="center" textRotation="255"/>
    </xf>
    <xf numFmtId="0" fontId="142" fillId="0" borderId="237" xfId="34" applyFont="1" applyBorder="1" applyAlignment="1">
      <alignment horizontal="center" vertical="center" wrapText="1"/>
    </xf>
    <xf numFmtId="0" fontId="142" fillId="0" borderId="238" xfId="34" applyFont="1" applyBorder="1" applyAlignment="1">
      <alignment vertical="center" wrapText="1"/>
    </xf>
    <xf numFmtId="0" fontId="142" fillId="0" borderId="239" xfId="34" applyFont="1" applyBorder="1" applyAlignment="1">
      <alignment horizontal="center" vertical="center" wrapText="1"/>
    </xf>
    <xf numFmtId="0" fontId="142" fillId="0" borderId="240" xfId="34" applyFont="1" applyBorder="1" applyAlignment="1">
      <alignment vertical="center" wrapText="1"/>
    </xf>
    <xf numFmtId="0" fontId="144" fillId="16" borderId="142" xfId="34" applyFont="1" applyFill="1" applyBorder="1" applyAlignment="1">
      <alignment horizontal="center" vertical="center" textRotation="255"/>
    </xf>
    <xf numFmtId="0" fontId="144" fillId="16" borderId="143" xfId="34" applyFont="1" applyFill="1" applyBorder="1" applyAlignment="1">
      <alignment horizontal="center" vertical="center" textRotation="255"/>
    </xf>
    <xf numFmtId="0" fontId="142" fillId="0" borderId="100" xfId="34" applyFont="1" applyBorder="1" applyAlignment="1">
      <alignment horizontal="center" vertical="center" shrinkToFit="1"/>
    </xf>
    <xf numFmtId="0" fontId="142" fillId="0" borderId="100" xfId="23" applyFont="1" applyBorder="1" applyAlignment="1">
      <alignment horizontal="center" vertical="center"/>
    </xf>
    <xf numFmtId="0" fontId="142" fillId="0" borderId="103" xfId="23" applyFont="1" applyBorder="1" applyAlignment="1">
      <alignment horizontal="center" vertical="center"/>
    </xf>
    <xf numFmtId="49" fontId="8" fillId="0" borderId="0" xfId="13" applyNumberFormat="1">
      <alignment vertical="center"/>
    </xf>
    <xf numFmtId="49" fontId="8" fillId="0" borderId="0" xfId="13" applyNumberFormat="1" applyAlignment="1">
      <alignment horizontal="center" vertical="center"/>
    </xf>
    <xf numFmtId="49" fontId="8" fillId="0" borderId="0" xfId="13" applyNumberFormat="1" applyAlignment="1">
      <alignment vertical="top"/>
    </xf>
    <xf numFmtId="0" fontId="8" fillId="12" borderId="201" xfId="32" applyFill="1" applyBorder="1" applyAlignment="1">
      <alignment horizontal="center" vertical="center"/>
    </xf>
    <xf numFmtId="0" fontId="8" fillId="0" borderId="0" xfId="32">
      <alignment vertical="center"/>
    </xf>
    <xf numFmtId="0" fontId="8" fillId="11" borderId="190" xfId="32" applyFill="1" applyBorder="1" applyAlignment="1">
      <alignment horizontal="center" vertical="center" wrapText="1"/>
    </xf>
    <xf numFmtId="0" fontId="8" fillId="11" borderId="58" xfId="32" applyFill="1" applyBorder="1" applyAlignment="1">
      <alignment horizontal="center" vertical="center" wrapText="1"/>
    </xf>
    <xf numFmtId="0" fontId="24" fillId="19" borderId="203" xfId="32" applyFont="1" applyFill="1" applyBorder="1">
      <alignment vertical="center"/>
    </xf>
    <xf numFmtId="0" fontId="24" fillId="19" borderId="204" xfId="32" applyFont="1" applyFill="1" applyBorder="1">
      <alignment vertical="center"/>
    </xf>
    <xf numFmtId="0" fontId="24" fillId="19" borderId="191" xfId="32" applyFont="1" applyFill="1" applyBorder="1">
      <alignment vertical="center"/>
    </xf>
    <xf numFmtId="0" fontId="8" fillId="12" borderId="201" xfId="32" applyFill="1" applyBorder="1">
      <alignment vertical="center"/>
    </xf>
    <xf numFmtId="0" fontId="8" fillId="12" borderId="202" xfId="32" applyFill="1" applyBorder="1" applyAlignment="1">
      <alignment horizontal="center" vertical="center"/>
    </xf>
    <xf numFmtId="0" fontId="8" fillId="0" borderId="196" xfId="32" applyBorder="1" applyAlignment="1">
      <alignment horizontal="center" vertical="center"/>
    </xf>
    <xf numFmtId="0" fontId="8" fillId="0" borderId="201" xfId="32" applyBorder="1">
      <alignment vertical="center"/>
    </xf>
    <xf numFmtId="0" fontId="8" fillId="0" borderId="201" xfId="32" applyBorder="1" applyAlignment="1">
      <alignment horizontal="center" vertical="center"/>
    </xf>
    <xf numFmtId="0" fontId="8" fillId="0" borderId="202" xfId="32" applyBorder="1" applyAlignment="1">
      <alignment horizontal="center" vertical="center"/>
    </xf>
    <xf numFmtId="0" fontId="8" fillId="0" borderId="0" xfId="32" applyAlignment="1">
      <alignment vertical="top" wrapText="1"/>
    </xf>
    <xf numFmtId="0" fontId="8" fillId="0" borderId="0" xfId="32" applyAlignment="1">
      <alignment horizontal="center" vertical="center" wrapText="1"/>
    </xf>
    <xf numFmtId="0" fontId="8" fillId="11" borderId="136" xfId="32" applyFill="1" applyBorder="1" applyAlignment="1">
      <alignment vertical="center" wrapText="1"/>
    </xf>
    <xf numFmtId="0" fontId="8" fillId="11" borderId="93" xfId="32" applyFill="1" applyBorder="1" applyAlignment="1">
      <alignment vertical="center" wrapText="1"/>
    </xf>
    <xf numFmtId="0" fontId="160" fillId="11" borderId="133" xfId="33" applyFont="1" applyFill="1" applyBorder="1" applyAlignment="1">
      <alignment horizontal="center" vertical="center" wrapText="1"/>
    </xf>
    <xf numFmtId="0" fontId="161" fillId="11" borderId="58" xfId="26" applyFont="1" applyFill="1" applyBorder="1" applyAlignment="1">
      <alignment horizontal="center" vertical="center" wrapText="1"/>
    </xf>
    <xf numFmtId="0" fontId="160" fillId="11" borderId="58" xfId="33" applyFont="1" applyFill="1" applyBorder="1" applyAlignment="1">
      <alignment horizontal="center" vertical="center" wrapText="1"/>
    </xf>
    <xf numFmtId="0" fontId="8" fillId="11" borderId="135" xfId="32" applyFill="1" applyBorder="1" applyAlignment="1">
      <alignment horizontal="center" vertical="center" wrapText="1"/>
    </xf>
    <xf numFmtId="0" fontId="8" fillId="0" borderId="0" xfId="32" applyAlignment="1">
      <alignment vertical="center" wrapText="1"/>
    </xf>
    <xf numFmtId="0" fontId="8" fillId="0" borderId="194" xfId="32" applyBorder="1" applyAlignment="1">
      <alignment horizontal="center" vertical="center"/>
    </xf>
    <xf numFmtId="0" fontId="8" fillId="0" borderId="99" xfId="32" applyBorder="1" applyAlignment="1">
      <alignment horizontal="center" vertical="center"/>
    </xf>
    <xf numFmtId="0" fontId="8" fillId="0" borderId="195" xfId="32" applyBorder="1" applyAlignment="1">
      <alignment horizontal="center" vertical="center"/>
    </xf>
    <xf numFmtId="0" fontId="8" fillId="0" borderId="196" xfId="32" applyBorder="1">
      <alignment vertical="center"/>
    </xf>
    <xf numFmtId="0" fontId="8" fillId="0" borderId="197" xfId="32" applyBorder="1" applyAlignment="1">
      <alignment horizontal="center" vertical="center"/>
    </xf>
    <xf numFmtId="0" fontId="8" fillId="12" borderId="101" xfId="32" applyFill="1" applyBorder="1" applyAlignment="1">
      <alignment horizontal="center" vertical="center"/>
    </xf>
    <xf numFmtId="0" fontId="8" fillId="12" borderId="200" xfId="32" applyFill="1" applyBorder="1" applyAlignment="1">
      <alignment horizontal="center" vertical="center"/>
    </xf>
    <xf numFmtId="0" fontId="8" fillId="12" borderId="101" xfId="32" applyFill="1" applyBorder="1" applyAlignment="1">
      <alignment horizontal="center" vertical="center" wrapText="1"/>
    </xf>
    <xf numFmtId="0" fontId="8" fillId="0" borderId="101" xfId="32" applyBorder="1" applyAlignment="1">
      <alignment horizontal="center" vertical="center"/>
    </xf>
    <xf numFmtId="0" fontId="8" fillId="0" borderId="200" xfId="32" applyBorder="1" applyAlignment="1">
      <alignment horizontal="center" vertical="center"/>
    </xf>
    <xf numFmtId="0" fontId="8" fillId="0" borderId="101" xfId="32" applyBorder="1" applyAlignment="1">
      <alignment horizontal="center" vertical="center" wrapText="1"/>
    </xf>
    <xf numFmtId="0" fontId="8" fillId="19" borderId="101" xfId="32" applyFill="1" applyBorder="1" applyAlignment="1">
      <alignment horizontal="center" vertical="center"/>
    </xf>
    <xf numFmtId="0" fontId="8" fillId="19" borderId="200" xfId="32" applyFill="1" applyBorder="1" applyAlignment="1">
      <alignment horizontal="center" vertical="center"/>
    </xf>
    <xf numFmtId="0" fontId="8" fillId="19" borderId="201" xfId="32" applyFill="1" applyBorder="1" applyAlignment="1">
      <alignment horizontal="center" vertical="center"/>
    </xf>
    <xf numFmtId="0" fontId="8" fillId="19" borderId="201" xfId="32" applyFill="1" applyBorder="1">
      <alignment vertical="center"/>
    </xf>
    <xf numFmtId="0" fontId="8" fillId="19" borderId="202" xfId="32" applyFill="1" applyBorder="1" applyAlignment="1">
      <alignment horizontal="center" vertical="center"/>
    </xf>
    <xf numFmtId="0" fontId="8" fillId="13" borderId="0" xfId="32" applyFill="1">
      <alignment vertical="center"/>
    </xf>
    <xf numFmtId="0" fontId="8" fillId="19" borderId="0" xfId="32" applyFill="1">
      <alignment vertical="center"/>
    </xf>
    <xf numFmtId="0" fontId="8" fillId="19" borderId="101" xfId="32" applyFill="1" applyBorder="1" applyAlignment="1">
      <alignment horizontal="center" vertical="center" wrapText="1"/>
    </xf>
    <xf numFmtId="0" fontId="8" fillId="19" borderId="205" xfId="32" applyFill="1" applyBorder="1" applyAlignment="1">
      <alignment horizontal="center" vertical="center"/>
    </xf>
    <xf numFmtId="0" fontId="8" fillId="19" borderId="0" xfId="32" applyFill="1" applyAlignment="1">
      <alignment horizontal="center" vertical="center"/>
    </xf>
    <xf numFmtId="0" fontId="8" fillId="19" borderId="206" xfId="32" applyFill="1" applyBorder="1" applyAlignment="1">
      <alignment horizontal="center" vertical="center"/>
    </xf>
    <xf numFmtId="0" fontId="8" fillId="19" borderId="205" xfId="32" applyFill="1" applyBorder="1" applyAlignment="1">
      <alignment horizontal="center" vertical="center" wrapText="1"/>
    </xf>
    <xf numFmtId="0" fontId="8" fillId="19" borderId="207" xfId="32" applyFill="1" applyBorder="1" applyAlignment="1">
      <alignment horizontal="center" vertical="center"/>
    </xf>
    <xf numFmtId="0" fontId="8" fillId="19" borderId="207" xfId="32" applyFill="1" applyBorder="1">
      <alignment vertical="center"/>
    </xf>
    <xf numFmtId="0" fontId="8" fillId="19" borderId="208" xfId="32" applyFill="1" applyBorder="1" applyAlignment="1">
      <alignment horizontal="center" vertical="center"/>
    </xf>
    <xf numFmtId="0" fontId="8" fillId="0" borderId="205" xfId="32" applyBorder="1" applyAlignment="1">
      <alignment horizontal="center" vertical="center"/>
    </xf>
    <xf numFmtId="0" fontId="8" fillId="0" borderId="206" xfId="32" applyBorder="1" applyAlignment="1">
      <alignment horizontal="center" vertical="center"/>
    </xf>
    <xf numFmtId="0" fontId="8" fillId="0" borderId="207" xfId="32" applyBorder="1" applyAlignment="1">
      <alignment horizontal="center" vertical="center"/>
    </xf>
    <xf numFmtId="0" fontId="8" fillId="0" borderId="207" xfId="32" applyBorder="1">
      <alignment vertical="center"/>
    </xf>
    <xf numFmtId="0" fontId="8" fillId="0" borderId="208" xfId="32" applyBorder="1" applyAlignment="1">
      <alignment horizontal="center" vertical="center"/>
    </xf>
    <xf numFmtId="0" fontId="8" fillId="15" borderId="0" xfId="32" applyFill="1">
      <alignment vertical="center"/>
    </xf>
    <xf numFmtId="0" fontId="8" fillId="12" borderId="206" xfId="32" applyFill="1" applyBorder="1" applyAlignment="1">
      <alignment horizontal="center" vertical="center"/>
    </xf>
    <xf numFmtId="0" fontId="8" fillId="12" borderId="122" xfId="32" applyFill="1" applyBorder="1" applyAlignment="1">
      <alignment horizontal="center" vertical="center"/>
    </xf>
    <xf numFmtId="0" fontId="8" fillId="12" borderId="122" xfId="32" applyFill="1" applyBorder="1">
      <alignment vertical="center"/>
    </xf>
    <xf numFmtId="0" fontId="8" fillId="12" borderId="212" xfId="32" applyFill="1" applyBorder="1" applyAlignment="1">
      <alignment horizontal="center" vertical="center"/>
    </xf>
    <xf numFmtId="0" fontId="8" fillId="19" borderId="122" xfId="32" applyFill="1" applyBorder="1" applyAlignment="1">
      <alignment horizontal="center" vertical="center"/>
    </xf>
    <xf numFmtId="0" fontId="8" fillId="19" borderId="122" xfId="32" applyFill="1" applyBorder="1">
      <alignment vertical="center"/>
    </xf>
    <xf numFmtId="0" fontId="8" fillId="19" borderId="212" xfId="32" applyFill="1" applyBorder="1" applyAlignment="1">
      <alignment horizontal="center" vertical="center"/>
    </xf>
    <xf numFmtId="0" fontId="8" fillId="12" borderId="214" xfId="32" applyFill="1" applyBorder="1" applyAlignment="1">
      <alignment horizontal="center" vertical="center"/>
    </xf>
    <xf numFmtId="0" fontId="8" fillId="12" borderId="214" xfId="32" applyFill="1" applyBorder="1">
      <alignment vertical="center"/>
    </xf>
    <xf numFmtId="0" fontId="8" fillId="12" borderId="215" xfId="32" applyFill="1" applyBorder="1" applyAlignment="1">
      <alignment horizontal="center" vertical="center"/>
    </xf>
    <xf numFmtId="0" fontId="30" fillId="8" borderId="143" xfId="12" applyFont="1" applyFill="1" applyBorder="1" applyAlignment="1" applyProtection="1">
      <alignment horizontal="center" vertical="center"/>
      <protection locked="0"/>
    </xf>
    <xf numFmtId="0" fontId="30" fillId="8" borderId="104" xfId="12" applyFont="1" applyFill="1" applyBorder="1" applyAlignment="1" applyProtection="1">
      <alignment horizontal="center" vertical="center"/>
      <protection locked="0"/>
    </xf>
    <xf numFmtId="0" fontId="30" fillId="8" borderId="101" xfId="12" applyFont="1" applyFill="1" applyBorder="1" applyAlignment="1" applyProtection="1">
      <alignment horizontal="center" vertical="center"/>
      <protection locked="0"/>
    </xf>
    <xf numFmtId="0" fontId="166" fillId="8" borderId="101" xfId="12" applyFont="1" applyFill="1" applyBorder="1" applyAlignment="1" applyProtection="1">
      <alignment horizontal="center" vertical="center"/>
      <protection locked="0"/>
    </xf>
    <xf numFmtId="0" fontId="30" fillId="8" borderId="234" xfId="12" applyFont="1" applyFill="1" applyBorder="1" applyAlignment="1" applyProtection="1">
      <alignment horizontal="center" vertical="center"/>
      <protection locked="0"/>
    </xf>
    <xf numFmtId="0" fontId="30" fillId="8" borderId="74" xfId="12" applyFont="1" applyFill="1" applyBorder="1" applyAlignment="1" applyProtection="1">
      <alignment horizontal="center" vertical="center"/>
      <protection locked="0"/>
    </xf>
    <xf numFmtId="0" fontId="30" fillId="8" borderId="69" xfId="12" applyFont="1" applyFill="1" applyBorder="1" applyAlignment="1" applyProtection="1">
      <alignment horizontal="center" vertical="center"/>
      <protection locked="0"/>
    </xf>
    <xf numFmtId="0" fontId="56" fillId="0" borderId="0" xfId="23" applyFont="1">
      <alignment vertical="center"/>
    </xf>
    <xf numFmtId="0" fontId="41" fillId="0" borderId="0" xfId="23">
      <alignment vertical="center"/>
    </xf>
    <xf numFmtId="0" fontId="56" fillId="0" borderId="0" xfId="23" applyFont="1" applyAlignment="1">
      <alignment horizontal="right" vertical="center"/>
    </xf>
    <xf numFmtId="0" fontId="53" fillId="0" borderId="0" xfId="23" applyFont="1" applyAlignment="1">
      <alignment horizontal="center" vertical="center"/>
    </xf>
    <xf numFmtId="0" fontId="54" fillId="0" borderId="0" xfId="23" applyFont="1" applyAlignment="1">
      <alignment horizontal="right" vertical="center"/>
    </xf>
    <xf numFmtId="0" fontId="54" fillId="0" borderId="8" xfId="23" applyFont="1" applyBorder="1" applyAlignment="1">
      <alignment horizontal="center" vertical="center"/>
    </xf>
    <xf numFmtId="0" fontId="54" fillId="0" borderId="21" xfId="13" applyFont="1" applyBorder="1" applyAlignment="1">
      <alignment horizontal="center" vertical="center"/>
    </xf>
    <xf numFmtId="0" fontId="56" fillId="0" borderId="7" xfId="23" applyFont="1" applyBorder="1" applyAlignment="1">
      <alignment horizontal="center" vertical="center" wrapText="1"/>
    </xf>
    <xf numFmtId="0" fontId="56" fillId="0" borderId="7" xfId="23" applyFont="1" applyBorder="1" applyAlignment="1">
      <alignment horizontal="center" vertical="center"/>
    </xf>
    <xf numFmtId="0" fontId="56" fillId="0" borderId="2" xfId="23" applyFont="1" applyBorder="1" applyAlignment="1">
      <alignment horizontal="center" vertical="center" wrapText="1"/>
    </xf>
    <xf numFmtId="0" fontId="41" fillId="0" borderId="0" xfId="23" applyAlignment="1">
      <alignment vertical="center" wrapText="1"/>
    </xf>
    <xf numFmtId="0" fontId="11" fillId="0" borderId="0" xfId="30" applyFont="1">
      <alignment vertical="center"/>
    </xf>
    <xf numFmtId="0" fontId="122" fillId="0" borderId="0" xfId="30" applyFont="1">
      <alignment vertical="center"/>
    </xf>
    <xf numFmtId="0" fontId="123" fillId="0" borderId="0" xfId="30" applyFont="1">
      <alignment vertical="center"/>
    </xf>
    <xf numFmtId="0" fontId="122" fillId="0" borderId="0" xfId="30" applyFont="1" applyAlignment="1">
      <alignment horizontal="right" vertical="center"/>
    </xf>
    <xf numFmtId="0" fontId="8" fillId="0" borderId="0" xfId="30">
      <alignment vertical="center"/>
    </xf>
    <xf numFmtId="0" fontId="123" fillId="0" borderId="7" xfId="30" applyFont="1" applyBorder="1" applyAlignment="1">
      <alignment horizontal="center" vertical="center"/>
    </xf>
    <xf numFmtId="0" fontId="123" fillId="0" borderId="80" xfId="30" applyFont="1" applyBorder="1" applyAlignment="1">
      <alignment horizontal="center" vertical="center"/>
    </xf>
    <xf numFmtId="0" fontId="126" fillId="0" borderId="7" xfId="30" applyFont="1" applyBorder="1">
      <alignment vertical="center"/>
    </xf>
    <xf numFmtId="0" fontId="126" fillId="0" borderId="25" xfId="30" applyFont="1" applyBorder="1">
      <alignment vertical="center"/>
    </xf>
    <xf numFmtId="0" fontId="122" fillId="0" borderId="26" xfId="30" applyFont="1" applyBorder="1" applyAlignment="1">
      <alignment horizontal="center" vertical="center" wrapText="1"/>
    </xf>
    <xf numFmtId="0" fontId="122" fillId="0" borderId="7" xfId="30" applyFont="1" applyBorder="1" applyAlignment="1">
      <alignment horizontal="center" vertical="center" wrapText="1"/>
    </xf>
    <xf numFmtId="0" fontId="126" fillId="0" borderId="11" xfId="30" applyFont="1" applyBorder="1" applyAlignment="1">
      <alignment horizontal="left" vertical="center"/>
    </xf>
    <xf numFmtId="0" fontId="126" fillId="0" borderId="11" xfId="30" applyFont="1" applyBorder="1">
      <alignment vertical="center"/>
    </xf>
    <xf numFmtId="0" fontId="126" fillId="0" borderId="30" xfId="30" applyFont="1" applyBorder="1" applyAlignment="1">
      <alignment horizontal="left" vertical="center"/>
    </xf>
    <xf numFmtId="0" fontId="122" fillId="0" borderId="93" xfId="30" applyFont="1" applyBorder="1" applyAlignment="1">
      <alignment horizontal="center" vertical="center" wrapText="1"/>
    </xf>
    <xf numFmtId="0" fontId="126" fillId="0" borderId="93" xfId="30" applyFont="1" applyBorder="1">
      <alignment vertical="center"/>
    </xf>
    <xf numFmtId="0" fontId="126" fillId="0" borderId="94" xfId="30" applyFont="1" applyBorder="1">
      <alignment vertical="center"/>
    </xf>
    <xf numFmtId="0" fontId="122" fillId="0" borderId="0" xfId="30" applyFont="1" applyAlignment="1">
      <alignment vertical="center" wrapText="1"/>
    </xf>
    <xf numFmtId="0" fontId="127" fillId="0" borderId="0" xfId="30" applyFont="1" applyAlignment="1">
      <alignment vertical="center" wrapText="1"/>
    </xf>
    <xf numFmtId="0" fontId="128" fillId="0" borderId="0" xfId="30" applyFont="1">
      <alignment vertical="center"/>
    </xf>
    <xf numFmtId="0" fontId="129" fillId="0" borderId="0" xfId="30" applyFont="1">
      <alignment vertical="center"/>
    </xf>
    <xf numFmtId="0" fontId="130" fillId="0" borderId="0" xfId="30" applyFont="1">
      <alignment vertical="center"/>
    </xf>
    <xf numFmtId="0" fontId="123" fillId="0" borderId="0" xfId="30" applyFont="1" applyAlignment="1">
      <alignment horizontal="center" vertical="center"/>
    </xf>
    <xf numFmtId="0" fontId="123" fillId="0" borderId="0" xfId="30" applyFont="1" applyAlignment="1">
      <alignment horizontal="left" vertical="center"/>
    </xf>
    <xf numFmtId="0" fontId="131" fillId="0" borderId="0" xfId="30" applyFont="1">
      <alignment vertical="center"/>
    </xf>
    <xf numFmtId="0" fontId="8" fillId="0" borderId="0" xfId="30" applyAlignment="1">
      <alignment horizontal="center" vertical="center"/>
    </xf>
    <xf numFmtId="0" fontId="8" fillId="0" borderId="0" xfId="30" applyAlignment="1">
      <alignment horizontal="left" vertical="center"/>
    </xf>
    <xf numFmtId="0" fontId="132" fillId="0" borderId="0" xfId="30" applyFont="1">
      <alignment vertical="center"/>
    </xf>
    <xf numFmtId="0" fontId="84" fillId="0" borderId="0" xfId="30" applyFont="1">
      <alignment vertical="center"/>
    </xf>
    <xf numFmtId="0" fontId="123" fillId="0" borderId="0" xfId="6" applyFont="1" applyAlignment="1">
      <alignment horizontal="left" vertical="center"/>
    </xf>
    <xf numFmtId="0" fontId="123" fillId="0" borderId="0" xfId="6" applyFont="1" applyAlignment="1">
      <alignment horizontal="right" vertical="center"/>
    </xf>
    <xf numFmtId="0" fontId="123" fillId="0" borderId="0" xfId="6" applyFont="1"/>
    <xf numFmtId="0" fontId="123" fillId="0" borderId="17" xfId="6" applyFont="1" applyBorder="1" applyAlignment="1">
      <alignment horizontal="left" vertical="center"/>
    </xf>
    <xf numFmtId="0" fontId="123" fillId="0" borderId="11" xfId="6" applyFont="1" applyBorder="1" applyAlignment="1">
      <alignment horizontal="left" vertical="center"/>
    </xf>
    <xf numFmtId="0" fontId="123" fillId="0" borderId="10" xfId="6" applyFont="1" applyBorder="1" applyAlignment="1">
      <alignment horizontal="left" vertical="center"/>
    </xf>
    <xf numFmtId="0" fontId="8" fillId="0" borderId="0" xfId="6"/>
    <xf numFmtId="0" fontId="123" fillId="0" borderId="11" xfId="6" applyFont="1" applyBorder="1" applyAlignment="1">
      <alignment horizontal="center" vertical="center"/>
    </xf>
    <xf numFmtId="0" fontId="151" fillId="0" borderId="11" xfId="6" applyFont="1" applyBorder="1" applyAlignment="1">
      <alignment vertical="center"/>
    </xf>
    <xf numFmtId="0" fontId="151" fillId="0" borderId="10" xfId="6" applyFont="1" applyBorder="1" applyAlignment="1">
      <alignment vertical="center"/>
    </xf>
    <xf numFmtId="0" fontId="123" fillId="0" borderId="16" xfId="6" applyFont="1" applyBorder="1" applyAlignment="1">
      <alignment horizontal="left" vertical="center"/>
    </xf>
    <xf numFmtId="0" fontId="123" fillId="0" borderId="16" xfId="6" applyFont="1" applyBorder="1" applyAlignment="1">
      <alignment horizontal="center" vertical="center"/>
    </xf>
    <xf numFmtId="0" fontId="123" fillId="0" borderId="0" xfId="6" applyFont="1" applyAlignment="1">
      <alignment vertical="center"/>
    </xf>
    <xf numFmtId="0" fontId="123" fillId="0" borderId="13" xfId="6" applyFont="1" applyBorder="1" applyAlignment="1">
      <alignment vertical="center"/>
    </xf>
    <xf numFmtId="0" fontId="123" fillId="0" borderId="0" xfId="6" applyFont="1" applyAlignment="1">
      <alignment horizontal="center" vertical="center"/>
    </xf>
    <xf numFmtId="0" fontId="151" fillId="0" borderId="0" xfId="6" applyFont="1" applyAlignment="1">
      <alignment vertical="center"/>
    </xf>
    <xf numFmtId="0" fontId="151" fillId="0" borderId="12" xfId="6" applyFont="1" applyBorder="1" applyAlignment="1">
      <alignment vertical="center"/>
    </xf>
    <xf numFmtId="0" fontId="123" fillId="0" borderId="11" xfId="6" applyFont="1" applyBorder="1" applyAlignment="1">
      <alignment vertical="center"/>
    </xf>
    <xf numFmtId="0" fontId="123" fillId="0" borderId="14" xfId="6" applyFont="1" applyBorder="1" applyAlignment="1">
      <alignment horizontal="left" vertical="center"/>
    </xf>
    <xf numFmtId="0" fontId="123" fillId="0" borderId="13" xfId="6" applyFont="1" applyBorder="1" applyAlignment="1">
      <alignment horizontal="left" vertical="center"/>
    </xf>
    <xf numFmtId="0" fontId="123" fillId="0" borderId="15" xfId="6" applyFont="1" applyBorder="1" applyAlignment="1">
      <alignment horizontal="left" vertical="center"/>
    </xf>
    <xf numFmtId="0" fontId="151" fillId="0" borderId="13" xfId="6" applyFont="1" applyBorder="1" applyAlignment="1">
      <alignment vertical="center"/>
    </xf>
    <xf numFmtId="0" fontId="151" fillId="0" borderId="15" xfId="6" applyFont="1" applyBorder="1" applyAlignment="1">
      <alignment vertical="center"/>
    </xf>
    <xf numFmtId="0" fontId="123" fillId="0" borderId="16" xfId="6" applyFont="1" applyBorder="1" applyAlignment="1">
      <alignment vertical="center" wrapText="1"/>
    </xf>
    <xf numFmtId="0" fontId="148" fillId="0" borderId="0" xfId="6" applyFont="1" applyAlignment="1">
      <alignment wrapText="1"/>
    </xf>
    <xf numFmtId="0" fontId="123" fillId="0" borderId="11" xfId="6" applyFont="1" applyBorder="1" applyAlignment="1">
      <alignment horizontal="center" vertical="center" wrapText="1"/>
    </xf>
    <xf numFmtId="0" fontId="148" fillId="0" borderId="0" xfId="6" applyFont="1" applyAlignment="1">
      <alignment horizontal="left" wrapText="1"/>
    </xf>
    <xf numFmtId="0" fontId="123" fillId="0" borderId="15" xfId="6" applyFont="1" applyBorder="1" applyAlignment="1">
      <alignment vertical="center"/>
    </xf>
    <xf numFmtId="0" fontId="123" fillId="0" borderId="1" xfId="6" applyFont="1" applyBorder="1" applyAlignment="1">
      <alignment vertical="center"/>
    </xf>
    <xf numFmtId="0" fontId="151" fillId="0" borderId="16" xfId="6" applyFont="1" applyBorder="1" applyAlignment="1">
      <alignment vertical="center"/>
    </xf>
    <xf numFmtId="0" fontId="123" fillId="0" borderId="16" xfId="6" applyFont="1" applyBorder="1" applyAlignment="1">
      <alignment vertical="center"/>
    </xf>
    <xf numFmtId="0" fontId="151" fillId="0" borderId="12" xfId="6" applyFont="1" applyBorder="1" applyAlignment="1">
      <alignment horizontal="center" vertical="center"/>
    </xf>
    <xf numFmtId="0" fontId="8" fillId="0" borderId="11" xfId="6" applyBorder="1"/>
    <xf numFmtId="0" fontId="123" fillId="0" borderId="10" xfId="6" applyFont="1" applyBorder="1" applyAlignment="1">
      <alignment vertical="center"/>
    </xf>
    <xf numFmtId="0" fontId="123" fillId="0" borderId="13" xfId="6" applyFont="1" applyBorder="1" applyAlignment="1">
      <alignment horizontal="center" vertical="center" wrapText="1"/>
    </xf>
    <xf numFmtId="0" fontId="8" fillId="0" borderId="13" xfId="6" applyBorder="1"/>
    <xf numFmtId="0" fontId="123" fillId="0" borderId="12" xfId="6" applyFont="1" applyBorder="1" applyAlignment="1">
      <alignment vertical="center"/>
    </xf>
    <xf numFmtId="0" fontId="123" fillId="0" borderId="9" xfId="6" applyFont="1" applyBorder="1" applyAlignment="1">
      <alignment vertical="center" wrapText="1"/>
    </xf>
    <xf numFmtId="0" fontId="151" fillId="0" borderId="9" xfId="6" applyFont="1" applyBorder="1" applyAlignment="1">
      <alignment vertical="center"/>
    </xf>
    <xf numFmtId="0" fontId="123" fillId="0" borderId="9" xfId="6" applyFont="1" applyBorder="1" applyAlignment="1">
      <alignment vertical="center"/>
    </xf>
    <xf numFmtId="0" fontId="123" fillId="0" borderId="0" xfId="6" applyFont="1" applyAlignment="1">
      <alignment horizontal="center" vertical="center" wrapText="1"/>
    </xf>
    <xf numFmtId="0" fontId="123" fillId="0" borderId="13" xfId="6" applyFont="1" applyBorder="1" applyAlignment="1">
      <alignment horizontal="center" vertical="center"/>
    </xf>
    <xf numFmtId="189" fontId="123" fillId="0" borderId="12" xfId="6" applyNumberFormat="1" applyFont="1" applyBorder="1" applyAlignment="1">
      <alignment vertical="center"/>
    </xf>
    <xf numFmtId="0" fontId="123" fillId="0" borderId="14" xfId="6" applyFont="1" applyBorder="1" applyAlignment="1">
      <alignment vertical="center" wrapText="1"/>
    </xf>
    <xf numFmtId="189" fontId="123" fillId="0" borderId="13" xfId="6" applyNumberFormat="1" applyFont="1" applyBorder="1" applyAlignment="1">
      <alignment horizontal="center" vertical="center"/>
    </xf>
    <xf numFmtId="189" fontId="123" fillId="0" borderId="15" xfId="6" applyNumberFormat="1" applyFont="1" applyBorder="1" applyAlignment="1">
      <alignment vertical="center"/>
    </xf>
    <xf numFmtId="190" fontId="123" fillId="0" borderId="0" xfId="6" applyNumberFormat="1" applyFont="1" applyAlignment="1">
      <alignment vertical="center"/>
    </xf>
    <xf numFmtId="0" fontId="126" fillId="0" borderId="0" xfId="6" applyFont="1" applyAlignment="1">
      <alignment vertical="top"/>
    </xf>
    <xf numFmtId="0" fontId="126" fillId="0" borderId="0" xfId="6" applyFont="1" applyAlignment="1">
      <alignment vertical="top" wrapText="1"/>
    </xf>
    <xf numFmtId="0" fontId="126" fillId="0" borderId="0" xfId="6" applyFont="1" applyAlignment="1">
      <alignment horizontal="left" vertical="top"/>
    </xf>
    <xf numFmtId="0" fontId="123" fillId="0" borderId="0" xfId="6" applyFont="1" applyAlignment="1">
      <alignment horizontal="left" vertical="top"/>
    </xf>
    <xf numFmtId="0" fontId="123" fillId="0" borderId="0" xfId="6" applyFont="1" applyAlignment="1">
      <alignment horizontal="left"/>
    </xf>
    <xf numFmtId="0" fontId="126" fillId="0" borderId="0" xfId="6" applyFont="1" applyAlignment="1">
      <alignment vertical="center"/>
    </xf>
    <xf numFmtId="0" fontId="123" fillId="0" borderId="0" xfId="6" applyFont="1" applyAlignment="1">
      <alignment horizontal="center"/>
    </xf>
    <xf numFmtId="0" fontId="123" fillId="0" borderId="0" xfId="36" applyFont="1">
      <alignment vertical="center"/>
    </xf>
    <xf numFmtId="0" fontId="59" fillId="0" borderId="0" xfId="36" applyFont="1">
      <alignment vertical="center"/>
    </xf>
    <xf numFmtId="0" fontId="123" fillId="0" borderId="0" xfId="36" applyFont="1" applyAlignment="1">
      <alignment horizontal="right" vertical="center"/>
    </xf>
    <xf numFmtId="0" fontId="59" fillId="0" borderId="0" xfId="36" applyFont="1" applyAlignment="1">
      <alignment horizontal="center" vertical="center"/>
    </xf>
    <xf numFmtId="0" fontId="123" fillId="0" borderId="0" xfId="36" applyFont="1" applyAlignment="1">
      <alignment horizontal="center" vertical="center"/>
    </xf>
    <xf numFmtId="0" fontId="35" fillId="0" borderId="0" xfId="23" applyFont="1">
      <alignment vertical="center"/>
    </xf>
    <xf numFmtId="0" fontId="59" fillId="0" borderId="0" xfId="36" applyFont="1" applyAlignment="1">
      <alignment vertical="center" wrapText="1"/>
    </xf>
    <xf numFmtId="0" fontId="54" fillId="0" borderId="8" xfId="23" applyFont="1" applyBorder="1" applyAlignment="1">
      <alignment horizontal="left" vertical="center" wrapText="1"/>
    </xf>
    <xf numFmtId="0" fontId="56" fillId="0" borderId="21" xfId="37" applyFont="1" applyBorder="1">
      <alignment vertical="center"/>
    </xf>
    <xf numFmtId="0" fontId="56" fillId="0" borderId="2" xfId="23" applyFont="1" applyBorder="1" applyAlignment="1">
      <alignment horizontal="center" vertical="center"/>
    </xf>
    <xf numFmtId="0" fontId="58" fillId="0" borderId="0" xfId="23" applyFont="1">
      <alignment vertical="center"/>
    </xf>
    <xf numFmtId="0" fontId="149" fillId="0" borderId="0" xfId="13" applyFont="1">
      <alignment vertical="center"/>
    </xf>
    <xf numFmtId="0" fontId="123" fillId="0" borderId="0" xfId="13" applyFont="1">
      <alignment vertical="center"/>
    </xf>
    <xf numFmtId="0" fontId="123" fillId="0" borderId="0" xfId="13" applyFont="1" applyAlignment="1">
      <alignment horizontal="right" vertical="center"/>
    </xf>
    <xf numFmtId="0" fontId="149" fillId="0" borderId="0" xfId="13" applyFont="1" applyAlignment="1">
      <alignment horizontal="center" vertical="center"/>
    </xf>
    <xf numFmtId="0" fontId="123" fillId="0" borderId="8" xfId="13" applyFont="1" applyBorder="1" applyAlignment="1">
      <alignment horizontal="left" vertical="center"/>
    </xf>
    <xf numFmtId="0" fontId="123" fillId="0" borderId="2" xfId="13" applyFont="1" applyBorder="1" applyAlignment="1">
      <alignment horizontal="left" vertical="center"/>
    </xf>
    <xf numFmtId="0" fontId="123" fillId="0" borderId="11" xfId="13" applyFont="1" applyBorder="1">
      <alignment vertical="center"/>
    </xf>
    <xf numFmtId="0" fontId="123" fillId="0" borderId="10" xfId="13" applyFont="1" applyBorder="1">
      <alignment vertical="center"/>
    </xf>
    <xf numFmtId="0" fontId="123" fillId="0" borderId="0" xfId="13" applyFont="1" applyAlignment="1">
      <alignment horizontal="center" vertical="center"/>
    </xf>
    <xf numFmtId="0" fontId="123" fillId="0" borderId="2" xfId="13" applyFont="1" applyBorder="1" applyAlignment="1">
      <alignment horizontal="center" vertical="center"/>
    </xf>
    <xf numFmtId="0" fontId="123" fillId="0" borderId="12" xfId="13" applyFont="1" applyBorder="1">
      <alignment vertical="center"/>
    </xf>
    <xf numFmtId="0" fontId="123" fillId="0" borderId="0" xfId="13" applyFont="1" applyAlignment="1">
      <alignment horizontal="right" vertical="center" indent="1"/>
    </xf>
    <xf numFmtId="0" fontId="123" fillId="0" borderId="13" xfId="13" applyFont="1" applyBorder="1">
      <alignment vertical="center"/>
    </xf>
    <xf numFmtId="0" fontId="123" fillId="0" borderId="15" xfId="13" applyFont="1" applyBorder="1">
      <alignment vertical="center"/>
    </xf>
    <xf numFmtId="0" fontId="16" fillId="0" borderId="0" xfId="13" applyFont="1">
      <alignment vertical="center"/>
    </xf>
    <xf numFmtId="0" fontId="53" fillId="0" borderId="0" xfId="13" applyFont="1">
      <alignment vertical="center"/>
    </xf>
    <xf numFmtId="0" fontId="54" fillId="0" borderId="0" xfId="13" applyFont="1">
      <alignment vertical="center"/>
    </xf>
    <xf numFmtId="0" fontId="54" fillId="0" borderId="0" xfId="13" applyFont="1" applyAlignment="1">
      <alignment horizontal="right" vertical="center"/>
    </xf>
    <xf numFmtId="0" fontId="53" fillId="0" borderId="0" xfId="13" applyFont="1" applyAlignment="1">
      <alignment horizontal="center" vertical="center"/>
    </xf>
    <xf numFmtId="0" fontId="54" fillId="0" borderId="8" xfId="13" applyFont="1" applyBorder="1" applyAlignment="1">
      <alignment horizontal="left" vertical="center"/>
    </xf>
    <xf numFmtId="0" fontId="54" fillId="0" borderId="21" xfId="13" applyFont="1" applyBorder="1">
      <alignment vertical="center"/>
    </xf>
    <xf numFmtId="0" fontId="54" fillId="0" borderId="1" xfId="13" applyFont="1" applyBorder="1">
      <alignment vertical="center"/>
    </xf>
    <xf numFmtId="0" fontId="54" fillId="0" borderId="2" xfId="13" applyFont="1" applyBorder="1">
      <alignment vertical="center"/>
    </xf>
    <xf numFmtId="0" fontId="54" fillId="0" borderId="0" xfId="13" applyFont="1" applyAlignment="1">
      <alignment horizontal="left" vertical="center" indent="3"/>
    </xf>
    <xf numFmtId="0" fontId="123" fillId="0" borderId="17" xfId="13" applyFont="1" applyBorder="1">
      <alignment vertical="center"/>
    </xf>
    <xf numFmtId="0" fontId="123" fillId="0" borderId="16" xfId="13" applyFont="1" applyBorder="1">
      <alignment vertical="center"/>
    </xf>
    <xf numFmtId="0" fontId="123" fillId="0" borderId="2" xfId="13" applyFont="1" applyBorder="1" applyAlignment="1">
      <alignment horizontal="distributed" vertical="center" justifyLastLine="1"/>
    </xf>
    <xf numFmtId="0" fontId="123" fillId="0" borderId="2" xfId="13" applyFont="1" applyBorder="1" applyAlignment="1">
      <alignment horizontal="right" vertical="center" indent="1"/>
    </xf>
    <xf numFmtId="0" fontId="123" fillId="0" borderId="14" xfId="13" applyFont="1" applyBorder="1">
      <alignment vertical="center"/>
    </xf>
    <xf numFmtId="0" fontId="123" fillId="0" borderId="16" xfId="13" applyFont="1" applyBorder="1" applyAlignment="1">
      <alignment horizontal="right" vertical="center"/>
    </xf>
    <xf numFmtId="0" fontId="123" fillId="3" borderId="2" xfId="13" applyFont="1" applyFill="1" applyBorder="1" applyAlignment="1">
      <alignment horizontal="center" vertical="center"/>
    </xf>
    <xf numFmtId="0" fontId="123" fillId="0" borderId="2" xfId="13" applyFont="1" applyBorder="1">
      <alignment vertical="center"/>
    </xf>
    <xf numFmtId="0" fontId="123" fillId="0" borderId="0" xfId="13" applyFont="1" applyAlignment="1">
      <alignment horizontal="left" vertical="center" indent="3"/>
    </xf>
    <xf numFmtId="0" fontId="54" fillId="0" borderId="0" xfId="16" applyFont="1">
      <alignment vertical="center"/>
    </xf>
    <xf numFmtId="0" fontId="53" fillId="0" borderId="0" xfId="16" applyFont="1">
      <alignment vertical="center"/>
    </xf>
    <xf numFmtId="0" fontId="54" fillId="0" borderId="0" xfId="16" applyFont="1" applyAlignment="1">
      <alignment horizontal="right" vertical="center"/>
    </xf>
    <xf numFmtId="0" fontId="53" fillId="0" borderId="0" xfId="16" applyFont="1" applyAlignment="1">
      <alignment horizontal="center" vertical="center"/>
    </xf>
    <xf numFmtId="0" fontId="54" fillId="0" borderId="2" xfId="16" applyFont="1" applyBorder="1" applyAlignment="1">
      <alignment horizontal="left" vertical="center"/>
    </xf>
    <xf numFmtId="0" fontId="54" fillId="0" borderId="8" xfId="16" applyFont="1" applyBorder="1" applyAlignment="1">
      <alignment horizontal="left" vertical="center" wrapText="1"/>
    </xf>
    <xf numFmtId="0" fontId="54" fillId="0" borderId="97" xfId="16" applyFont="1" applyBorder="1">
      <alignment vertical="center"/>
    </xf>
    <xf numFmtId="0" fontId="54" fillId="0" borderId="98" xfId="16" applyFont="1" applyBorder="1">
      <alignment vertical="center"/>
    </xf>
    <xf numFmtId="0" fontId="57" fillId="0" borderId="16" xfId="16" applyFont="1" applyBorder="1">
      <alignment vertical="center"/>
    </xf>
    <xf numFmtId="0" fontId="57" fillId="0" borderId="2" xfId="16" applyFont="1" applyBorder="1">
      <alignment vertical="center"/>
    </xf>
    <xf numFmtId="0" fontId="54" fillId="0" borderId="2" xfId="16" applyFont="1" applyBorder="1" applyAlignment="1">
      <alignment horizontal="center" vertical="center"/>
    </xf>
    <xf numFmtId="0" fontId="54" fillId="0" borderId="12" xfId="16" applyFont="1" applyBorder="1">
      <alignment vertical="center"/>
    </xf>
    <xf numFmtId="9" fontId="54" fillId="0" borderId="2" xfId="27" applyFont="1" applyBorder="1" applyAlignment="1" applyProtection="1">
      <alignment horizontal="right" vertical="center" indent="1"/>
    </xf>
    <xf numFmtId="0" fontId="58" fillId="0" borderId="0" xfId="16" applyFont="1">
      <alignment vertical="center"/>
    </xf>
    <xf numFmtId="0" fontId="47" fillId="0" borderId="0" xfId="15" applyFont="1">
      <alignment vertical="center"/>
    </xf>
    <xf numFmtId="0" fontId="60" fillId="0" borderId="0" xfId="15" applyFont="1">
      <alignment vertical="center"/>
    </xf>
    <xf numFmtId="0" fontId="133" fillId="0" borderId="0" xfId="13" applyFont="1" applyAlignment="1">
      <alignment horizontal="center" vertical="center"/>
    </xf>
    <xf numFmtId="180" fontId="60" fillId="0" borderId="146" xfId="15" applyNumberFormat="1" applyFont="1" applyBorder="1">
      <alignment vertical="center"/>
    </xf>
    <xf numFmtId="180" fontId="60" fillId="0" borderId="147" xfId="15" applyNumberFormat="1" applyFont="1" applyBorder="1">
      <alignment vertical="center"/>
    </xf>
    <xf numFmtId="187" fontId="47" fillId="0" borderId="0" xfId="15" applyNumberFormat="1" applyFont="1">
      <alignment vertical="center"/>
    </xf>
    <xf numFmtId="0" fontId="60" fillId="0" borderId="165" xfId="15" applyFont="1" applyBorder="1">
      <alignment vertical="center"/>
    </xf>
    <xf numFmtId="186" fontId="60" fillId="0" borderId="150" xfId="15" applyNumberFormat="1" applyFont="1" applyBorder="1">
      <alignment vertical="center"/>
    </xf>
    <xf numFmtId="186" fontId="60" fillId="0" borderId="154" xfId="15" applyNumberFormat="1" applyFont="1" applyBorder="1">
      <alignment vertical="center"/>
    </xf>
    <xf numFmtId="0" fontId="60" fillId="0" borderId="0" xfId="15" applyFont="1" applyAlignment="1">
      <alignment vertical="center" shrinkToFit="1"/>
    </xf>
    <xf numFmtId="0" fontId="60" fillId="0" borderId="0" xfId="15" applyFont="1" applyAlignment="1">
      <alignment horizontal="center" vertical="center"/>
    </xf>
    <xf numFmtId="188" fontId="60" fillId="0" borderId="156" xfId="15" applyNumberFormat="1" applyFont="1" applyBorder="1">
      <alignment vertical="center"/>
    </xf>
    <xf numFmtId="188" fontId="60" fillId="0" borderId="157" xfId="15" applyNumberFormat="1" applyFont="1" applyBorder="1">
      <alignment vertical="center"/>
    </xf>
    <xf numFmtId="188" fontId="60" fillId="0" borderId="181" xfId="15" applyNumberFormat="1" applyFont="1" applyBorder="1">
      <alignment vertical="center"/>
    </xf>
    <xf numFmtId="188" fontId="60" fillId="0" borderId="182" xfId="15" applyNumberFormat="1" applyFont="1" applyBorder="1">
      <alignment vertical="center"/>
    </xf>
    <xf numFmtId="180" fontId="60" fillId="0" borderId="0" xfId="15" applyNumberFormat="1" applyFont="1" applyAlignment="1">
      <alignment horizontal="right" vertical="center"/>
    </xf>
    <xf numFmtId="188" fontId="60" fillId="0" borderId="0" xfId="15" applyNumberFormat="1" applyFont="1">
      <alignment vertical="center"/>
    </xf>
    <xf numFmtId="188" fontId="60" fillId="0" borderId="0" xfId="15" applyNumberFormat="1" applyFont="1" applyAlignment="1">
      <alignment horizontal="center" vertical="center"/>
    </xf>
    <xf numFmtId="0" fontId="60" fillId="0" borderId="48" xfId="15" applyFont="1" applyBorder="1" applyAlignment="1">
      <alignment horizontal="center" vertical="center" shrinkToFit="1"/>
    </xf>
    <xf numFmtId="0" fontId="60" fillId="0" borderId="2" xfId="15" applyFont="1" applyBorder="1" applyAlignment="1">
      <alignment horizontal="center" vertical="center"/>
    </xf>
    <xf numFmtId="0" fontId="60" fillId="0" borderId="91" xfId="15" applyFont="1" applyBorder="1" applyAlignment="1">
      <alignment horizontal="center" vertical="center" shrinkToFit="1"/>
    </xf>
    <xf numFmtId="0" fontId="60" fillId="0" borderId="21" xfId="15" applyFont="1" applyBorder="1" applyAlignment="1">
      <alignment horizontal="center" vertical="center"/>
    </xf>
    <xf numFmtId="0" fontId="7" fillId="0" borderId="0" xfId="15" applyFont="1">
      <alignment vertical="center"/>
    </xf>
    <xf numFmtId="0" fontId="7" fillId="0" borderId="0" xfId="15" applyFont="1" applyAlignment="1">
      <alignment vertical="center" wrapText="1"/>
    </xf>
    <xf numFmtId="0" fontId="7" fillId="0" borderId="0" xfId="15" applyFont="1" applyAlignment="1">
      <alignment horizontal="right" vertical="center"/>
    </xf>
    <xf numFmtId="0" fontId="111" fillId="0" borderId="0" xfId="15" applyFont="1">
      <alignment vertical="center"/>
    </xf>
    <xf numFmtId="0" fontId="113" fillId="0" borderId="0" xfId="15" applyFont="1">
      <alignment vertical="center"/>
    </xf>
    <xf numFmtId="0" fontId="116" fillId="0" borderId="0" xfId="13" applyFont="1" applyAlignment="1">
      <alignment horizontal="center" vertical="center"/>
    </xf>
    <xf numFmtId="0" fontId="112" fillId="0" borderId="0" xfId="13" applyFont="1">
      <alignment vertical="center"/>
    </xf>
    <xf numFmtId="0" fontId="98" fillId="0" borderId="0" xfId="13" applyFont="1">
      <alignment vertical="center"/>
    </xf>
    <xf numFmtId="180" fontId="113" fillId="0" borderId="146" xfId="15" applyNumberFormat="1" applyFont="1" applyBorder="1">
      <alignment vertical="center"/>
    </xf>
    <xf numFmtId="180" fontId="113" fillId="0" borderId="147" xfId="15" applyNumberFormat="1" applyFont="1" applyBorder="1">
      <alignment vertical="center"/>
    </xf>
    <xf numFmtId="187" fontId="111" fillId="0" borderId="0" xfId="15" applyNumberFormat="1" applyFont="1">
      <alignment vertical="center"/>
    </xf>
    <xf numFmtId="0" fontId="113" fillId="0" borderId="95" xfId="15" applyFont="1" applyBorder="1">
      <alignment vertical="center"/>
    </xf>
    <xf numFmtId="186" fontId="113" fillId="0" borderId="150" xfId="15" applyNumberFormat="1" applyFont="1" applyBorder="1">
      <alignment vertical="center"/>
    </xf>
    <xf numFmtId="186" fontId="113" fillId="0" borderId="154" xfId="15" applyNumberFormat="1" applyFont="1" applyBorder="1">
      <alignment vertical="center"/>
    </xf>
    <xf numFmtId="0" fontId="113" fillId="0" borderId="69" xfId="15" applyFont="1" applyBorder="1" applyAlignment="1">
      <alignment vertical="center" shrinkToFit="1"/>
    </xf>
    <xf numFmtId="0" fontId="113" fillId="0" borderId="0" xfId="15" applyFont="1" applyAlignment="1">
      <alignment vertical="center" shrinkToFit="1"/>
    </xf>
    <xf numFmtId="0" fontId="113" fillId="0" borderId="0" xfId="15" applyFont="1" applyAlignment="1">
      <alignment horizontal="center" vertical="center"/>
    </xf>
    <xf numFmtId="188" fontId="113" fillId="0" borderId="156" xfId="15" applyNumberFormat="1" applyFont="1" applyBorder="1">
      <alignment vertical="center"/>
    </xf>
    <xf numFmtId="188" fontId="113" fillId="0" borderId="157" xfId="15" applyNumberFormat="1" applyFont="1" applyBorder="1">
      <alignment vertical="center"/>
    </xf>
    <xf numFmtId="188" fontId="113" fillId="0" borderId="154" xfId="15" applyNumberFormat="1" applyFont="1" applyBorder="1">
      <alignment vertical="center"/>
    </xf>
    <xf numFmtId="188" fontId="113" fillId="0" borderId="158" xfId="15" applyNumberFormat="1" applyFont="1" applyBorder="1">
      <alignment vertical="center"/>
    </xf>
    <xf numFmtId="0" fontId="121" fillId="0" borderId="0" xfId="15" applyFont="1" applyAlignment="1">
      <alignment vertical="center" wrapText="1"/>
    </xf>
    <xf numFmtId="0" fontId="120" fillId="0" borderId="0" xfId="15" applyFont="1">
      <alignment vertical="center"/>
    </xf>
    <xf numFmtId="0" fontId="121" fillId="0" borderId="0" xfId="15" applyFont="1">
      <alignment vertical="center"/>
    </xf>
    <xf numFmtId="0" fontId="121" fillId="0" borderId="0" xfId="15" applyFont="1" applyAlignment="1">
      <alignment horizontal="right" vertical="center"/>
    </xf>
    <xf numFmtId="187" fontId="113" fillId="0" borderId="0" xfId="15" applyNumberFormat="1" applyFont="1">
      <alignment vertical="center"/>
    </xf>
    <xf numFmtId="0" fontId="120" fillId="0" borderId="0" xfId="15" applyFont="1" applyAlignment="1">
      <alignment vertical="center" wrapText="1"/>
    </xf>
    <xf numFmtId="0" fontId="120" fillId="0" borderId="0" xfId="15" applyFont="1" applyAlignment="1">
      <alignment horizontal="right" vertical="center"/>
    </xf>
    <xf numFmtId="0" fontId="24" fillId="0" borderId="0" xfId="13" applyFont="1" applyAlignment="1">
      <alignment horizontal="right" vertical="center"/>
    </xf>
    <xf numFmtId="0" fontId="24" fillId="0" borderId="0" xfId="13" applyFont="1">
      <alignment vertical="center"/>
    </xf>
    <xf numFmtId="0" fontId="24" fillId="0" borderId="0" xfId="13" applyFont="1" applyAlignment="1">
      <alignment horizontal="center" vertical="center"/>
    </xf>
    <xf numFmtId="49" fontId="47" fillId="0" borderId="0" xfId="22" applyNumberFormat="1" applyFont="1" applyAlignment="1">
      <alignment vertical="center"/>
    </xf>
    <xf numFmtId="49" fontId="79" fillId="0" borderId="0" xfId="22" applyNumberFormat="1" applyFont="1" applyAlignment="1">
      <alignment vertical="center"/>
    </xf>
    <xf numFmtId="49" fontId="80" fillId="0" borderId="0" xfId="22" applyNumberFormat="1" applyFont="1" applyAlignment="1">
      <alignment horizontal="center" vertical="center"/>
    </xf>
    <xf numFmtId="49" fontId="81" fillId="0" borderId="0" xfId="22" applyNumberFormat="1" applyFont="1" applyAlignment="1">
      <alignment vertical="center"/>
    </xf>
    <xf numFmtId="49" fontId="81" fillId="0" borderId="0" xfId="22" applyNumberFormat="1" applyFont="1" applyAlignment="1">
      <alignment horizontal="center" vertical="center"/>
    </xf>
    <xf numFmtId="49" fontId="47" fillId="0" borderId="0" xfId="22" applyNumberFormat="1" applyFont="1" applyAlignment="1">
      <alignment horizontal="center" vertical="center"/>
    </xf>
    <xf numFmtId="49" fontId="47"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82"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82" fillId="0" borderId="0" xfId="22" applyNumberFormat="1" applyFont="1" applyAlignment="1">
      <alignment horizontal="center" vertical="top"/>
    </xf>
    <xf numFmtId="49" fontId="82" fillId="0" borderId="0" xfId="22" applyNumberFormat="1" applyFont="1" applyAlignment="1">
      <alignment vertical="top" wrapText="1"/>
    </xf>
    <xf numFmtId="49" fontId="82" fillId="0" borderId="0" xfId="22" applyNumberFormat="1" applyFont="1" applyAlignment="1">
      <alignment horizontal="center" vertical="center"/>
    </xf>
    <xf numFmtId="0" fontId="8" fillId="0" borderId="0" xfId="31"/>
    <xf numFmtId="0" fontId="135" fillId="0" borderId="0" xfId="31" applyFont="1"/>
    <xf numFmtId="0" fontId="14" fillId="0" borderId="14" xfId="31" applyFont="1" applyBorder="1"/>
    <xf numFmtId="0" fontId="8" fillId="0" borderId="13" xfId="31" applyBorder="1"/>
    <xf numFmtId="0" fontId="8" fillId="0" borderId="15" xfId="31" applyBorder="1"/>
    <xf numFmtId="0" fontId="8" fillId="0" borderId="8" xfId="31" applyBorder="1"/>
    <xf numFmtId="0" fontId="8" fillId="0" borderId="7" xfId="31" applyBorder="1"/>
    <xf numFmtId="0" fontId="8" fillId="0" borderId="11" xfId="31" applyBorder="1"/>
    <xf numFmtId="0" fontId="8" fillId="0" borderId="10" xfId="31" applyBorder="1"/>
    <xf numFmtId="0" fontId="8" fillId="0" borderId="6" xfId="31" applyBorder="1"/>
    <xf numFmtId="0" fontId="8" fillId="0" borderId="17" xfId="31" applyBorder="1"/>
    <xf numFmtId="0" fontId="8" fillId="10" borderId="17" xfId="31" applyFill="1" applyBorder="1"/>
    <xf numFmtId="0" fontId="8" fillId="10" borderId="11" xfId="31" applyFill="1" applyBorder="1"/>
    <xf numFmtId="0" fontId="8" fillId="10" borderId="10" xfId="31" applyFill="1" applyBorder="1"/>
    <xf numFmtId="0" fontId="8" fillId="10" borderId="14" xfId="31" applyFill="1" applyBorder="1"/>
    <xf numFmtId="0" fontId="8" fillId="10" borderId="13" xfId="31" applyFill="1" applyBorder="1"/>
    <xf numFmtId="0" fontId="8" fillId="10" borderId="15" xfId="31" applyFill="1" applyBorder="1"/>
    <xf numFmtId="0" fontId="134" fillId="0" borderId="0" xfId="31" applyFont="1"/>
    <xf numFmtId="0" fontId="84" fillId="0" borderId="0" xfId="13" applyFont="1">
      <alignment vertical="center"/>
    </xf>
    <xf numFmtId="0" fontId="86" fillId="0" borderId="0" xfId="13" applyFont="1">
      <alignment vertical="center"/>
    </xf>
    <xf numFmtId="0" fontId="87" fillId="0" borderId="0" xfId="13" applyFont="1">
      <alignment vertical="center"/>
    </xf>
    <xf numFmtId="0" fontId="88" fillId="0" borderId="0" xfId="13" applyFont="1">
      <alignment vertical="center"/>
    </xf>
    <xf numFmtId="0" fontId="8" fillId="0" borderId="0" xfId="13" applyAlignment="1">
      <alignment vertical="center" wrapText="1"/>
    </xf>
    <xf numFmtId="0" fontId="24" fillId="0" borderId="0" xfId="13" applyFont="1" applyAlignment="1">
      <alignment horizontal="left" vertical="center" wrapText="1"/>
    </xf>
    <xf numFmtId="0" fontId="24" fillId="0" borderId="17" xfId="13" applyFont="1" applyBorder="1">
      <alignment vertical="center"/>
    </xf>
    <xf numFmtId="0" fontId="24" fillId="0" borderId="11" xfId="13" applyFont="1" applyBorder="1">
      <alignment vertical="center"/>
    </xf>
    <xf numFmtId="0" fontId="24" fillId="0" borderId="30" xfId="13" applyFont="1" applyBorder="1">
      <alignment vertical="center"/>
    </xf>
    <xf numFmtId="0" fontId="92" fillId="0" borderId="79" xfId="13" applyFont="1" applyBorder="1" applyAlignment="1">
      <alignment horizontal="right" vertical="center"/>
    </xf>
    <xf numFmtId="0" fontId="24" fillId="0" borderId="80" xfId="13" applyFont="1" applyBorder="1">
      <alignment vertical="center"/>
    </xf>
    <xf numFmtId="0" fontId="92" fillId="0" borderId="17" xfId="13" applyFont="1" applyBorder="1" applyAlignment="1">
      <alignment horizontal="right" vertical="center" wrapText="1"/>
    </xf>
    <xf numFmtId="0" fontId="24" fillId="0" borderId="10" xfId="13" applyFont="1" applyBorder="1">
      <alignment vertical="center"/>
    </xf>
    <xf numFmtId="0" fontId="24" fillId="8" borderId="17" xfId="13" applyFont="1" applyFill="1" applyBorder="1">
      <alignment vertical="center"/>
    </xf>
    <xf numFmtId="0" fontId="24" fillId="8" borderId="16" xfId="13" applyFont="1" applyFill="1" applyBorder="1">
      <alignment vertical="center"/>
    </xf>
    <xf numFmtId="0" fontId="24" fillId="0" borderId="33" xfId="13" applyFont="1" applyBorder="1">
      <alignment vertical="center"/>
    </xf>
    <xf numFmtId="0" fontId="91" fillId="0" borderId="0" xfId="13" applyFont="1" applyAlignment="1">
      <alignment horizontal="right" vertical="center"/>
    </xf>
    <xf numFmtId="0" fontId="24" fillId="8" borderId="14" xfId="13" applyFont="1" applyFill="1" applyBorder="1">
      <alignment vertical="center"/>
    </xf>
    <xf numFmtId="0" fontId="24" fillId="0" borderId="13" xfId="13" applyFont="1" applyBorder="1">
      <alignment vertical="center"/>
    </xf>
    <xf numFmtId="0" fontId="24" fillId="8" borderId="13" xfId="13" applyFont="1" applyFill="1" applyBorder="1">
      <alignment vertical="center"/>
    </xf>
    <xf numFmtId="0" fontId="24" fillId="0" borderId="32" xfId="13" applyFont="1" applyBorder="1">
      <alignment vertical="center"/>
    </xf>
    <xf numFmtId="0" fontId="92" fillId="0" borderId="16" xfId="13" applyFont="1" applyBorder="1" applyAlignment="1">
      <alignment horizontal="right" vertical="center" wrapText="1"/>
    </xf>
    <xf numFmtId="0" fontId="24" fillId="0" borderId="12" xfId="13" applyFont="1" applyBorder="1">
      <alignment vertical="center"/>
    </xf>
    <xf numFmtId="0" fontId="92" fillId="0" borderId="16" xfId="13" applyFont="1" applyBorder="1" applyAlignment="1">
      <alignment horizontal="left" vertical="center" wrapText="1"/>
    </xf>
    <xf numFmtId="0" fontId="24" fillId="0" borderId="0" xfId="13" applyFont="1" applyAlignment="1">
      <alignment vertical="center" wrapText="1"/>
    </xf>
    <xf numFmtId="0" fontId="24" fillId="0" borderId="33" xfId="13" applyFont="1" applyBorder="1" applyAlignment="1">
      <alignment horizontal="center" vertical="center"/>
    </xf>
    <xf numFmtId="0" fontId="92" fillId="0" borderId="14" xfId="13" applyFont="1" applyBorder="1" applyAlignment="1">
      <alignment horizontal="left" vertical="center" wrapText="1"/>
    </xf>
    <xf numFmtId="0" fontId="90" fillId="0" borderId="14" xfId="13" applyFont="1" applyBorder="1">
      <alignment vertical="center"/>
    </xf>
    <xf numFmtId="0" fontId="90" fillId="0" borderId="13" xfId="13" applyFont="1" applyBorder="1">
      <alignment vertical="center"/>
    </xf>
    <xf numFmtId="0" fontId="92" fillId="0" borderId="8" xfId="13" applyFont="1" applyBorder="1" applyAlignment="1">
      <alignment horizontal="right" vertical="center" wrapText="1"/>
    </xf>
    <xf numFmtId="0" fontId="24" fillId="0" borderId="7" xfId="13" applyFont="1" applyBorder="1">
      <alignment vertical="center"/>
    </xf>
    <xf numFmtId="0" fontId="24" fillId="0" borderId="6" xfId="13" applyFont="1" applyBorder="1">
      <alignment vertical="center"/>
    </xf>
    <xf numFmtId="0" fontId="27" fillId="0" borderId="0" xfId="13" applyFont="1">
      <alignment vertical="center"/>
    </xf>
    <xf numFmtId="0" fontId="92" fillId="8" borderId="52" xfId="13" applyFont="1" applyFill="1" applyBorder="1" applyAlignment="1">
      <alignment horizontal="right" vertical="center" wrapText="1"/>
    </xf>
    <xf numFmtId="0" fontId="24" fillId="0" borderId="51" xfId="13" applyFont="1" applyBorder="1">
      <alignment vertical="center"/>
    </xf>
    <xf numFmtId="0" fontId="24" fillId="0" borderId="51" xfId="13" applyFont="1" applyBorder="1" applyAlignment="1">
      <alignment vertical="center" wrapText="1"/>
    </xf>
    <xf numFmtId="0" fontId="24" fillId="0" borderId="76" xfId="13" applyFont="1" applyBorder="1" applyAlignment="1">
      <alignment vertical="center" wrapText="1"/>
    </xf>
    <xf numFmtId="0" fontId="24" fillId="0" borderId="52" xfId="13" applyFont="1" applyBorder="1">
      <alignment vertical="center"/>
    </xf>
    <xf numFmtId="0" fontId="24" fillId="8" borderId="51" xfId="13" applyFont="1" applyFill="1" applyBorder="1" applyAlignment="1">
      <alignment vertical="center" wrapText="1"/>
    </xf>
    <xf numFmtId="0" fontId="24" fillId="8" borderId="51" xfId="13" applyFont="1" applyFill="1" applyBorder="1">
      <alignment vertical="center"/>
    </xf>
    <xf numFmtId="0" fontId="8" fillId="0" borderId="51" xfId="13" applyBorder="1">
      <alignment vertical="center"/>
    </xf>
    <xf numFmtId="0" fontId="8" fillId="0" borderId="59" xfId="13" applyBorder="1">
      <alignment vertical="center"/>
    </xf>
    <xf numFmtId="0" fontId="24" fillId="0" borderId="16" xfId="13" applyFont="1" applyBorder="1">
      <alignment vertical="center"/>
    </xf>
    <xf numFmtId="0" fontId="24" fillId="8" borderId="0" xfId="13" applyFont="1" applyFill="1" applyAlignment="1">
      <alignment vertical="center" wrapText="1"/>
    </xf>
    <xf numFmtId="0" fontId="24" fillId="8" borderId="0" xfId="13" applyFont="1" applyFill="1">
      <alignment vertical="center"/>
    </xf>
    <xf numFmtId="0" fontId="8" fillId="8" borderId="0" xfId="13" applyFill="1">
      <alignment vertical="center"/>
    </xf>
    <xf numFmtId="0" fontId="8" fillId="8" borderId="33" xfId="13" applyFill="1" applyBorder="1">
      <alignment vertical="center"/>
    </xf>
    <xf numFmtId="0" fontId="24" fillId="0" borderId="16" xfId="13" applyFont="1" applyBorder="1" applyAlignment="1">
      <alignment vertical="center" wrapText="1"/>
    </xf>
    <xf numFmtId="0" fontId="92" fillId="8" borderId="92" xfId="13" applyFont="1" applyFill="1" applyBorder="1" applyAlignment="1">
      <alignment horizontal="right" vertical="center" wrapText="1"/>
    </xf>
    <xf numFmtId="0" fontId="24" fillId="0" borderId="93" xfId="13" applyFont="1" applyBorder="1">
      <alignment vertical="center"/>
    </xf>
    <xf numFmtId="0" fontId="24" fillId="0" borderId="93" xfId="13" applyFont="1" applyBorder="1" applyAlignment="1">
      <alignment horizontal="left" vertical="center" wrapText="1"/>
    </xf>
    <xf numFmtId="0" fontId="90" fillId="0" borderId="93" xfId="13" applyFont="1" applyBorder="1">
      <alignment vertical="center"/>
    </xf>
    <xf numFmtId="0" fontId="24" fillId="0" borderId="93" xfId="13" applyFont="1" applyBorder="1" applyAlignment="1">
      <alignment vertical="center" wrapText="1"/>
    </xf>
    <xf numFmtId="0" fontId="90" fillId="0" borderId="93" xfId="13" applyFont="1" applyBorder="1" applyAlignment="1">
      <alignment horizontal="right" vertical="center"/>
    </xf>
    <xf numFmtId="0" fontId="90" fillId="0" borderId="94" xfId="13" applyFont="1" applyBorder="1" applyAlignment="1">
      <alignment horizontal="right" vertical="center"/>
    </xf>
    <xf numFmtId="0" fontId="90" fillId="0" borderId="0" xfId="13" applyFont="1">
      <alignment vertical="center"/>
    </xf>
    <xf numFmtId="0" fontId="92" fillId="0" borderId="0" xfId="13" applyFont="1" applyAlignment="1">
      <alignment horizontal="left" vertical="center" wrapText="1"/>
    </xf>
    <xf numFmtId="0" fontId="92" fillId="0" borderId="0" xfId="13" applyFont="1" applyAlignment="1">
      <alignment vertical="center" wrapText="1"/>
    </xf>
    <xf numFmtId="0" fontId="95" fillId="8" borderId="52" xfId="13" applyFont="1" applyFill="1" applyBorder="1" applyAlignment="1">
      <alignment horizontal="right" vertical="center" wrapText="1"/>
    </xf>
    <xf numFmtId="0" fontId="96" fillId="0" borderId="51" xfId="13" applyFont="1" applyBorder="1">
      <alignment vertical="center"/>
    </xf>
    <xf numFmtId="0" fontId="96" fillId="0" borderId="51" xfId="13" applyFont="1" applyBorder="1" applyAlignment="1">
      <alignment vertical="center" wrapText="1"/>
    </xf>
    <xf numFmtId="0" fontId="96" fillId="0" borderId="59" xfId="13" applyFont="1" applyBorder="1" applyAlignment="1">
      <alignment vertical="center" wrapText="1"/>
    </xf>
    <xf numFmtId="0" fontId="95" fillId="0" borderId="16" xfId="13" applyFont="1" applyBorder="1" applyAlignment="1">
      <alignment horizontal="left" vertical="center" wrapText="1"/>
    </xf>
    <xf numFmtId="0" fontId="97" fillId="0" borderId="0" xfId="13" applyFont="1">
      <alignment vertical="center"/>
    </xf>
    <xf numFmtId="0" fontId="95" fillId="0" borderId="0" xfId="13" applyFont="1">
      <alignment vertical="center"/>
    </xf>
    <xf numFmtId="0" fontId="96" fillId="0" borderId="0" xfId="13" applyFont="1">
      <alignment vertical="center"/>
    </xf>
    <xf numFmtId="0" fontId="99" fillId="0" borderId="0" xfId="13" applyFont="1">
      <alignment vertical="center"/>
    </xf>
    <xf numFmtId="0" fontId="95" fillId="8" borderId="17" xfId="13" applyFont="1" applyFill="1" applyBorder="1" applyAlignment="1">
      <alignment horizontal="right" vertical="center" wrapText="1"/>
    </xf>
    <xf numFmtId="0" fontId="96" fillId="0" borderId="11" xfId="13" applyFont="1" applyBorder="1">
      <alignment vertical="center"/>
    </xf>
    <xf numFmtId="0" fontId="95" fillId="0" borderId="11" xfId="13" applyFont="1" applyBorder="1">
      <alignment vertical="center"/>
    </xf>
    <xf numFmtId="0" fontId="97" fillId="0" borderId="11" xfId="13" applyFont="1" applyBorder="1">
      <alignment vertical="center"/>
    </xf>
    <xf numFmtId="0" fontId="98" fillId="0" borderId="11" xfId="13" applyFont="1" applyBorder="1">
      <alignment vertical="center"/>
    </xf>
    <xf numFmtId="0" fontId="99" fillId="0" borderId="11" xfId="13" applyFont="1" applyBorder="1">
      <alignment vertical="center"/>
    </xf>
    <xf numFmtId="0" fontId="99" fillId="0" borderId="30" xfId="13" applyFont="1" applyBorder="1">
      <alignment vertical="center"/>
    </xf>
    <xf numFmtId="0" fontId="96" fillId="0" borderId="0" xfId="13" applyFont="1" applyAlignment="1">
      <alignment vertical="center" wrapText="1"/>
    </xf>
    <xf numFmtId="0" fontId="96" fillId="0" borderId="33" xfId="13" applyFont="1" applyBorder="1" applyAlignment="1">
      <alignment vertical="center" wrapText="1"/>
    </xf>
    <xf numFmtId="0" fontId="96" fillId="8" borderId="0" xfId="13" applyFont="1" applyFill="1">
      <alignment vertical="center"/>
    </xf>
    <xf numFmtId="0" fontId="96" fillId="0" borderId="0" xfId="13" applyFont="1" applyAlignment="1">
      <alignment horizontal="left" vertical="center" wrapText="1"/>
    </xf>
    <xf numFmtId="0" fontId="96" fillId="0" borderId="33" xfId="13" applyFont="1" applyBorder="1">
      <alignment vertical="center"/>
    </xf>
    <xf numFmtId="0" fontId="101" fillId="0" borderId="0" xfId="13" applyFont="1">
      <alignment vertical="center"/>
    </xf>
    <xf numFmtId="0" fontId="95" fillId="0" borderId="0" xfId="13" applyFont="1" applyAlignment="1">
      <alignment vertical="center" wrapText="1"/>
    </xf>
    <xf numFmtId="0" fontId="103" fillId="0" borderId="0" xfId="13" applyFont="1">
      <alignment vertical="center"/>
    </xf>
    <xf numFmtId="0" fontId="95" fillId="0" borderId="16" xfId="13" applyFont="1" applyBorder="1">
      <alignment vertical="center"/>
    </xf>
    <xf numFmtId="0" fontId="96" fillId="0" borderId="0" xfId="13" applyFont="1" applyAlignment="1">
      <alignment horizontal="left" vertical="center"/>
    </xf>
    <xf numFmtId="0" fontId="95" fillId="0" borderId="60" xfId="13" applyFont="1" applyBorder="1" applyAlignment="1">
      <alignment horizontal="left" vertical="center" wrapText="1"/>
    </xf>
    <xf numFmtId="0" fontId="96" fillId="0" borderId="47" xfId="13" applyFont="1" applyBorder="1">
      <alignment vertical="center"/>
    </xf>
    <xf numFmtId="0" fontId="96" fillId="0" borderId="47" xfId="13" applyFont="1" applyBorder="1" applyAlignment="1">
      <alignment vertical="center" wrapText="1"/>
    </xf>
    <xf numFmtId="0" fontId="96" fillId="0" borderId="47" xfId="13" applyFont="1" applyBorder="1" applyAlignment="1">
      <alignment horizontal="left" vertical="center" wrapText="1"/>
    </xf>
    <xf numFmtId="0" fontId="98" fillId="0" borderId="33" xfId="13" applyFont="1" applyBorder="1">
      <alignment vertical="center"/>
    </xf>
    <xf numFmtId="0" fontId="96" fillId="8" borderId="0" xfId="13" applyFont="1" applyFill="1" applyAlignment="1">
      <alignment horizontal="left" vertical="center" wrapText="1"/>
    </xf>
    <xf numFmtId="0" fontId="95" fillId="0" borderId="0" xfId="13" applyFont="1" applyAlignment="1">
      <alignment horizontal="left" vertical="center" wrapText="1"/>
    </xf>
    <xf numFmtId="0" fontId="95" fillId="0" borderId="47" xfId="13" applyFont="1" applyBorder="1">
      <alignment vertical="center"/>
    </xf>
    <xf numFmtId="0" fontId="104" fillId="0" borderId="0" xfId="13" applyFont="1">
      <alignment vertical="center"/>
    </xf>
    <xf numFmtId="0" fontId="8" fillId="0" borderId="0" xfId="13" applyAlignment="1">
      <alignment horizontal="right" vertical="center"/>
    </xf>
    <xf numFmtId="0" fontId="11" fillId="0" borderId="0" xfId="13" applyFont="1" applyAlignment="1">
      <alignment horizontal="center" vertical="center"/>
    </xf>
    <xf numFmtId="0" fontId="8" fillId="0" borderId="0" xfId="13" applyAlignment="1">
      <alignment horizontal="left" vertical="center"/>
    </xf>
    <xf numFmtId="0" fontId="11" fillId="0" borderId="0" xfId="13" applyFont="1">
      <alignment vertical="center"/>
    </xf>
    <xf numFmtId="0" fontId="64" fillId="0" borderId="2"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0" borderId="2" xfId="13" applyFont="1" applyBorder="1">
      <alignment vertical="center"/>
    </xf>
    <xf numFmtId="0" fontId="64" fillId="0" borderId="0" xfId="13" applyFont="1">
      <alignment vertical="center"/>
    </xf>
    <xf numFmtId="0" fontId="62" fillId="0" borderId="0" xfId="17" applyFont="1" applyAlignment="1">
      <alignment horizontal="center"/>
    </xf>
    <xf numFmtId="0" fontId="8" fillId="0" borderId="0" xfId="17"/>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135" fillId="0" borderId="0" xfId="17" applyFont="1"/>
    <xf numFmtId="0" fontId="42" fillId="0" borderId="0" xfId="6" applyFont="1"/>
    <xf numFmtId="0" fontId="16" fillId="0" borderId="0" xfId="6" applyFont="1"/>
    <xf numFmtId="0" fontId="54" fillId="0" borderId="0" xfId="6" applyFont="1"/>
    <xf numFmtId="0" fontId="65" fillId="0" borderId="0" xfId="6" applyFont="1"/>
    <xf numFmtId="0" fontId="66" fillId="0" borderId="0" xfId="6" applyFont="1" applyAlignment="1">
      <alignment horizontal="center"/>
    </xf>
    <xf numFmtId="0" fontId="16" fillId="0" borderId="2" xfId="6" applyFont="1" applyBorder="1" applyAlignment="1">
      <alignment horizontal="distributed" vertical="center" indent="1"/>
    </xf>
    <xf numFmtId="0" fontId="66"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47" fillId="0" borderId="0" xfId="6" applyFont="1"/>
    <xf numFmtId="0" fontId="47" fillId="0" borderId="0" xfId="6" applyFont="1" applyAlignment="1">
      <alignment horizontal="center"/>
    </xf>
    <xf numFmtId="0" fontId="47" fillId="0" borderId="2" xfId="6" applyFont="1" applyBorder="1" applyAlignment="1">
      <alignment horizontal="center"/>
    </xf>
    <xf numFmtId="0" fontId="47" fillId="0" borderId="17" xfId="6" applyFont="1" applyBorder="1"/>
    <xf numFmtId="0" fontId="47" fillId="0" borderId="11" xfId="6" applyFont="1" applyBorder="1"/>
    <xf numFmtId="0" fontId="47" fillId="0" borderId="10" xfId="6" applyFont="1" applyBorder="1"/>
    <xf numFmtId="0" fontId="47" fillId="0" borderId="16" xfId="6" applyFont="1" applyBorder="1"/>
    <xf numFmtId="0" fontId="47" fillId="0" borderId="12" xfId="6" applyFont="1" applyBorder="1"/>
    <xf numFmtId="0" fontId="47" fillId="0" borderId="0" xfId="6" applyFont="1" applyAlignment="1">
      <alignment vertical="center"/>
    </xf>
    <xf numFmtId="0" fontId="76" fillId="0" borderId="0" xfId="19" applyFont="1"/>
    <xf numFmtId="0" fontId="59" fillId="0" borderId="0" xfId="19" applyFont="1"/>
    <xf numFmtId="0" fontId="75" fillId="0" borderId="0" xfId="19"/>
    <xf numFmtId="0" fontId="59" fillId="0" borderId="0" xfId="19" applyFont="1" applyAlignment="1">
      <alignment wrapText="1"/>
    </xf>
    <xf numFmtId="0" fontId="77" fillId="0" borderId="0" xfId="19" applyFont="1" applyAlignment="1">
      <alignment vertical="top"/>
    </xf>
    <xf numFmtId="0" fontId="77" fillId="0" borderId="0" xfId="19" applyFont="1" applyAlignment="1">
      <alignment vertical="top" wrapText="1"/>
    </xf>
    <xf numFmtId="0" fontId="68" fillId="4" borderId="0" xfId="18" applyFont="1" applyFill="1" applyAlignment="1">
      <alignment horizontal="left" vertical="center"/>
    </xf>
    <xf numFmtId="0" fontId="69" fillId="4" borderId="0" xfId="18" applyFont="1" applyFill="1" applyAlignment="1">
      <alignment horizontal="left" vertical="top"/>
    </xf>
    <xf numFmtId="0" fontId="71" fillId="4" borderId="0" xfId="18" applyFont="1" applyFill="1" applyAlignment="1">
      <alignment horizontal="center" vertical="center"/>
    </xf>
    <xf numFmtId="0" fontId="68" fillId="4" borderId="0" xfId="18" applyFont="1" applyFill="1" applyAlignment="1">
      <alignment vertical="center"/>
    </xf>
    <xf numFmtId="0" fontId="68" fillId="4" borderId="0" xfId="18" applyFont="1" applyFill="1" applyAlignment="1">
      <alignment horizontal="center" vertical="center"/>
    </xf>
    <xf numFmtId="0" fontId="72" fillId="4" borderId="0" xfId="18" applyFont="1" applyFill="1"/>
    <xf numFmtId="0" fontId="69" fillId="4" borderId="0" xfId="18" applyFont="1" applyFill="1" applyAlignment="1">
      <alignment horizontal="left"/>
    </xf>
    <xf numFmtId="0" fontId="70" fillId="4" borderId="0" xfId="18" applyFont="1" applyFill="1" applyAlignment="1">
      <alignment horizontal="right" vertical="top"/>
    </xf>
    <xf numFmtId="0" fontId="69" fillId="4" borderId="13" xfId="18" applyFont="1" applyFill="1" applyBorder="1"/>
    <xf numFmtId="0" fontId="68" fillId="4" borderId="0" xfId="18" applyFont="1" applyFill="1" applyAlignment="1">
      <alignment horizontal="center" vertical="top"/>
    </xf>
    <xf numFmtId="0" fontId="73" fillId="4" borderId="0" xfId="18" applyFont="1" applyFill="1" applyAlignment="1">
      <alignment vertical="top"/>
    </xf>
    <xf numFmtId="0" fontId="73" fillId="4" borderId="0" xfId="18" applyFont="1" applyFill="1" applyAlignment="1">
      <alignment vertical="top" wrapText="1"/>
    </xf>
    <xf numFmtId="0" fontId="74" fillId="4" borderId="0" xfId="18" applyFont="1" applyFill="1" applyAlignment="1">
      <alignment horizontal="left" vertical="top"/>
    </xf>
    <xf numFmtId="0" fontId="69" fillId="4" borderId="2" xfId="18" applyFont="1" applyFill="1" applyBorder="1" applyAlignment="1">
      <alignment horizontal="center" vertical="center"/>
    </xf>
    <xf numFmtId="0" fontId="69" fillId="0" borderId="2" xfId="18" applyFont="1" applyBorder="1" applyAlignment="1">
      <alignment horizontal="center" vertical="center"/>
    </xf>
    <xf numFmtId="0" fontId="69" fillId="0" borderId="0" xfId="18" applyFont="1" applyAlignment="1">
      <alignment horizontal="left" vertical="top"/>
    </xf>
    <xf numFmtId="0" fontId="69" fillId="4" borderId="0" xfId="18" applyFont="1" applyFill="1" applyAlignment="1">
      <alignment horizontal="left" vertical="center"/>
    </xf>
    <xf numFmtId="0" fontId="53" fillId="4" borderId="0" xfId="21" applyFont="1" applyFill="1"/>
    <xf numFmtId="0" fontId="54" fillId="4" borderId="0" xfId="21" applyFont="1" applyFill="1"/>
    <xf numFmtId="0" fontId="54" fillId="4" borderId="1" xfId="21" applyFont="1" applyFill="1" applyBorder="1" applyAlignment="1">
      <alignment horizontal="distributed" vertical="center"/>
    </xf>
    <xf numFmtId="0" fontId="54" fillId="4" borderId="17" xfId="21" applyFont="1" applyFill="1" applyBorder="1" applyAlignment="1">
      <alignment vertical="top"/>
    </xf>
    <xf numFmtId="0" fontId="54" fillId="4" borderId="11" xfId="21" applyFont="1" applyFill="1" applyBorder="1" applyAlignment="1">
      <alignment horizontal="center" vertical="center"/>
    </xf>
    <xf numFmtId="0" fontId="54" fillId="4" borderId="11" xfId="21" applyFont="1" applyFill="1" applyBorder="1" applyAlignment="1">
      <alignment vertical="top"/>
    </xf>
    <xf numFmtId="0" fontId="54" fillId="4" borderId="10" xfId="21" applyFont="1" applyFill="1" applyBorder="1" applyAlignment="1">
      <alignment vertical="top"/>
    </xf>
    <xf numFmtId="0" fontId="54" fillId="4" borderId="2" xfId="21" applyFont="1" applyFill="1" applyBorder="1" applyAlignment="1">
      <alignment horizontal="distributed"/>
    </xf>
    <xf numFmtId="0" fontId="78" fillId="4" borderId="0" xfId="21" applyFont="1" applyFill="1"/>
    <xf numFmtId="0" fontId="53" fillId="0" borderId="0" xfId="20" applyFont="1" applyAlignment="1">
      <alignment horizontal="left"/>
    </xf>
    <xf numFmtId="0" fontId="54" fillId="0" borderId="0" xfId="20" applyFont="1"/>
    <xf numFmtId="0" fontId="53" fillId="0" borderId="0" xfId="20" applyFont="1"/>
    <xf numFmtId="0" fontId="54" fillId="0" borderId="0" xfId="20" applyFont="1" applyAlignment="1">
      <alignment horizontal="center"/>
    </xf>
    <xf numFmtId="0" fontId="54" fillId="0" borderId="109" xfId="20" applyFont="1" applyBorder="1" applyAlignment="1">
      <alignment horizontal="center"/>
    </xf>
    <xf numFmtId="0" fontId="54" fillId="0" borderId="44" xfId="20" applyFont="1" applyBorder="1" applyAlignment="1">
      <alignment horizontal="center"/>
    </xf>
    <xf numFmtId="0" fontId="54" fillId="0" borderId="81" xfId="20" applyFont="1" applyBorder="1" applyAlignment="1">
      <alignment horizontal="center"/>
    </xf>
    <xf numFmtId="176" fontId="54" fillId="0" borderId="28" xfId="20" applyNumberFormat="1" applyFont="1" applyBorder="1" applyAlignment="1">
      <alignment wrapText="1"/>
    </xf>
    <xf numFmtId="0" fontId="54" fillId="0" borderId="28" xfId="20" applyFont="1" applyBorder="1"/>
    <xf numFmtId="0" fontId="54" fillId="0" borderId="26" xfId="20" applyFont="1" applyBorder="1" applyAlignment="1">
      <alignment horizontal="center"/>
    </xf>
    <xf numFmtId="0" fontId="54" fillId="0" borderId="2" xfId="20" applyFont="1" applyBorder="1" applyAlignment="1">
      <alignment horizontal="center"/>
    </xf>
    <xf numFmtId="0" fontId="57" fillId="0" borderId="0" xfId="20" applyFont="1"/>
    <xf numFmtId="0" fontId="47" fillId="0" borderId="0" xfId="15" applyFont="1" applyAlignment="1">
      <alignment vertical="center" textRotation="255" shrinkToFit="1"/>
    </xf>
    <xf numFmtId="0" fontId="46" fillId="0" borderId="0" xfId="15" applyFont="1" applyAlignment="1">
      <alignment horizontal="left" vertical="center"/>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73" fillId="0" borderId="0" xfId="23" applyFont="1">
      <alignment vertical="center"/>
    </xf>
    <xf numFmtId="0" fontId="3" fillId="0" borderId="0" xfId="15" applyFont="1" applyAlignment="1">
      <alignment horizontal="right" vertical="center"/>
    </xf>
    <xf numFmtId="0" fontId="3" fillId="0" borderId="0" xfId="15" applyFont="1" applyAlignment="1">
      <alignment horizontal="center" vertical="center"/>
    </xf>
    <xf numFmtId="0" fontId="16" fillId="0" borderId="0" xfId="23" applyFont="1">
      <alignment vertical="center"/>
    </xf>
    <xf numFmtId="0" fontId="3" fillId="0" borderId="0" xfId="23" applyFont="1">
      <alignment vertical="center"/>
    </xf>
    <xf numFmtId="0" fontId="3" fillId="0" borderId="0" xfId="23" applyFont="1" applyAlignment="1">
      <alignment horizontal="right" vertical="center"/>
    </xf>
    <xf numFmtId="0" fontId="7" fillId="0" borderId="0" xfId="15" applyFont="1" applyAlignment="1">
      <alignment horizontal="center" vertical="center"/>
    </xf>
    <xf numFmtId="0" fontId="3" fillId="0" borderId="2" xfId="15" applyFont="1" applyBorder="1">
      <alignment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178" fontId="7" fillId="0" borderId="2" xfId="15" applyNumberFormat="1" applyFont="1" applyBorder="1">
      <alignment vertical="center"/>
    </xf>
    <xf numFmtId="179" fontId="7" fillId="0" borderId="2" xfId="15" applyNumberFormat="1" applyFont="1" applyBorder="1">
      <alignment vertical="center"/>
    </xf>
    <xf numFmtId="0" fontId="7" fillId="8" borderId="2" xfId="15" applyFont="1" applyFill="1" applyBorder="1" applyAlignment="1">
      <alignment horizontal="left" vertical="center"/>
    </xf>
    <xf numFmtId="0" fontId="7" fillId="8" borderId="8" xfId="15" applyFont="1" applyFill="1" applyBorder="1" applyAlignment="1">
      <alignment horizontal="center" vertical="center"/>
    </xf>
    <xf numFmtId="0" fontId="7" fillId="8" borderId="2" xfId="15" applyFont="1" applyFill="1" applyBorder="1">
      <alignment vertical="center"/>
    </xf>
    <xf numFmtId="0" fontId="7" fillId="8" borderId="15" xfId="15" applyFont="1" applyFill="1" applyBorder="1" applyAlignment="1">
      <alignment horizontal="right" vertical="center"/>
    </xf>
    <xf numFmtId="0" fontId="7" fillId="8" borderId="1" xfId="15" applyFont="1" applyFill="1" applyBorder="1" applyAlignment="1">
      <alignment horizontal="right" vertical="center"/>
    </xf>
    <xf numFmtId="0" fontId="7" fillId="8" borderId="2" xfId="15" applyFont="1" applyFill="1" applyBorder="1" applyAlignment="1">
      <alignment horizontal="right" vertical="center"/>
    </xf>
    <xf numFmtId="0" fontId="7" fillId="19" borderId="2" xfId="15" applyFont="1" applyFill="1" applyBorder="1" applyAlignment="1">
      <alignment horizontal="right" vertical="center"/>
    </xf>
    <xf numFmtId="0" fontId="7" fillId="0" borderId="6" xfId="15" applyFont="1" applyBorder="1" applyAlignment="1">
      <alignment horizontal="right" vertical="center"/>
    </xf>
    <xf numFmtId="180" fontId="7" fillId="0" borderId="2" xfId="15" applyNumberFormat="1" applyFont="1" applyBorder="1" applyAlignment="1">
      <alignment horizontal="right" vertical="center"/>
    </xf>
    <xf numFmtId="0" fontId="7" fillId="8" borderId="6" xfId="15" applyFont="1" applyFill="1" applyBorder="1" applyAlignment="1">
      <alignment horizontal="right" vertical="center"/>
    </xf>
    <xf numFmtId="0" fontId="7" fillId="8" borderId="8" xfId="15" applyFont="1" applyFill="1" applyBorder="1">
      <alignment vertical="center"/>
    </xf>
    <xf numFmtId="0" fontId="7" fillId="0" borderId="2" xfId="15" applyFont="1" applyBorder="1" applyAlignment="1">
      <alignment horizontal="right" vertical="center"/>
    </xf>
    <xf numFmtId="0" fontId="7" fillId="19" borderId="1" xfId="15" applyFont="1" applyFill="1" applyBorder="1" applyAlignment="1">
      <alignment horizontal="right" vertical="center"/>
    </xf>
    <xf numFmtId="0" fontId="7" fillId="0" borderId="68" xfId="15" applyFont="1" applyBorder="1" applyAlignment="1">
      <alignment horizontal="right" vertical="center"/>
    </xf>
    <xf numFmtId="0" fontId="59" fillId="0" borderId="0" xfId="23" applyFont="1">
      <alignment vertical="center"/>
    </xf>
    <xf numFmtId="0" fontId="7" fillId="0" borderId="0" xfId="15" applyFont="1" applyAlignment="1">
      <alignment horizontal="left" vertical="center"/>
    </xf>
    <xf numFmtId="181" fontId="7" fillId="0" borderId="2" xfId="15" applyNumberFormat="1" applyFont="1" applyBorder="1" applyAlignment="1">
      <alignment horizontal="center" vertical="center"/>
    </xf>
    <xf numFmtId="0" fontId="7" fillId="0" borderId="8" xfId="15" applyFont="1" applyBorder="1" applyAlignment="1">
      <alignment horizontal="left" vertical="center"/>
    </xf>
    <xf numFmtId="0" fontId="7" fillId="0" borderId="6" xfId="15" applyFont="1" applyBorder="1" applyAlignment="1">
      <alignment horizontal="left" vertical="center"/>
    </xf>
    <xf numFmtId="0" fontId="19" fillId="0" borderId="7" xfId="15" applyFont="1" applyBorder="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3" fillId="0" borderId="0" xfId="1" applyFont="1" applyAlignment="1">
      <alignment horizontal="center" vertical="center"/>
    </xf>
    <xf numFmtId="0" fontId="7" fillId="0" borderId="0" xfId="1" applyFont="1" applyAlignment="1">
      <alignment horizontal="center" vertical="center"/>
    </xf>
    <xf numFmtId="0" fontId="7" fillId="0" borderId="0" xfId="15" applyFont="1" applyAlignment="1">
      <alignment vertical="center" textRotation="255" shrinkToFit="1"/>
    </xf>
    <xf numFmtId="0" fontId="7" fillId="0" borderId="2" xfId="15" applyFont="1" applyBorder="1" applyAlignment="1">
      <alignment vertical="center" shrinkToFit="1"/>
    </xf>
    <xf numFmtId="0" fontId="33" fillId="0" borderId="0" xfId="13" applyFont="1">
      <alignment vertical="center"/>
    </xf>
    <xf numFmtId="0" fontId="35" fillId="4" borderId="0" xfId="13" applyFont="1" applyFill="1">
      <alignment vertical="center"/>
    </xf>
    <xf numFmtId="0" fontId="37" fillId="4" borderId="0" xfId="14" applyFont="1" applyFill="1">
      <alignment vertical="center"/>
    </xf>
    <xf numFmtId="0" fontId="33" fillId="0" borderId="0" xfId="14" applyFont="1">
      <alignment vertical="center"/>
    </xf>
    <xf numFmtId="0" fontId="38" fillId="4" borderId="0" xfId="14" applyFont="1" applyFill="1">
      <alignment vertical="center"/>
    </xf>
    <xf numFmtId="0" fontId="39" fillId="4" borderId="0" xfId="14" applyFont="1" applyFill="1">
      <alignment vertical="center"/>
    </xf>
    <xf numFmtId="0" fontId="40" fillId="4" borderId="0" xfId="14" applyFont="1" applyFill="1">
      <alignment vertical="center"/>
    </xf>
    <xf numFmtId="0" fontId="22" fillId="0" borderId="51" xfId="14" applyFont="1" applyBorder="1" applyAlignment="1">
      <alignment horizontal="left" vertical="center"/>
    </xf>
    <xf numFmtId="0" fontId="22" fillId="0" borderId="51" xfId="14" applyFont="1" applyBorder="1" applyAlignment="1">
      <alignment horizontal="left" vertical="center" wrapText="1" shrinkToFit="1"/>
    </xf>
    <xf numFmtId="0" fontId="2" fillId="4" borderId="0" xfId="14" applyFont="1" applyFill="1">
      <alignment vertical="center"/>
    </xf>
    <xf numFmtId="0" fontId="42" fillId="0" borderId="0" xfId="13" applyFont="1">
      <alignment vertical="center"/>
    </xf>
    <xf numFmtId="0" fontId="43" fillId="0" borderId="0" xfId="14" applyFont="1" applyAlignment="1">
      <alignment horizontal="left" vertical="center"/>
    </xf>
    <xf numFmtId="0" fontId="43" fillId="0" borderId="0" xfId="13" applyFont="1">
      <alignment vertical="center"/>
    </xf>
    <xf numFmtId="0" fontId="44" fillId="4" borderId="0" xfId="13" applyFont="1" applyFill="1">
      <alignment vertical="center"/>
    </xf>
    <xf numFmtId="0" fontId="43" fillId="0" borderId="0" xfId="13" applyFont="1" applyAlignment="1">
      <alignment vertical="top"/>
    </xf>
    <xf numFmtId="0" fontId="43" fillId="0" borderId="0" xfId="13" applyFont="1" applyAlignment="1">
      <alignment horizontal="left" vertical="center"/>
    </xf>
    <xf numFmtId="0" fontId="21" fillId="0" borderId="0" xfId="13" applyFont="1">
      <alignment vertical="center"/>
    </xf>
    <xf numFmtId="0" fontId="43" fillId="0" borderId="0" xfId="14" applyFont="1" applyAlignment="1">
      <alignment horizontal="left" vertical="top"/>
    </xf>
    <xf numFmtId="0" fontId="21" fillId="0" borderId="0" xfId="13" applyFont="1" applyAlignment="1">
      <alignment vertical="top"/>
    </xf>
    <xf numFmtId="0" fontId="45" fillId="0" borderId="0" xfId="13" applyFont="1">
      <alignment vertical="center"/>
    </xf>
    <xf numFmtId="0" fontId="21" fillId="0" borderId="0" xfId="13" applyFont="1" applyAlignment="1">
      <alignment vertical="center" wrapText="1"/>
    </xf>
    <xf numFmtId="0" fontId="22" fillId="4" borderId="0" xfId="2" applyFont="1" applyFill="1" applyAlignment="1">
      <alignment horizontal="left" vertical="center"/>
    </xf>
    <xf numFmtId="0" fontId="22" fillId="0" borderId="0" xfId="2" applyFont="1" applyAlignment="1">
      <alignment horizontal="center" vertical="center"/>
    </xf>
    <xf numFmtId="0" fontId="3" fillId="0" borderId="0" xfId="2" applyFont="1" applyAlignment="1">
      <alignment horizontal="center" vertical="center"/>
    </xf>
    <xf numFmtId="0" fontId="8" fillId="0" borderId="0" xfId="2"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3" fillId="0" borderId="20" xfId="2" applyFont="1" applyBorder="1" applyAlignment="1">
      <alignment horizontal="center" vertical="center"/>
    </xf>
    <xf numFmtId="0" fontId="22"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6"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0" xfId="2" applyFont="1" applyAlignment="1">
      <alignment horizontal="left" vertical="center"/>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0" fontId="17" fillId="0" borderId="11" xfId="4" applyFont="1" applyBorder="1" applyAlignment="1">
      <alignment horizontal="left" vertical="center" shrinkToFit="1"/>
    </xf>
    <xf numFmtId="0" fontId="17" fillId="0" borderId="10" xfId="4" applyFont="1" applyBorder="1" applyAlignment="1">
      <alignment horizontal="left" vertical="center" shrinkToFit="1"/>
    </xf>
    <xf numFmtId="0" fontId="3" fillId="0" borderId="17" xfId="4" applyFont="1" applyBorder="1" applyAlignment="1">
      <alignment horizontal="left" vertical="center"/>
    </xf>
    <xf numFmtId="0" fontId="3" fillId="0" borderId="16" xfId="4" applyFont="1" applyBorder="1" applyAlignment="1">
      <alignment horizontal="left" vertical="center"/>
    </xf>
    <xf numFmtId="0" fontId="17" fillId="0" borderId="0" xfId="4" applyFont="1" applyAlignment="1">
      <alignment horizontal="left" vertical="center" shrinkToFit="1"/>
    </xf>
    <xf numFmtId="0" fontId="17" fillId="0" borderId="12" xfId="4" applyFont="1" applyBorder="1" applyAlignment="1">
      <alignment horizontal="left" vertical="center" shrinkToFit="1"/>
    </xf>
    <xf numFmtId="0" fontId="3" fillId="0" borderId="14" xfId="4" applyFont="1" applyBorder="1" applyAlignment="1">
      <alignment horizontal="left" vertical="center"/>
    </xf>
    <xf numFmtId="0" fontId="17" fillId="0" borderId="13" xfId="4" applyFont="1" applyBorder="1" applyAlignment="1">
      <alignment horizontal="left" vertical="center" shrinkToFit="1"/>
    </xf>
    <xf numFmtId="0" fontId="17" fillId="0" borderId="15" xfId="4" applyFont="1" applyBorder="1" applyAlignment="1">
      <alignment horizontal="left" vertical="center" shrinkToFit="1"/>
    </xf>
    <xf numFmtId="0" fontId="3" fillId="0" borderId="8" xfId="2" applyFont="1" applyBorder="1"/>
    <xf numFmtId="0" fontId="3" fillId="0" borderId="2" xfId="2" applyFont="1" applyBorder="1" applyAlignment="1">
      <alignment horizontal="center" vertical="center" wrapText="1"/>
    </xf>
    <xf numFmtId="0" fontId="8" fillId="9" borderId="0" xfId="2" applyFill="1" applyAlignment="1">
      <alignment horizontal="center" vertical="center"/>
    </xf>
    <xf numFmtId="0" fontId="3" fillId="0" borderId="21" xfId="2" applyFont="1" applyBorder="1" applyAlignment="1">
      <alignment horizontal="center" vertical="center" wrapText="1"/>
    </xf>
    <xf numFmtId="0" fontId="15" fillId="0" borderId="2" xfId="2" applyFont="1" applyBorder="1" applyAlignment="1">
      <alignment horizontal="center" vertical="center"/>
    </xf>
    <xf numFmtId="0" fontId="12" fillId="0" borderId="2" xfId="5" applyFont="1" applyBorder="1" applyAlignment="1">
      <alignment horizontal="center" vertical="center" wrapText="1"/>
    </xf>
    <xf numFmtId="0" fontId="14" fillId="0" borderId="2" xfId="5" applyFont="1" applyBorder="1" applyAlignment="1">
      <alignment horizontal="center" vertical="center" wrapText="1"/>
    </xf>
    <xf numFmtId="0" fontId="15" fillId="0" borderId="2" xfId="5" applyFont="1" applyBorder="1" applyAlignment="1">
      <alignment horizontal="center" vertical="center" wrapText="1"/>
    </xf>
    <xf numFmtId="0" fontId="6" fillId="0" borderId="11" xfId="2" applyFont="1" applyBorder="1" applyAlignment="1">
      <alignment horizontal="center" vertical="center" wrapText="1"/>
    </xf>
    <xf numFmtId="191" fontId="15" fillId="0" borderId="21" xfId="5" applyNumberFormat="1" applyFont="1" applyBorder="1" applyAlignment="1">
      <alignment horizontal="center" vertical="center" wrapText="1"/>
    </xf>
    <xf numFmtId="191" fontId="15" fillId="0" borderId="2" xfId="5" applyNumberFormat="1" applyFont="1" applyBorder="1" applyAlignment="1">
      <alignment horizontal="center" vertical="center" wrapText="1"/>
    </xf>
    <xf numFmtId="0" fontId="3" fillId="0" borderId="14" xfId="2" applyFont="1" applyBorder="1" applyAlignment="1">
      <alignment horizontal="left" vertical="center"/>
    </xf>
    <xf numFmtId="0" fontId="3" fillId="0" borderId="17" xfId="2" applyFont="1" applyBorder="1" applyAlignment="1">
      <alignment horizontal="center"/>
    </xf>
    <xf numFmtId="0" fontId="3" fillId="0" borderId="11" xfId="2" applyFont="1" applyBorder="1" applyAlignment="1">
      <alignment horizontal="left"/>
    </xf>
    <xf numFmtId="0" fontId="3" fillId="0" borderId="10" xfId="2" applyFont="1" applyBorder="1"/>
    <xf numFmtId="0" fontId="8" fillId="8" borderId="0" xfId="2" applyFill="1" applyAlignment="1">
      <alignment horizontal="center" vertical="center"/>
    </xf>
    <xf numFmtId="49" fontId="3" fillId="0" borderId="16" xfId="2" applyNumberFormat="1" applyFont="1" applyBorder="1" applyAlignment="1">
      <alignment horizontal="center" vertical="center"/>
    </xf>
    <xf numFmtId="0" fontId="3" fillId="0" borderId="12" xfId="2" applyFont="1" applyBorder="1" applyAlignment="1">
      <alignment horizontal="left" vertical="center"/>
    </xf>
    <xf numFmtId="0" fontId="9" fillId="0" borderId="16" xfId="0" applyFont="1" applyBorder="1" applyAlignment="1">
      <alignment horizontal="left" vertical="center"/>
    </xf>
    <xf numFmtId="0" fontId="9" fillId="0" borderId="0" xfId="0" applyFont="1" applyAlignment="1">
      <alignment horizontal="left"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left" vertical="center"/>
    </xf>
    <xf numFmtId="0" fontId="9" fillId="0" borderId="7" xfId="0" applyFont="1" applyBorder="1" applyAlignment="1">
      <alignment horizontal="left" vertical="center"/>
    </xf>
    <xf numFmtId="0" fontId="9" fillId="0" borderId="8" xfId="0" applyFont="1" applyBorder="1" applyAlignment="1">
      <alignment horizontal="left" vertical="center"/>
    </xf>
    <xf numFmtId="0" fontId="9" fillId="0" borderId="13" xfId="0" applyFont="1" applyBorder="1" applyAlignment="1">
      <alignment horizontal="right" vertical="center"/>
    </xf>
    <xf numFmtId="0" fontId="9" fillId="0" borderId="15" xfId="0" applyFont="1" applyBorder="1" applyAlignment="1">
      <alignment horizontal="right" vertical="center"/>
    </xf>
    <xf numFmtId="0" fontId="3" fillId="0" borderId="1" xfId="2" applyFont="1" applyBorder="1" applyAlignment="1">
      <alignment horizontal="center" vertical="center"/>
    </xf>
    <xf numFmtId="49" fontId="2" fillId="0" borderId="8" xfId="1" applyNumberFormat="1" applyBorder="1" applyAlignment="1">
      <alignment horizontal="center" vertical="center"/>
    </xf>
    <xf numFmtId="0" fontId="8" fillId="0" borderId="7" xfId="2" applyBorder="1" applyAlignment="1">
      <alignment horizontal="center" vertical="center"/>
    </xf>
    <xf numFmtId="49" fontId="2" fillId="0" borderId="7" xfId="1" applyNumberFormat="1" applyBorder="1" applyAlignment="1">
      <alignment horizontal="center" vertical="center"/>
    </xf>
    <xf numFmtId="49" fontId="2" fillId="0" borderId="2" xfId="1" applyNumberFormat="1" applyBorder="1" applyAlignment="1">
      <alignment horizontal="center" vertical="center"/>
    </xf>
    <xf numFmtId="49" fontId="2" fillId="0" borderId="21" xfId="1" applyNumberFormat="1" applyBorder="1" applyAlignment="1">
      <alignment horizontal="center" vertical="center" shrinkToFit="1"/>
    </xf>
    <xf numFmtId="0" fontId="8" fillId="0" borderId="11" xfId="2" applyBorder="1" applyAlignment="1">
      <alignment horizontal="center" vertical="center"/>
    </xf>
    <xf numFmtId="0" fontId="8" fillId="0" borderId="0" xfId="2" applyAlignment="1">
      <alignment horizontal="left" vertical="center"/>
    </xf>
    <xf numFmtId="0" fontId="3" fillId="0" borderId="64" xfId="2" applyFont="1" applyBorder="1" applyAlignment="1">
      <alignment horizontal="center" vertical="center"/>
    </xf>
    <xf numFmtId="0" fontId="3" fillId="0" borderId="0" xfId="2" applyFont="1" applyAlignment="1">
      <alignment horizontal="center" vertical="center" textRotation="255" wrapText="1"/>
    </xf>
    <xf numFmtId="49" fontId="8" fillId="0" borderId="0" xfId="8" applyNumberFormat="1" applyFont="1" applyAlignment="1">
      <alignment vertical="center"/>
    </xf>
    <xf numFmtId="49" fontId="8" fillId="0" borderId="0" xfId="8" applyNumberFormat="1" applyFont="1" applyBorder="1" applyAlignment="1">
      <alignment vertical="center"/>
    </xf>
    <xf numFmtId="49" fontId="8" fillId="0" borderId="0" xfId="10" applyNumberFormat="1" applyAlignment="1">
      <alignment vertical="center"/>
    </xf>
    <xf numFmtId="49" fontId="8" fillId="0" borderId="0" xfId="8" applyNumberFormat="1" applyFont="1" applyAlignment="1">
      <alignment horizontal="right" vertical="center"/>
    </xf>
    <xf numFmtId="49" fontId="21" fillId="0" borderId="0" xfId="1" applyNumberFormat="1" applyFont="1">
      <alignment vertical="center"/>
    </xf>
    <xf numFmtId="49" fontId="8" fillId="0" borderId="0" xfId="8" applyNumberFormat="1" applyFont="1" applyBorder="1" applyAlignment="1">
      <alignment vertical="top"/>
    </xf>
    <xf numFmtId="49" fontId="8" fillId="0" borderId="0" xfId="8" applyNumberFormat="1" applyFont="1" applyAlignment="1">
      <alignment horizontal="left" vertical="top"/>
    </xf>
    <xf numFmtId="49" fontId="8" fillId="0" borderId="0" xfId="8" applyNumberFormat="1" applyFont="1" applyAlignment="1">
      <alignment vertical="top"/>
    </xf>
    <xf numFmtId="49" fontId="8" fillId="0" borderId="0" xfId="8" applyNumberFormat="1" applyFont="1" applyAlignment="1">
      <alignment horizontal="left" vertical="top" wrapText="1"/>
    </xf>
    <xf numFmtId="49" fontId="21" fillId="0" borderId="0" xfId="8" applyNumberFormat="1" applyFont="1" applyAlignment="1">
      <alignment vertical="center"/>
    </xf>
    <xf numFmtId="49" fontId="8" fillId="0" borderId="0" xfId="8" applyNumberFormat="1" applyFont="1" applyBorder="1" applyAlignment="1">
      <alignment horizontal="center" vertical="center"/>
    </xf>
    <xf numFmtId="49" fontId="8" fillId="0" borderId="0" xfId="10" applyNumberFormat="1" applyAlignment="1">
      <alignment horizontal="center" vertical="center"/>
    </xf>
    <xf numFmtId="0" fontId="15" fillId="0" borderId="11" xfId="10" applyFont="1" applyBorder="1" applyAlignment="1">
      <alignment vertical="top"/>
    </xf>
    <xf numFmtId="0" fontId="15" fillId="0" borderId="10" xfId="10" applyFont="1" applyBorder="1" applyAlignment="1">
      <alignment vertical="top"/>
    </xf>
    <xf numFmtId="49" fontId="18" fillId="0" borderId="0" xfId="8" applyNumberFormat="1" applyFont="1" applyBorder="1" applyAlignment="1">
      <alignment vertical="center" wrapText="1"/>
    </xf>
    <xf numFmtId="49" fontId="15" fillId="0" borderId="0" xfId="8" applyNumberFormat="1" applyFont="1" applyBorder="1" applyAlignment="1">
      <alignment horizontal="center" vertical="center"/>
    </xf>
    <xf numFmtId="49" fontId="15" fillId="0" borderId="0" xfId="8" applyNumberFormat="1" applyFont="1" applyBorder="1" applyAlignment="1">
      <alignment vertical="center"/>
    </xf>
    <xf numFmtId="49" fontId="15" fillId="0" borderId="0" xfId="8" applyNumberFormat="1" applyFont="1" applyBorder="1" applyAlignment="1">
      <alignment vertical="center" wrapText="1"/>
    </xf>
    <xf numFmtId="49" fontId="15" fillId="0" borderId="0" xfId="9" applyNumberFormat="1" applyFont="1" applyBorder="1" applyAlignment="1">
      <alignment vertical="center"/>
    </xf>
    <xf numFmtId="49" fontId="15" fillId="0" borderId="0" xfId="8" applyNumberFormat="1" applyFont="1" applyBorder="1" applyAlignment="1">
      <alignment vertical="top" wrapText="1"/>
    </xf>
    <xf numFmtId="49" fontId="8" fillId="0" borderId="0" xfId="8" applyNumberFormat="1" applyFont="1" applyBorder="1" applyAlignment="1">
      <alignment horizontal="left" vertical="center"/>
    </xf>
    <xf numFmtId="49" fontId="8" fillId="0" borderId="0" xfId="9" applyNumberFormat="1" applyFont="1" applyBorder="1" applyAlignment="1">
      <alignment horizontal="left" vertical="center"/>
    </xf>
    <xf numFmtId="49" fontId="15" fillId="0" borderId="0" xfId="9" applyNumberFormat="1" applyFont="1" applyBorder="1" applyAlignment="1">
      <alignment horizontal="right" vertical="center"/>
    </xf>
    <xf numFmtId="49" fontId="8" fillId="0" borderId="0" xfId="9" applyNumberFormat="1" applyFont="1" applyBorder="1" applyAlignment="1">
      <alignment vertical="center"/>
    </xf>
    <xf numFmtId="49" fontId="3" fillId="0" borderId="0" xfId="1" applyNumberFormat="1" applyFont="1">
      <alignment vertical="center"/>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6" fillId="0" borderId="0" xfId="1" applyNumberFormat="1" applyFont="1">
      <alignment vertical="center"/>
    </xf>
    <xf numFmtId="49" fontId="15" fillId="0" borderId="0" xfId="1" applyNumberFormat="1" applyFont="1">
      <alignment vertical="center"/>
    </xf>
    <xf numFmtId="49" fontId="23"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0" fontId="15" fillId="0" borderId="11" xfId="1" applyFont="1" applyBorder="1" applyAlignment="1">
      <alignment horizontal="center" vertical="center" shrinkToFit="1"/>
    </xf>
    <xf numFmtId="49" fontId="15" fillId="0" borderId="11" xfId="1" applyNumberFormat="1" applyFont="1" applyBorder="1">
      <alignment vertical="center"/>
    </xf>
    <xf numFmtId="49" fontId="15" fillId="0" borderId="10" xfId="1" applyNumberFormat="1" applyFont="1" applyBorder="1">
      <alignment vertical="center"/>
    </xf>
    <xf numFmtId="49" fontId="20" fillId="4" borderId="1" xfId="1" applyNumberFormat="1" applyFont="1" applyFill="1" applyBorder="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0" borderId="24" xfId="1" applyNumberFormat="1" applyFont="1" applyBorder="1" applyAlignment="1">
      <alignment vertical="center" shrinkToFit="1"/>
    </xf>
    <xf numFmtId="49" fontId="15" fillId="0" borderId="14" xfId="1" applyNumberFormat="1" applyFont="1" applyBorder="1" applyAlignment="1">
      <alignment vertical="center" shrinkToFit="1"/>
    </xf>
    <xf numFmtId="49" fontId="15" fillId="0" borderId="7" xfId="1" applyNumberFormat="1" applyFont="1" applyBorder="1">
      <alignment vertical="center"/>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49" fontId="3" fillId="8" borderId="0" xfId="1" applyNumberFormat="1" applyFont="1" applyFill="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0" fontId="8" fillId="0" borderId="0" xfId="0" applyFont="1">
      <alignment vertical="center"/>
    </xf>
    <xf numFmtId="49" fontId="15" fillId="0" borderId="0" xfId="1" applyNumberFormat="1" applyFont="1" applyAlignment="1">
      <alignment horizontal="left" vertical="top"/>
    </xf>
    <xf numFmtId="49" fontId="15" fillId="8" borderId="4" xfId="1" applyNumberFormat="1" applyFont="1" applyFill="1" applyBorder="1" applyProtection="1">
      <alignment vertical="center"/>
      <protection locked="0"/>
    </xf>
    <xf numFmtId="49" fontId="15" fillId="8" borderId="4" xfId="1" applyNumberFormat="1" applyFont="1" applyFill="1" applyBorder="1" applyAlignment="1" applyProtection="1">
      <alignment vertical="center" shrinkToFit="1"/>
      <protection locked="0"/>
    </xf>
    <xf numFmtId="49" fontId="15" fillId="8" borderId="3" xfId="1" applyNumberFormat="1" applyFont="1" applyFill="1" applyBorder="1" applyAlignment="1" applyProtection="1">
      <alignment vertical="center" shrinkToFit="1"/>
      <protection locked="0"/>
    </xf>
    <xf numFmtId="49" fontId="8" fillId="0" borderId="0" xfId="1" applyNumberFormat="1" applyFont="1" applyProtection="1">
      <alignment vertical="center"/>
      <protection locked="0"/>
    </xf>
    <xf numFmtId="49" fontId="15" fillId="8" borderId="14" xfId="1" applyNumberFormat="1" applyFont="1" applyFill="1" applyBorder="1" applyAlignment="1" applyProtection="1">
      <alignment horizontal="center" vertical="center"/>
      <protection locked="0"/>
    </xf>
    <xf numFmtId="49" fontId="15" fillId="0" borderId="14" xfId="1" applyNumberFormat="1" applyFont="1" applyBorder="1" applyAlignment="1" applyProtection="1">
      <alignment horizontal="center" vertical="center"/>
      <protection locked="0"/>
    </xf>
    <xf numFmtId="49" fontId="15" fillId="8" borderId="5" xfId="1" applyNumberFormat="1" applyFont="1" applyFill="1" applyBorder="1" applyProtection="1">
      <alignment vertical="center"/>
      <protection locked="0"/>
    </xf>
    <xf numFmtId="177" fontId="8" fillId="8" borderId="0" xfId="8" applyNumberFormat="1" applyFont="1" applyFill="1" applyAlignment="1" applyProtection="1">
      <alignment vertical="center"/>
      <protection locked="0"/>
    </xf>
    <xf numFmtId="49" fontId="8" fillId="0" borderId="0" xfId="8" applyNumberFormat="1" applyFont="1" applyAlignment="1" applyProtection="1">
      <alignment vertical="center"/>
      <protection locked="0"/>
    </xf>
    <xf numFmtId="0" fontId="3" fillId="9" borderId="11" xfId="2" applyFont="1" applyFill="1" applyBorder="1" applyAlignment="1" applyProtection="1">
      <alignment horizontal="left"/>
      <protection locked="0"/>
    </xf>
    <xf numFmtId="0" fontId="3" fillId="9" borderId="10" xfId="2" applyFont="1" applyFill="1" applyBorder="1" applyAlignment="1" applyProtection="1">
      <alignment horizontal="left"/>
      <protection locked="0"/>
    </xf>
    <xf numFmtId="0" fontId="3" fillId="9" borderId="0" xfId="2" applyFont="1" applyFill="1" applyProtection="1">
      <protection locked="0"/>
    </xf>
    <xf numFmtId="0" fontId="3" fillId="9" borderId="13" xfId="2" applyFont="1" applyFill="1" applyBorder="1" applyAlignment="1" applyProtection="1">
      <alignment horizontal="left"/>
      <protection locked="0"/>
    </xf>
    <xf numFmtId="0" fontId="3" fillId="9" borderId="12" xfId="2" applyFont="1" applyFill="1" applyBorder="1" applyProtection="1">
      <protection locked="0"/>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center" vertical="center"/>
      <protection locked="0"/>
    </xf>
    <xf numFmtId="0" fontId="3" fillId="9" borderId="10" xfId="2" applyFont="1" applyFill="1" applyBorder="1" applyAlignment="1" applyProtection="1">
      <alignment horizontal="left" vertical="center"/>
      <protection locked="0"/>
    </xf>
    <xf numFmtId="49" fontId="3" fillId="9" borderId="0" xfId="1" applyNumberFormat="1" applyFont="1" applyFill="1" applyAlignment="1" applyProtection="1">
      <alignment horizontal="left" vertical="center"/>
      <protection locked="0"/>
    </xf>
    <xf numFmtId="49" fontId="3" fillId="9" borderId="0" xfId="1" applyNumberFormat="1" applyFont="1" applyFill="1" applyAlignment="1" applyProtection="1">
      <alignment horizontal="center" vertical="center" shrinkToFit="1"/>
      <protection locked="0"/>
    </xf>
    <xf numFmtId="0" fontId="7" fillId="8" borderId="2" xfId="15" applyFont="1" applyFill="1" applyBorder="1" applyAlignment="1" applyProtection="1">
      <alignment horizontal="left" vertical="center"/>
      <protection locked="0"/>
    </xf>
    <xf numFmtId="0" fontId="7" fillId="8" borderId="8" xfId="15" applyFont="1" applyFill="1" applyBorder="1" applyAlignment="1" applyProtection="1">
      <alignment horizontal="center" vertical="center"/>
      <protection locked="0"/>
    </xf>
    <xf numFmtId="0" fontId="7" fillId="8" borderId="2" xfId="15" applyFont="1" applyFill="1" applyBorder="1" applyProtection="1">
      <alignment vertical="center"/>
      <protection locked="0"/>
    </xf>
    <xf numFmtId="0" fontId="7" fillId="8" borderId="8" xfId="15" applyFont="1" applyFill="1" applyBorder="1" applyProtection="1">
      <alignment vertical="center"/>
      <protection locked="0"/>
    </xf>
    <xf numFmtId="0" fontId="7" fillId="8" borderId="37" xfId="15" applyFont="1" applyFill="1" applyBorder="1" applyAlignment="1" applyProtection="1">
      <alignment horizontal="right" vertical="center"/>
      <protection locked="0"/>
    </xf>
    <xf numFmtId="0" fontId="7" fillId="8" borderId="1" xfId="15" applyFont="1" applyFill="1" applyBorder="1" applyAlignment="1" applyProtection="1">
      <alignment horizontal="right" vertical="center"/>
      <protection locked="0"/>
    </xf>
    <xf numFmtId="0" fontId="7" fillId="8" borderId="2" xfId="15" applyFont="1" applyFill="1" applyBorder="1" applyAlignment="1" applyProtection="1">
      <alignment horizontal="right" vertical="center"/>
      <protection locked="0"/>
    </xf>
    <xf numFmtId="0" fontId="7" fillId="8" borderId="48" xfId="15" applyFont="1" applyFill="1" applyBorder="1" applyAlignment="1" applyProtection="1">
      <alignment horizontal="right" vertical="center"/>
      <protection locked="0"/>
    </xf>
    <xf numFmtId="0" fontId="54" fillId="8" borderId="9" xfId="20" applyFont="1" applyFill="1" applyBorder="1" applyProtection="1">
      <protection locked="0"/>
    </xf>
    <xf numFmtId="0" fontId="54" fillId="8" borderId="1" xfId="20" applyFont="1" applyFill="1" applyBorder="1" applyProtection="1">
      <protection locked="0"/>
    </xf>
    <xf numFmtId="0" fontId="54" fillId="8" borderId="28" xfId="20" applyFont="1" applyFill="1" applyBorder="1" applyProtection="1">
      <protection locked="0"/>
    </xf>
    <xf numFmtId="0" fontId="54" fillId="8" borderId="27" xfId="20" applyFont="1" applyFill="1" applyBorder="1" applyProtection="1">
      <protection locked="0"/>
    </xf>
    <xf numFmtId="0" fontId="54" fillId="8" borderId="31" xfId="20" applyFont="1" applyFill="1" applyBorder="1" applyProtection="1">
      <protection locked="0"/>
    </xf>
    <xf numFmtId="0" fontId="54" fillId="8" borderId="21" xfId="20" applyFont="1" applyFill="1" applyBorder="1" applyProtection="1">
      <protection locked="0"/>
    </xf>
    <xf numFmtId="0" fontId="54" fillId="8" borderId="112" xfId="20" applyFont="1" applyFill="1" applyBorder="1" applyProtection="1">
      <protection locked="0"/>
    </xf>
    <xf numFmtId="0" fontId="54" fillId="8" borderId="113" xfId="20" applyFont="1" applyFill="1" applyBorder="1" applyProtection="1">
      <protection locked="0"/>
    </xf>
    <xf numFmtId="0" fontId="68" fillId="8" borderId="0" xfId="18" applyFont="1" applyFill="1" applyAlignment="1" applyProtection="1">
      <alignment horizontal="right" vertical="center"/>
      <protection locked="0"/>
    </xf>
    <xf numFmtId="0" fontId="68" fillId="8" borderId="0" xfId="18" applyFont="1" applyFill="1" applyAlignment="1" applyProtection="1">
      <alignment horizontal="center" vertical="center"/>
      <protection locked="0"/>
    </xf>
    <xf numFmtId="0" fontId="68" fillId="4" borderId="0" xfId="18" applyFont="1" applyFill="1" applyAlignment="1" applyProtection="1">
      <alignment vertical="center"/>
      <protection locked="0"/>
    </xf>
    <xf numFmtId="0" fontId="47" fillId="8" borderId="12" xfId="6" applyFont="1" applyFill="1" applyBorder="1" applyAlignment="1" applyProtection="1">
      <alignment horizontal="center"/>
      <protection locked="0"/>
    </xf>
    <xf numFmtId="0" fontId="8" fillId="0" borderId="0" xfId="17" applyAlignment="1" applyProtection="1">
      <alignment horizontal="center"/>
      <protection locked="0"/>
    </xf>
    <xf numFmtId="0" fontId="8" fillId="8" borderId="0" xfId="13" applyFill="1" applyProtection="1">
      <alignment vertical="center"/>
      <protection locked="0"/>
    </xf>
    <xf numFmtId="0" fontId="8" fillId="0" borderId="0" xfId="17" applyProtection="1">
      <protection locked="0"/>
    </xf>
    <xf numFmtId="0" fontId="8" fillId="8" borderId="0" xfId="17" applyFill="1" applyProtection="1">
      <protection locked="0"/>
    </xf>
    <xf numFmtId="0" fontId="11" fillId="0" borderId="0" xfId="13" applyFont="1" applyProtection="1">
      <alignment vertical="center"/>
      <protection locked="0"/>
    </xf>
    <xf numFmtId="0" fontId="11" fillId="8" borderId="8" xfId="13" applyFont="1" applyFill="1" applyBorder="1" applyProtection="1">
      <alignment vertical="center"/>
      <protection locked="0"/>
    </xf>
    <xf numFmtId="0" fontId="11" fillId="8" borderId="4"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7" xfId="13" applyFont="1" applyFill="1" applyBorder="1" applyProtection="1">
      <alignment vertical="center"/>
      <protection locked="0"/>
    </xf>
    <xf numFmtId="0" fontId="8" fillId="0" borderId="0" xfId="31" applyProtection="1">
      <protection locked="0"/>
    </xf>
    <xf numFmtId="49" fontId="47" fillId="0" borderId="11" xfId="22" applyNumberFormat="1" applyFont="1" applyBorder="1" applyAlignment="1" applyProtection="1">
      <alignment vertical="center"/>
      <protection locked="0"/>
    </xf>
    <xf numFmtId="49" fontId="47" fillId="0" borderId="30" xfId="22" applyNumberFormat="1" applyFont="1" applyBorder="1" applyAlignment="1" applyProtection="1">
      <alignment vertical="center"/>
      <protection locked="0"/>
    </xf>
    <xf numFmtId="49" fontId="47" fillId="8" borderId="0" xfId="22" applyNumberFormat="1" applyFont="1" applyFill="1" applyAlignment="1" applyProtection="1">
      <alignment horizontal="center" vertical="center"/>
      <protection locked="0"/>
    </xf>
    <xf numFmtId="49" fontId="47" fillId="0" borderId="0" xfId="22" applyNumberFormat="1" applyFont="1" applyAlignment="1" applyProtection="1">
      <alignment vertical="center"/>
      <protection locked="0"/>
    </xf>
    <xf numFmtId="49" fontId="47" fillId="8" borderId="0" xfId="22" applyNumberFormat="1" applyFont="1" applyFill="1" applyAlignment="1" applyProtection="1">
      <alignment vertical="center"/>
      <protection locked="0"/>
    </xf>
    <xf numFmtId="49" fontId="47" fillId="8" borderId="0" xfId="22" applyNumberFormat="1" applyFont="1" applyFill="1" applyAlignment="1" applyProtection="1">
      <alignment horizontal="right" vertical="center"/>
      <protection locked="0"/>
    </xf>
    <xf numFmtId="184" fontId="54" fillId="8" borderId="2" xfId="16" applyNumberFormat="1" applyFont="1" applyFill="1" applyBorder="1" applyAlignment="1" applyProtection="1">
      <alignment horizontal="right" vertical="center" indent="1"/>
      <protection locked="0"/>
    </xf>
    <xf numFmtId="0" fontId="123" fillId="8" borderId="0" xfId="13" applyFont="1" applyFill="1" applyAlignment="1" applyProtection="1">
      <alignment horizontal="right" vertical="center"/>
      <protection locked="0"/>
    </xf>
    <xf numFmtId="0" fontId="123" fillId="8" borderId="2" xfId="13" applyFont="1" applyFill="1" applyBorder="1" applyAlignment="1" applyProtection="1">
      <alignment horizontal="right" vertical="center" indent="1"/>
      <protection locked="0"/>
    </xf>
    <xf numFmtId="0" fontId="54" fillId="8" borderId="8" xfId="13" applyFont="1" applyFill="1" applyBorder="1" applyAlignment="1" applyProtection="1">
      <alignment horizontal="center" vertical="center"/>
      <protection locked="0"/>
    </xf>
    <xf numFmtId="0" fontId="54" fillId="8" borderId="14" xfId="13" applyFont="1" applyFill="1" applyBorder="1" applyAlignment="1" applyProtection="1">
      <alignment horizontal="center" vertical="center"/>
      <protection locked="0"/>
    </xf>
    <xf numFmtId="0" fontId="8" fillId="0" borderId="0" xfId="13" applyProtection="1">
      <alignment vertical="center"/>
      <protection locked="0"/>
    </xf>
    <xf numFmtId="0" fontId="123" fillId="8" borderId="2" xfId="13" applyFont="1" applyFill="1" applyBorder="1" applyAlignment="1" applyProtection="1">
      <alignment horizontal="right" vertical="center"/>
      <protection locked="0"/>
    </xf>
    <xf numFmtId="0" fontId="56" fillId="8" borderId="6" xfId="23" applyFont="1" applyFill="1" applyBorder="1" applyAlignment="1" applyProtection="1">
      <alignment horizontal="center" vertical="center" wrapText="1"/>
      <protection locked="0"/>
    </xf>
    <xf numFmtId="0" fontId="123" fillId="0" borderId="0" xfId="6" applyFont="1" applyAlignment="1" applyProtection="1">
      <alignment horizontal="right" vertical="center"/>
      <protection locked="0"/>
    </xf>
    <xf numFmtId="0" fontId="123" fillId="8" borderId="17" xfId="6" applyFont="1" applyFill="1" applyBorder="1" applyAlignment="1" applyProtection="1">
      <alignment horizontal="center" vertical="center"/>
      <protection locked="0"/>
    </xf>
    <xf numFmtId="0" fontId="123" fillId="8" borderId="14" xfId="6" applyFont="1" applyFill="1" applyBorder="1" applyAlignment="1" applyProtection="1">
      <alignment horizontal="center" vertical="center"/>
      <protection locked="0"/>
    </xf>
    <xf numFmtId="0" fontId="151" fillId="8" borderId="21" xfId="6" applyFont="1" applyFill="1" applyBorder="1" applyAlignment="1" applyProtection="1">
      <alignment vertical="center"/>
      <protection locked="0"/>
    </xf>
    <xf numFmtId="0" fontId="151" fillId="8" borderId="2" xfId="6" applyFont="1" applyFill="1" applyBorder="1" applyAlignment="1" applyProtection="1">
      <alignment vertical="center"/>
      <protection locked="0"/>
    </xf>
    <xf numFmtId="0" fontId="123" fillId="8" borderId="11" xfId="6" applyFont="1" applyFill="1" applyBorder="1" applyAlignment="1" applyProtection="1">
      <alignment horizontal="center" vertical="center"/>
      <protection locked="0"/>
    </xf>
    <xf numFmtId="0" fontId="123" fillId="8" borderId="13" xfId="6" applyFont="1" applyFill="1" applyBorder="1" applyAlignment="1" applyProtection="1">
      <alignment horizontal="center" vertical="center"/>
      <protection locked="0"/>
    </xf>
    <xf numFmtId="0" fontId="151" fillId="8" borderId="6" xfId="6" applyFont="1" applyFill="1" applyBorder="1" applyAlignment="1" applyProtection="1">
      <alignment vertical="center"/>
      <protection locked="0"/>
    </xf>
    <xf numFmtId="0" fontId="151" fillId="8" borderId="8" xfId="6" applyFont="1" applyFill="1" applyBorder="1" applyAlignment="1" applyProtection="1">
      <alignment vertical="center"/>
      <protection locked="0"/>
    </xf>
    <xf numFmtId="189" fontId="123" fillId="0" borderId="7" xfId="6" applyNumberFormat="1" applyFont="1" applyBorder="1" applyAlignment="1" applyProtection="1">
      <alignment horizontal="center" vertical="center"/>
      <protection locked="0"/>
    </xf>
    <xf numFmtId="189" fontId="123" fillId="0" borderId="6" xfId="6" applyNumberFormat="1" applyFont="1" applyBorder="1" applyAlignment="1" applyProtection="1">
      <alignment horizontal="center" vertical="center"/>
      <protection locked="0"/>
    </xf>
    <xf numFmtId="0" fontId="123" fillId="8" borderId="7" xfId="30" applyFont="1" applyFill="1" applyBorder="1" applyAlignment="1" applyProtection="1">
      <alignment horizontal="center" vertical="center"/>
      <protection locked="0"/>
    </xf>
    <xf numFmtId="0" fontId="123" fillId="0" borderId="7" xfId="30" applyFont="1" applyBorder="1" applyAlignment="1" applyProtection="1">
      <alignment horizontal="center" vertical="center"/>
      <protection locked="0"/>
    </xf>
    <xf numFmtId="0" fontId="123" fillId="0" borderId="25" xfId="30" applyFont="1" applyBorder="1" applyAlignment="1" applyProtection="1">
      <alignment horizontal="center" vertical="center"/>
      <protection locked="0"/>
    </xf>
    <xf numFmtId="0" fontId="122" fillId="8" borderId="7" xfId="30" applyFont="1" applyFill="1" applyBorder="1" applyAlignment="1" applyProtection="1">
      <alignment horizontal="center" vertical="center" wrapText="1"/>
      <protection locked="0"/>
    </xf>
    <xf numFmtId="179" fontId="7" fillId="0" borderId="2" xfId="15" applyNumberFormat="1" applyFont="1" applyBorder="1" applyProtection="1">
      <alignment vertical="center"/>
      <protection locked="0"/>
    </xf>
    <xf numFmtId="0" fontId="3" fillId="8" borderId="1" xfId="23" applyFont="1" applyFill="1" applyBorder="1" applyProtection="1">
      <alignment vertical="center"/>
      <protection locked="0"/>
    </xf>
    <xf numFmtId="0" fontId="3" fillId="8" borderId="1" xfId="23" applyFont="1" applyFill="1" applyBorder="1">
      <alignment vertical="center"/>
    </xf>
    <xf numFmtId="180" fontId="7" fillId="0" borderId="8" xfId="15" applyNumberFormat="1" applyFont="1" applyBorder="1" applyAlignment="1">
      <alignment horizontal="right" vertical="center"/>
    </xf>
    <xf numFmtId="0" fontId="24" fillId="12" borderId="121" xfId="32" applyFont="1" applyFill="1" applyBorder="1" applyAlignment="1">
      <alignment horizontal="left" vertical="center" wrapText="1"/>
    </xf>
    <xf numFmtId="0" fontId="24" fillId="12" borderId="199" xfId="32" applyFont="1" applyFill="1" applyBorder="1" applyAlignment="1">
      <alignment horizontal="left" vertical="center" wrapText="1"/>
    </xf>
    <xf numFmtId="0" fontId="24" fillId="0" borderId="192" xfId="32" applyFont="1" applyBorder="1" applyAlignment="1">
      <alignment horizontal="left" vertical="center" wrapText="1"/>
    </xf>
    <xf numFmtId="0" fontId="24" fillId="0" borderId="193" xfId="32" applyFont="1" applyBorder="1" applyAlignment="1">
      <alignment horizontal="left" vertical="center" wrapText="1"/>
    </xf>
    <xf numFmtId="0" fontId="132" fillId="0" borderId="0" xfId="32" applyFont="1" applyAlignment="1">
      <alignment vertical="top" wrapText="1"/>
    </xf>
    <xf numFmtId="0" fontId="133" fillId="0" borderId="0" xfId="32" applyFont="1" applyAlignment="1">
      <alignment horizontal="left" vertical="top" wrapText="1"/>
    </xf>
    <xf numFmtId="0" fontId="137" fillId="0" borderId="0" xfId="32" applyFont="1" applyAlignment="1">
      <alignment vertical="center" wrapText="1"/>
    </xf>
    <xf numFmtId="0" fontId="11" fillId="0" borderId="0" xfId="32" applyFont="1" applyAlignment="1">
      <alignment vertical="center" wrapText="1"/>
    </xf>
    <xf numFmtId="0" fontId="11" fillId="0" borderId="47" xfId="32"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44" xfId="32" applyFill="1" applyBorder="1" applyAlignment="1">
      <alignment horizontal="center" vertical="center" wrapText="1"/>
    </xf>
    <xf numFmtId="0" fontId="8" fillId="11" borderId="2" xfId="32" applyFill="1" applyBorder="1" applyAlignment="1">
      <alignment horizontal="center" vertical="center" wrapText="1"/>
    </xf>
    <xf numFmtId="0" fontId="24" fillId="0" borderId="121" xfId="32" applyFont="1" applyBorder="1" applyAlignment="1">
      <alignment horizontal="left" vertical="center" wrapText="1"/>
    </xf>
    <xf numFmtId="0" fontId="24" fillId="0" borderId="199" xfId="32" applyFont="1" applyBorder="1" applyAlignment="1">
      <alignment horizontal="left" vertical="center" wrapText="1"/>
    </xf>
    <xf numFmtId="0" fontId="24" fillId="19" borderId="121" xfId="32" applyFont="1" applyFill="1" applyBorder="1" applyAlignment="1">
      <alignment horizontal="left" vertical="center" wrapText="1"/>
    </xf>
    <xf numFmtId="0" fontId="24" fillId="19" borderId="199" xfId="32" applyFont="1" applyFill="1" applyBorder="1" applyAlignment="1">
      <alignment horizontal="left" vertical="center" wrapText="1"/>
    </xf>
    <xf numFmtId="0" fontId="24" fillId="0" borderId="192" xfId="32" applyFont="1" applyBorder="1" applyAlignment="1">
      <alignment horizontal="left" vertical="center"/>
    </xf>
    <xf numFmtId="0" fontId="24" fillId="0" borderId="193" xfId="32" applyFont="1" applyBorder="1" applyAlignment="1">
      <alignment horizontal="left" vertical="center"/>
    </xf>
    <xf numFmtId="0" fontId="8" fillId="11" borderId="75" xfId="32" applyFill="1" applyBorder="1" applyAlignment="1">
      <alignment horizontal="center" vertical="center" wrapText="1"/>
    </xf>
    <xf numFmtId="0" fontId="8" fillId="11" borderId="51" xfId="32" applyFill="1" applyBorder="1" applyAlignment="1">
      <alignment horizontal="center" vertical="center" wrapText="1"/>
    </xf>
    <xf numFmtId="0" fontId="8" fillId="11" borderId="243" xfId="32" applyFill="1" applyBorder="1" applyAlignment="1">
      <alignment horizontal="center" vertical="center" wrapText="1"/>
    </xf>
    <xf numFmtId="0" fontId="8" fillId="11" borderId="27" xfId="32" applyFill="1" applyBorder="1" applyAlignment="1">
      <alignment horizontal="center" vertical="center" wrapText="1"/>
    </xf>
    <xf numFmtId="0" fontId="8" fillId="11" borderId="13" xfId="32" applyFill="1" applyBorder="1" applyAlignment="1">
      <alignment horizontal="center" vertical="center" wrapText="1"/>
    </xf>
    <xf numFmtId="0" fontId="8" fillId="11" borderId="244" xfId="32" applyFill="1" applyBorder="1" applyAlignment="1">
      <alignment horizontal="center" vertical="center" wrapText="1"/>
    </xf>
    <xf numFmtId="0" fontId="8" fillId="11" borderId="81" xfId="32" applyFill="1" applyBorder="1" applyAlignment="1">
      <alignment horizontal="center" vertical="center" wrapText="1"/>
    </xf>
    <xf numFmtId="0" fontId="8" fillId="11" borderId="29" xfId="32" applyFill="1" applyBorder="1" applyAlignment="1">
      <alignment horizontal="center" vertical="center" wrapText="1"/>
    </xf>
    <xf numFmtId="0" fontId="8" fillId="0" borderId="121" xfId="32" applyBorder="1" applyAlignment="1">
      <alignment horizontal="left" vertical="center" wrapText="1"/>
    </xf>
    <xf numFmtId="0" fontId="8" fillId="0" borderId="199" xfId="32" applyBorder="1" applyAlignment="1">
      <alignment horizontal="left" vertical="center"/>
    </xf>
    <xf numFmtId="0" fontId="24" fillId="12" borderId="121" xfId="32" applyFont="1" applyFill="1" applyBorder="1">
      <alignment vertical="center"/>
    </xf>
    <xf numFmtId="0" fontId="24" fillId="12" borderId="199" xfId="32" applyFont="1" applyFill="1" applyBorder="1">
      <alignment vertical="center"/>
    </xf>
    <xf numFmtId="0" fontId="24" fillId="19" borderId="121" xfId="32" applyFont="1" applyFill="1" applyBorder="1" applyAlignment="1">
      <alignment horizontal="left" vertical="center"/>
    </xf>
    <xf numFmtId="0" fontId="24" fillId="19" borderId="199" xfId="32" applyFont="1" applyFill="1" applyBorder="1" applyAlignment="1">
      <alignment horizontal="left" vertical="center"/>
    </xf>
    <xf numFmtId="0" fontId="24" fillId="12" borderId="192" xfId="32" applyFont="1" applyFill="1" applyBorder="1" applyAlignment="1">
      <alignment horizontal="left" vertical="center" wrapText="1"/>
    </xf>
    <xf numFmtId="0" fontId="24" fillId="12" borderId="193" xfId="32" applyFont="1" applyFill="1" applyBorder="1" applyAlignment="1">
      <alignment horizontal="left" vertical="center" wrapText="1"/>
    </xf>
    <xf numFmtId="0" fontId="139" fillId="0" borderId="213" xfId="32" applyFont="1" applyBorder="1" applyAlignment="1">
      <alignment horizontal="center" vertical="center"/>
    </xf>
    <xf numFmtId="0" fontId="139" fillId="0" borderId="122" xfId="32" applyFont="1" applyBorder="1" applyAlignment="1">
      <alignment horizontal="center" vertical="center"/>
    </xf>
    <xf numFmtId="0" fontId="139" fillId="0" borderId="212" xfId="32" applyFont="1" applyBorder="1" applyAlignment="1">
      <alignment horizontal="center" vertical="center"/>
    </xf>
    <xf numFmtId="0" fontId="24" fillId="0" borderId="198" xfId="32" applyFont="1" applyBorder="1" applyAlignment="1">
      <alignment horizontal="center" vertical="center"/>
    </xf>
    <xf numFmtId="0" fontId="24" fillId="0" borderId="38" xfId="32" applyFont="1" applyBorder="1" applyAlignment="1">
      <alignment horizontal="center" vertical="center"/>
    </xf>
    <xf numFmtId="0" fontId="24" fillId="0" borderId="132" xfId="32" applyFont="1" applyBorder="1" applyAlignment="1">
      <alignment horizontal="center" vertical="center"/>
    </xf>
    <xf numFmtId="0" fontId="136" fillId="0" borderId="213" xfId="32" applyFont="1" applyBorder="1" applyAlignment="1">
      <alignment horizontal="center" vertical="center"/>
    </xf>
    <xf numFmtId="0" fontId="136" fillId="0" borderId="122" xfId="32" applyFont="1" applyBorder="1" applyAlignment="1">
      <alignment horizontal="center" vertical="center"/>
    </xf>
    <xf numFmtId="0" fontId="136" fillId="0" borderId="212" xfId="32" applyFont="1" applyBorder="1" applyAlignment="1">
      <alignment horizontal="center" vertical="center"/>
    </xf>
    <xf numFmtId="0" fontId="24" fillId="0" borderId="216" xfId="32" applyFont="1" applyBorder="1" applyAlignment="1">
      <alignment horizontal="left" vertical="center" wrapText="1"/>
    </xf>
    <xf numFmtId="0" fontId="24" fillId="0" borderId="217" xfId="32" applyFont="1" applyBorder="1" applyAlignment="1">
      <alignment horizontal="left" vertical="center" wrapText="1"/>
    </xf>
    <xf numFmtId="0" fontId="140" fillId="0" borderId="218" xfId="32" applyFont="1" applyBorder="1" applyAlignment="1">
      <alignment horizontal="center" vertical="center"/>
    </xf>
    <xf numFmtId="0" fontId="140" fillId="0" borderId="219" xfId="32" applyFont="1" applyBorder="1" applyAlignment="1">
      <alignment horizontal="center" vertical="center"/>
    </xf>
    <xf numFmtId="0" fontId="140" fillId="0" borderId="220" xfId="32" applyFont="1" applyBorder="1" applyAlignment="1">
      <alignment horizontal="center" vertical="center"/>
    </xf>
    <xf numFmtId="0" fontId="24" fillId="12" borderId="121" xfId="32" applyFont="1" applyFill="1" applyBorder="1" applyAlignment="1">
      <alignment vertical="center" wrapText="1"/>
    </xf>
    <xf numFmtId="0" fontId="24" fillId="12" borderId="199" xfId="32" applyFont="1" applyFill="1" applyBorder="1" applyAlignment="1">
      <alignment vertical="center" wrapText="1"/>
    </xf>
    <xf numFmtId="0" fontId="24" fillId="0" borderId="121" xfId="32" applyFont="1" applyBorder="1" applyAlignment="1">
      <alignment vertical="center" wrapText="1"/>
    </xf>
    <xf numFmtId="0" fontId="24" fillId="0" borderId="199" xfId="32" applyFont="1" applyBorder="1" applyAlignment="1">
      <alignment vertical="center" wrapText="1"/>
    </xf>
    <xf numFmtId="0" fontId="24" fillId="12" borderId="204" xfId="32" applyFont="1" applyFill="1" applyBorder="1">
      <alignment vertical="center"/>
    </xf>
    <xf numFmtId="0" fontId="24" fillId="12" borderId="28" xfId="32" applyFont="1" applyFill="1" applyBorder="1">
      <alignment vertical="center"/>
    </xf>
    <xf numFmtId="0" fontId="24" fillId="12" borderId="211" xfId="32" applyFont="1" applyFill="1" applyBorder="1">
      <alignment vertical="center"/>
    </xf>
    <xf numFmtId="0" fontId="24" fillId="0" borderId="209" xfId="32" applyFont="1" applyBorder="1" applyAlignment="1">
      <alignment vertical="center" wrapText="1"/>
    </xf>
    <xf numFmtId="0" fontId="24" fillId="0" borderId="210" xfId="32" applyFont="1" applyBorder="1" applyAlignment="1">
      <alignment vertical="center" wrapText="1"/>
    </xf>
    <xf numFmtId="0" fontId="142" fillId="0" borderId="100" xfId="34" applyFont="1" applyBorder="1" applyAlignment="1">
      <alignment horizontal="center" vertical="center" wrapText="1"/>
    </xf>
    <xf numFmtId="0" fontId="157" fillId="0" borderId="101" xfId="26" applyFont="1" applyBorder="1" applyAlignment="1">
      <alignment horizontal="center" vertical="center" wrapText="1"/>
    </xf>
    <xf numFmtId="0" fontId="146" fillId="0" borderId="0" xfId="34" applyFont="1" applyAlignment="1">
      <alignment horizontal="left" vertical="center" wrapText="1"/>
    </xf>
    <xf numFmtId="0" fontId="142" fillId="0" borderId="241" xfId="34" applyFont="1" applyBorder="1" applyAlignment="1">
      <alignment horizontal="center" vertical="center" wrapText="1"/>
    </xf>
    <xf numFmtId="0" fontId="142" fillId="0" borderId="238" xfId="34" applyFont="1" applyBorder="1" applyAlignment="1">
      <alignment horizontal="center" vertical="center" wrapText="1"/>
    </xf>
    <xf numFmtId="0" fontId="142" fillId="0" borderId="242" xfId="34" applyFont="1" applyBorder="1" applyAlignment="1">
      <alignment horizontal="center" vertical="center" wrapText="1"/>
    </xf>
    <xf numFmtId="0" fontId="142" fillId="0" borderId="0" xfId="34" applyFont="1" applyAlignment="1">
      <alignment horizontal="left" vertical="center" wrapText="1"/>
    </xf>
    <xf numFmtId="0" fontId="142" fillId="0" borderId="223" xfId="34" applyFont="1" applyBorder="1" applyAlignment="1">
      <alignment horizontal="left" vertical="center" wrapText="1"/>
    </xf>
    <xf numFmtId="0" fontId="157" fillId="0" borderId="104" xfId="26" applyFont="1" applyBorder="1" applyAlignment="1">
      <alignment horizontal="center" vertical="center" wrapText="1"/>
    </xf>
    <xf numFmtId="0" fontId="142" fillId="0" borderId="100" xfId="34" applyFont="1" applyBorder="1" applyAlignment="1">
      <alignment horizontal="center" vertical="center"/>
    </xf>
    <xf numFmtId="0" fontId="157" fillId="0" borderId="101" xfId="33" applyFont="1" applyBorder="1" applyAlignment="1">
      <alignment horizontal="center" vertical="center" wrapText="1"/>
    </xf>
    <xf numFmtId="0" fontId="142" fillId="0" borderId="102" xfId="34" applyFont="1" applyBorder="1" applyAlignment="1">
      <alignment horizontal="left" vertical="center" wrapText="1"/>
    </xf>
    <xf numFmtId="0" fontId="27" fillId="5" borderId="70" xfId="12" applyFont="1" applyFill="1" applyBorder="1" applyAlignment="1">
      <alignment horizontal="center" vertical="center" shrinkToFit="1"/>
    </xf>
    <xf numFmtId="0" fontId="27" fillId="5" borderId="70" xfId="12" applyFont="1" applyFill="1" applyBorder="1" applyAlignment="1">
      <alignment horizontal="center" vertical="center"/>
    </xf>
    <xf numFmtId="0" fontId="26" fillId="0" borderId="0" xfId="12" applyFont="1" applyAlignment="1">
      <alignment horizontal="center" vertical="center" shrinkToFit="1"/>
    </xf>
    <xf numFmtId="0" fontId="25" fillId="0" borderId="0" xfId="12" applyFont="1" applyAlignment="1">
      <alignment horizontal="center" vertical="center"/>
    </xf>
    <xf numFmtId="0" fontId="27" fillId="0" borderId="2" xfId="12" applyFont="1" applyBorder="1" applyAlignment="1">
      <alignment horizontal="center" vertical="center"/>
    </xf>
    <xf numFmtId="0" fontId="27" fillId="8" borderId="2" xfId="12" applyFont="1" applyFill="1" applyBorder="1" applyAlignment="1" applyProtection="1">
      <alignment horizontal="center" vertical="center"/>
      <protection locked="0"/>
    </xf>
    <xf numFmtId="0" fontId="27" fillId="5" borderId="2" xfId="12" applyFont="1" applyFill="1" applyBorder="1" applyAlignment="1">
      <alignment horizontal="center" vertical="center" textRotation="255"/>
    </xf>
    <xf numFmtId="0" fontId="27" fillId="0" borderId="142" xfId="12" applyFont="1" applyBorder="1" applyAlignment="1">
      <alignment horizontal="left" vertical="center"/>
    </xf>
    <xf numFmtId="0" fontId="27" fillId="0" borderId="143" xfId="12" applyFont="1" applyBorder="1" applyAlignment="1">
      <alignment horizontal="left" vertical="center"/>
    </xf>
    <xf numFmtId="0" fontId="27" fillId="0" borderId="100" xfId="12" applyFont="1" applyBorder="1" applyAlignment="1">
      <alignment horizontal="left" vertical="center" wrapText="1"/>
    </xf>
    <xf numFmtId="0" fontId="27" fillId="0" borderId="101" xfId="12" applyFont="1" applyBorder="1" applyAlignment="1">
      <alignment horizontal="left" vertical="center" wrapText="1"/>
    </xf>
    <xf numFmtId="0" fontId="27" fillId="0" borderId="101" xfId="12" applyFont="1" applyBorder="1" applyAlignment="1">
      <alignment horizontal="left" vertical="center"/>
    </xf>
    <xf numFmtId="0" fontId="161" fillId="0" borderId="100" xfId="26" applyFont="1" applyBorder="1" applyAlignment="1">
      <alignment horizontal="left" vertical="center" wrapText="1"/>
    </xf>
    <xf numFmtId="0" fontId="161" fillId="0" borderId="101" xfId="26" applyFont="1" applyBorder="1" applyAlignment="1">
      <alignment horizontal="left" vertical="center" wrapText="1"/>
    </xf>
    <xf numFmtId="0" fontId="27" fillId="0" borderId="100" xfId="12" applyFont="1" applyBorder="1" applyAlignment="1">
      <alignment horizontal="left" vertical="center"/>
    </xf>
    <xf numFmtId="0" fontId="163" fillId="0" borderId="100" xfId="26" applyFont="1" applyBorder="1" applyAlignment="1">
      <alignment horizontal="left" vertical="center" wrapText="1"/>
    </xf>
    <xf numFmtId="0" fontId="164" fillId="0" borderId="101" xfId="26" applyFont="1" applyBorder="1" applyAlignment="1">
      <alignment horizontal="left" vertical="center" wrapText="1"/>
    </xf>
    <xf numFmtId="0" fontId="27" fillId="5" borderId="2" xfId="12" applyFont="1" applyFill="1" applyBorder="1" applyAlignment="1">
      <alignment horizontal="center" vertical="center" textRotation="255" shrinkToFit="1"/>
    </xf>
    <xf numFmtId="0" fontId="161" fillId="0" borderId="142" xfId="26" applyFont="1" applyBorder="1" applyAlignment="1">
      <alignment horizontal="left" vertical="center"/>
    </xf>
    <xf numFmtId="0" fontId="161" fillId="0" borderId="143" xfId="26" applyFont="1" applyBorder="1" applyAlignment="1">
      <alignment horizontal="left" vertical="center"/>
    </xf>
    <xf numFmtId="0" fontId="162" fillId="0" borderId="103" xfId="26" applyFont="1" applyBorder="1" applyAlignment="1">
      <alignment horizontal="left" vertical="center" wrapText="1"/>
    </xf>
    <xf numFmtId="0" fontId="161" fillId="0" borderId="104" xfId="26" applyFont="1" applyBorder="1" applyAlignment="1">
      <alignment horizontal="left" vertical="center"/>
    </xf>
    <xf numFmtId="0" fontId="27" fillId="0" borderId="104" xfId="12" applyFont="1" applyBorder="1" applyAlignment="1">
      <alignment horizontal="left" vertical="center" wrapText="1"/>
    </xf>
    <xf numFmtId="0" fontId="27" fillId="0" borderId="104" xfId="12" applyFont="1" applyBorder="1" applyAlignment="1">
      <alignment horizontal="left" vertical="center"/>
    </xf>
    <xf numFmtId="0" fontId="161" fillId="0" borderId="100" xfId="26" applyFont="1" applyBorder="1" applyAlignment="1">
      <alignment horizontal="left" vertical="center"/>
    </xf>
    <xf numFmtId="0" fontId="161" fillId="0" borderId="101" xfId="26" applyFont="1" applyBorder="1" applyAlignment="1">
      <alignment horizontal="left" vertical="center"/>
    </xf>
    <xf numFmtId="0" fontId="27" fillId="0" borderId="100" xfId="12" applyFont="1" applyBorder="1" applyAlignment="1">
      <alignment horizontal="left" vertical="center" shrinkToFit="1"/>
    </xf>
    <xf numFmtId="0" fontId="27" fillId="0" borderId="101" xfId="12" applyFont="1" applyBorder="1" applyAlignment="1">
      <alignment horizontal="left" vertical="center" shrinkToFit="1"/>
    </xf>
    <xf numFmtId="0" fontId="165" fillId="0" borderId="101" xfId="12" applyFont="1" applyBorder="1" applyAlignment="1">
      <alignment horizontal="left" vertical="center"/>
    </xf>
    <xf numFmtId="0" fontId="161" fillId="0" borderId="100" xfId="26" applyFont="1" applyFill="1" applyBorder="1" applyAlignment="1">
      <alignment horizontal="left" vertical="center" wrapText="1"/>
    </xf>
    <xf numFmtId="0" fontId="161" fillId="0" borderId="101" xfId="26" applyFont="1" applyFill="1" applyBorder="1" applyAlignment="1">
      <alignment horizontal="left" vertical="center" wrapText="1"/>
    </xf>
    <xf numFmtId="0" fontId="29" fillId="0" borderId="101" xfId="12" applyFont="1" applyBorder="1" applyAlignment="1">
      <alignment horizontal="left" vertical="center"/>
    </xf>
    <xf numFmtId="0" fontId="161" fillId="0" borderId="100" xfId="26" applyFont="1" applyFill="1" applyBorder="1" applyAlignment="1">
      <alignment horizontal="left" vertical="center"/>
    </xf>
    <xf numFmtId="0" fontId="161" fillId="0" borderId="101" xfId="26" applyFont="1" applyFill="1" applyBorder="1" applyAlignment="1">
      <alignment horizontal="left" vertical="center"/>
    </xf>
    <xf numFmtId="0" fontId="27" fillId="8" borderId="69" xfId="12" applyFont="1" applyFill="1" applyBorder="1" applyAlignment="1" applyProtection="1">
      <alignment horizontal="center" vertical="center"/>
      <protection locked="0"/>
    </xf>
    <xf numFmtId="0" fontId="161" fillId="0" borderId="233" xfId="26" applyFont="1" applyFill="1" applyBorder="1" applyAlignment="1">
      <alignment horizontal="left" vertical="center" wrapText="1"/>
    </xf>
    <xf numFmtId="0" fontId="161" fillId="0" borderId="234" xfId="26" applyFont="1" applyFill="1" applyBorder="1" applyAlignment="1">
      <alignment horizontal="left" vertical="center" wrapText="1"/>
    </xf>
    <xf numFmtId="0" fontId="31" fillId="0" borderId="234" xfId="12" applyFont="1" applyBorder="1" applyAlignment="1">
      <alignment horizontal="left" vertical="center" wrapText="1"/>
    </xf>
    <xf numFmtId="0" fontId="161" fillId="0" borderId="69" xfId="26" applyFont="1" applyBorder="1" applyAlignment="1">
      <alignment horizontal="left" vertical="center"/>
    </xf>
    <xf numFmtId="0" fontId="27" fillId="0" borderId="69" xfId="12" applyFont="1" applyBorder="1" applyAlignment="1">
      <alignment horizontal="left" vertical="center"/>
    </xf>
    <xf numFmtId="0" fontId="27" fillId="0" borderId="69" xfId="12" applyFont="1" applyBorder="1">
      <alignment vertical="center"/>
    </xf>
    <xf numFmtId="0" fontId="27" fillId="0" borderId="0" xfId="12" applyFont="1" applyAlignment="1">
      <alignment horizontal="left" vertical="center" wrapText="1"/>
    </xf>
    <xf numFmtId="0" fontId="27" fillId="4" borderId="101" xfId="12" applyFont="1" applyFill="1" applyBorder="1" applyAlignment="1">
      <alignment horizontal="left" vertical="center" wrapText="1"/>
    </xf>
    <xf numFmtId="0" fontId="27" fillId="4" borderId="101" xfId="12" applyFont="1" applyFill="1" applyBorder="1" applyAlignment="1">
      <alignment horizontal="left" vertical="center"/>
    </xf>
    <xf numFmtId="0" fontId="161" fillId="0" borderId="103" xfId="26" applyFont="1" applyFill="1" applyBorder="1" applyAlignment="1">
      <alignment horizontal="left" vertical="center" wrapText="1"/>
    </xf>
    <xf numFmtId="0" fontId="161" fillId="0" borderId="104" xfId="26" applyFont="1" applyFill="1" applyBorder="1" applyAlignment="1">
      <alignment horizontal="left" vertical="center" wrapText="1"/>
    </xf>
    <xf numFmtId="0" fontId="29" fillId="0" borderId="104" xfId="12" applyFont="1" applyBorder="1" applyAlignment="1">
      <alignment horizontal="left" vertical="center"/>
    </xf>
    <xf numFmtId="49" fontId="8" fillId="0" borderId="26"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0" borderId="17" xfId="13" applyBorder="1" applyAlignment="1">
      <alignment horizontal="center" vertical="center" shrinkToFit="1"/>
    </xf>
    <xf numFmtId="0" fontId="8" fillId="0" borderId="11" xfId="13" applyBorder="1" applyAlignment="1">
      <alignment horizontal="center" vertical="center" shrinkToFit="1"/>
    </xf>
    <xf numFmtId="0" fontId="8" fillId="0" borderId="10" xfId="13" applyBorder="1" applyAlignment="1">
      <alignment horizontal="center" vertical="center" shrinkToFit="1"/>
    </xf>
    <xf numFmtId="0" fontId="8" fillId="9" borderId="21" xfId="13" applyFill="1" applyBorder="1" applyAlignment="1" applyProtection="1">
      <alignment horizontal="center" vertical="center" shrinkToFit="1"/>
      <protection locked="0"/>
    </xf>
    <xf numFmtId="0" fontId="8" fillId="9" borderId="110" xfId="13" applyFill="1" applyBorder="1" applyAlignment="1" applyProtection="1">
      <alignment horizontal="center" vertical="center" shrinkToFit="1"/>
      <protection locked="0"/>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191" fontId="8" fillId="9" borderId="8" xfId="13" applyNumberFormat="1" applyFill="1" applyBorder="1" applyAlignment="1" applyProtection="1">
      <alignment horizontal="center" vertical="center" shrinkToFit="1"/>
      <protection locked="0"/>
    </xf>
    <xf numFmtId="191" fontId="8" fillId="9" borderId="7" xfId="13" applyNumberFormat="1" applyFill="1" applyBorder="1" applyAlignment="1" applyProtection="1">
      <alignment horizontal="center" vertical="center" shrinkToFit="1"/>
      <protection locked="0"/>
    </xf>
    <xf numFmtId="191" fontId="8" fillId="9" borderId="25" xfId="13" applyNumberFormat="1"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0" borderId="25" xfId="13" applyBorder="1" applyAlignment="1">
      <alignment horizontal="center" vertical="center" shrinkToFit="1"/>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25" xfId="13" applyFill="1" applyBorder="1" applyAlignment="1" applyProtection="1">
      <alignment horizontal="center" vertical="center" shrinkToFit="1"/>
      <protection locked="0"/>
    </xf>
    <xf numFmtId="0" fontId="8" fillId="8" borderId="6" xfId="13"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7"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0" fontId="8" fillId="0" borderId="92" xfId="13" applyBorder="1" applyAlignment="1">
      <alignment horizontal="center" vertical="center" shrinkToFit="1"/>
    </xf>
    <xf numFmtId="0" fontId="8" fillId="0" borderId="93" xfId="13" applyBorder="1" applyAlignment="1">
      <alignment horizontal="center" vertical="center" shrinkToFit="1"/>
    </xf>
    <xf numFmtId="0" fontId="8" fillId="0" borderId="133" xfId="13" applyBorder="1" applyAlignment="1">
      <alignment horizontal="center" vertical="center" shrinkToFit="1"/>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0" fontId="8" fillId="0" borderId="25" xfId="13" applyBorder="1" applyAlignment="1" applyProtection="1">
      <alignment horizontal="center" vertical="center" shrinkToFit="1"/>
      <protection locked="0"/>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191" fontId="8" fillId="8" borderId="8" xfId="13" applyNumberFormat="1" applyFill="1" applyBorder="1" applyAlignment="1" applyProtection="1">
      <alignment horizontal="center" vertical="center" shrinkToFit="1"/>
      <protection locked="0"/>
    </xf>
    <xf numFmtId="191" fontId="8" fillId="8" borderId="7" xfId="13" applyNumberFormat="1" applyFill="1" applyBorder="1" applyAlignment="1" applyProtection="1">
      <alignment horizontal="center" vertical="center" shrinkToFit="1"/>
      <protection locked="0"/>
    </xf>
    <xf numFmtId="191" fontId="8" fillId="8" borderId="25" xfId="13" applyNumberFormat="1" applyFill="1"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49" fontId="8" fillId="8" borderId="29"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62" fillId="7" borderId="75" xfId="13" applyFont="1" applyFill="1" applyBorder="1" applyAlignment="1">
      <alignment horizontal="center" vertical="center" shrinkToFit="1"/>
    </xf>
    <xf numFmtId="0" fontId="62" fillId="7" borderId="51" xfId="13" applyFont="1" applyFill="1" applyBorder="1" applyAlignment="1">
      <alignment horizontal="center" vertical="center" shrinkToFit="1"/>
    </xf>
    <xf numFmtId="0" fontId="62" fillId="7" borderId="51" xfId="13" applyFont="1" applyFill="1" applyBorder="1" applyAlignment="1" applyProtection="1">
      <alignment horizontal="center" vertical="center" shrinkToFit="1"/>
      <protection locked="0"/>
    </xf>
    <xf numFmtId="0" fontId="62" fillId="7" borderId="59" xfId="13" applyFont="1" applyFill="1" applyBorder="1" applyAlignment="1">
      <alignment horizontal="center" vertical="center" shrinkToFit="1"/>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0" borderId="53" xfId="13"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109" fillId="8" borderId="2" xfId="26" applyFill="1" applyBorder="1" applyAlignment="1" applyProtection="1">
      <alignment horizontal="center" vertical="center" shrinkToFit="1"/>
      <protection locked="0"/>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62" fillId="7" borderId="109" xfId="13" applyFont="1" applyFill="1" applyBorder="1" applyAlignment="1">
      <alignment horizontal="center" vertical="center" shrinkToFit="1"/>
    </xf>
    <xf numFmtId="0" fontId="62" fillId="7" borderId="80" xfId="13" applyFont="1" applyFill="1" applyBorder="1" applyAlignment="1">
      <alignment horizontal="center" vertical="center" shrinkToFit="1"/>
    </xf>
    <xf numFmtId="0" fontId="62" fillId="7" borderId="80" xfId="13" applyFont="1" applyFill="1" applyBorder="1" applyAlignment="1" applyProtection="1">
      <alignment horizontal="center" vertical="center" shrinkToFit="1"/>
      <protection locked="0"/>
    </xf>
    <xf numFmtId="0" fontId="62" fillId="7" borderId="127" xfId="13" applyFont="1" applyFill="1" applyBorder="1" applyAlignment="1">
      <alignment horizontal="center" vertical="center" shrinkToFit="1"/>
    </xf>
    <xf numFmtId="49" fontId="8" fillId="0" borderId="7" xfId="13" applyNumberFormat="1" applyBorder="1" applyAlignment="1">
      <alignment horizontal="center" vertical="center" shrinkToFit="1"/>
    </xf>
    <xf numFmtId="49" fontId="8" fillId="0" borderId="48" xfId="13" quotePrefix="1" applyNumberFormat="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35" xfId="13" applyFill="1" applyBorder="1" applyAlignment="1" applyProtection="1">
      <alignment horizontal="center" vertical="center" shrinkToFit="1"/>
      <protection locked="0"/>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0" fontId="161" fillId="0" borderId="26" xfId="26" applyFont="1" applyBorder="1" applyAlignment="1">
      <alignment horizontal="center" vertical="center" shrinkToFit="1"/>
    </xf>
    <xf numFmtId="0" fontId="161" fillId="0" borderId="7" xfId="26" applyFont="1" applyBorder="1" applyAlignment="1">
      <alignment horizontal="center" vertical="center" shrinkToFit="1"/>
    </xf>
    <xf numFmtId="0" fontId="161" fillId="0" borderId="25" xfId="26" applyFont="1" applyBorder="1" applyAlignment="1">
      <alignment horizontal="center" vertical="center" shrinkToFit="1"/>
    </xf>
    <xf numFmtId="49" fontId="8" fillId="0" borderId="27" xfId="13" applyNumberFormat="1" applyBorder="1" applyAlignment="1">
      <alignment horizontal="center" vertical="center" shrinkToFit="1"/>
    </xf>
    <xf numFmtId="49" fontId="8" fillId="0" borderId="13" xfId="13" applyNumberFormat="1" applyBorder="1" applyAlignment="1">
      <alignment horizontal="center" vertical="center" shrinkToFit="1"/>
    </xf>
    <xf numFmtId="0" fontId="8" fillId="0" borderId="13" xfId="13" applyBorder="1" applyAlignment="1">
      <alignment horizontal="center" vertical="center" shrinkToFit="1"/>
    </xf>
    <xf numFmtId="0" fontId="8" fillId="0" borderId="13" xfId="13" applyBorder="1" applyAlignment="1" applyProtection="1">
      <alignment horizontal="center" vertical="center" shrinkToFit="1"/>
      <protection locked="0"/>
    </xf>
    <xf numFmtId="0" fontId="8" fillId="0" borderId="32" xfId="13" applyBorder="1" applyAlignment="1">
      <alignment horizontal="center" vertical="center" shrinkToFit="1"/>
    </xf>
    <xf numFmtId="0" fontId="161" fillId="8" borderId="2" xfId="26" applyFont="1" applyFill="1" applyBorder="1" applyAlignment="1" applyProtection="1">
      <alignment horizontal="center" vertical="center" shrinkToFit="1"/>
      <protection locked="0"/>
    </xf>
    <xf numFmtId="182" fontId="8" fillId="8" borderId="6" xfId="13" applyNumberFormat="1" applyFill="1" applyBorder="1" applyAlignment="1" applyProtection="1">
      <alignment horizontal="center" vertical="center" shrinkToFit="1"/>
      <protection locked="0"/>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1"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2"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0" borderId="8" xfId="1" applyNumberFormat="1" applyFont="1" applyBorder="1" applyAlignment="1" applyProtection="1">
      <alignment horizontal="center" vertical="center" shrinkToFit="1"/>
      <protection locked="0"/>
    </xf>
    <xf numFmtId="49" fontId="15" fillId="0" borderId="6" xfId="1" applyNumberFormat="1" applyFont="1" applyBorder="1" applyAlignment="1" applyProtection="1">
      <alignment horizontal="center" vertical="center" shrinkToFit="1"/>
      <protection locked="0"/>
    </xf>
    <xf numFmtId="49" fontId="15" fillId="0" borderId="7" xfId="1" applyNumberFormat="1" applyFont="1" applyBorder="1" applyAlignment="1" applyProtection="1">
      <alignment horizontal="center" vertical="center" shrinkToFit="1"/>
      <protection locked="0"/>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0" fontId="15" fillId="0" borderId="8" xfId="1" applyFont="1" applyBorder="1" applyAlignment="1">
      <alignment horizontal="center" vertical="center"/>
    </xf>
    <xf numFmtId="0" fontId="15" fillId="0" borderId="6" xfId="1" applyFont="1" applyBorder="1" applyAlignment="1">
      <alignment horizontal="center" vertical="center"/>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0" fontId="15" fillId="0" borderId="11" xfId="1" applyFont="1" applyBorder="1">
      <alignment vertical="center"/>
    </xf>
    <xf numFmtId="49" fontId="12" fillId="3" borderId="2" xfId="1" applyNumberFormat="1" applyFont="1" applyFill="1" applyBorder="1" applyAlignment="1">
      <alignment horizontal="center" vertical="center" wrapText="1"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8" fillId="8" borderId="0" xfId="1" applyNumberFormat="1" applyFont="1" applyFill="1" applyAlignment="1" applyProtection="1">
      <alignment horizontal="center" vertical="center" shrinkToFit="1"/>
      <protection locked="0"/>
    </xf>
    <xf numFmtId="49" fontId="20" fillId="4" borderId="8" xfId="1" applyNumberFormat="1" applyFont="1" applyFill="1" applyBorder="1" applyAlignment="1">
      <alignment horizontal="center" vertical="center"/>
    </xf>
    <xf numFmtId="49" fontId="20"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7" xfId="1" applyFont="1" applyBorder="1" applyAlignment="1">
      <alignment vertical="center" shrinkToFit="1"/>
    </xf>
    <xf numFmtId="0" fontId="15" fillId="0" borderId="6" xfId="1" applyFont="1" applyBorder="1" applyAlignment="1">
      <alignment vertical="center" shrinkToFit="1"/>
    </xf>
    <xf numFmtId="49" fontId="20" fillId="4" borderId="21" xfId="1" applyNumberFormat="1" applyFont="1" applyFill="1" applyBorder="1" applyAlignment="1">
      <alignment horizontal="center" vertical="center" shrinkToFit="1"/>
    </xf>
    <xf numFmtId="0" fontId="20"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0" fontId="20" fillId="0" borderId="8" xfId="1" applyFont="1" applyBorder="1" applyAlignment="1">
      <alignment horizontal="center" vertical="center" shrinkToFit="1"/>
    </xf>
    <xf numFmtId="0" fontId="20" fillId="0" borderId="7" xfId="1" applyFont="1" applyBorder="1" applyAlignment="1">
      <alignment horizontal="center" vertical="center" shrinkToFit="1"/>
    </xf>
    <xf numFmtId="49" fontId="20" fillId="0" borderId="7" xfId="1" applyNumberFormat="1" applyFont="1" applyBorder="1" applyAlignment="1">
      <alignment horizontal="center" vertical="center" shrinkToFit="1"/>
    </xf>
    <xf numFmtId="0" fontId="20" fillId="0" borderId="6" xfId="1" applyFont="1" applyBorder="1" applyAlignment="1">
      <alignment horizontal="center" vertical="center" shrinkToFit="1"/>
    </xf>
    <xf numFmtId="0" fontId="15" fillId="0" borderId="7" xfId="1" applyFont="1" applyBorder="1" applyAlignment="1">
      <alignment horizontal="center" vertical="center"/>
    </xf>
    <xf numFmtId="49" fontId="15" fillId="0" borderId="8"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8" borderId="8" xfId="1" applyNumberFormat="1" applyFont="1" applyFill="1" applyBorder="1" applyAlignment="1" applyProtection="1">
      <alignment horizontal="center" vertical="center" shrinkToFit="1"/>
      <protection locked="0"/>
    </xf>
    <xf numFmtId="49" fontId="15" fillId="8" borderId="6" xfId="1" applyNumberFormat="1" applyFont="1" applyFill="1" applyBorder="1" applyAlignment="1" applyProtection="1">
      <alignment horizontal="center" vertical="center" shrinkToFit="1"/>
      <protection locked="0"/>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49" fontId="15" fillId="8" borderId="7" xfId="1" applyNumberFormat="1" applyFont="1" applyFill="1" applyBorder="1" applyAlignment="1" applyProtection="1">
      <alignment horizontal="center" vertical="center" shrinkToFit="1"/>
      <protection locked="0"/>
    </xf>
    <xf numFmtId="0" fontId="8" fillId="0" borderId="0" xfId="1" applyFont="1" applyAlignment="1">
      <alignment vertical="center" wrapText="1" shrinkToFit="1"/>
    </xf>
    <xf numFmtId="0" fontId="8" fillId="0" borderId="0" xfId="1" applyFont="1" applyAlignment="1">
      <alignment vertical="center" shrinkToFit="1"/>
    </xf>
    <xf numFmtId="49" fontId="20" fillId="3" borderId="17" xfId="1" applyNumberFormat="1" applyFont="1" applyFill="1" applyBorder="1" applyAlignment="1">
      <alignment vertical="center" wrapText="1"/>
    </xf>
    <xf numFmtId="49" fontId="20" fillId="3" borderId="10" xfId="1" applyNumberFormat="1" applyFont="1" applyFill="1" applyBorder="1" applyAlignment="1">
      <alignment vertical="center" wrapText="1"/>
    </xf>
    <xf numFmtId="49" fontId="20" fillId="3" borderId="14" xfId="1" applyNumberFormat="1" applyFont="1" applyFill="1" applyBorder="1" applyAlignment="1">
      <alignment vertical="center" wrapText="1"/>
    </xf>
    <xf numFmtId="49" fontId="20"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3" borderId="17"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0" fontId="15" fillId="0" borderId="11" xfId="1" applyFont="1" applyBorder="1" applyAlignment="1">
      <alignment horizontal="lef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5" fillId="0" borderId="6" xfId="1" applyNumberFormat="1" applyFont="1" applyBorder="1" applyAlignment="1">
      <alignment vertical="center" shrinkToFit="1"/>
    </xf>
    <xf numFmtId="58" fontId="15" fillId="8" borderId="8" xfId="1" applyNumberFormat="1" applyFont="1" applyFill="1" applyBorder="1" applyAlignment="1" applyProtection="1">
      <alignment horizontal="center" vertical="center" shrinkToFit="1"/>
      <protection locked="0"/>
    </xf>
    <xf numFmtId="0" fontId="15" fillId="8" borderId="7" xfId="1" applyFont="1" applyFill="1" applyBorder="1" applyAlignment="1" applyProtection="1">
      <alignment horizontal="center" vertical="center" shrinkToFit="1"/>
      <protection locked="0"/>
    </xf>
    <xf numFmtId="0" fontId="15" fillId="8" borderId="6" xfId="1" applyFont="1" applyFill="1" applyBorder="1" applyAlignment="1" applyProtection="1">
      <alignment horizontal="center" vertical="center" shrinkToFit="1"/>
      <protection locked="0"/>
    </xf>
    <xf numFmtId="0" fontId="8" fillId="4" borderId="0" xfId="8" applyFont="1" applyFill="1" applyAlignment="1">
      <alignment horizontal="left" vertical="center"/>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2" fillId="0" borderId="6" xfId="1" applyNumberFormat="1" applyFont="1" applyBorder="1" applyAlignment="1">
      <alignment vertical="center" wrapText="1"/>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6" xfId="8" applyNumberFormat="1" applyFont="1" applyFill="1" applyBorder="1" applyAlignment="1" applyProtection="1">
      <alignment horizontal="left" vertical="top"/>
      <protection locked="0"/>
    </xf>
    <xf numFmtId="49" fontId="15" fillId="8" borderId="0" xfId="8" applyNumberFormat="1" applyFont="1" applyFill="1" applyBorder="1" applyAlignment="1" applyProtection="1">
      <alignment horizontal="left" vertical="top"/>
      <protection locked="0"/>
    </xf>
    <xf numFmtId="49" fontId="15" fillId="8" borderId="12" xfId="8" applyNumberFormat="1" applyFont="1" applyFill="1" applyBorder="1" applyAlignment="1" applyProtection="1">
      <alignment horizontal="left" vertical="top"/>
      <protection locked="0"/>
    </xf>
    <xf numFmtId="49" fontId="15" fillId="8" borderId="14" xfId="8" applyNumberFormat="1" applyFont="1" applyFill="1" applyBorder="1" applyAlignment="1" applyProtection="1">
      <alignment horizontal="left" vertical="top"/>
      <protection locked="0"/>
    </xf>
    <xf numFmtId="49" fontId="15" fillId="8" borderId="13" xfId="8" applyNumberFormat="1" applyFont="1" applyFill="1" applyBorder="1" applyAlignment="1" applyProtection="1">
      <alignment horizontal="left" vertical="top"/>
      <protection locked="0"/>
    </xf>
    <xf numFmtId="49" fontId="15" fillId="8" borderId="15" xfId="8" applyNumberFormat="1" applyFont="1" applyFill="1" applyBorder="1" applyAlignment="1" applyProtection="1">
      <alignment horizontal="left" vertical="top"/>
      <protection locked="0"/>
    </xf>
    <xf numFmtId="49" fontId="15" fillId="0" borderId="17" xfId="8" applyNumberFormat="1" applyFont="1" applyBorder="1" applyAlignment="1">
      <alignment horizontal="left" vertical="top"/>
    </xf>
    <xf numFmtId="49" fontId="15" fillId="0" borderId="11" xfId="8" applyNumberFormat="1" applyFont="1" applyBorder="1" applyAlignment="1">
      <alignment horizontal="left" vertical="top"/>
    </xf>
    <xf numFmtId="49" fontId="15" fillId="0" borderId="10" xfId="8" applyNumberFormat="1" applyFont="1" applyBorder="1" applyAlignment="1">
      <alignment horizontal="left" vertical="top"/>
    </xf>
    <xf numFmtId="49" fontId="15" fillId="8" borderId="2" xfId="8" applyNumberFormat="1" applyFont="1" applyFill="1" applyBorder="1" applyAlignment="1" applyProtection="1">
      <alignment horizontal="center" vertical="center"/>
      <protection locked="0"/>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49" fontId="8" fillId="0" borderId="0" xfId="8" applyNumberFormat="1" applyFont="1" applyAlignment="1">
      <alignment horizontal="left" vertical="top"/>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0" fontId="8" fillId="0" borderId="0" xfId="8" applyFont="1" applyAlignment="1">
      <alignment horizontal="left" vertical="top" wrapText="1"/>
    </xf>
    <xf numFmtId="49" fontId="21" fillId="0" borderId="0" xfId="8" applyNumberFormat="1" applyFont="1" applyAlignment="1">
      <alignment horizontal="left" vertical="top"/>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0" fontId="15" fillId="0" borderId="138" xfId="10" applyFont="1" applyBorder="1" applyAlignment="1">
      <alignment horizontal="center" vertical="top"/>
    </xf>
    <xf numFmtId="0" fontId="15" fillId="0" borderId="11" xfId="10" applyFont="1" applyBorder="1" applyAlignment="1">
      <alignment horizontal="center" vertical="top"/>
    </xf>
    <xf numFmtId="0" fontId="15" fillId="0" borderId="140"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39"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8" fillId="0" borderId="0" xfId="8" applyNumberFormat="1" applyFont="1" applyAlignment="1">
      <alignment horizontal="center" vertical="center"/>
    </xf>
    <xf numFmtId="176" fontId="8" fillId="8" borderId="0" xfId="8" applyNumberFormat="1" applyFont="1" applyFill="1" applyAlignment="1" applyProtection="1">
      <alignment horizontal="center" vertical="center"/>
      <protection locked="0"/>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38" xfId="8" applyFont="1" applyBorder="1" applyAlignment="1">
      <alignment horizontal="center" vertical="center" wrapText="1"/>
    </xf>
    <xf numFmtId="0" fontId="15" fillId="0" borderId="11" xfId="8" applyFont="1" applyBorder="1" applyAlignment="1">
      <alignment horizontal="center" vertical="center" wrapText="1"/>
    </xf>
    <xf numFmtId="0" fontId="15" fillId="0" borderId="10" xfId="8" applyFont="1" applyBorder="1" applyAlignment="1">
      <alignment horizontal="center" vertical="center" wrapText="1"/>
    </xf>
    <xf numFmtId="0" fontId="15" fillId="0" borderId="139" xfId="8" applyFont="1" applyBorder="1" applyAlignment="1">
      <alignment horizontal="center" vertical="center" wrapText="1"/>
    </xf>
    <xf numFmtId="0" fontId="15" fillId="0" borderId="13" xfId="8" applyFont="1" applyBorder="1" applyAlignment="1">
      <alignment horizontal="center" vertical="center" wrapText="1"/>
    </xf>
    <xf numFmtId="0" fontId="15" fillId="0" borderId="15" xfId="8" applyFont="1" applyBorder="1" applyAlignment="1">
      <alignment horizontal="center"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15" fillId="0" borderId="2" xfId="8" applyNumberFormat="1" applyFont="1" applyBorder="1" applyAlignment="1">
      <alignment horizontal="left" vertical="center" wrapText="1"/>
    </xf>
    <xf numFmtId="49" fontId="15" fillId="4" borderId="2" xfId="8" applyNumberFormat="1" applyFont="1" applyFill="1" applyBorder="1" applyAlignment="1">
      <alignment horizontal="left"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36" xfId="2" applyFont="1" applyBorder="1" applyAlignment="1">
      <alignment horizontal="center" vertical="center"/>
    </xf>
    <xf numFmtId="0" fontId="3" fillId="0" borderId="35" xfId="2" applyFont="1" applyBorder="1" applyAlignment="1">
      <alignment horizontal="center" vertical="center"/>
    </xf>
    <xf numFmtId="0" fontId="3" fillId="0" borderId="34" xfId="2" applyFont="1" applyBorder="1" applyAlignment="1">
      <alignment horizontal="center" vertical="center"/>
    </xf>
    <xf numFmtId="0" fontId="3" fillId="0" borderId="43" xfId="2" applyFont="1" applyBorder="1" applyAlignment="1">
      <alignment horizontal="center" vertical="center"/>
    </xf>
    <xf numFmtId="0" fontId="3" fillId="0" borderId="42" xfId="2" applyFont="1" applyBorder="1" applyAlignment="1">
      <alignment horizontal="center" vertical="center"/>
    </xf>
    <xf numFmtId="0" fontId="3" fillId="0" borderId="62" xfId="2" applyFont="1" applyBorder="1" applyAlignment="1">
      <alignment horizontal="center" vertical="center"/>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20" xfId="2" applyFont="1" applyBorder="1" applyAlignment="1">
      <alignment horizontal="center" vertical="center"/>
    </xf>
    <xf numFmtId="0" fontId="3" fillId="0" borderId="19" xfId="2" applyFont="1" applyBorder="1" applyAlignment="1">
      <alignment horizontal="center" vertical="center"/>
    </xf>
    <xf numFmtId="0" fontId="3" fillId="0" borderId="18" xfId="2" applyFont="1" applyBorder="1" applyAlignment="1">
      <alignment horizontal="center" vertical="center"/>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6" xfId="2" applyFont="1" applyBorder="1" applyAlignment="1">
      <alignment horizontal="center" vertical="center"/>
    </xf>
    <xf numFmtId="0" fontId="3" fillId="8" borderId="8" xfId="2" applyFont="1" applyFill="1" applyBorder="1" applyAlignment="1" applyProtection="1">
      <alignment horizontal="center" vertical="center"/>
      <protection locked="0"/>
    </xf>
    <xf numFmtId="0" fontId="3" fillId="8" borderId="7" xfId="2" applyFont="1" applyFill="1" applyBorder="1" applyAlignment="1" applyProtection="1">
      <alignment horizontal="center" vertical="center"/>
      <protection locked="0"/>
    </xf>
    <xf numFmtId="0" fontId="3" fillId="8" borderId="6" xfId="2" applyFont="1" applyFill="1" applyBorder="1" applyAlignment="1" applyProtection="1">
      <alignment horizontal="center" vertical="center"/>
      <protection locked="0"/>
    </xf>
    <xf numFmtId="0" fontId="3" fillId="0" borderId="41" xfId="2" applyFont="1" applyBorder="1" applyAlignment="1">
      <alignment horizontal="center" vertical="center"/>
    </xf>
    <xf numFmtId="0" fontId="3" fillId="0" borderId="40" xfId="2" applyFont="1" applyBorder="1" applyAlignment="1">
      <alignment horizontal="center" vertical="center"/>
    </xf>
    <xf numFmtId="0" fontId="3" fillId="0" borderId="63" xfId="2" applyFont="1" applyBorder="1" applyAlignment="1">
      <alignment horizontal="center" vertical="center"/>
    </xf>
    <xf numFmtId="182" fontId="3" fillId="0" borderId="17" xfId="2" applyNumberFormat="1" applyFont="1" applyBorder="1" applyAlignment="1">
      <alignment horizontal="center"/>
    </xf>
    <xf numFmtId="182" fontId="3" fillId="0" borderId="11" xfId="2" applyNumberFormat="1" applyFont="1" applyBorder="1" applyAlignment="1">
      <alignment horizontal="center"/>
    </xf>
    <xf numFmtId="182" fontId="3" fillId="0" borderId="10" xfId="2" applyNumberFormat="1" applyFont="1" applyBorder="1" applyAlignment="1">
      <alignment horizontal="center"/>
    </xf>
    <xf numFmtId="182" fontId="3" fillId="0" borderId="14" xfId="2" applyNumberFormat="1" applyFont="1" applyBorder="1" applyAlignment="1">
      <alignment horizontal="center"/>
    </xf>
    <xf numFmtId="182" fontId="3" fillId="0" borderId="13" xfId="2" applyNumberFormat="1" applyFont="1" applyBorder="1" applyAlignment="1">
      <alignment horizontal="center"/>
    </xf>
    <xf numFmtId="182" fontId="3" fillId="0" borderId="15" xfId="2" applyNumberFormat="1" applyFont="1" applyBorder="1" applyAlignment="1">
      <alignment horizontal="center"/>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8" borderId="13" xfId="2" applyFont="1" applyFill="1" applyBorder="1" applyAlignment="1" applyProtection="1">
      <alignment horizontal="center" vertical="center"/>
      <protection locked="0"/>
    </xf>
    <xf numFmtId="0" fontId="3" fillId="0" borderId="17" xfId="2" applyFont="1" applyBorder="1" applyAlignment="1">
      <alignment horizontal="left" vertical="center" wrapText="1"/>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3" fillId="0" borderId="24" xfId="2" applyFont="1" applyBorder="1" applyAlignment="1">
      <alignment horizontal="center" vertical="center"/>
    </xf>
    <xf numFmtId="0" fontId="3" fillId="0" borderId="23" xfId="2" applyFont="1" applyBorder="1" applyAlignment="1">
      <alignment horizontal="center" vertical="center"/>
    </xf>
    <xf numFmtId="0" fontId="3" fillId="0" borderId="22" xfId="2" applyFont="1" applyBorder="1" applyAlignment="1">
      <alignment horizontal="center" vertical="center"/>
    </xf>
    <xf numFmtId="0" fontId="3" fillId="0" borderId="2" xfId="2" applyFont="1" applyBorder="1" applyAlignment="1">
      <alignment horizontal="center" vertical="center"/>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8" borderId="36" xfId="2" applyFont="1" applyFill="1" applyBorder="1" applyAlignment="1" applyProtection="1">
      <alignment horizontal="center" vertical="center"/>
      <protection locked="0"/>
    </xf>
    <xf numFmtId="0" fontId="3" fillId="8" borderId="35" xfId="2" applyFont="1" applyFill="1" applyBorder="1" applyAlignment="1" applyProtection="1">
      <alignment horizontal="center" vertical="center"/>
      <protection locked="0"/>
    </xf>
    <xf numFmtId="0" fontId="3" fillId="8" borderId="34" xfId="2" applyFont="1" applyFill="1" applyBorder="1" applyAlignment="1" applyProtection="1">
      <alignment horizontal="center" vertical="center"/>
      <protection locked="0"/>
    </xf>
    <xf numFmtId="0" fontId="3" fillId="8" borderId="43" xfId="2" applyFont="1" applyFill="1" applyBorder="1" applyAlignment="1" applyProtection="1">
      <alignment horizontal="center" vertical="center"/>
      <protection locked="0"/>
    </xf>
    <xf numFmtId="0" fontId="3" fillId="8" borderId="42" xfId="2" applyFont="1" applyFill="1" applyBorder="1" applyAlignment="1" applyProtection="1">
      <alignment horizontal="center" vertical="center"/>
      <protection locked="0"/>
    </xf>
    <xf numFmtId="0" fontId="3" fillId="8" borderId="62" xfId="2" applyFont="1" applyFill="1" applyBorder="1" applyAlignment="1" applyProtection="1">
      <alignment horizontal="center" vertic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0"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17" fillId="0" borderId="11" xfId="4" applyFont="1" applyBorder="1" applyAlignment="1">
      <alignment horizontal="left" vertical="center" shrinkToFit="1"/>
    </xf>
    <xf numFmtId="0" fontId="17" fillId="0" borderId="10" xfId="4" applyFont="1" applyBorder="1" applyAlignment="1">
      <alignment horizontal="left" vertical="center" shrinkToFit="1"/>
    </xf>
    <xf numFmtId="0" fontId="3" fillId="0" borderId="2" xfId="4" applyFont="1" applyBorder="1" applyAlignment="1">
      <alignment horizontal="left" vertical="center" shrinkToFit="1"/>
    </xf>
    <xf numFmtId="0" fontId="3" fillId="0" borderId="2" xfId="4" applyFont="1" applyBorder="1" applyAlignment="1">
      <alignment horizontal="left" vertical="center"/>
    </xf>
    <xf numFmtId="0" fontId="3" fillId="8" borderId="2" xfId="4" applyFont="1" applyFill="1" applyBorder="1" applyAlignment="1" applyProtection="1">
      <alignment horizontal="left" vertical="center"/>
      <protection locked="0"/>
    </xf>
    <xf numFmtId="0" fontId="3" fillId="8" borderId="8" xfId="4" applyFont="1" applyFill="1" applyBorder="1" applyAlignment="1" applyProtection="1">
      <alignment horizontal="left" vertical="center"/>
      <protection locked="0"/>
    </xf>
    <xf numFmtId="0" fontId="6" fillId="0" borderId="2" xfId="4" applyFont="1" applyBorder="1" applyAlignment="1">
      <alignment horizontal="left"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2" borderId="2" xfId="2" applyFont="1" applyFill="1" applyBorder="1" applyAlignment="1">
      <alignment horizontal="center" vertical="center"/>
    </xf>
    <xf numFmtId="0" fontId="3" fillId="0" borderId="17" xfId="4" applyFont="1" applyBorder="1" applyAlignment="1">
      <alignment horizontal="left" vertical="center" wrapText="1"/>
    </xf>
    <xf numFmtId="0" fontId="3" fillId="0" borderId="10" xfId="4" applyFont="1" applyBorder="1" applyAlignment="1">
      <alignment horizontal="left" vertical="center" wrapText="1"/>
    </xf>
    <xf numFmtId="0" fontId="3" fillId="0" borderId="16" xfId="4" applyFont="1" applyBorder="1" applyAlignment="1">
      <alignment horizontal="left" vertical="center" wrapText="1"/>
    </xf>
    <xf numFmtId="0" fontId="3" fillId="0" borderId="12" xfId="4" applyFont="1" applyBorder="1" applyAlignment="1">
      <alignment horizontal="left" vertical="center" wrapText="1"/>
    </xf>
    <xf numFmtId="0" fontId="3" fillId="0" borderId="14" xfId="4" applyFont="1" applyBorder="1" applyAlignment="1">
      <alignment horizontal="left" vertical="center" wrapText="1"/>
    </xf>
    <xf numFmtId="0" fontId="3" fillId="0" borderId="15" xfId="4" applyFont="1" applyBorder="1" applyAlignment="1">
      <alignment horizontal="left" vertical="center" wrapText="1"/>
    </xf>
    <xf numFmtId="0" fontId="9" fillId="0" borderId="2" xfId="0" applyFont="1" applyBorder="1" applyAlignment="1">
      <alignment horizontal="center" vertical="center"/>
    </xf>
    <xf numFmtId="0" fontId="9" fillId="8" borderId="7" xfId="0" applyFont="1" applyFill="1" applyBorder="1" applyAlignment="1" applyProtection="1">
      <alignment horizontal="center" vertical="center"/>
      <protection locked="0"/>
    </xf>
    <xf numFmtId="0" fontId="9" fillId="8" borderId="6" xfId="0" applyFont="1" applyFill="1" applyBorder="1" applyAlignment="1" applyProtection="1">
      <alignment horizontal="center" vertical="center"/>
      <protection locked="0"/>
    </xf>
    <xf numFmtId="0" fontId="9" fillId="8" borderId="11" xfId="0" applyFont="1" applyFill="1" applyBorder="1" applyAlignment="1" applyProtection="1">
      <alignment horizontal="center" vertical="center"/>
      <protection locked="0"/>
    </xf>
    <xf numFmtId="0" fontId="9" fillId="8" borderId="10"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wrapText="1"/>
      <protection locked="0"/>
    </xf>
    <xf numFmtId="0" fontId="9" fillId="0" borderId="7" xfId="0" applyFont="1" applyBorder="1" applyAlignment="1">
      <alignment horizontal="center" vertical="center" wrapText="1"/>
    </xf>
    <xf numFmtId="0" fontId="9" fillId="0" borderId="6" xfId="0" applyFont="1" applyBorder="1" applyAlignment="1">
      <alignment horizontal="center" vertical="center" wrapText="1"/>
    </xf>
    <xf numFmtId="0" fontId="8" fillId="0" borderId="8" xfId="2" applyBorder="1" applyAlignment="1">
      <alignment horizontal="left" vertical="center"/>
    </xf>
    <xf numFmtId="0" fontId="8" fillId="0" borderId="6" xfId="2" applyBorder="1" applyAlignment="1">
      <alignment horizontal="left" vertical="center"/>
    </xf>
    <xf numFmtId="0" fontId="3" fillId="8" borderId="2" xfId="2" applyFont="1" applyFill="1" applyBorder="1" applyAlignment="1" applyProtection="1">
      <alignment horizontal="left" vertical="center" wrapText="1"/>
      <protection locked="0"/>
    </xf>
    <xf numFmtId="0" fontId="22" fillId="0" borderId="2" xfId="2" applyFont="1" applyBorder="1" applyAlignment="1" applyProtection="1">
      <alignment horizontal="center" vertical="center" wrapText="1"/>
      <protection locked="0"/>
    </xf>
    <xf numFmtId="0" fontId="3" fillId="8" borderId="2" xfId="2" applyFont="1" applyFill="1" applyBorder="1" applyProtection="1">
      <protection locked="0"/>
    </xf>
    <xf numFmtId="0" fontId="15" fillId="0" borderId="2" xfId="5" applyFont="1" applyBorder="1" applyAlignment="1">
      <alignment horizontal="center" vertical="center" wrapText="1"/>
    </xf>
    <xf numFmtId="191" fontId="15" fillId="0" borderId="21" xfId="5" applyNumberFormat="1" applyFont="1" applyBorder="1" applyAlignment="1">
      <alignment horizontal="center" vertical="center" wrapText="1"/>
    </xf>
    <xf numFmtId="0" fontId="3" fillId="0" borderId="2" xfId="2" applyFont="1" applyBorder="1" applyAlignment="1">
      <alignment vertical="center"/>
    </xf>
    <xf numFmtId="0" fontId="3" fillId="0" borderId="2" xfId="2" applyFont="1" applyBorder="1"/>
    <xf numFmtId="0" fontId="15" fillId="0" borderId="17" xfId="2" applyFont="1" applyBorder="1" applyAlignment="1">
      <alignment horizontal="left" vertical="center"/>
    </xf>
    <xf numFmtId="0" fontId="15" fillId="0" borderId="10" xfId="2" applyFont="1" applyBorder="1" applyAlignment="1">
      <alignment horizontal="left" vertical="center"/>
    </xf>
    <xf numFmtId="0" fontId="3" fillId="9" borderId="17" xfId="2" applyFont="1" applyFill="1" applyBorder="1" applyAlignment="1" applyProtection="1">
      <alignment horizontal="center" vertical="center" wrapText="1"/>
      <protection locked="0"/>
    </xf>
    <xf numFmtId="0" fontId="3" fillId="9" borderId="11" xfId="2" applyFont="1" applyFill="1" applyBorder="1" applyAlignment="1" applyProtection="1">
      <alignment horizontal="center" vertical="center" wrapText="1"/>
      <protection locked="0"/>
    </xf>
    <xf numFmtId="0" fontId="3" fillId="9" borderId="10" xfId="2" applyFont="1" applyFill="1" applyBorder="1" applyAlignment="1" applyProtection="1">
      <alignment horizontal="center" vertical="center" wrapText="1"/>
      <protection locked="0"/>
    </xf>
    <xf numFmtId="0" fontId="15" fillId="0" borderId="8" xfId="2" applyFont="1" applyBorder="1" applyAlignment="1">
      <alignment horizontal="center" vertical="center"/>
    </xf>
    <xf numFmtId="0" fontId="15" fillId="0" borderId="7" xfId="2" applyFont="1" applyBorder="1" applyAlignment="1">
      <alignment horizontal="center" vertical="center"/>
    </xf>
    <xf numFmtId="0" fontId="105" fillId="9" borderId="8" xfId="2" applyFont="1" applyFill="1" applyBorder="1" applyAlignment="1" applyProtection="1">
      <alignment horizontal="center" vertical="center"/>
      <protection locked="0"/>
    </xf>
    <xf numFmtId="0" fontId="105" fillId="9" borderId="7" xfId="2" applyFont="1" applyFill="1" applyBorder="1" applyAlignment="1" applyProtection="1">
      <alignment horizontal="center" vertical="center"/>
      <protection locked="0"/>
    </xf>
    <xf numFmtId="0" fontId="105" fillId="9" borderId="6" xfId="2" applyFont="1" applyFill="1" applyBorder="1" applyAlignment="1" applyProtection="1">
      <alignment horizontal="center" vertical="center"/>
      <protection locked="0"/>
    </xf>
    <xf numFmtId="0" fontId="17" fillId="0" borderId="0" xfId="4" applyFont="1" applyAlignment="1">
      <alignment horizontal="left" vertical="center" shrinkToFit="1"/>
    </xf>
    <xf numFmtId="0" fontId="12" fillId="0" borderId="2" xfId="5" applyFont="1" applyBorder="1" applyAlignment="1">
      <alignment horizontal="center" vertical="center" wrapText="1"/>
    </xf>
    <xf numFmtId="0" fontId="3" fillId="0" borderId="12" xfId="2" applyFont="1" applyBorder="1" applyAlignment="1">
      <alignment horizontal="center" vertical="center"/>
    </xf>
    <xf numFmtId="0" fontId="3" fillId="0" borderId="17" xfId="5" applyFont="1" applyBorder="1" applyAlignment="1">
      <alignment horizontal="center" vertical="center" wrapText="1"/>
    </xf>
    <xf numFmtId="0" fontId="3" fillId="0" borderId="11" xfId="5" applyFont="1" applyBorder="1" applyAlignment="1">
      <alignment horizontal="center" vertical="center" wrapText="1"/>
    </xf>
    <xf numFmtId="0" fontId="3" fillId="0" borderId="16" xfId="5" applyFont="1" applyBorder="1" applyAlignment="1">
      <alignment horizontal="center" vertical="center" wrapText="1"/>
    </xf>
    <xf numFmtId="0" fontId="3" fillId="0" borderId="0" xfId="5" applyFont="1" applyAlignment="1">
      <alignment horizontal="center" vertical="center" wrapText="1"/>
    </xf>
    <xf numFmtId="0" fontId="3" fillId="0" borderId="14" xfId="5" applyFont="1" applyBorder="1" applyAlignment="1">
      <alignment horizontal="center" vertical="center" wrapText="1"/>
    </xf>
    <xf numFmtId="0" fontId="3" fillId="0" borderId="13" xfId="5" applyFont="1" applyBorder="1" applyAlignment="1">
      <alignment horizontal="center" vertical="center" wrapText="1"/>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0" borderId="2" xfId="5" applyFont="1" applyBorder="1">
      <alignment vertical="center"/>
    </xf>
    <xf numFmtId="0" fontId="3" fillId="0" borderId="2" xfId="5" applyFont="1" applyBorder="1" applyAlignment="1">
      <alignment horizontal="center" vertical="center" wrapText="1"/>
    </xf>
    <xf numFmtId="0" fontId="3" fillId="0" borderId="8" xfId="5" applyFont="1" applyBorder="1" applyAlignment="1">
      <alignment horizontal="center" vertical="center" wrapText="1"/>
    </xf>
    <xf numFmtId="0" fontId="3" fillId="0" borderId="7" xfId="5" applyFont="1" applyBorder="1" applyAlignment="1">
      <alignment horizontal="center" vertical="center" wrapText="1"/>
    </xf>
    <xf numFmtId="0" fontId="3" fillId="0" borderId="6" xfId="5" applyFont="1" applyBorder="1" applyAlignment="1">
      <alignment horizontal="center" vertical="center" wrapText="1"/>
    </xf>
    <xf numFmtId="191" fontId="3" fillId="8" borderId="8" xfId="5" applyNumberFormat="1" applyFont="1" applyFill="1" applyBorder="1" applyAlignment="1" applyProtection="1">
      <alignment horizontal="center" vertical="center"/>
      <protection locked="0"/>
    </xf>
    <xf numFmtId="191" fontId="3" fillId="8" borderId="6" xfId="5" applyNumberFormat="1" applyFont="1" applyFill="1" applyBorder="1" applyAlignment="1" applyProtection="1">
      <alignment horizontal="center" vertical="center"/>
      <protection locked="0"/>
    </xf>
    <xf numFmtId="191" fontId="3" fillId="8" borderId="7" xfId="5" applyNumberFormat="1" applyFont="1" applyFill="1" applyBorder="1" applyAlignment="1" applyProtection="1">
      <alignment horizontal="center" vertical="center"/>
      <protection locked="0"/>
    </xf>
    <xf numFmtId="191" fontId="3" fillId="9" borderId="8" xfId="5" applyNumberFormat="1" applyFont="1" applyFill="1" applyBorder="1" applyAlignment="1" applyProtection="1">
      <alignment horizontal="center" vertical="center"/>
      <protection locked="0"/>
    </xf>
    <xf numFmtId="191" fontId="3" fillId="9" borderId="6" xfId="5" applyNumberFormat="1" applyFont="1" applyFill="1" applyBorder="1" applyAlignment="1" applyProtection="1">
      <alignment horizontal="center" vertical="center"/>
      <protection locked="0"/>
    </xf>
    <xf numFmtId="191" fontId="3" fillId="9" borderId="7" xfId="5" applyNumberFormat="1" applyFont="1" applyFill="1" applyBorder="1" applyAlignment="1" applyProtection="1">
      <alignment horizontal="center" vertical="center"/>
      <protection locked="0"/>
    </xf>
    <xf numFmtId="191" fontId="3" fillId="9" borderId="17" xfId="5" applyNumberFormat="1" applyFont="1" applyFill="1" applyBorder="1" applyAlignment="1" applyProtection="1">
      <alignment horizontal="center" vertical="center"/>
      <protection locked="0"/>
    </xf>
    <xf numFmtId="191" fontId="3" fillId="9" borderId="11" xfId="5" applyNumberFormat="1" applyFont="1" applyFill="1" applyBorder="1" applyAlignment="1" applyProtection="1">
      <alignment horizontal="center" vertical="center"/>
      <protection locked="0"/>
    </xf>
    <xf numFmtId="191" fontId="3" fillId="9" borderId="10" xfId="5" applyNumberFormat="1" applyFont="1" applyFill="1" applyBorder="1" applyAlignment="1" applyProtection="1">
      <alignment horizontal="center" vertical="center"/>
      <protection locked="0"/>
    </xf>
    <xf numFmtId="0" fontId="3" fillId="0" borderId="1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16"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14" xfId="2" applyFont="1" applyBorder="1" applyAlignment="1">
      <alignment horizontal="center" vertical="center" wrapText="1"/>
    </xf>
    <xf numFmtId="0" fontId="3" fillId="0" borderId="15" xfId="2" applyFont="1" applyBorder="1" applyAlignment="1">
      <alignment horizontal="center" vertical="center" wrapText="1"/>
    </xf>
    <xf numFmtId="0" fontId="3" fillId="8" borderId="8" xfId="2" applyFont="1" applyFill="1" applyBorder="1" applyProtection="1">
      <protection locked="0"/>
    </xf>
    <xf numFmtId="0" fontId="3" fillId="8" borderId="7" xfId="2" applyFont="1" applyFill="1" applyBorder="1" applyProtection="1">
      <protection locked="0"/>
    </xf>
    <xf numFmtId="0" fontId="3" fillId="9" borderId="8" xfId="2" applyFont="1" applyFill="1" applyBorder="1" applyProtection="1">
      <protection locked="0"/>
    </xf>
    <xf numFmtId="0" fontId="3" fillId="9" borderId="7" xfId="2" applyFont="1" applyFill="1" applyBorder="1" applyProtection="1">
      <protection locked="0"/>
    </xf>
    <xf numFmtId="0" fontId="3" fillId="0" borderId="21" xfId="5" applyFont="1" applyBorder="1">
      <alignment vertical="center"/>
    </xf>
    <xf numFmtId="0" fontId="3" fillId="9" borderId="17" xfId="2" applyFont="1" applyFill="1" applyBorder="1" applyProtection="1">
      <protection locked="0"/>
    </xf>
    <xf numFmtId="0" fontId="3" fillId="9" borderId="11" xfId="2" applyFont="1" applyFill="1" applyBorder="1" applyProtection="1">
      <protection locked="0"/>
    </xf>
    <xf numFmtId="0" fontId="3" fillId="8" borderId="6" xfId="2" applyFont="1" applyFill="1" applyBorder="1" applyProtection="1">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7" xfId="2" applyFont="1" applyBorder="1" applyAlignment="1">
      <alignment horizontal="left" vertical="center"/>
    </xf>
    <xf numFmtId="0" fontId="7" fillId="0" borderId="2" xfId="2" applyFont="1" applyBorder="1" applyAlignment="1">
      <alignment horizontal="left" vertical="center"/>
    </xf>
    <xf numFmtId="0" fontId="3" fillId="8" borderId="8" xfId="2" applyFont="1" applyFill="1" applyBorder="1" applyAlignment="1" applyProtection="1">
      <alignment horizontal="left" vertical="center"/>
      <protection locked="0"/>
    </xf>
    <xf numFmtId="0" fontId="3" fillId="8" borderId="7" xfId="2" applyFont="1" applyFill="1" applyBorder="1" applyAlignment="1" applyProtection="1">
      <alignment horizontal="left" vertical="center"/>
      <protection locked="0"/>
    </xf>
    <xf numFmtId="0" fontId="3" fillId="0" borderId="2" xfId="2" applyFont="1" applyBorder="1" applyAlignment="1">
      <alignment horizontal="left" vertical="center"/>
    </xf>
    <xf numFmtId="0" fontId="3" fillId="8" borderId="6" xfId="2" applyFont="1" applyFill="1" applyBorder="1" applyAlignment="1" applyProtection="1">
      <alignment horizontal="left" vertical="center"/>
      <protection locked="0"/>
    </xf>
    <xf numFmtId="0" fontId="3" fillId="0" borderId="11" xfId="4" applyFont="1" applyBorder="1" applyAlignment="1">
      <alignment horizontal="left" vertical="center" wrapText="1"/>
    </xf>
    <xf numFmtId="0" fontId="3" fillId="0" borderId="0" xfId="4" applyFont="1" applyAlignment="1">
      <alignment horizontal="left" vertical="center" wrapText="1"/>
    </xf>
    <xf numFmtId="0" fontId="3" fillId="0" borderId="2" xfId="4" applyFont="1" applyBorder="1" applyAlignment="1">
      <alignment horizontal="center" vertical="center" wrapText="1"/>
    </xf>
    <xf numFmtId="0" fontId="3" fillId="0" borderId="2" xfId="6"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9" fillId="8" borderId="7" xfId="0" applyFont="1" applyFill="1" applyBorder="1" applyAlignment="1" applyProtection="1">
      <alignment horizontal="left" vertical="center"/>
      <protection locked="0"/>
    </xf>
    <xf numFmtId="0" fontId="9" fillId="8" borderId="6" xfId="0" applyFont="1" applyFill="1" applyBorder="1" applyAlignment="1" applyProtection="1">
      <alignment horizontal="left" vertical="center"/>
      <protection locked="0"/>
    </xf>
    <xf numFmtId="0" fontId="7" fillId="0" borderId="2" xfId="2" applyFont="1" applyBorder="1" applyAlignment="1">
      <alignment horizontal="center" vertical="center"/>
    </xf>
    <xf numFmtId="0" fontId="3" fillId="9" borderId="2" xfId="2" applyFont="1" applyFill="1" applyBorder="1" applyAlignment="1" applyProtection="1">
      <alignment horizontal="left" vertical="center"/>
      <protection locked="0"/>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0" xfId="2" applyFont="1" applyAlignment="1">
      <alignment horizontal="left" vertical="center" wrapText="1"/>
    </xf>
    <xf numFmtId="49" fontId="2" fillId="8" borderId="7" xfId="1" applyNumberFormat="1" applyFill="1" applyBorder="1" applyAlignment="1" applyProtection="1">
      <alignment horizontal="center" vertical="center" shrinkToFit="1"/>
      <protection locked="0"/>
    </xf>
    <xf numFmtId="49" fontId="2" fillId="8" borderId="6" xfId="1" applyNumberFormat="1" applyFill="1" applyBorder="1" applyAlignment="1" applyProtection="1">
      <alignment horizontal="center" vertical="center" shrinkToFit="1"/>
      <protection locked="0"/>
    </xf>
    <xf numFmtId="49" fontId="2" fillId="0" borderId="7" xfId="1" applyNumberFormat="1" applyBorder="1" applyAlignment="1">
      <alignment horizontal="center" vertical="center" shrinkToFit="1"/>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 xfId="2" applyFont="1" applyFill="1" applyBorder="1" applyAlignment="1" applyProtection="1">
      <alignment horizontal="left" vertical="center" wrapText="1"/>
      <protection locked="0"/>
    </xf>
    <xf numFmtId="0" fontId="22" fillId="0" borderId="2" xfId="2" applyFont="1" applyBorder="1" applyAlignment="1">
      <alignment horizontal="center" vertical="center" wrapText="1"/>
    </xf>
    <xf numFmtId="0" fontId="3" fillId="9" borderId="2" xfId="2" applyFont="1" applyFill="1" applyBorder="1" applyProtection="1">
      <protection locked="0"/>
    </xf>
    <xf numFmtId="0" fontId="8" fillId="0" borderId="2" xfId="2" applyBorder="1" applyAlignment="1">
      <alignment horizontal="left" vertical="center" wrapText="1"/>
    </xf>
    <xf numFmtId="0" fontId="3" fillId="9" borderId="8" xfId="2" applyFont="1" applyFill="1" applyBorder="1" applyAlignment="1" applyProtection="1">
      <alignment horizontal="center" vertical="center" wrapText="1"/>
      <protection locked="0"/>
    </xf>
    <xf numFmtId="0" fontId="3" fillId="9" borderId="7" xfId="2" applyFont="1" applyFill="1" applyBorder="1" applyAlignment="1" applyProtection="1">
      <alignment horizontal="center" vertical="center" wrapText="1"/>
      <protection locked="0"/>
    </xf>
    <xf numFmtId="0" fontId="3" fillId="9" borderId="6" xfId="2" applyFont="1" applyFill="1" applyBorder="1" applyAlignment="1" applyProtection="1">
      <alignment horizontal="center" vertical="center" wrapText="1"/>
      <protection locked="0"/>
    </xf>
    <xf numFmtId="0" fontId="8" fillId="0" borderId="2" xfId="2" applyBorder="1" applyAlignment="1">
      <alignment horizontal="left" vertical="center"/>
    </xf>
    <xf numFmtId="0" fontId="16" fillId="8" borderId="2" xfId="14" applyFont="1" applyFill="1" applyBorder="1" applyAlignment="1" applyProtection="1">
      <alignment horizontal="left" vertical="center" wrapText="1" shrinkToFit="1"/>
      <protection locked="0"/>
    </xf>
    <xf numFmtId="0" fontId="16" fillId="8" borderId="2" xfId="14" applyFont="1" applyFill="1" applyBorder="1" applyAlignment="1" applyProtection="1">
      <alignment horizontal="left" vertical="center" shrinkToFit="1"/>
      <protection locked="0"/>
    </xf>
    <xf numFmtId="0" fontId="16" fillId="8" borderId="2" xfId="13" applyFont="1" applyFill="1" applyBorder="1" applyAlignment="1" applyProtection="1">
      <alignment horizontal="left" vertical="center" shrinkToFit="1"/>
      <protection locked="0"/>
    </xf>
    <xf numFmtId="0" fontId="33" fillId="8" borderId="8" xfId="14" applyFont="1" applyFill="1" applyBorder="1" applyAlignment="1" applyProtection="1">
      <alignment horizontal="center" vertical="center" shrinkToFit="1"/>
      <protection locked="0"/>
    </xf>
    <xf numFmtId="0" fontId="33" fillId="8" borderId="7" xfId="14" applyFont="1" applyFill="1" applyBorder="1" applyAlignment="1" applyProtection="1">
      <alignment horizontal="center" vertical="center" shrinkToFit="1"/>
      <protection locked="0"/>
    </xf>
    <xf numFmtId="0" fontId="33" fillId="8" borderId="25" xfId="14" applyFont="1" applyFill="1" applyBorder="1" applyAlignment="1" applyProtection="1">
      <alignment horizontal="center" vertical="center" shrinkToFit="1"/>
      <protection locked="0"/>
    </xf>
    <xf numFmtId="0" fontId="33" fillId="8" borderId="6" xfId="14" applyFont="1" applyFill="1" applyBorder="1" applyAlignment="1" applyProtection="1">
      <alignment horizontal="center" vertical="center" shrinkToFit="1"/>
      <protection locked="0"/>
    </xf>
    <xf numFmtId="0" fontId="33" fillId="8" borderId="8" xfId="14" applyFont="1" applyFill="1" applyBorder="1" applyAlignment="1" applyProtection="1">
      <alignment horizontal="center" vertical="center" wrapText="1" shrinkToFit="1"/>
      <protection locked="0"/>
    </xf>
    <xf numFmtId="0" fontId="33" fillId="8" borderId="7" xfId="14" applyFont="1" applyFill="1" applyBorder="1" applyAlignment="1" applyProtection="1">
      <alignment horizontal="center" vertical="center" wrapText="1" shrinkToFit="1"/>
      <protection locked="0"/>
    </xf>
    <xf numFmtId="0" fontId="33" fillId="8" borderId="6" xfId="14" applyFont="1" applyFill="1" applyBorder="1" applyAlignment="1" applyProtection="1">
      <alignment horizontal="center" vertical="center" wrapText="1" shrinkToFit="1"/>
      <protection locked="0"/>
    </xf>
    <xf numFmtId="0" fontId="33" fillId="0" borderId="52" xfId="14" applyFont="1" applyBorder="1" applyAlignment="1">
      <alignment horizontal="center" vertical="center" shrinkToFit="1"/>
    </xf>
    <xf numFmtId="0" fontId="33" fillId="0" borderId="51" xfId="14" applyFont="1" applyBorder="1" applyAlignment="1">
      <alignment horizontal="center" vertical="center" shrinkToFit="1"/>
    </xf>
    <xf numFmtId="0" fontId="33" fillId="0" borderId="59" xfId="14" applyFont="1" applyBorder="1" applyAlignment="1">
      <alignment horizontal="center" vertical="center" shrinkToFit="1"/>
    </xf>
    <xf numFmtId="0" fontId="33" fillId="0" borderId="14" xfId="14" applyFont="1" applyBorder="1" applyAlignment="1">
      <alignment horizontal="center" vertical="center" shrinkToFit="1"/>
    </xf>
    <xf numFmtId="0" fontId="33" fillId="0" borderId="13" xfId="14" applyFont="1" applyBorder="1" applyAlignment="1">
      <alignment horizontal="center" vertical="center" shrinkToFit="1"/>
    </xf>
    <xf numFmtId="0" fontId="33" fillId="0" borderId="32" xfId="14" applyFont="1" applyBorder="1" applyAlignment="1">
      <alignment horizontal="center" vertical="center" shrinkToFit="1"/>
    </xf>
    <xf numFmtId="0" fontId="33" fillId="0" borderId="2" xfId="14" applyFont="1" applyBorder="1" applyAlignment="1">
      <alignment horizontal="left" vertical="center" shrinkToFit="1"/>
    </xf>
    <xf numFmtId="0" fontId="33" fillId="8" borderId="2" xfId="14" applyFont="1" applyFill="1" applyBorder="1" applyAlignment="1" applyProtection="1">
      <alignment horizontal="center" vertical="center" wrapText="1" shrinkToFit="1"/>
      <protection locked="0"/>
    </xf>
    <xf numFmtId="0" fontId="33" fillId="8" borderId="2" xfId="14" applyFont="1" applyFill="1" applyBorder="1" applyAlignment="1" applyProtection="1">
      <alignment horizontal="left" vertical="center" shrinkToFit="1"/>
      <protection locked="0"/>
    </xf>
    <xf numFmtId="0" fontId="33" fillId="8" borderId="2" xfId="13" applyFont="1" applyFill="1" applyBorder="1" applyAlignment="1" applyProtection="1">
      <alignment horizontal="left" vertical="center" shrinkToFit="1"/>
      <protection locked="0"/>
    </xf>
    <xf numFmtId="0" fontId="33" fillId="8" borderId="29" xfId="13" applyFont="1" applyFill="1" applyBorder="1" applyAlignment="1" applyProtection="1">
      <alignment horizontal="left" vertical="center" shrinkToFit="1"/>
      <protection locked="0"/>
    </xf>
    <xf numFmtId="0" fontId="33" fillId="8" borderId="2" xfId="14" applyFont="1" applyFill="1" applyBorder="1" applyAlignment="1" applyProtection="1">
      <alignment horizontal="center" vertical="center" shrinkToFit="1"/>
      <protection locked="0"/>
    </xf>
    <xf numFmtId="0" fontId="33" fillId="8" borderId="29" xfId="14" applyFont="1" applyFill="1" applyBorder="1" applyAlignment="1" applyProtection="1">
      <alignment horizontal="left" vertical="center" shrinkToFit="1"/>
      <protection locked="0"/>
    </xf>
    <xf numFmtId="0" fontId="38" fillId="8" borderId="2" xfId="14" applyFont="1" applyFill="1" applyBorder="1" applyAlignment="1" applyProtection="1">
      <alignment horizontal="center" vertical="center" shrinkToFit="1"/>
      <protection locked="0"/>
    </xf>
    <xf numFmtId="0" fontId="38" fillId="0" borderId="2" xfId="14" applyFont="1" applyBorder="1" applyAlignment="1">
      <alignment horizontal="left" vertical="center" shrinkToFit="1"/>
    </xf>
    <xf numFmtId="0" fontId="33" fillId="0" borderId="2" xfId="14" applyFont="1" applyBorder="1" applyAlignment="1">
      <alignment vertical="center" shrinkToFit="1"/>
    </xf>
    <xf numFmtId="0" fontId="33" fillId="8" borderId="2" xfId="14" applyFont="1" applyFill="1" applyBorder="1" applyAlignment="1" applyProtection="1">
      <alignment vertical="center" shrinkToFit="1"/>
      <protection locked="0"/>
    </xf>
    <xf numFmtId="0" fontId="33" fillId="8" borderId="29" xfId="14" applyFont="1" applyFill="1" applyBorder="1" applyAlignment="1" applyProtection="1">
      <alignment vertical="center" shrinkToFit="1"/>
      <protection locked="0"/>
    </xf>
    <xf numFmtId="0" fontId="33" fillId="8" borderId="29" xfId="14" applyFont="1" applyFill="1" applyBorder="1" applyAlignment="1" applyProtection="1">
      <alignment horizontal="center" vertical="center" shrinkToFit="1"/>
      <protection locked="0"/>
    </xf>
    <xf numFmtId="0" fontId="33" fillId="0" borderId="2" xfId="14" applyFont="1" applyBorder="1" applyAlignment="1">
      <alignment horizontal="left" vertical="center" wrapText="1" shrinkToFit="1"/>
    </xf>
    <xf numFmtId="0" fontId="153" fillId="0" borderId="2" xfId="14" applyFont="1" applyBorder="1" applyAlignment="1">
      <alignment horizontal="center" vertical="center" shrinkToFit="1"/>
    </xf>
    <xf numFmtId="0" fontId="33" fillId="8" borderId="2" xfId="14" applyFont="1" applyFill="1" applyBorder="1" applyAlignment="1" applyProtection="1">
      <alignment horizontal="left" vertical="center" wrapText="1" shrinkToFit="1"/>
      <protection locked="0"/>
    </xf>
    <xf numFmtId="0" fontId="33" fillId="0" borderId="68" xfId="14" applyFont="1" applyBorder="1" applyAlignment="1">
      <alignment horizontal="center" vertical="center" shrinkToFit="1"/>
    </xf>
    <xf numFmtId="0" fontId="33" fillId="0" borderId="2" xfId="14" applyFont="1" applyBorder="1" applyAlignment="1">
      <alignment horizontal="left" vertical="center" wrapText="1"/>
    </xf>
    <xf numFmtId="0" fontId="36" fillId="0" borderId="0" xfId="14" applyFont="1" applyAlignment="1">
      <alignment horizontal="center" vertical="center"/>
    </xf>
    <xf numFmtId="0" fontId="33" fillId="0" borderId="137" xfId="14" applyFont="1" applyBorder="1" applyAlignment="1">
      <alignment horizontal="center" vertical="center" shrinkToFit="1"/>
    </xf>
    <xf numFmtId="0" fontId="33" fillId="0" borderId="44" xfId="14" applyFont="1" applyBorder="1" applyAlignment="1">
      <alignment horizontal="center" vertical="center" shrinkToFit="1"/>
    </xf>
    <xf numFmtId="0" fontId="33" fillId="0" borderId="48" xfId="14" applyFont="1" applyBorder="1" applyAlignment="1">
      <alignment horizontal="center" vertical="center" shrinkToFit="1"/>
    </xf>
    <xf numFmtId="0" fontId="33" fillId="0" borderId="2" xfId="14" applyFont="1" applyBorder="1" applyAlignment="1">
      <alignment horizontal="center" vertical="center" shrinkToFit="1"/>
    </xf>
    <xf numFmtId="0" fontId="33" fillId="0" borderId="44" xfId="14" applyFont="1" applyBorder="1" applyAlignment="1">
      <alignment horizontal="center" vertical="center" wrapText="1" shrinkToFit="1"/>
    </xf>
    <xf numFmtId="0" fontId="33" fillId="0" borderId="44" xfId="13" applyFont="1" applyBorder="1" applyAlignment="1">
      <alignment horizontal="center" vertical="center" shrinkToFit="1"/>
    </xf>
    <xf numFmtId="0" fontId="33" fillId="0" borderId="2" xfId="13" applyFont="1" applyBorder="1" applyAlignment="1">
      <alignment horizontal="center" vertical="center" shrinkToFit="1"/>
    </xf>
    <xf numFmtId="183" fontId="33" fillId="8" borderId="2" xfId="14" applyNumberFormat="1" applyFont="1" applyFill="1" applyBorder="1" applyAlignment="1" applyProtection="1">
      <alignment horizontal="left" vertical="center" shrinkToFit="1"/>
      <protection locked="0"/>
    </xf>
    <xf numFmtId="183" fontId="33" fillId="8" borderId="29" xfId="14" applyNumberFormat="1" applyFont="1" applyFill="1" applyBorder="1" applyAlignment="1" applyProtection="1">
      <alignment horizontal="left" vertical="center" shrinkToFit="1"/>
      <protection locked="0"/>
    </xf>
    <xf numFmtId="0" fontId="33" fillId="8" borderId="2" xfId="14" applyFont="1" applyFill="1" applyBorder="1" applyAlignment="1" applyProtection="1">
      <alignment horizontal="center" vertical="center" wrapText="1"/>
      <protection locked="0"/>
    </xf>
    <xf numFmtId="0" fontId="33" fillId="8" borderId="2" xfId="13" applyFont="1" applyFill="1" applyBorder="1" applyAlignment="1" applyProtection="1">
      <alignment horizontal="center" vertical="center"/>
      <protection locked="0"/>
    </xf>
    <xf numFmtId="183" fontId="33" fillId="8" borderId="2" xfId="14" applyNumberFormat="1" applyFont="1" applyFill="1" applyBorder="1" applyAlignment="1" applyProtection="1">
      <alignment horizontal="center" vertical="center" shrinkToFit="1"/>
      <protection locked="0"/>
    </xf>
    <xf numFmtId="183" fontId="33" fillId="8" borderId="29" xfId="14" applyNumberFormat="1" applyFont="1" applyFill="1" applyBorder="1" applyAlignment="1" applyProtection="1">
      <alignment horizontal="center" vertical="center" shrinkToFit="1"/>
      <protection locked="0"/>
    </xf>
    <xf numFmtId="0" fontId="33" fillId="0" borderId="48" xfId="13" applyFont="1" applyBorder="1" applyAlignment="1">
      <alignment horizontal="center" vertical="center" textRotation="255" shrinkToFit="1"/>
    </xf>
    <xf numFmtId="0" fontId="33" fillId="0" borderId="68" xfId="14" applyFont="1" applyBorder="1" applyAlignment="1">
      <alignment horizontal="left" vertical="center" shrinkToFit="1"/>
    </xf>
    <xf numFmtId="0" fontId="33" fillId="0" borderId="68" xfId="13" applyFont="1" applyBorder="1" applyAlignment="1">
      <alignment horizontal="left" vertical="center" shrinkToFit="1"/>
    </xf>
    <xf numFmtId="0" fontId="33" fillId="0" borderId="48" xfId="15" applyFont="1" applyBorder="1" applyAlignment="1">
      <alignment horizontal="left" vertical="center" shrinkToFit="1"/>
    </xf>
    <xf numFmtId="0" fontId="33" fillId="0" borderId="2" xfId="15" applyFont="1" applyBorder="1" applyAlignment="1">
      <alignment horizontal="left" vertical="center" shrinkToFit="1"/>
    </xf>
    <xf numFmtId="0" fontId="33" fillId="0" borderId="68" xfId="13" applyFont="1" applyBorder="1" applyAlignment="1">
      <alignment horizontal="center" vertical="center" shrinkToFit="1"/>
    </xf>
    <xf numFmtId="183" fontId="33" fillId="8" borderId="2" xfId="13" applyNumberFormat="1" applyFont="1" applyFill="1" applyBorder="1" applyAlignment="1" applyProtection="1">
      <alignment horizontal="left" vertical="center" shrinkToFit="1"/>
      <protection locked="0"/>
    </xf>
    <xf numFmtId="183" fontId="33" fillId="8" borderId="29" xfId="13" applyNumberFormat="1" applyFont="1" applyFill="1" applyBorder="1" applyAlignment="1" applyProtection="1">
      <alignment horizontal="left" vertical="center" shrinkToFit="1"/>
      <protection locked="0"/>
    </xf>
    <xf numFmtId="0" fontId="33" fillId="0" borderId="2" xfId="13" applyFont="1" applyBorder="1" applyAlignment="1">
      <alignment horizontal="left" vertical="center" shrinkToFit="1"/>
    </xf>
    <xf numFmtId="0" fontId="153" fillId="0" borderId="2" xfId="14" applyFont="1" applyBorder="1" applyAlignment="1">
      <alignment horizontal="center" vertical="center" wrapText="1" shrinkToFit="1"/>
    </xf>
    <xf numFmtId="0" fontId="33" fillId="9" borderId="2" xfId="14" applyFont="1" applyFill="1" applyBorder="1" applyAlignment="1" applyProtection="1">
      <alignment horizontal="center" vertical="center" wrapText="1" shrinkToFit="1"/>
      <protection locked="0"/>
    </xf>
    <xf numFmtId="183" fontId="33" fillId="8" borderId="2" xfId="14" applyNumberFormat="1" applyFont="1" applyFill="1" applyBorder="1" applyAlignment="1" applyProtection="1">
      <alignment vertical="center" shrinkToFit="1"/>
      <protection locked="0"/>
    </xf>
    <xf numFmtId="183" fontId="33" fillId="8" borderId="29" xfId="14" applyNumberFormat="1" applyFont="1" applyFill="1" applyBorder="1" applyAlignment="1" applyProtection="1">
      <alignment vertical="center" shrinkToFit="1"/>
      <protection locked="0"/>
    </xf>
    <xf numFmtId="0" fontId="33" fillId="8" borderId="14" xfId="14" applyFont="1" applyFill="1" applyBorder="1" applyAlignment="1" applyProtection="1">
      <alignment horizontal="center" vertical="center" wrapText="1" shrinkToFit="1"/>
      <protection locked="0"/>
    </xf>
    <xf numFmtId="0" fontId="33" fillId="8" borderId="13" xfId="14" applyFont="1" applyFill="1" applyBorder="1" applyAlignment="1" applyProtection="1">
      <alignment horizontal="center" vertical="center" shrinkToFit="1"/>
      <protection locked="0"/>
    </xf>
    <xf numFmtId="0" fontId="33" fillId="8" borderId="15" xfId="14" applyFont="1" applyFill="1" applyBorder="1" applyAlignment="1" applyProtection="1">
      <alignment horizontal="center" vertical="center" shrinkToFit="1"/>
      <protection locked="0"/>
    </xf>
    <xf numFmtId="0" fontId="153" fillId="0" borderId="2" xfId="14" applyFont="1" applyBorder="1" applyAlignment="1">
      <alignment horizontal="left" vertical="center" shrinkToFit="1"/>
    </xf>
    <xf numFmtId="0" fontId="153" fillId="0" borderId="2" xfId="16" applyFont="1" applyBorder="1" applyAlignment="1">
      <alignment horizontal="left" vertical="center" shrinkToFit="1"/>
    </xf>
    <xf numFmtId="0" fontId="33" fillId="0" borderId="68" xfId="16" applyFont="1" applyBorder="1" applyAlignment="1">
      <alignment horizontal="left" vertical="center" shrinkToFit="1"/>
    </xf>
    <xf numFmtId="0" fontId="33" fillId="0" borderId="2" xfId="14" applyFont="1" applyBorder="1" applyAlignment="1" applyProtection="1">
      <alignment horizontal="center" vertical="center" shrinkToFit="1"/>
      <protection locked="0"/>
    </xf>
    <xf numFmtId="0" fontId="33" fillId="0" borderId="2" xfId="14" applyFont="1" applyBorder="1" applyAlignment="1" applyProtection="1">
      <alignment horizontal="left" vertical="center" shrinkToFit="1"/>
      <protection locked="0"/>
    </xf>
    <xf numFmtId="0" fontId="33" fillId="0" borderId="29" xfId="14" applyFont="1" applyBorder="1" applyAlignment="1" applyProtection="1">
      <alignment horizontal="left" vertical="center" shrinkToFit="1"/>
      <protection locked="0"/>
    </xf>
    <xf numFmtId="0" fontId="33" fillId="0" borderId="2" xfId="14" applyFont="1" applyBorder="1" applyAlignment="1" applyProtection="1">
      <alignment horizontal="center" vertical="center" wrapText="1" shrinkToFit="1"/>
      <protection locked="0"/>
    </xf>
    <xf numFmtId="0" fontId="33" fillId="0" borderId="29" xfId="14" applyFont="1" applyBorder="1" applyAlignment="1" applyProtection="1">
      <alignment horizontal="center" vertical="center" shrinkToFit="1"/>
      <protection locked="0"/>
    </xf>
    <xf numFmtId="0" fontId="33" fillId="0" borderId="2" xfId="14" applyFont="1" applyBorder="1" applyAlignment="1" applyProtection="1">
      <alignment vertical="center" shrinkToFit="1"/>
      <protection locked="0"/>
    </xf>
    <xf numFmtId="0" fontId="33" fillId="0" borderId="29" xfId="14" applyFont="1" applyBorder="1" applyAlignment="1" applyProtection="1">
      <alignment vertical="center" shrinkToFit="1"/>
      <protection locked="0"/>
    </xf>
    <xf numFmtId="0" fontId="33" fillId="0" borderId="2" xfId="15" applyFont="1" applyBorder="1" applyAlignment="1" applyProtection="1">
      <alignment horizontal="center" vertical="center" shrinkToFit="1"/>
      <protection locked="0"/>
    </xf>
    <xf numFmtId="0" fontId="33" fillId="0" borderId="2" xfId="13" applyFont="1" applyBorder="1" applyAlignment="1" applyProtection="1">
      <alignment horizontal="left" vertical="center" shrinkToFit="1"/>
      <protection locked="0"/>
    </xf>
    <xf numFmtId="0" fontId="33" fillId="0" borderId="29" xfId="13" applyFont="1" applyBorder="1" applyAlignment="1" applyProtection="1">
      <alignment horizontal="left" vertical="center" shrinkToFit="1"/>
      <protection locked="0"/>
    </xf>
    <xf numFmtId="0" fontId="153" fillId="0" borderId="68" xfId="14" applyFont="1" applyBorder="1" applyAlignment="1">
      <alignment horizontal="center" vertical="center" shrinkToFit="1"/>
    </xf>
    <xf numFmtId="0" fontId="153" fillId="0" borderId="68" xfId="13" applyFont="1" applyBorder="1" applyAlignment="1">
      <alignment horizontal="center" vertical="center" shrinkToFit="1"/>
    </xf>
    <xf numFmtId="0" fontId="33" fillId="0" borderId="68" xfId="14" applyFont="1" applyBorder="1" applyAlignment="1">
      <alignment horizontal="left" vertical="center" wrapText="1" shrinkToFit="1"/>
    </xf>
    <xf numFmtId="0" fontId="33" fillId="8" borderId="2" xfId="15" applyFont="1" applyFill="1" applyBorder="1" applyAlignment="1" applyProtection="1">
      <alignment horizontal="center" vertical="center" shrinkToFit="1"/>
      <protection locked="0"/>
    </xf>
    <xf numFmtId="0" fontId="153" fillId="0" borderId="2" xfId="13" applyFont="1" applyBorder="1" applyAlignment="1">
      <alignment horizontal="center" vertical="center" shrinkToFit="1"/>
    </xf>
    <xf numFmtId="0" fontId="153" fillId="0" borderId="2" xfId="16" applyFont="1" applyBorder="1" applyAlignment="1">
      <alignment horizontal="center" vertical="center" shrinkToFit="1"/>
    </xf>
    <xf numFmtId="0" fontId="33" fillId="0" borderId="48" xfId="14" applyFont="1" applyBorder="1" applyAlignment="1">
      <alignment horizontal="center" vertical="center" textRotation="255" shrinkToFit="1"/>
    </xf>
    <xf numFmtId="0" fontId="33" fillId="0" borderId="54" xfId="14" applyFont="1" applyBorder="1" applyAlignment="1">
      <alignment horizontal="center" vertical="center" textRotation="255" shrinkToFit="1"/>
    </xf>
    <xf numFmtId="0" fontId="16" fillId="8" borderId="2" xfId="14" applyFont="1" applyFill="1" applyBorder="1" applyAlignment="1" applyProtection="1">
      <alignment horizontal="center" vertical="center" wrapText="1" shrinkToFit="1"/>
      <protection locked="0"/>
    </xf>
    <xf numFmtId="0" fontId="38" fillId="8" borderId="2" xfId="14" applyFont="1" applyFill="1" applyBorder="1" applyAlignment="1" applyProtection="1">
      <alignment horizontal="center" vertical="center" wrapText="1" shrinkToFit="1"/>
      <protection locked="0"/>
    </xf>
    <xf numFmtId="0" fontId="38" fillId="0" borderId="2" xfId="14" applyFont="1" applyBorder="1" applyAlignment="1">
      <alignment horizontal="left" vertical="center" wrapText="1" shrinkToFit="1"/>
    </xf>
    <xf numFmtId="0" fontId="38" fillId="0" borderId="2" xfId="14" applyFont="1" applyBorder="1" applyAlignment="1">
      <alignment vertical="center" shrinkToFit="1"/>
    </xf>
    <xf numFmtId="0" fontId="16" fillId="8" borderId="2" xfId="14" applyFont="1" applyFill="1" applyBorder="1" applyAlignment="1" applyProtection="1">
      <alignment horizontal="center" vertical="center" shrinkToFit="1"/>
      <protection locked="0"/>
    </xf>
    <xf numFmtId="0" fontId="33" fillId="8" borderId="2" xfId="14" applyFont="1" applyFill="1" applyBorder="1" applyAlignment="1">
      <alignment horizontal="center" vertical="center" wrapText="1" shrinkToFit="1"/>
    </xf>
    <xf numFmtId="0" fontId="33" fillId="8" borderId="2" xfId="14" applyFont="1" applyFill="1" applyBorder="1" applyAlignment="1">
      <alignment horizontal="center" vertical="center" shrinkToFit="1"/>
    </xf>
    <xf numFmtId="0" fontId="33" fillId="0" borderId="29" xfId="14" applyFont="1" applyBorder="1" applyAlignment="1">
      <alignment vertical="center" shrinkToFit="1"/>
    </xf>
    <xf numFmtId="0" fontId="33" fillId="0" borderId="29" xfId="14" applyFont="1" applyBorder="1" applyAlignment="1">
      <alignment horizontal="left" vertical="center" shrinkToFit="1"/>
    </xf>
    <xf numFmtId="0" fontId="16" fillId="8" borderId="2" xfId="14" applyFont="1" applyFill="1" applyBorder="1" applyAlignment="1">
      <alignment horizontal="center" vertical="center" shrinkToFit="1"/>
    </xf>
    <xf numFmtId="0" fontId="38" fillId="8" borderId="2" xfId="14" applyFont="1" applyFill="1" applyBorder="1" applyAlignment="1">
      <alignment horizontal="center" vertical="center" shrinkToFit="1"/>
    </xf>
    <xf numFmtId="0" fontId="16" fillId="8" borderId="2" xfId="14" applyFont="1" applyFill="1" applyBorder="1" applyAlignment="1">
      <alignment horizontal="center" vertical="center" wrapText="1" shrinkToFit="1"/>
    </xf>
    <xf numFmtId="0" fontId="33" fillId="0" borderId="2" xfId="14" applyFont="1" applyBorder="1" applyAlignment="1">
      <alignment horizontal="center" vertical="center" wrapText="1" shrinkToFit="1"/>
    </xf>
    <xf numFmtId="0" fontId="33" fillId="0" borderId="58" xfId="14" applyFont="1" applyBorder="1" applyAlignment="1">
      <alignment horizontal="left" vertical="center" shrinkToFit="1"/>
    </xf>
    <xf numFmtId="0" fontId="33" fillId="0" borderId="58" xfId="13" applyFont="1" applyBorder="1" applyAlignment="1">
      <alignment horizontal="left" vertical="center" shrinkToFit="1"/>
    </xf>
    <xf numFmtId="0" fontId="33" fillId="0" borderId="141" xfId="13" applyFont="1" applyBorder="1" applyAlignment="1">
      <alignment horizontal="left" vertical="center" shrinkToFit="1"/>
    </xf>
    <xf numFmtId="0" fontId="33" fillId="0" borderId="29" xfId="14" applyFont="1" applyBorder="1" applyAlignment="1">
      <alignment horizontal="center" vertical="center" shrinkToFit="1"/>
    </xf>
    <xf numFmtId="0" fontId="33" fillId="0" borderId="8" xfId="14" applyFont="1" applyBorder="1" applyAlignment="1">
      <alignment horizontal="left" vertical="center" shrinkToFit="1"/>
    </xf>
    <xf numFmtId="0" fontId="33" fillId="0" borderId="7" xfId="14" applyFont="1" applyBorder="1" applyAlignment="1">
      <alignment horizontal="left" vertical="center" shrinkToFit="1"/>
    </xf>
    <xf numFmtId="0" fontId="33" fillId="0" borderId="6" xfId="14" applyFont="1" applyBorder="1" applyAlignment="1">
      <alignment horizontal="left" vertical="center" shrinkToFit="1"/>
    </xf>
    <xf numFmtId="0" fontId="33" fillId="0" borderId="8" xfId="14" applyFont="1" applyBorder="1" applyAlignment="1">
      <alignment horizontal="center" vertical="center" shrinkToFit="1"/>
    </xf>
    <xf numFmtId="0" fontId="33" fillId="0" borderId="7" xfId="14" applyFont="1" applyBorder="1" applyAlignment="1">
      <alignment horizontal="center" vertical="center" shrinkToFit="1"/>
    </xf>
    <xf numFmtId="0" fontId="33" fillId="0" borderId="6" xfId="14" applyFont="1" applyBorder="1" applyAlignment="1">
      <alignment horizontal="center" vertical="center" shrinkToFit="1"/>
    </xf>
    <xf numFmtId="0" fontId="33" fillId="0" borderId="8" xfId="14" applyFont="1" applyBorder="1" applyAlignment="1">
      <alignment vertical="center" shrinkToFit="1"/>
    </xf>
    <xf numFmtId="0" fontId="33" fillId="0" borderId="7" xfId="14" applyFont="1" applyBorder="1" applyAlignment="1">
      <alignment vertical="center" shrinkToFit="1"/>
    </xf>
    <xf numFmtId="0" fontId="33" fillId="0" borderId="25" xfId="14" applyFont="1" applyBorder="1" applyAlignment="1">
      <alignment vertical="center" shrinkToFit="1"/>
    </xf>
    <xf numFmtId="0" fontId="33" fillId="0" borderId="58" xfId="14" applyFont="1" applyBorder="1" applyAlignment="1">
      <alignment horizontal="center" vertical="center" shrinkToFit="1"/>
    </xf>
    <xf numFmtId="0" fontId="33" fillId="0" borderId="135" xfId="14" applyFont="1" applyBorder="1" applyAlignment="1">
      <alignment horizontal="left" vertical="center" shrinkToFit="1"/>
    </xf>
    <xf numFmtId="0" fontId="33" fillId="0" borderId="82" xfId="13" applyFont="1" applyBorder="1" applyAlignment="1">
      <alignment horizontal="center" vertical="center" wrapText="1" shrinkToFit="1"/>
    </xf>
    <xf numFmtId="0" fontId="33" fillId="0" borderId="83" xfId="13" applyFont="1" applyBorder="1" applyAlignment="1">
      <alignment horizontal="center" vertical="center" wrapText="1" shrinkToFit="1"/>
    </xf>
    <xf numFmtId="0" fontId="33" fillId="0" borderId="84" xfId="13" applyFont="1" applyBorder="1" applyAlignment="1">
      <alignment horizontal="center" vertical="center" wrapText="1" shrinkToFit="1"/>
    </xf>
    <xf numFmtId="0" fontId="33" fillId="0" borderId="85" xfId="13" applyFont="1" applyBorder="1" applyAlignment="1">
      <alignment horizontal="center" vertical="center" wrapText="1" shrinkToFit="1"/>
    </xf>
    <xf numFmtId="0" fontId="33" fillId="0" borderId="86" xfId="13" applyFont="1" applyBorder="1" applyAlignment="1">
      <alignment horizontal="center" vertical="center" wrapText="1" shrinkToFit="1"/>
    </xf>
    <xf numFmtId="0" fontId="33" fillId="0" borderId="87" xfId="13" applyFont="1" applyBorder="1" applyAlignment="1">
      <alignment horizontal="center" vertical="center" wrapText="1" shrinkToFit="1"/>
    </xf>
    <xf numFmtId="0" fontId="33" fillId="0" borderId="88" xfId="13" applyFont="1" applyBorder="1" applyAlignment="1">
      <alignment horizontal="center" vertical="center" wrapText="1" shrinkToFit="1"/>
    </xf>
    <xf numFmtId="0" fontId="33" fillId="0" borderId="89" xfId="13" applyFont="1" applyBorder="1" applyAlignment="1">
      <alignment horizontal="center" vertical="center" wrapText="1" shrinkToFit="1"/>
    </xf>
    <xf numFmtId="0" fontId="33" fillId="0" borderId="90" xfId="13" applyFont="1" applyBorder="1" applyAlignment="1">
      <alignment horizontal="center" vertical="center" wrapText="1" shrinkToFit="1"/>
    </xf>
    <xf numFmtId="0" fontId="33" fillId="0" borderId="25" xfId="14" applyFont="1" applyBorder="1" applyAlignment="1">
      <alignment horizontal="left" vertical="center" shrinkToFit="1"/>
    </xf>
    <xf numFmtId="0" fontId="33" fillId="0" borderId="15" xfId="14" applyFont="1" applyBorder="1" applyAlignment="1">
      <alignment horizontal="center" vertical="center" shrinkToFit="1"/>
    </xf>
    <xf numFmtId="0" fontId="33" fillId="0" borderId="8" xfId="14" applyFont="1" applyBorder="1" applyAlignment="1">
      <alignment horizontal="center" vertical="center" wrapText="1" shrinkToFit="1"/>
    </xf>
    <xf numFmtId="0" fontId="33" fillId="0" borderId="7" xfId="14" applyFont="1" applyBorder="1" applyAlignment="1">
      <alignment horizontal="center" vertical="center" wrapText="1" shrinkToFit="1"/>
    </xf>
    <xf numFmtId="0" fontId="33" fillId="0" borderId="6" xfId="14" applyFont="1" applyBorder="1" applyAlignment="1">
      <alignment horizontal="center" vertical="center" wrapText="1" shrinkToFit="1"/>
    </xf>
    <xf numFmtId="0" fontId="33" fillId="0" borderId="14" xfId="14" applyFont="1" applyBorder="1" applyAlignment="1">
      <alignment horizontal="left" vertical="center" shrinkToFit="1"/>
    </xf>
    <xf numFmtId="0" fontId="33" fillId="0" borderId="13" xfId="14" applyFont="1" applyBorder="1" applyAlignment="1">
      <alignment horizontal="left" vertical="center" shrinkToFit="1"/>
    </xf>
    <xf numFmtId="0" fontId="33" fillId="0" borderId="15" xfId="14" applyFont="1" applyBorder="1" applyAlignment="1">
      <alignment horizontal="left" vertical="center" shrinkToFit="1"/>
    </xf>
    <xf numFmtId="0" fontId="33" fillId="0" borderId="14" xfId="14" applyFont="1" applyBorder="1" applyAlignment="1">
      <alignment horizontal="center" vertical="center" wrapText="1" shrinkToFit="1"/>
    </xf>
    <xf numFmtId="0" fontId="33" fillId="0" borderId="14" xfId="14" applyFont="1" applyBorder="1" applyAlignment="1">
      <alignment vertical="center" shrinkToFit="1"/>
    </xf>
    <xf numFmtId="0" fontId="33" fillId="0" borderId="13" xfId="14" applyFont="1" applyBorder="1" applyAlignment="1">
      <alignment vertical="center" shrinkToFit="1"/>
    </xf>
    <xf numFmtId="0" fontId="33" fillId="0" borderId="32" xfId="14" applyFont="1" applyBorder="1" applyAlignment="1">
      <alignment vertical="center" shrinkToFit="1"/>
    </xf>
    <xf numFmtId="0" fontId="33" fillId="0" borderId="91" xfId="14" applyFont="1" applyBorder="1" applyAlignment="1">
      <alignment horizontal="center" vertical="center" textRotation="255" shrinkToFit="1"/>
    </xf>
    <xf numFmtId="0" fontId="33" fillId="0" borderId="38" xfId="14" applyFont="1" applyBorder="1" applyAlignment="1">
      <alignment horizontal="center" vertical="center" textRotation="255" shrinkToFit="1"/>
    </xf>
    <xf numFmtId="0" fontId="33" fillId="0" borderId="17" xfId="13" applyFont="1" applyBorder="1" applyAlignment="1">
      <alignment horizontal="left" vertical="center" shrinkToFit="1"/>
    </xf>
    <xf numFmtId="0" fontId="33" fillId="0" borderId="11" xfId="13" applyFont="1" applyBorder="1" applyAlignment="1">
      <alignment horizontal="left" vertical="center" shrinkToFit="1"/>
    </xf>
    <xf numFmtId="0" fontId="33" fillId="0" borderId="10" xfId="13" applyFont="1" applyBorder="1" applyAlignment="1">
      <alignment horizontal="left" vertical="center" shrinkToFit="1"/>
    </xf>
    <xf numFmtId="0" fontId="33" fillId="0" borderId="16" xfId="13" applyFont="1" applyBorder="1" applyAlignment="1">
      <alignment horizontal="left" vertical="center" shrinkToFit="1"/>
    </xf>
    <xf numFmtId="0" fontId="33" fillId="0" borderId="0" xfId="13" applyFont="1" applyAlignment="1">
      <alignment horizontal="left" vertical="center" shrinkToFit="1"/>
    </xf>
    <xf numFmtId="0" fontId="33" fillId="0" borderId="12" xfId="13" applyFont="1" applyBorder="1" applyAlignment="1">
      <alignment horizontal="left" vertical="center" shrinkToFit="1"/>
    </xf>
    <xf numFmtId="0" fontId="33" fillId="0" borderId="82" xfId="13" applyFont="1" applyBorder="1" applyAlignment="1">
      <alignment horizontal="center" vertical="center" shrinkToFit="1"/>
    </xf>
    <xf numFmtId="0" fontId="33" fillId="0" borderId="83" xfId="13" applyFont="1" applyBorder="1" applyAlignment="1">
      <alignment horizontal="center" vertical="center" shrinkToFit="1"/>
    </xf>
    <xf numFmtId="0" fontId="33" fillId="0" borderId="84" xfId="13" applyFont="1" applyBorder="1" applyAlignment="1">
      <alignment horizontal="center" vertical="center" shrinkToFit="1"/>
    </xf>
    <xf numFmtId="0" fontId="33" fillId="0" borderId="85" xfId="13" applyFont="1" applyBorder="1" applyAlignment="1">
      <alignment horizontal="center" vertical="center" shrinkToFit="1"/>
    </xf>
    <xf numFmtId="0" fontId="33" fillId="0" borderId="86" xfId="13" applyFont="1" applyBorder="1" applyAlignment="1">
      <alignment horizontal="center" vertical="center" shrinkToFit="1"/>
    </xf>
    <xf numFmtId="0" fontId="33" fillId="0" borderId="87" xfId="13" applyFont="1" applyBorder="1" applyAlignment="1">
      <alignment horizontal="center" vertical="center" shrinkToFit="1"/>
    </xf>
    <xf numFmtId="0" fontId="33" fillId="0" borderId="37" xfId="14" applyFont="1" applyBorder="1" applyAlignment="1">
      <alignment horizontal="center" vertical="center" textRotation="255" shrinkToFit="1"/>
    </xf>
    <xf numFmtId="0" fontId="33" fillId="0" borderId="14" xfId="13" applyFont="1" applyBorder="1" applyAlignment="1">
      <alignment horizontal="left" vertical="center" shrinkToFit="1"/>
    </xf>
    <xf numFmtId="0" fontId="33" fillId="0" borderId="13" xfId="13" applyFont="1" applyBorder="1" applyAlignment="1">
      <alignment horizontal="left" vertical="center" shrinkToFit="1"/>
    </xf>
    <xf numFmtId="0" fontId="33" fillId="0" borderId="15" xfId="13" applyFont="1" applyBorder="1" applyAlignment="1">
      <alignment horizontal="left" vertical="center" shrinkToFit="1"/>
    </xf>
    <xf numFmtId="0" fontId="33" fillId="0" borderId="88" xfId="13" applyFont="1" applyBorder="1" applyAlignment="1">
      <alignment horizontal="center" vertical="center" shrinkToFit="1"/>
    </xf>
    <xf numFmtId="0" fontId="33" fillId="0" borderId="89" xfId="13" applyFont="1" applyBorder="1" applyAlignment="1">
      <alignment horizontal="center" vertical="center" shrinkToFit="1"/>
    </xf>
    <xf numFmtId="0" fontId="33" fillId="0" borderId="90" xfId="13" applyFont="1" applyBorder="1" applyAlignment="1">
      <alignment horizontal="center" vertical="center" shrinkToFit="1"/>
    </xf>
    <xf numFmtId="0" fontId="33" fillId="0" borderId="25" xfId="14" applyFont="1" applyBorder="1" applyAlignment="1">
      <alignment horizontal="center" vertical="center" shrinkToFit="1"/>
    </xf>
    <xf numFmtId="0" fontId="43" fillId="0" borderId="0" xfId="13" applyFont="1" applyAlignment="1">
      <alignment horizontal="left" vertical="top" wrapText="1"/>
    </xf>
    <xf numFmtId="0" fontId="43" fillId="0" borderId="0" xfId="13" applyFont="1" applyAlignment="1">
      <alignment horizontal="left" vertical="center" wrapText="1"/>
    </xf>
    <xf numFmtId="0" fontId="33" fillId="0" borderId="92" xfId="14" applyFont="1" applyBorder="1" applyAlignment="1">
      <alignment horizontal="left" vertical="center" shrinkToFit="1"/>
    </xf>
    <xf numFmtId="0" fontId="33" fillId="0" borderId="93" xfId="14" applyFont="1" applyBorder="1" applyAlignment="1">
      <alignment horizontal="left" vertical="center" shrinkToFit="1"/>
    </xf>
    <xf numFmtId="0" fontId="33" fillId="0" borderId="94" xfId="14" applyFont="1" applyBorder="1" applyAlignment="1">
      <alignment horizontal="left" vertical="center" shrinkToFit="1"/>
    </xf>
    <xf numFmtId="181" fontId="7" fillId="0" borderId="8" xfId="15" applyNumberFormat="1" applyFont="1" applyBorder="1" applyAlignment="1">
      <alignment horizontal="center" vertical="center"/>
    </xf>
    <xf numFmtId="181" fontId="7" fillId="0" borderId="7" xfId="15" applyNumberFormat="1" applyFont="1" applyBorder="1" applyAlignment="1">
      <alignment horizontal="center" vertical="center"/>
    </xf>
    <xf numFmtId="181" fontId="7" fillId="0" borderId="6" xfId="15" applyNumberFormat="1" applyFont="1" applyBorder="1" applyAlignment="1">
      <alignment horizontal="center" vertical="center"/>
    </xf>
    <xf numFmtId="0" fontId="7" fillId="0" borderId="8" xfId="15" applyFont="1" applyBorder="1" applyAlignment="1">
      <alignment horizontal="center" vertical="center"/>
    </xf>
    <xf numFmtId="0" fontId="7" fillId="0" borderId="7" xfId="15" applyFont="1" applyBorder="1" applyAlignment="1">
      <alignment horizontal="center" vertical="center"/>
    </xf>
    <xf numFmtId="0" fontId="7" fillId="0" borderId="6" xfId="15" applyFont="1" applyBorder="1" applyAlignment="1">
      <alignment horizontal="center" vertical="center"/>
    </xf>
    <xf numFmtId="0" fontId="7" fillId="0" borderId="2" xfId="15" applyFont="1" applyBorder="1" applyAlignment="1">
      <alignment horizontal="center" vertical="center"/>
    </xf>
    <xf numFmtId="0" fontId="7" fillId="0" borderId="2" xfId="23" applyFont="1" applyBorder="1" applyAlignment="1">
      <alignment horizontal="center" vertical="center"/>
    </xf>
    <xf numFmtId="0" fontId="7" fillId="0" borderId="2" xfId="23" applyFont="1" applyBorder="1" applyAlignment="1">
      <alignment horizontal="center" vertical="center" wrapText="1"/>
    </xf>
    <xf numFmtId="0" fontId="7" fillId="0" borderId="2" xfId="15" applyFont="1" applyBorder="1" applyAlignment="1">
      <alignment horizontal="center" vertical="center" wrapText="1"/>
    </xf>
    <xf numFmtId="0" fontId="59" fillId="0" borderId="2" xfId="16" applyFont="1" applyBorder="1" applyAlignment="1">
      <alignment horizontal="center" vertical="center" wrapText="1"/>
    </xf>
    <xf numFmtId="0" fontId="59" fillId="0" borderId="2" xfId="16" applyFont="1" applyBorder="1" applyAlignment="1">
      <alignment horizontal="center" vertical="center"/>
    </xf>
    <xf numFmtId="0" fontId="7" fillId="0" borderId="2" xfId="15" applyFont="1" applyBorder="1" applyAlignment="1">
      <alignment horizontal="right" vertical="center"/>
    </xf>
    <xf numFmtId="181" fontId="7" fillId="0" borderId="2" xfId="15" applyNumberFormat="1" applyFont="1" applyBorder="1" applyAlignment="1">
      <alignment horizontal="center" vertical="center"/>
    </xf>
    <xf numFmtId="0" fontId="7" fillId="8" borderId="2" xfId="15" applyFont="1" applyFill="1" applyBorder="1" applyAlignment="1" applyProtection="1">
      <alignment horizontal="right" vertical="center"/>
      <protection locked="0"/>
    </xf>
    <xf numFmtId="0" fontId="7" fillId="0" borderId="2" xfId="15" applyFont="1" applyBorder="1">
      <alignment vertical="center"/>
    </xf>
    <xf numFmtId="0" fontId="47" fillId="0" borderId="2" xfId="15" applyFont="1" applyBorder="1" applyAlignment="1">
      <alignment horizontal="center" vertical="center"/>
    </xf>
    <xf numFmtId="0" fontId="3" fillId="8" borderId="2" xfId="15" applyFont="1" applyFill="1" applyBorder="1" applyProtection="1">
      <alignment vertical="center"/>
      <protection locked="0"/>
    </xf>
    <xf numFmtId="0" fontId="3" fillId="0" borderId="8" xfId="15" applyFont="1" applyBorder="1" applyAlignment="1">
      <alignment horizontal="center" vertical="center" wrapText="1"/>
    </xf>
    <xf numFmtId="0" fontId="3" fillId="0" borderId="7" xfId="15" applyFont="1" applyBorder="1" applyAlignment="1">
      <alignment horizontal="center" vertical="center" wrapText="1"/>
    </xf>
    <xf numFmtId="0" fontId="3" fillId="0" borderId="6" xfId="15" applyFont="1" applyBorder="1" applyAlignment="1">
      <alignment horizontal="center" vertical="center" wrapText="1"/>
    </xf>
    <xf numFmtId="0" fontId="3" fillId="8" borderId="13" xfId="15" applyFont="1" applyFill="1" applyBorder="1" applyAlignment="1" applyProtection="1">
      <alignment horizontal="center" vertical="center"/>
      <protection locked="0"/>
    </xf>
    <xf numFmtId="0" fontId="3" fillId="0" borderId="13" xfId="15" applyFont="1" applyBorder="1" applyAlignment="1">
      <alignment horizontal="center" vertical="center"/>
    </xf>
    <xf numFmtId="0" fontId="3" fillId="0" borderId="8" xfId="15" applyFont="1" applyBorder="1" applyAlignment="1">
      <alignment horizontal="center" vertical="center"/>
    </xf>
    <xf numFmtId="0" fontId="3" fillId="0" borderId="7" xfId="15" applyFont="1" applyBorder="1" applyAlignment="1">
      <alignment horizontal="center" vertical="center"/>
    </xf>
    <xf numFmtId="0" fontId="3" fillId="0" borderId="6" xfId="15" applyFont="1" applyBorder="1" applyAlignment="1">
      <alignment horizontal="center" vertical="center"/>
    </xf>
    <xf numFmtId="0" fontId="3" fillId="8" borderId="2" xfId="15" applyFont="1" applyFill="1" applyBorder="1" applyAlignment="1" applyProtection="1">
      <alignment horizontal="center" vertical="center"/>
      <protection locked="0"/>
    </xf>
    <xf numFmtId="0" fontId="3" fillId="8" borderId="2" xfId="23" applyFont="1" applyFill="1" applyBorder="1" applyProtection="1">
      <alignment vertical="center"/>
      <protection locked="0"/>
    </xf>
    <xf numFmtId="0" fontId="3" fillId="8" borderId="8" xfId="15" applyFont="1" applyFill="1" applyBorder="1" applyAlignment="1" applyProtection="1">
      <alignment horizontal="center" vertical="center"/>
      <protection locked="0"/>
    </xf>
    <xf numFmtId="0" fontId="0" fillId="8" borderId="7" xfId="0" applyFill="1" applyBorder="1" applyAlignment="1" applyProtection="1">
      <alignment horizontal="center" vertical="center"/>
      <protection locked="0"/>
    </xf>
    <xf numFmtId="0" fontId="0" fillId="8" borderId="6" xfId="0" applyFill="1" applyBorder="1" applyAlignment="1" applyProtection="1">
      <alignment horizontal="center" vertical="center"/>
      <protection locked="0"/>
    </xf>
    <xf numFmtId="180" fontId="3" fillId="0" borderId="8" xfId="15" applyNumberFormat="1" applyFont="1"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3" fillId="0" borderId="2" xfId="15" applyFont="1" applyBorder="1">
      <alignment vertical="center"/>
    </xf>
    <xf numFmtId="0" fontId="7" fillId="0" borderId="17" xfId="15" applyFont="1" applyBorder="1" applyAlignment="1">
      <alignment horizontal="center" vertical="center"/>
    </xf>
    <xf numFmtId="0" fontId="7" fillId="0" borderId="16" xfId="15" applyFont="1" applyBorder="1" applyAlignment="1">
      <alignment horizontal="center" vertical="center"/>
    </xf>
    <xf numFmtId="0" fontId="7" fillId="0" borderId="17"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14" xfId="15" applyFont="1" applyBorder="1" applyAlignment="1">
      <alignment horizontal="center" vertical="center" wrapText="1"/>
    </xf>
    <xf numFmtId="49" fontId="7" fillId="0" borderId="2" xfId="15" applyNumberFormat="1" applyFont="1" applyBorder="1" applyAlignment="1">
      <alignment horizontal="center" vertical="center"/>
    </xf>
    <xf numFmtId="0" fontId="7" fillId="0" borderId="6" xfId="15" applyFont="1" applyBorder="1" applyAlignment="1">
      <alignment horizontal="center" vertical="center" wrapText="1"/>
    </xf>
    <xf numFmtId="0" fontId="6" fillId="0" borderId="16" xfId="15" applyFont="1" applyBorder="1" applyAlignment="1">
      <alignment horizontal="center" vertical="center" wrapText="1"/>
    </xf>
    <xf numFmtId="0" fontId="6" fillId="0" borderId="14" xfId="15" applyFont="1" applyBorder="1" applyAlignment="1">
      <alignment horizontal="center" vertical="center" wrapText="1"/>
    </xf>
    <xf numFmtId="0" fontId="3" fillId="0" borderId="2" xfId="15" applyFont="1" applyBorder="1" applyAlignment="1">
      <alignment horizontal="center" vertical="center" wrapText="1"/>
    </xf>
    <xf numFmtId="0" fontId="7" fillId="0" borderId="21" xfId="15" applyFont="1"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3" fillId="0" borderId="68" xfId="15" applyFont="1" applyBorder="1" applyProtection="1">
      <alignment vertical="center"/>
      <protection locked="0"/>
    </xf>
    <xf numFmtId="0" fontId="7" fillId="17" borderId="2" xfId="15" applyFont="1" applyFill="1" applyBorder="1" applyAlignment="1">
      <alignment horizontal="center" vertical="center"/>
    </xf>
    <xf numFmtId="0" fontId="7" fillId="0" borderId="8" xfId="15" applyFont="1" applyBorder="1" applyAlignment="1">
      <alignment horizontal="left" vertical="center"/>
    </xf>
    <xf numFmtId="0" fontId="7" fillId="0" borderId="7" xfId="15" applyFont="1" applyBorder="1" applyAlignment="1">
      <alignment horizontal="left" vertical="center"/>
    </xf>
    <xf numFmtId="0" fontId="7" fillId="0" borderId="6" xfId="15" applyFont="1" applyBorder="1" applyAlignment="1">
      <alignment horizontal="left" vertical="center"/>
    </xf>
    <xf numFmtId="180" fontId="7" fillId="0" borderId="21" xfId="15" applyNumberFormat="1" applyFont="1" applyBorder="1">
      <alignment vertical="center"/>
    </xf>
    <xf numFmtId="180" fontId="7" fillId="0" borderId="9" xfId="15" applyNumberFormat="1" applyFont="1" applyBorder="1">
      <alignment vertical="center"/>
    </xf>
    <xf numFmtId="180" fontId="7" fillId="0" borderId="1" xfId="15" applyNumberFormat="1" applyFont="1" applyBorder="1">
      <alignment vertical="center"/>
    </xf>
    <xf numFmtId="0" fontId="7" fillId="0" borderId="2" xfId="15" applyFont="1" applyBorder="1" applyAlignment="1">
      <alignment horizontal="left" vertical="center"/>
    </xf>
    <xf numFmtId="0" fontId="19" fillId="0" borderId="7" xfId="15" applyFont="1" applyBorder="1" applyAlignment="1">
      <alignment horizontal="left" vertical="center" wrapText="1"/>
    </xf>
    <xf numFmtId="0" fontId="19" fillId="0" borderId="6" xfId="15" applyFont="1" applyBorder="1" applyAlignment="1">
      <alignment horizontal="left" vertical="center" wrapText="1"/>
    </xf>
    <xf numFmtId="0" fontId="7" fillId="0" borderId="8" xfId="15" applyFont="1" applyBorder="1" applyAlignment="1">
      <alignment horizontal="center" vertical="center" wrapText="1"/>
    </xf>
    <xf numFmtId="0" fontId="7" fillId="0" borderId="7" xfId="15" applyFont="1" applyBorder="1" applyAlignment="1">
      <alignment horizontal="center" vertical="center" wrapText="1"/>
    </xf>
    <xf numFmtId="0" fontId="7" fillId="0" borderId="8" xfId="1" applyFont="1" applyBorder="1" applyAlignment="1">
      <alignment horizontal="center" vertical="center" wrapText="1"/>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3" fillId="8" borderId="13" xfId="15" applyFont="1" applyFill="1" applyBorder="1" applyAlignment="1">
      <alignment horizontal="center" vertical="center"/>
    </xf>
    <xf numFmtId="0" fontId="3" fillId="8" borderId="2" xfId="15" applyFont="1" applyFill="1" applyBorder="1" applyAlignment="1">
      <alignment horizontal="center" vertical="center"/>
    </xf>
    <xf numFmtId="0" fontId="3" fillId="8" borderId="2" xfId="23" applyFont="1" applyFill="1" applyBorder="1">
      <alignment vertical="center"/>
    </xf>
    <xf numFmtId="0" fontId="3" fillId="8" borderId="8" xfId="15" applyFont="1" applyFill="1" applyBorder="1" applyAlignment="1">
      <alignment horizontal="center" vertical="center"/>
    </xf>
    <xf numFmtId="0" fontId="0" fillId="8" borderId="7" xfId="0" applyFill="1" applyBorder="1" applyAlignment="1">
      <alignment horizontal="center" vertical="center"/>
    </xf>
    <xf numFmtId="0" fontId="0" fillId="8" borderId="6" xfId="0" applyFill="1" applyBorder="1" applyAlignment="1">
      <alignment horizontal="center" vertical="center"/>
    </xf>
    <xf numFmtId="0" fontId="3" fillId="8" borderId="8" xfId="15" applyFont="1" applyFill="1" applyBorder="1" applyAlignment="1">
      <alignment vertical="center" shrinkToFit="1"/>
    </xf>
    <xf numFmtId="0" fontId="3" fillId="8" borderId="6" xfId="15" applyFont="1" applyFill="1" applyBorder="1" applyAlignment="1">
      <alignment vertical="center" shrinkToFit="1"/>
    </xf>
    <xf numFmtId="0" fontId="3" fillId="8" borderId="2" xfId="15" applyFont="1" applyFill="1" applyBorder="1" applyAlignment="1">
      <alignment vertical="center" shrinkToFit="1"/>
    </xf>
    <xf numFmtId="191" fontId="7" fillId="0" borderId="2" xfId="15" applyNumberFormat="1" applyFont="1" applyBorder="1" applyAlignment="1">
      <alignment horizontal="center" vertical="center"/>
    </xf>
    <xf numFmtId="0" fontId="7" fillId="8" borderId="2" xfId="15" applyFont="1" applyFill="1" applyBorder="1" applyAlignment="1">
      <alignment horizontal="right" vertical="center"/>
    </xf>
    <xf numFmtId="0" fontId="54" fillId="0" borderId="110" xfId="20" applyFont="1" applyBorder="1" applyAlignment="1">
      <alignment horizontal="center"/>
    </xf>
    <xf numFmtId="0" fontId="54" fillId="0" borderId="111" xfId="20" applyFont="1" applyBorder="1" applyAlignment="1">
      <alignment horizontal="center"/>
    </xf>
    <xf numFmtId="0" fontId="54" fillId="0" borderId="114" xfId="20" applyFont="1" applyBorder="1" applyAlignment="1">
      <alignment horizontal="center"/>
    </xf>
    <xf numFmtId="0" fontId="54" fillId="8" borderId="103" xfId="21" applyFont="1" applyFill="1" applyBorder="1" applyAlignment="1" applyProtection="1">
      <alignment horizontal="left" vertical="center"/>
      <protection locked="0"/>
    </xf>
    <xf numFmtId="0" fontId="54" fillId="8" borderId="104" xfId="21" applyFont="1" applyFill="1" applyBorder="1" applyAlignment="1" applyProtection="1">
      <alignment horizontal="left" vertical="center"/>
      <protection locked="0"/>
    </xf>
    <xf numFmtId="0" fontId="54" fillId="8" borderId="105" xfId="21" applyFont="1" applyFill="1" applyBorder="1" applyAlignment="1" applyProtection="1">
      <alignment horizontal="left" vertical="center"/>
      <protection locked="0"/>
    </xf>
    <xf numFmtId="0" fontId="54" fillId="8" borderId="17" xfId="21" applyFont="1" applyFill="1" applyBorder="1" applyAlignment="1" applyProtection="1">
      <alignment horizontal="left" vertical="top"/>
      <protection locked="0"/>
    </xf>
    <xf numFmtId="0" fontId="54" fillId="8" borderId="11" xfId="21" applyFont="1" applyFill="1" applyBorder="1" applyAlignment="1" applyProtection="1">
      <alignment horizontal="left" vertical="top"/>
      <protection locked="0"/>
    </xf>
    <xf numFmtId="0" fontId="54" fillId="8" borderId="10" xfId="21" applyFont="1" applyFill="1" applyBorder="1" applyAlignment="1" applyProtection="1">
      <alignment horizontal="left" vertical="top"/>
      <protection locked="0"/>
    </xf>
    <xf numFmtId="0" fontId="54" fillId="8" borderId="16" xfId="21" applyFont="1" applyFill="1" applyBorder="1" applyAlignment="1" applyProtection="1">
      <alignment horizontal="left" vertical="top"/>
      <protection locked="0"/>
    </xf>
    <xf numFmtId="0" fontId="54" fillId="8" borderId="0" xfId="21" applyFont="1" applyFill="1" applyAlignment="1" applyProtection="1">
      <alignment horizontal="left" vertical="top"/>
      <protection locked="0"/>
    </xf>
    <xf numFmtId="0" fontId="54" fillId="8" borderId="12" xfId="21" applyFont="1" applyFill="1" applyBorder="1" applyAlignment="1" applyProtection="1">
      <alignment horizontal="left" vertical="top"/>
      <protection locked="0"/>
    </xf>
    <xf numFmtId="0" fontId="54" fillId="8" borderId="14" xfId="21" applyFont="1" applyFill="1" applyBorder="1" applyAlignment="1" applyProtection="1">
      <alignment horizontal="left" vertical="top"/>
      <protection locked="0"/>
    </xf>
    <xf numFmtId="0" fontId="54" fillId="8" borderId="13" xfId="21" applyFont="1" applyFill="1" applyBorder="1" applyAlignment="1" applyProtection="1">
      <alignment horizontal="left" vertical="top"/>
      <protection locked="0"/>
    </xf>
    <xf numFmtId="0" fontId="54" fillId="8" borderId="15" xfId="21" applyFont="1" applyFill="1" applyBorder="1" applyAlignment="1" applyProtection="1">
      <alignment horizontal="left" vertical="top"/>
      <protection locked="0"/>
    </xf>
    <xf numFmtId="0" fontId="54" fillId="4" borderId="8" xfId="21" applyFont="1" applyFill="1" applyBorder="1" applyAlignment="1">
      <alignment horizontal="center" vertical="top"/>
    </xf>
    <xf numFmtId="0" fontId="54" fillId="4" borderId="7" xfId="21" applyFont="1" applyFill="1" applyBorder="1" applyAlignment="1">
      <alignment horizontal="center" vertical="top"/>
    </xf>
    <xf numFmtId="0" fontId="54" fillId="4" borderId="6" xfId="21" applyFont="1" applyFill="1" applyBorder="1" applyAlignment="1">
      <alignment horizontal="center" vertical="top"/>
    </xf>
    <xf numFmtId="0" fontId="54" fillId="8" borderId="101" xfId="21" applyFont="1" applyFill="1" applyBorder="1" applyAlignment="1" applyProtection="1">
      <alignment horizontal="left" vertical="center"/>
      <protection locked="0"/>
    </xf>
    <xf numFmtId="0" fontId="54" fillId="8" borderId="102" xfId="21" applyFont="1" applyFill="1" applyBorder="1" applyAlignment="1" applyProtection="1">
      <alignment horizontal="left" vertical="center"/>
      <protection locked="0"/>
    </xf>
    <xf numFmtId="0" fontId="54" fillId="8" borderId="100" xfId="21" applyFont="1" applyFill="1" applyBorder="1" applyAlignment="1" applyProtection="1">
      <alignment horizontal="left" vertical="center"/>
      <protection locked="0"/>
    </xf>
    <xf numFmtId="0" fontId="54" fillId="8" borderId="14" xfId="21" applyFont="1" applyFill="1" applyBorder="1" applyAlignment="1" applyProtection="1">
      <alignment horizontal="left"/>
      <protection locked="0"/>
    </xf>
    <xf numFmtId="0" fontId="54" fillId="8" borderId="13" xfId="21" applyFont="1" applyFill="1" applyBorder="1" applyAlignment="1" applyProtection="1">
      <alignment horizontal="left"/>
      <protection locked="0"/>
    </xf>
    <xf numFmtId="0" fontId="54" fillId="8" borderId="15" xfId="21" applyFont="1" applyFill="1" applyBorder="1" applyAlignment="1" applyProtection="1">
      <alignment horizontal="left"/>
      <protection locked="0"/>
    </xf>
    <xf numFmtId="0" fontId="54" fillId="8" borderId="71" xfId="21" applyFont="1" applyFill="1" applyBorder="1" applyAlignment="1" applyProtection="1">
      <alignment horizontal="left"/>
      <protection locked="0"/>
    </xf>
    <xf numFmtId="0" fontId="54" fillId="8" borderId="72" xfId="21" applyFont="1" applyFill="1" applyBorder="1" applyAlignment="1" applyProtection="1">
      <alignment horizontal="left"/>
      <protection locked="0"/>
    </xf>
    <xf numFmtId="0" fontId="54" fillId="8" borderId="73" xfId="21" applyFont="1" applyFill="1" applyBorder="1" applyAlignment="1" applyProtection="1">
      <alignment horizontal="left"/>
      <protection locked="0"/>
    </xf>
    <xf numFmtId="0" fontId="54" fillId="4" borderId="17" xfId="21" applyFont="1" applyFill="1" applyBorder="1" applyAlignment="1">
      <alignment horizontal="center"/>
    </xf>
    <xf numFmtId="0" fontId="54" fillId="4" borderId="11" xfId="21" applyFont="1" applyFill="1" applyBorder="1" applyAlignment="1">
      <alignment horizontal="center"/>
    </xf>
    <xf numFmtId="0" fontId="54" fillId="4" borderId="2" xfId="21" applyFont="1" applyFill="1" applyBorder="1" applyAlignment="1">
      <alignment horizontal="center"/>
    </xf>
    <xf numFmtId="0" fontId="54" fillId="8" borderId="142" xfId="21" applyFont="1" applyFill="1" applyBorder="1" applyAlignment="1" applyProtection="1">
      <alignment horizontal="left" vertical="center"/>
      <protection locked="0"/>
    </xf>
    <xf numFmtId="0" fontId="54" fillId="8" borderId="143" xfId="21" applyFont="1" applyFill="1" applyBorder="1" applyAlignment="1" applyProtection="1">
      <alignment horizontal="left" vertical="center"/>
      <protection locked="0"/>
    </xf>
    <xf numFmtId="0" fontId="54" fillId="8" borderId="144" xfId="21" applyFont="1" applyFill="1" applyBorder="1" applyAlignment="1" applyProtection="1">
      <alignment horizontal="left" vertical="center"/>
      <protection locked="0"/>
    </xf>
    <xf numFmtId="0" fontId="54" fillId="8" borderId="41" xfId="21" applyFont="1" applyFill="1" applyBorder="1" applyAlignment="1" applyProtection="1">
      <alignment horizontal="left"/>
      <protection locked="0"/>
    </xf>
    <xf numFmtId="0" fontId="54" fillId="8" borderId="40" xfId="21" applyFont="1" applyFill="1" applyBorder="1" applyAlignment="1" applyProtection="1">
      <alignment horizontal="left"/>
      <protection locked="0"/>
    </xf>
    <xf numFmtId="0" fontId="54" fillId="8" borderId="63" xfId="21" applyFont="1" applyFill="1" applyBorder="1" applyAlignment="1" applyProtection="1">
      <alignment horizontal="left"/>
      <protection locked="0"/>
    </xf>
    <xf numFmtId="0" fontId="54" fillId="8" borderId="121" xfId="21" applyFont="1" applyFill="1" applyBorder="1" applyAlignment="1" applyProtection="1">
      <alignment horizontal="left"/>
      <protection locked="0"/>
    </xf>
    <xf numFmtId="0" fontId="54" fillId="8" borderId="122" xfId="21" applyFont="1" applyFill="1" applyBorder="1" applyAlignment="1" applyProtection="1">
      <alignment horizontal="left"/>
      <protection locked="0"/>
    </xf>
    <xf numFmtId="0" fontId="54" fillId="8" borderId="123" xfId="21" applyFont="1" applyFill="1" applyBorder="1" applyAlignment="1" applyProtection="1">
      <alignment horizontal="left"/>
      <protection locked="0"/>
    </xf>
    <xf numFmtId="0" fontId="54" fillId="8" borderId="124" xfId="21" applyFont="1" applyFill="1" applyBorder="1" applyAlignment="1" applyProtection="1">
      <alignment horizontal="left"/>
      <protection locked="0"/>
    </xf>
    <xf numFmtId="0" fontId="54" fillId="8" borderId="125" xfId="21" applyFont="1" applyFill="1" applyBorder="1" applyAlignment="1" applyProtection="1">
      <alignment horizontal="left"/>
      <protection locked="0"/>
    </xf>
    <xf numFmtId="0" fontId="54" fillId="8" borderId="126" xfId="21" applyFont="1" applyFill="1" applyBorder="1" applyAlignment="1" applyProtection="1">
      <alignment horizontal="left"/>
      <protection locked="0"/>
    </xf>
    <xf numFmtId="0" fontId="54" fillId="8" borderId="24" xfId="21" applyFont="1" applyFill="1" applyBorder="1" applyAlignment="1" applyProtection="1">
      <alignment horizontal="left"/>
      <protection locked="0"/>
    </xf>
    <xf numFmtId="0" fontId="54" fillId="8" borderId="23" xfId="21" applyFont="1" applyFill="1" applyBorder="1" applyAlignment="1" applyProtection="1">
      <alignment horizontal="left"/>
      <protection locked="0"/>
    </xf>
    <xf numFmtId="0" fontId="54" fillId="8" borderId="22" xfId="21" applyFont="1" applyFill="1" applyBorder="1" applyAlignment="1" applyProtection="1">
      <alignment horizontal="left"/>
      <protection locked="0"/>
    </xf>
    <xf numFmtId="0" fontId="54" fillId="8" borderId="115" xfId="21" applyFont="1" applyFill="1" applyBorder="1" applyAlignment="1" applyProtection="1">
      <alignment horizontal="left"/>
      <protection locked="0"/>
    </xf>
    <xf numFmtId="0" fontId="54" fillId="8" borderId="116" xfId="21" applyFont="1" applyFill="1" applyBorder="1" applyAlignment="1" applyProtection="1">
      <alignment horizontal="left"/>
      <protection locked="0"/>
    </xf>
    <xf numFmtId="0" fontId="54" fillId="8" borderId="117" xfId="21" applyFont="1" applyFill="1" applyBorder="1" applyAlignment="1" applyProtection="1">
      <alignment horizontal="left"/>
      <protection locked="0"/>
    </xf>
    <xf numFmtId="0" fontId="54" fillId="8" borderId="118" xfId="21" applyFont="1" applyFill="1" applyBorder="1" applyAlignment="1" applyProtection="1">
      <alignment horizontal="left"/>
      <protection locked="0"/>
    </xf>
    <xf numFmtId="0" fontId="54" fillId="8" borderId="119" xfId="21" applyFont="1" applyFill="1" applyBorder="1" applyAlignment="1" applyProtection="1">
      <alignment horizontal="left"/>
      <protection locked="0"/>
    </xf>
    <xf numFmtId="0" fontId="54" fillId="8" borderId="120" xfId="21" applyFont="1" applyFill="1" applyBorder="1" applyAlignment="1" applyProtection="1">
      <alignment horizontal="left"/>
      <protection locked="0"/>
    </xf>
    <xf numFmtId="0" fontId="54" fillId="4" borderId="21" xfId="21" applyFont="1" applyFill="1" applyBorder="1" applyAlignment="1">
      <alignment horizontal="distributed" vertical="center"/>
    </xf>
    <xf numFmtId="0" fontId="54" fillId="4" borderId="1" xfId="21" applyFont="1" applyFill="1" applyBorder="1" applyAlignment="1">
      <alignment horizontal="distributed" vertical="center"/>
    </xf>
    <xf numFmtId="0" fontId="54" fillId="4" borderId="8" xfId="21" applyFont="1" applyFill="1" applyBorder="1" applyAlignment="1">
      <alignment horizontal="center"/>
    </xf>
    <xf numFmtId="0" fontId="54" fillId="4" borderId="7" xfId="21" applyFont="1" applyFill="1" applyBorder="1" applyAlignment="1">
      <alignment horizontal="center"/>
    </xf>
    <xf numFmtId="0" fontId="54" fillId="4" borderId="6" xfId="21" applyFont="1" applyFill="1" applyBorder="1" applyAlignment="1">
      <alignment horizontal="center"/>
    </xf>
    <xf numFmtId="0" fontId="54" fillId="4" borderId="13" xfId="21" applyFont="1" applyFill="1" applyBorder="1" applyAlignment="1">
      <alignment horizontal="center"/>
    </xf>
    <xf numFmtId="0" fontId="54" fillId="4" borderId="14" xfId="21" applyFont="1" applyFill="1" applyBorder="1" applyAlignment="1">
      <alignment horizontal="center" vertical="top"/>
    </xf>
    <xf numFmtId="0" fontId="54" fillId="4" borderId="13" xfId="21" applyFont="1" applyFill="1" applyBorder="1" applyAlignment="1">
      <alignment horizontal="center" vertical="top"/>
    </xf>
    <xf numFmtId="0" fontId="54" fillId="4" borderId="15" xfId="21" applyFont="1" applyFill="1" applyBorder="1" applyAlignment="1">
      <alignment horizontal="center" vertical="top"/>
    </xf>
    <xf numFmtId="0" fontId="55" fillId="4" borderId="0" xfId="21" applyFont="1" applyFill="1" applyAlignment="1">
      <alignment horizontal="center"/>
    </xf>
    <xf numFmtId="0" fontId="54" fillId="4" borderId="8" xfId="21" applyFont="1" applyFill="1" applyBorder="1" applyAlignment="1">
      <alignment horizontal="distributed"/>
    </xf>
    <xf numFmtId="0" fontId="54" fillId="4" borderId="6" xfId="21" applyFont="1" applyFill="1" applyBorder="1" applyAlignment="1">
      <alignment horizontal="distributed"/>
    </xf>
    <xf numFmtId="0" fontId="54" fillId="4" borderId="40" xfId="21" applyFont="1" applyFill="1" applyBorder="1" applyAlignment="1">
      <alignment horizontal="center"/>
    </xf>
    <xf numFmtId="0" fontId="54" fillId="4" borderId="9" xfId="21" applyFont="1" applyFill="1" applyBorder="1" applyAlignment="1">
      <alignment horizontal="distributed" vertical="center"/>
    </xf>
    <xf numFmtId="0" fontId="54" fillId="4" borderId="0" xfId="21" applyFont="1" applyFill="1" applyAlignment="1">
      <alignment horizontal="center"/>
    </xf>
    <xf numFmtId="183" fontId="54" fillId="4" borderId="17" xfId="21" applyNumberFormat="1" applyFont="1" applyFill="1" applyBorder="1" applyAlignment="1">
      <alignment horizontal="center" vertical="center"/>
    </xf>
    <xf numFmtId="183" fontId="54" fillId="4" borderId="11" xfId="21" applyNumberFormat="1" applyFont="1" applyFill="1" applyBorder="1" applyAlignment="1">
      <alignment horizontal="center" vertical="center"/>
    </xf>
    <xf numFmtId="183" fontId="54" fillId="4" borderId="10" xfId="21" applyNumberFormat="1" applyFont="1" applyFill="1" applyBorder="1" applyAlignment="1">
      <alignment horizontal="center" vertical="center"/>
    </xf>
    <xf numFmtId="183" fontId="54" fillId="4" borderId="16" xfId="21" applyNumberFormat="1" applyFont="1" applyFill="1" applyBorder="1" applyAlignment="1">
      <alignment horizontal="center" vertical="center"/>
    </xf>
    <xf numFmtId="183" fontId="54" fillId="4" borderId="0" xfId="21" applyNumberFormat="1" applyFont="1" applyFill="1" applyAlignment="1">
      <alignment horizontal="center" vertical="center"/>
    </xf>
    <xf numFmtId="183" fontId="54" fillId="4" borderId="12" xfId="21" applyNumberFormat="1" applyFont="1" applyFill="1" applyBorder="1" applyAlignment="1">
      <alignment horizontal="center" vertical="center"/>
    </xf>
    <xf numFmtId="183" fontId="54" fillId="4" borderId="14" xfId="21" applyNumberFormat="1" applyFont="1" applyFill="1" applyBorder="1" applyAlignment="1">
      <alignment horizontal="center" vertical="center"/>
    </xf>
    <xf numFmtId="183" fontId="54" fillId="4" borderId="13" xfId="21" applyNumberFormat="1" applyFont="1" applyFill="1" applyBorder="1" applyAlignment="1">
      <alignment horizontal="center" vertical="center"/>
    </xf>
    <xf numFmtId="183" fontId="54" fillId="4" borderId="15" xfId="21" applyNumberFormat="1" applyFont="1" applyFill="1" applyBorder="1" applyAlignment="1">
      <alignment horizontal="center" vertical="center"/>
    </xf>
    <xf numFmtId="0" fontId="68" fillId="0" borderId="8" xfId="18" applyFont="1" applyBorder="1" applyAlignment="1">
      <alignment horizontal="left" vertical="center"/>
    </xf>
    <xf numFmtId="0" fontId="68" fillId="0" borderId="7" xfId="18" applyFont="1" applyBorder="1" applyAlignment="1">
      <alignment horizontal="left" vertical="center"/>
    </xf>
    <xf numFmtId="0" fontId="68" fillId="0" borderId="6" xfId="18" applyFont="1" applyBorder="1" applyAlignment="1">
      <alignment horizontal="left" vertical="center"/>
    </xf>
    <xf numFmtId="0" fontId="68" fillId="0" borderId="2" xfId="18" applyFont="1" applyBorder="1" applyAlignment="1">
      <alignment horizontal="left" vertical="center"/>
    </xf>
    <xf numFmtId="0" fontId="68" fillId="4" borderId="0" xfId="18" applyFont="1" applyFill="1" applyAlignment="1">
      <alignment horizontal="center" vertical="top"/>
    </xf>
    <xf numFmtId="0" fontId="68" fillId="4" borderId="8" xfId="18" applyFont="1" applyFill="1" applyBorder="1" applyAlignment="1">
      <alignment horizontal="left" vertical="center"/>
    </xf>
    <xf numFmtId="0" fontId="68" fillId="4" borderId="7" xfId="18" applyFont="1" applyFill="1" applyBorder="1" applyAlignment="1">
      <alignment horizontal="left" vertical="center"/>
    </xf>
    <xf numFmtId="0" fontId="68" fillId="4" borderId="6" xfId="18" applyFont="1" applyFill="1" applyBorder="1" applyAlignment="1">
      <alignment horizontal="left" vertical="center"/>
    </xf>
    <xf numFmtId="0" fontId="68" fillId="4" borderId="2" xfId="18" applyFont="1" applyFill="1" applyBorder="1" applyAlignment="1">
      <alignment horizontal="left" vertical="center"/>
    </xf>
    <xf numFmtId="0" fontId="70" fillId="4" borderId="0" xfId="18" applyFont="1" applyFill="1" applyAlignment="1">
      <alignment horizontal="center" vertical="center"/>
    </xf>
    <xf numFmtId="0" fontId="68" fillId="4" borderId="0" xfId="18" applyFont="1" applyFill="1" applyAlignment="1">
      <alignment horizontal="right" vertical="center"/>
    </xf>
    <xf numFmtId="0" fontId="70" fillId="4" borderId="0" xfId="18" applyFont="1" applyFill="1" applyAlignment="1">
      <alignment horizontal="right"/>
    </xf>
    <xf numFmtId="0" fontId="72" fillId="0" borderId="0" xfId="18" applyFont="1" applyAlignment="1">
      <alignment horizontal="center" vertical="center"/>
    </xf>
    <xf numFmtId="0" fontId="72" fillId="0" borderId="13" xfId="18" applyFont="1" applyBorder="1" applyAlignment="1">
      <alignment horizontal="center" vertical="center"/>
    </xf>
    <xf numFmtId="0" fontId="72" fillId="4" borderId="11" xfId="18" applyFont="1" applyFill="1" applyBorder="1" applyAlignment="1">
      <alignment horizontal="left"/>
    </xf>
    <xf numFmtId="0" fontId="72" fillId="0" borderId="11" xfId="18" applyFont="1" applyBorder="1" applyAlignment="1">
      <alignment horizontal="center" vertical="center"/>
    </xf>
    <xf numFmtId="0" fontId="69" fillId="4" borderId="13" xfId="18" applyFont="1" applyFill="1" applyBorder="1" applyAlignment="1">
      <alignment horizontal="center"/>
    </xf>
    <xf numFmtId="0" fontId="66" fillId="0" borderId="0" xfId="6" applyFont="1" applyAlignment="1">
      <alignment horizontal="center"/>
    </xf>
    <xf numFmtId="0" fontId="47" fillId="8" borderId="16" xfId="6" applyFont="1" applyFill="1" applyBorder="1" applyAlignment="1" applyProtection="1">
      <alignment horizontal="center" vertical="center" wrapText="1"/>
      <protection locked="0"/>
    </xf>
    <xf numFmtId="0" fontId="47" fillId="8" borderId="0" xfId="6" applyFont="1" applyFill="1" applyAlignment="1" applyProtection="1">
      <alignment horizontal="center" vertical="center"/>
      <protection locked="0"/>
    </xf>
    <xf numFmtId="0" fontId="47" fillId="8" borderId="12" xfId="6" applyFont="1" applyFill="1" applyBorder="1" applyAlignment="1" applyProtection="1">
      <alignment horizontal="center" vertical="center"/>
      <protection locked="0"/>
    </xf>
    <xf numFmtId="0" fontId="47" fillId="8" borderId="16" xfId="6" applyFont="1" applyFill="1" applyBorder="1" applyAlignment="1" applyProtection="1">
      <alignment horizontal="center"/>
      <protection locked="0"/>
    </xf>
    <xf numFmtId="0" fontId="47" fillId="8" borderId="0" xfId="6" applyFont="1" applyFill="1" applyAlignment="1" applyProtection="1">
      <alignment horizontal="center"/>
      <protection locked="0"/>
    </xf>
    <xf numFmtId="0" fontId="47" fillId="8" borderId="12" xfId="6" applyFont="1" applyFill="1" applyBorder="1" applyAlignment="1" applyProtection="1">
      <alignment horizontal="center"/>
      <protection locked="0"/>
    </xf>
    <xf numFmtId="0" fontId="16" fillId="8" borderId="16" xfId="6" applyFont="1" applyFill="1" applyBorder="1" applyAlignment="1" applyProtection="1">
      <alignment horizontal="left" vertical="top"/>
      <protection locked="0"/>
    </xf>
    <xf numFmtId="0" fontId="16" fillId="8" borderId="12" xfId="6" applyFont="1" applyFill="1" applyBorder="1" applyAlignment="1" applyProtection="1">
      <alignment horizontal="left" vertical="top"/>
      <protection locked="0"/>
    </xf>
    <xf numFmtId="0" fontId="46" fillId="0" borderId="8" xfId="6" applyFont="1" applyBorder="1" applyAlignment="1">
      <alignment horizontal="center" vertical="center"/>
    </xf>
    <xf numFmtId="0" fontId="46" fillId="0" borderId="6" xfId="6" applyFont="1" applyBorder="1" applyAlignment="1">
      <alignment horizontal="center" vertical="center"/>
    </xf>
    <xf numFmtId="0" fontId="61" fillId="0" borderId="0" xfId="17" applyFont="1" applyAlignment="1">
      <alignment horizontal="center"/>
    </xf>
    <xf numFmtId="0" fontId="62" fillId="0" borderId="0" xfId="17" applyFont="1" applyAlignment="1">
      <alignment horizontal="center"/>
    </xf>
    <xf numFmtId="0" fontId="8" fillId="8" borderId="0" xfId="17" applyFill="1" applyAlignment="1" applyProtection="1">
      <alignment horizontal="center"/>
      <protection locked="0"/>
    </xf>
    <xf numFmtId="0" fontId="8" fillId="0" borderId="0" xfId="17" applyAlignment="1">
      <alignment horizontal="distributed"/>
    </xf>
    <xf numFmtId="0" fontId="35" fillId="0" borderId="0" xfId="17" applyFont="1" applyAlignment="1">
      <alignment horizontal="left" wrapText="1"/>
    </xf>
    <xf numFmtId="0" fontId="8" fillId="0" borderId="0" xfId="17" applyAlignment="1">
      <alignment horizontal="left" wrapText="1"/>
    </xf>
    <xf numFmtId="0" fontId="8" fillId="0" borderId="0" xfId="17" applyAlignment="1">
      <alignment horizontal="center"/>
    </xf>
    <xf numFmtId="0" fontId="35" fillId="0" borderId="0" xfId="17" applyFont="1" applyAlignment="1">
      <alignment horizontal="left"/>
    </xf>
    <xf numFmtId="0" fontId="8" fillId="0" borderId="0" xfId="17" applyAlignment="1">
      <alignment horizontal="left"/>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8" fillId="8" borderId="17" xfId="13" applyFill="1" applyBorder="1" applyAlignment="1" applyProtection="1">
      <alignment horizontal="center" vertical="center"/>
      <protection locked="0"/>
    </xf>
    <xf numFmtId="0" fontId="8" fillId="8" borderId="11" xfId="13" applyFill="1" applyBorder="1" applyAlignment="1" applyProtection="1">
      <alignment horizontal="center" vertical="center"/>
      <protection locked="0"/>
    </xf>
    <xf numFmtId="0" fontId="8" fillId="8" borderId="10" xfId="13" applyFill="1" applyBorder="1" applyAlignment="1" applyProtection="1">
      <alignment horizontal="center" vertical="center"/>
      <protection locked="0"/>
    </xf>
    <xf numFmtId="0" fontId="8" fillId="8" borderId="16" xfId="13" applyFill="1" applyBorder="1" applyAlignment="1" applyProtection="1">
      <alignment horizontal="center" vertical="center"/>
      <protection locked="0"/>
    </xf>
    <xf numFmtId="0" fontId="8" fillId="8" borderId="0" xfId="13" applyFill="1" applyAlignment="1" applyProtection="1">
      <alignment horizontal="center" vertical="center"/>
      <protection locked="0"/>
    </xf>
    <xf numFmtId="0" fontId="8" fillId="8" borderId="12" xfId="13" applyFill="1" applyBorder="1" applyAlignment="1" applyProtection="1">
      <alignment horizontal="center" vertical="center"/>
      <protection locked="0"/>
    </xf>
    <xf numFmtId="0" fontId="8" fillId="0" borderId="21" xfId="17" applyBorder="1" applyAlignment="1">
      <alignment horizontal="center" vertical="center"/>
    </xf>
    <xf numFmtId="0" fontId="8" fillId="8" borderId="8" xfId="17" applyFill="1" applyBorder="1" applyAlignment="1" applyProtection="1">
      <alignment horizontal="center" vertical="center"/>
      <protection locked="0"/>
    </xf>
    <xf numFmtId="0" fontId="8" fillId="8" borderId="6" xfId="17" applyFill="1" applyBorder="1" applyAlignment="1" applyProtection="1">
      <alignment horizontal="center" vertical="center"/>
      <protection locked="0"/>
    </xf>
    <xf numFmtId="0" fontId="8" fillId="8" borderId="8" xfId="13" applyFill="1" applyBorder="1" applyAlignment="1" applyProtection="1">
      <alignment horizontal="center" vertical="center"/>
      <protection locked="0"/>
    </xf>
    <xf numFmtId="0" fontId="8" fillId="8" borderId="7" xfId="13" applyFill="1" applyBorder="1" applyAlignment="1" applyProtection="1">
      <alignment horizontal="center" vertical="center"/>
      <protection locked="0"/>
    </xf>
    <xf numFmtId="0" fontId="8" fillId="8" borderId="6" xfId="13" applyFill="1" applyBorder="1" applyAlignment="1" applyProtection="1">
      <alignment horizontal="center" vertical="center"/>
      <protection locked="0"/>
    </xf>
    <xf numFmtId="0" fontId="8" fillId="0" borderId="106" xfId="17" applyBorder="1" applyAlignment="1">
      <alignment horizontal="center" vertical="center"/>
    </xf>
    <xf numFmtId="0" fontId="8" fillId="0" borderId="107" xfId="13" applyBorder="1" applyAlignment="1">
      <alignment horizontal="center" vertical="center"/>
    </xf>
    <xf numFmtId="0" fontId="8" fillId="0" borderId="106" xfId="13" applyBorder="1" applyAlignment="1">
      <alignment horizontal="center" vertical="center"/>
    </xf>
    <xf numFmtId="0" fontId="8" fillId="0" borderId="108" xfId="13" applyBorder="1" applyAlignment="1">
      <alignment horizontal="center" vertical="center"/>
    </xf>
    <xf numFmtId="0" fontId="11" fillId="0" borderId="8" xfId="13" applyFont="1" applyBorder="1" applyAlignment="1">
      <alignment horizontal="right" vertical="center"/>
    </xf>
    <xf numFmtId="0" fontId="11" fillId="0" borderId="6" xfId="13" applyFont="1" applyBorder="1" applyAlignment="1">
      <alignment horizontal="right" vertical="center"/>
    </xf>
    <xf numFmtId="0" fontId="63" fillId="0" borderId="0" xfId="13" applyFont="1" applyAlignment="1">
      <alignment horizontal="center" vertical="center"/>
    </xf>
    <xf numFmtId="0" fontId="63" fillId="8" borderId="0" xfId="13" applyFont="1" applyFill="1" applyAlignment="1" applyProtection="1">
      <alignment horizontal="center" vertical="center"/>
      <protection locked="0"/>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8" borderId="8" xfId="13" applyFont="1" applyFill="1" applyBorder="1" applyProtection="1">
      <alignment vertical="center"/>
      <protection locked="0"/>
    </xf>
    <xf numFmtId="0" fontId="11" fillId="8" borderId="7" xfId="13" applyFont="1" applyFill="1" applyBorder="1" applyProtection="1">
      <alignment vertical="center"/>
      <protection locked="0"/>
    </xf>
    <xf numFmtId="0" fontId="11" fillId="8" borderId="6" xfId="13" applyFont="1" applyFill="1" applyBorder="1" applyProtection="1">
      <alignment vertical="center"/>
      <protection locked="0"/>
    </xf>
    <xf numFmtId="185" fontId="11" fillId="8" borderId="8" xfId="13" applyNumberFormat="1" applyFont="1" applyFill="1" applyBorder="1" applyAlignment="1" applyProtection="1">
      <alignment horizontal="right" vertical="center"/>
      <protection locked="0"/>
    </xf>
    <xf numFmtId="185" fontId="11" fillId="8" borderId="7" xfId="13" applyNumberFormat="1" applyFont="1" applyFill="1" applyBorder="1" applyAlignment="1" applyProtection="1">
      <alignment horizontal="right" vertical="center"/>
      <protection locked="0"/>
    </xf>
    <xf numFmtId="185" fontId="8" fillId="8" borderId="7" xfId="13" applyNumberFormat="1" applyFill="1" applyBorder="1" applyProtection="1">
      <alignment vertical="center"/>
      <protection locked="0"/>
    </xf>
    <xf numFmtId="185" fontId="8" fillId="8" borderId="6" xfId="13" applyNumberFormat="1" applyFill="1" applyBorder="1" applyProtection="1">
      <alignment vertical="center"/>
      <protection locked="0"/>
    </xf>
    <xf numFmtId="0" fontId="90" fillId="0" borderId="46" xfId="13" applyFont="1" applyBorder="1" applyAlignment="1">
      <alignment horizontal="center" vertical="center"/>
    </xf>
    <xf numFmtId="0" fontId="90" fillId="0" borderId="38" xfId="13" applyFont="1" applyBorder="1" applyAlignment="1">
      <alignment horizontal="center" vertical="center"/>
    </xf>
    <xf numFmtId="0" fontId="90" fillId="0" borderId="132" xfId="13" applyFont="1" applyBorder="1" applyAlignment="1">
      <alignment horizontal="center" vertical="center"/>
    </xf>
    <xf numFmtId="0" fontId="24" fillId="0" borderId="52" xfId="13" applyFont="1" applyBorder="1" applyAlignment="1">
      <alignment horizontal="left" vertical="center" wrapText="1"/>
    </xf>
    <xf numFmtId="0" fontId="24" fillId="0" borderId="51" xfId="13" applyFont="1" applyBorder="1" applyAlignment="1">
      <alignment horizontal="left" vertical="center" wrapText="1"/>
    </xf>
    <xf numFmtId="0" fontId="24" fillId="0" borderId="76" xfId="13" applyFont="1" applyBorder="1" applyAlignment="1">
      <alignment horizontal="left" vertical="center" wrapText="1"/>
    </xf>
    <xf numFmtId="0" fontId="24" fillId="0" borderId="16" xfId="13" applyFont="1" applyBorder="1" applyAlignment="1">
      <alignment horizontal="left" vertical="center" wrapText="1"/>
    </xf>
    <xf numFmtId="0" fontId="24" fillId="0" borderId="0" xfId="13" applyFont="1" applyAlignment="1">
      <alignment horizontal="left" vertical="center" wrapText="1"/>
    </xf>
    <xf numFmtId="0" fontId="24" fillId="0" borderId="12" xfId="13" applyFont="1" applyBorder="1" applyAlignment="1">
      <alignment horizontal="left" vertical="center" wrapText="1"/>
    </xf>
    <xf numFmtId="0" fontId="24" fillId="0" borderId="60" xfId="13" applyFont="1" applyBorder="1" applyAlignment="1">
      <alignment horizontal="left" vertical="center" wrapText="1"/>
    </xf>
    <xf numFmtId="0" fontId="24" fillId="0" borderId="47" xfId="13" applyFont="1" applyBorder="1" applyAlignment="1">
      <alignment horizontal="left" vertical="center" wrapText="1"/>
    </xf>
    <xf numFmtId="0" fontId="24" fillId="0" borderId="134" xfId="13" applyFont="1" applyBorder="1" applyAlignment="1">
      <alignment horizontal="left" vertical="center" wrapText="1"/>
    </xf>
    <xf numFmtId="0" fontId="96" fillId="0" borderId="0" xfId="13" applyFont="1" applyAlignment="1">
      <alignment horizontal="left" vertical="center"/>
    </xf>
    <xf numFmtId="0" fontId="100" fillId="0" borderId="47" xfId="13" applyFont="1" applyBorder="1" applyAlignment="1">
      <alignment horizontal="right" vertical="center"/>
    </xf>
    <xf numFmtId="0" fontId="100" fillId="0" borderId="61" xfId="13" applyFont="1" applyBorder="1" applyAlignment="1">
      <alignment horizontal="right" vertical="center"/>
    </xf>
    <xf numFmtId="0" fontId="62" fillId="0" borderId="0" xfId="13" applyFont="1" applyAlignment="1">
      <alignment horizontal="center" vertical="center"/>
    </xf>
    <xf numFmtId="0" fontId="94" fillId="0" borderId="0" xfId="13" applyFont="1" applyAlignment="1">
      <alignment horizontal="right" vertical="center"/>
    </xf>
    <xf numFmtId="0" fontId="100" fillId="0" borderId="0" xfId="13" applyFont="1" applyAlignment="1">
      <alignment horizontal="right" vertical="center"/>
    </xf>
    <xf numFmtId="0" fontId="100" fillId="0" borderId="33" xfId="13" applyFont="1" applyBorder="1" applyAlignment="1">
      <alignment horizontal="right" vertical="center"/>
    </xf>
    <xf numFmtId="0" fontId="24" fillId="0" borderId="11" xfId="13" applyFont="1" applyBorder="1" applyAlignment="1">
      <alignment horizontal="left" vertical="center" wrapText="1"/>
    </xf>
    <xf numFmtId="0" fontId="24" fillId="0" borderId="10" xfId="13" applyFont="1" applyBorder="1" applyAlignment="1">
      <alignment horizontal="left" vertical="center" wrapText="1"/>
    </xf>
    <xf numFmtId="0" fontId="24" fillId="0" borderId="13" xfId="13" applyFont="1" applyBorder="1" applyAlignment="1">
      <alignment horizontal="left" vertical="center" wrapText="1"/>
    </xf>
    <xf numFmtId="0" fontId="24" fillId="0" borderId="15" xfId="13" applyFont="1" applyBorder="1" applyAlignment="1">
      <alignment horizontal="left" vertical="center" wrapText="1"/>
    </xf>
    <xf numFmtId="0" fontId="24" fillId="8" borderId="17" xfId="13" applyFont="1" applyFill="1" applyBorder="1" applyAlignment="1">
      <alignment horizontal="right" vertical="center"/>
    </xf>
    <xf numFmtId="0" fontId="24" fillId="8" borderId="11" xfId="13" applyFont="1" applyFill="1" applyBorder="1" applyAlignment="1">
      <alignment horizontal="right" vertical="center"/>
    </xf>
    <xf numFmtId="0" fontId="24" fillId="8" borderId="14" xfId="13" applyFont="1" applyFill="1" applyBorder="1" applyAlignment="1">
      <alignment horizontal="right" vertical="center"/>
    </xf>
    <xf numFmtId="0" fontId="24" fillId="8" borderId="13" xfId="13" applyFont="1" applyFill="1" applyBorder="1" applyAlignment="1">
      <alignment horizontal="right" vertical="center"/>
    </xf>
    <xf numFmtId="0" fontId="24" fillId="8" borderId="17" xfId="13" applyFont="1" applyFill="1" applyBorder="1" applyAlignment="1">
      <alignment horizontal="center" vertical="center"/>
    </xf>
    <xf numFmtId="0" fontId="24" fillId="8" borderId="11" xfId="13" applyFont="1" applyFill="1" applyBorder="1" applyAlignment="1">
      <alignment horizontal="center" vertical="center"/>
    </xf>
    <xf numFmtId="0" fontId="24" fillId="8" borderId="30" xfId="13" applyFont="1" applyFill="1" applyBorder="1" applyAlignment="1">
      <alignment horizontal="center" vertical="center"/>
    </xf>
    <xf numFmtId="0" fontId="93" fillId="0" borderId="0" xfId="13" applyFont="1" applyAlignment="1">
      <alignment horizontal="right" vertical="center"/>
    </xf>
    <xf numFmtId="0" fontId="93" fillId="0" borderId="33" xfId="13" applyFont="1" applyBorder="1" applyAlignment="1">
      <alignment horizontal="right" vertical="center"/>
    </xf>
    <xf numFmtId="0" fontId="93" fillId="0" borderId="93" xfId="13" applyFont="1" applyBorder="1">
      <alignment vertical="center"/>
    </xf>
    <xf numFmtId="0" fontId="24" fillId="0" borderId="79" xfId="13" applyFont="1" applyBorder="1" applyAlignment="1">
      <alignment horizontal="center" vertical="center"/>
    </xf>
    <xf numFmtId="0" fontId="24" fillId="0" borderId="80" xfId="13" applyFont="1" applyBorder="1" applyAlignment="1">
      <alignment horizontal="center" vertical="center"/>
    </xf>
    <xf numFmtId="0" fontId="24" fillId="0" borderId="127" xfId="13" applyFont="1" applyBorder="1" applyAlignment="1">
      <alignment horizontal="center" vertical="center"/>
    </xf>
    <xf numFmtId="0" fontId="92" fillId="0" borderId="16" xfId="13" applyFont="1" applyBorder="1" applyAlignment="1">
      <alignment horizontal="center" vertical="center" wrapText="1"/>
    </xf>
    <xf numFmtId="0" fontId="92" fillId="0" borderId="0" xfId="13" applyFont="1" applyAlignment="1">
      <alignment horizontal="center" vertical="center" wrapText="1"/>
    </xf>
    <xf numFmtId="0" fontId="92" fillId="0" borderId="12" xfId="13" applyFont="1" applyBorder="1" applyAlignment="1">
      <alignment horizontal="center" vertical="center" wrapText="1"/>
    </xf>
    <xf numFmtId="0" fontId="92" fillId="0" borderId="14" xfId="13" applyFont="1" applyBorder="1" applyAlignment="1">
      <alignment horizontal="center" vertical="center" wrapText="1"/>
    </xf>
    <xf numFmtId="0" fontId="92" fillId="0" borderId="13" xfId="13" applyFont="1" applyBorder="1" applyAlignment="1">
      <alignment horizontal="center" vertical="center" wrapText="1"/>
    </xf>
    <xf numFmtId="0" fontId="92" fillId="0" borderId="15" xfId="13" applyFont="1" applyBorder="1" applyAlignment="1">
      <alignment horizontal="center" vertical="center" wrapText="1"/>
    </xf>
    <xf numFmtId="0" fontId="24" fillId="8" borderId="16" xfId="13" applyFont="1" applyFill="1" applyBorder="1" applyAlignment="1">
      <alignment horizontal="left" vertical="center"/>
    </xf>
    <xf numFmtId="0" fontId="24" fillId="8" borderId="0" xfId="13" applyFont="1" applyFill="1" applyAlignment="1">
      <alignment horizontal="left" vertical="center"/>
    </xf>
    <xf numFmtId="0" fontId="24" fillId="8" borderId="33" xfId="13" applyFont="1" applyFill="1" applyBorder="1" applyAlignment="1">
      <alignment horizontal="left" vertical="center"/>
    </xf>
    <xf numFmtId="0" fontId="24" fillId="0" borderId="0" xfId="13" applyFont="1" applyAlignment="1">
      <alignment vertical="center" wrapText="1"/>
    </xf>
    <xf numFmtId="0" fontId="24" fillId="0" borderId="12" xfId="13" applyFont="1" applyBorder="1" applyAlignment="1">
      <alignment vertical="center" wrapText="1"/>
    </xf>
    <xf numFmtId="0" fontId="24" fillId="0" borderId="13" xfId="13" applyFont="1" applyBorder="1" applyAlignment="1">
      <alignment vertical="center" wrapText="1"/>
    </xf>
    <xf numFmtId="0" fontId="24" fillId="0" borderId="15" xfId="13" applyFont="1" applyBorder="1" applyAlignment="1">
      <alignment vertical="center" wrapText="1"/>
    </xf>
    <xf numFmtId="0" fontId="24" fillId="0" borderId="16" xfId="13" applyFont="1" applyBorder="1" applyAlignment="1">
      <alignment horizontal="center" vertical="center"/>
    </xf>
    <xf numFmtId="0" fontId="24" fillId="0" borderId="0" xfId="13" applyFont="1" applyAlignment="1">
      <alignment horizontal="center" vertical="center"/>
    </xf>
    <xf numFmtId="0" fontId="24" fillId="0" borderId="33" xfId="13" applyFont="1" applyBorder="1" applyAlignment="1">
      <alignment horizontal="center" vertical="center"/>
    </xf>
    <xf numFmtId="0" fontId="93" fillId="0" borderId="13" xfId="13" applyFont="1" applyBorder="1" applyAlignment="1">
      <alignment horizontal="right" vertical="center"/>
    </xf>
    <xf numFmtId="0" fontId="93" fillId="0" borderId="32" xfId="13" applyFont="1" applyBorder="1" applyAlignment="1">
      <alignment horizontal="right" vertical="center"/>
    </xf>
    <xf numFmtId="0" fontId="24" fillId="8" borderId="8" xfId="13" applyFont="1" applyFill="1" applyBorder="1" applyAlignment="1">
      <alignment horizontal="center" vertical="center" shrinkToFit="1"/>
    </xf>
    <xf numFmtId="0" fontId="24" fillId="8" borderId="7" xfId="13" applyFont="1" applyFill="1" applyBorder="1" applyAlignment="1">
      <alignment horizontal="center" vertical="center" shrinkToFit="1"/>
    </xf>
    <xf numFmtId="0" fontId="24" fillId="8" borderId="25" xfId="13" applyFont="1" applyFill="1" applyBorder="1" applyAlignment="1">
      <alignment horizontal="center" vertical="center" shrinkToFit="1"/>
    </xf>
    <xf numFmtId="0" fontId="24" fillId="0" borderId="2" xfId="13" applyFont="1" applyBorder="1" applyAlignment="1">
      <alignment horizontal="center" vertical="center"/>
    </xf>
    <xf numFmtId="0" fontId="24" fillId="8" borderId="6" xfId="13" applyFont="1" applyFill="1" applyBorder="1" applyAlignment="1">
      <alignment horizontal="center" vertical="center" shrinkToFit="1"/>
    </xf>
    <xf numFmtId="0" fontId="91" fillId="0" borderId="79" xfId="13" applyFont="1" applyBorder="1" applyAlignment="1">
      <alignment horizontal="center" vertical="center"/>
    </xf>
    <xf numFmtId="0" fontId="91" fillId="0" borderId="80" xfId="13" applyFont="1" applyBorder="1" applyAlignment="1">
      <alignment horizontal="center" vertical="center"/>
    </xf>
    <xf numFmtId="0" fontId="91" fillId="0" borderId="45" xfId="13" applyFont="1" applyBorder="1" applyAlignment="1">
      <alignment horizontal="center" vertical="center"/>
    </xf>
    <xf numFmtId="0" fontId="91" fillId="0" borderId="127" xfId="13" applyFont="1" applyBorder="1" applyAlignment="1">
      <alignment horizontal="center" vertical="center"/>
    </xf>
    <xf numFmtId="0" fontId="91" fillId="0" borderId="52" xfId="13" applyFont="1" applyBorder="1" applyAlignment="1">
      <alignment horizontal="left" vertical="center" wrapText="1"/>
    </xf>
    <xf numFmtId="0" fontId="91" fillId="0" borderId="51" xfId="13" applyFont="1" applyBorder="1" applyAlignment="1">
      <alignment horizontal="left" vertical="center" wrapText="1"/>
    </xf>
    <xf numFmtId="0" fontId="91" fillId="0" borderId="76" xfId="13" applyFont="1" applyBorder="1" applyAlignment="1">
      <alignment horizontal="left" vertical="center" wrapText="1"/>
    </xf>
    <xf numFmtId="0" fontId="91" fillId="0" borderId="60" xfId="13" applyFont="1" applyBorder="1" applyAlignment="1">
      <alignment horizontal="left" vertical="center" wrapText="1"/>
    </xf>
    <xf numFmtId="0" fontId="91" fillId="0" borderId="47" xfId="13" applyFont="1" applyBorder="1" applyAlignment="1">
      <alignment horizontal="left" vertical="center" wrapText="1"/>
    </xf>
    <xf numFmtId="0" fontId="91" fillId="0" borderId="134" xfId="13" applyFont="1" applyBorder="1" applyAlignment="1">
      <alignment horizontal="left" vertical="center" wrapText="1"/>
    </xf>
    <xf numFmtId="0" fontId="24" fillId="0" borderId="60" xfId="13" applyFont="1" applyBorder="1" applyAlignment="1">
      <alignment horizontal="center" vertical="center"/>
    </xf>
    <xf numFmtId="0" fontId="24" fillId="0" borderId="47" xfId="13" applyFont="1" applyBorder="1" applyAlignment="1">
      <alignment horizontal="center" vertical="center"/>
    </xf>
    <xf numFmtId="0" fontId="24" fillId="0" borderId="134" xfId="13" applyFont="1" applyBorder="1" applyAlignment="1">
      <alignment horizontal="center" vertical="center"/>
    </xf>
    <xf numFmtId="0" fontId="24" fillId="8" borderId="92" xfId="13" applyFont="1" applyFill="1" applyBorder="1" applyAlignment="1">
      <alignment horizontal="center" vertical="center" shrinkToFit="1"/>
    </xf>
    <xf numFmtId="0" fontId="24" fillId="8" borderId="93" xfId="13" applyFont="1" applyFill="1" applyBorder="1" applyAlignment="1">
      <alignment horizontal="center" vertical="center" shrinkToFit="1"/>
    </xf>
    <xf numFmtId="0" fontId="24" fillId="8" borderId="133" xfId="13" applyFont="1" applyFill="1" applyBorder="1" applyAlignment="1">
      <alignment horizontal="center" vertical="center" shrinkToFit="1"/>
    </xf>
    <xf numFmtId="0" fontId="24" fillId="8" borderId="94" xfId="13" applyFont="1" applyFill="1" applyBorder="1" applyAlignment="1">
      <alignment horizontal="center" vertical="center" shrinkToFit="1"/>
    </xf>
    <xf numFmtId="0" fontId="24" fillId="0" borderId="8" xfId="13" applyFont="1" applyBorder="1" applyAlignment="1">
      <alignment horizontal="center" vertical="center"/>
    </xf>
    <xf numFmtId="0" fontId="24" fillId="0" borderId="7" xfId="13" applyFont="1" applyBorder="1" applyAlignment="1">
      <alignment horizontal="center" vertical="center"/>
    </xf>
    <xf numFmtId="0" fontId="24" fillId="0" borderId="6" xfId="13" applyFont="1" applyBorder="1" applyAlignment="1">
      <alignment horizontal="center" vertical="center"/>
    </xf>
    <xf numFmtId="0" fontId="25" fillId="8" borderId="8" xfId="13" applyFont="1" applyFill="1" applyBorder="1" applyAlignment="1">
      <alignment horizontal="center" vertical="center"/>
    </xf>
    <xf numFmtId="0" fontId="25" fillId="8" borderId="7" xfId="13" applyFont="1" applyFill="1" applyBorder="1" applyAlignment="1">
      <alignment horizontal="center" vertical="center"/>
    </xf>
    <xf numFmtId="0" fontId="25" fillId="8" borderId="25" xfId="13" applyFont="1" applyFill="1" applyBorder="1" applyAlignment="1">
      <alignment horizontal="center" vertical="center"/>
    </xf>
    <xf numFmtId="0" fontId="24" fillId="0" borderId="92" xfId="13" applyFont="1" applyBorder="1" applyAlignment="1">
      <alignment horizontal="center" vertical="center"/>
    </xf>
    <xf numFmtId="0" fontId="24" fillId="0" borderId="93" xfId="13" applyFont="1" applyBorder="1" applyAlignment="1">
      <alignment horizontal="center" vertical="center"/>
    </xf>
    <xf numFmtId="0" fontId="24" fillId="0" borderId="133" xfId="13" applyFont="1" applyBorder="1" applyAlignment="1">
      <alignment horizontal="center" vertical="center"/>
    </xf>
    <xf numFmtId="0" fontId="25" fillId="8" borderId="92" xfId="13" applyFont="1" applyFill="1" applyBorder="1" applyAlignment="1">
      <alignment horizontal="center" vertical="center"/>
    </xf>
    <xf numFmtId="0" fontId="25" fillId="8" borderId="93" xfId="13" applyFont="1" applyFill="1" applyBorder="1" applyAlignment="1">
      <alignment horizontal="center" vertical="center"/>
    </xf>
    <xf numFmtId="0" fontId="25" fillId="8" borderId="94" xfId="13" applyFont="1" applyFill="1" applyBorder="1" applyAlignment="1">
      <alignment horizontal="center" vertical="center"/>
    </xf>
    <xf numFmtId="0" fontId="83" fillId="0" borderId="0" xfId="13" applyFont="1" applyAlignment="1">
      <alignment horizontal="center" vertical="center"/>
    </xf>
    <xf numFmtId="0" fontId="89" fillId="0" borderId="46" xfId="13" applyFont="1" applyBorder="1" applyAlignment="1">
      <alignment horizontal="center" vertical="center" textRotation="255" wrapText="1"/>
    </xf>
    <xf numFmtId="0" fontId="89" fillId="0" borderId="38" xfId="13" applyFont="1" applyBorder="1" applyAlignment="1">
      <alignment vertical="center" textRotation="255"/>
    </xf>
    <xf numFmtId="0" fontId="89" fillId="0" borderId="132" xfId="13" applyFont="1" applyBorder="1" applyAlignment="1">
      <alignment vertical="center" textRotation="255"/>
    </xf>
    <xf numFmtId="0" fontId="24" fillId="0" borderId="45" xfId="13" applyFont="1" applyBorder="1" applyAlignment="1">
      <alignment horizontal="center" vertical="center"/>
    </xf>
    <xf numFmtId="0" fontId="25" fillId="0" borderId="79" xfId="13" applyFont="1" applyBorder="1" applyAlignment="1">
      <alignment horizontal="center" vertical="center" shrinkToFit="1"/>
    </xf>
    <xf numFmtId="0" fontId="25" fillId="0" borderId="80" xfId="13" applyFont="1" applyBorder="1" applyAlignment="1">
      <alignment horizontal="center" vertical="center" shrinkToFit="1"/>
    </xf>
    <xf numFmtId="0" fontId="25" fillId="0" borderId="127" xfId="13" applyFont="1" applyBorder="1" applyAlignment="1">
      <alignment horizontal="center" vertical="center" shrinkToFit="1"/>
    </xf>
    <xf numFmtId="0" fontId="84" fillId="0" borderId="46" xfId="13" applyFont="1" applyBorder="1" applyAlignment="1">
      <alignment vertical="center" textRotation="255" wrapText="1"/>
    </xf>
    <xf numFmtId="0" fontId="84" fillId="0" borderId="38" xfId="13" applyFont="1" applyBorder="1" applyAlignment="1">
      <alignment vertical="center" textRotation="255"/>
    </xf>
    <xf numFmtId="0" fontId="84" fillId="0" borderId="132" xfId="13" applyFont="1" applyBorder="1" applyAlignment="1">
      <alignment vertical="center" textRotation="255"/>
    </xf>
    <xf numFmtId="0" fontId="25" fillId="0" borderId="45" xfId="13" applyFont="1" applyBorder="1" applyAlignment="1">
      <alignment horizontal="center" vertical="center" shrinkToFit="1"/>
    </xf>
    <xf numFmtId="0" fontId="24" fillId="0" borderId="79" xfId="13" applyFont="1" applyBorder="1" applyAlignment="1">
      <alignment horizontal="center" vertical="center" wrapText="1"/>
    </xf>
    <xf numFmtId="0" fontId="24" fillId="0" borderId="45" xfId="13" applyFont="1" applyBorder="1" applyAlignment="1">
      <alignment horizontal="center" vertical="center" wrapText="1"/>
    </xf>
    <xf numFmtId="0" fontId="24" fillId="0" borderId="79" xfId="13" applyFont="1" applyBorder="1" applyAlignment="1">
      <alignment horizontal="center" vertical="center" shrinkToFit="1"/>
    </xf>
    <xf numFmtId="0" fontId="24" fillId="0" borderId="80" xfId="13" applyFont="1" applyBorder="1" applyAlignment="1">
      <alignment horizontal="center" vertical="center" shrinkToFit="1"/>
    </xf>
    <xf numFmtId="0" fontId="24" fillId="0" borderId="127" xfId="13" applyFont="1" applyBorder="1" applyAlignment="1">
      <alignment horizontal="center" vertical="center" shrinkToFit="1"/>
    </xf>
    <xf numFmtId="0" fontId="25" fillId="0" borderId="8" xfId="13" applyFont="1" applyBorder="1" applyAlignment="1">
      <alignment horizontal="center" vertical="center" shrinkToFit="1"/>
    </xf>
    <xf numFmtId="0" fontId="25" fillId="0" borderId="7" xfId="13" applyFont="1" applyBorder="1" applyAlignment="1">
      <alignment horizontal="center" vertical="center" shrinkToFit="1"/>
    </xf>
    <xf numFmtId="0" fontId="25" fillId="0" borderId="25" xfId="13" applyFont="1" applyBorder="1" applyAlignment="1">
      <alignment horizontal="center" vertical="center" shrinkToFit="1"/>
    </xf>
    <xf numFmtId="0" fontId="8" fillId="0" borderId="8" xfId="31" applyBorder="1" applyAlignment="1" applyProtection="1">
      <alignment horizontal="center"/>
      <protection locked="0"/>
    </xf>
    <xf numFmtId="0" fontId="8" fillId="0" borderId="7" xfId="31" applyBorder="1" applyAlignment="1" applyProtection="1">
      <alignment horizontal="center"/>
      <protection locked="0"/>
    </xf>
    <xf numFmtId="0" fontId="8" fillId="0" borderId="6" xfId="31" applyBorder="1" applyAlignment="1" applyProtection="1">
      <alignment horizontal="center"/>
      <protection locked="0"/>
    </xf>
    <xf numFmtId="0" fontId="0" fillId="8" borderId="0" xfId="31" applyFont="1" applyFill="1" applyAlignment="1" applyProtection="1">
      <alignment horizontal="center"/>
      <protection locked="0"/>
    </xf>
    <xf numFmtId="0" fontId="8" fillId="8" borderId="0" xfId="31" applyFill="1" applyAlignment="1" applyProtection="1">
      <alignment horizontal="center"/>
      <protection locked="0"/>
    </xf>
    <xf numFmtId="0" fontId="8" fillId="0" borderId="0" xfId="31" applyAlignment="1">
      <alignment horizontal="center"/>
    </xf>
    <xf numFmtId="0" fontId="8" fillId="0" borderId="13" xfId="31" applyBorder="1" applyAlignment="1">
      <alignment horizontal="center"/>
    </xf>
    <xf numFmtId="0" fontId="8" fillId="0" borderId="17" xfId="31" applyBorder="1" applyAlignment="1">
      <alignment horizontal="center" vertical="center"/>
    </xf>
    <xf numFmtId="0" fontId="8" fillId="0" borderId="10" xfId="31" applyBorder="1" applyAlignment="1">
      <alignment horizontal="center" vertical="center"/>
    </xf>
    <xf numFmtId="0" fontId="8" fillId="0" borderId="16" xfId="31" applyBorder="1" applyAlignment="1">
      <alignment horizontal="center" vertical="center"/>
    </xf>
    <xf numFmtId="0" fontId="8" fillId="0" borderId="12" xfId="31" applyBorder="1" applyAlignment="1">
      <alignment horizontal="center" vertical="center"/>
    </xf>
    <xf numFmtId="0" fontId="8" fillId="0" borderId="14" xfId="31" applyBorder="1" applyAlignment="1">
      <alignment horizontal="center" vertical="center"/>
    </xf>
    <xf numFmtId="0" fontId="8" fillId="0" borderId="15" xfId="31" applyBorder="1" applyAlignment="1">
      <alignment horizontal="center" vertical="center"/>
    </xf>
    <xf numFmtId="0" fontId="8" fillId="0" borderId="17" xfId="31" applyBorder="1" applyAlignment="1">
      <alignment horizontal="left" vertical="top"/>
    </xf>
    <xf numFmtId="0" fontId="8" fillId="0" borderId="11" xfId="31" applyBorder="1" applyAlignment="1">
      <alignment horizontal="left" vertical="top"/>
    </xf>
    <xf numFmtId="0" fontId="8" fillId="0" borderId="10" xfId="31" applyBorder="1" applyAlignment="1">
      <alignment horizontal="left" vertical="top"/>
    </xf>
    <xf numFmtId="0" fontId="8" fillId="0" borderId="14" xfId="31" applyBorder="1" applyAlignment="1">
      <alignment horizontal="left" vertical="top"/>
    </xf>
    <xf numFmtId="0" fontId="8" fillId="0" borderId="13" xfId="31" applyBorder="1" applyAlignment="1">
      <alignment horizontal="left" vertical="top"/>
    </xf>
    <xf numFmtId="0" fontId="8" fillId="0" borderId="15" xfId="31" applyBorder="1" applyAlignment="1">
      <alignment horizontal="left" vertical="top"/>
    </xf>
    <xf numFmtId="0" fontId="8" fillId="0" borderId="17" xfId="31" applyBorder="1" applyAlignment="1">
      <alignment horizontal="left" vertical="center" wrapText="1"/>
    </xf>
    <xf numFmtId="0" fontId="8" fillId="0" borderId="11" xfId="31" applyBorder="1" applyAlignment="1">
      <alignment horizontal="left" vertical="center" wrapText="1"/>
    </xf>
    <xf numFmtId="0" fontId="8" fillId="0" borderId="10" xfId="31" applyBorder="1" applyAlignment="1">
      <alignment horizontal="left" vertical="center" wrapText="1"/>
    </xf>
    <xf numFmtId="0" fontId="8" fillId="0" borderId="14" xfId="31" applyBorder="1" applyAlignment="1">
      <alignment horizontal="left" vertical="center" wrapText="1"/>
    </xf>
    <xf numFmtId="0" fontId="8" fillId="0" borderId="13" xfId="31" applyBorder="1" applyAlignment="1">
      <alignment horizontal="left" vertical="center" wrapText="1"/>
    </xf>
    <xf numFmtId="0" fontId="8" fillId="0" borderId="15" xfId="31" applyBorder="1" applyAlignment="1">
      <alignment horizontal="left" vertical="center" wrapText="1"/>
    </xf>
    <xf numFmtId="0" fontId="8" fillId="0" borderId="17" xfId="31" applyBorder="1" applyAlignment="1">
      <alignment vertical="top"/>
    </xf>
    <xf numFmtId="0" fontId="8" fillId="0" borderId="11" xfId="31" applyBorder="1" applyAlignment="1">
      <alignment vertical="top"/>
    </xf>
    <xf numFmtId="0" fontId="8" fillId="0" borderId="10" xfId="31" applyBorder="1" applyAlignment="1">
      <alignment vertical="top"/>
    </xf>
    <xf numFmtId="0" fontId="8" fillId="0" borderId="14" xfId="31" applyBorder="1" applyAlignment="1">
      <alignment vertical="top"/>
    </xf>
    <xf numFmtId="0" fontId="8" fillId="0" borderId="13" xfId="31" applyBorder="1" applyAlignment="1">
      <alignment vertical="top"/>
    </xf>
    <xf numFmtId="0" fontId="8" fillId="0" borderId="15" xfId="31" applyBorder="1" applyAlignment="1">
      <alignment vertical="top"/>
    </xf>
    <xf numFmtId="0" fontId="8" fillId="8" borderId="17" xfId="31" applyFill="1" applyBorder="1" applyAlignment="1" applyProtection="1">
      <alignment vertical="center" wrapText="1"/>
      <protection locked="0"/>
    </xf>
    <xf numFmtId="0" fontId="8" fillId="8" borderId="11" xfId="31" applyFill="1" applyBorder="1" applyAlignment="1" applyProtection="1">
      <alignment vertical="center" wrapText="1"/>
      <protection locked="0"/>
    </xf>
    <xf numFmtId="0" fontId="8" fillId="8" borderId="10" xfId="31" applyFill="1" applyBorder="1" applyAlignment="1" applyProtection="1">
      <alignment vertical="center" wrapText="1"/>
      <protection locked="0"/>
    </xf>
    <xf numFmtId="0" fontId="8" fillId="8" borderId="14" xfId="31" applyFill="1" applyBorder="1" applyAlignment="1" applyProtection="1">
      <alignment vertical="center" wrapText="1"/>
      <protection locked="0"/>
    </xf>
    <xf numFmtId="0" fontId="8" fillId="8" borderId="13" xfId="31" applyFill="1" applyBorder="1" applyAlignment="1" applyProtection="1">
      <alignment vertical="center" wrapText="1"/>
      <protection locked="0"/>
    </xf>
    <xf numFmtId="0" fontId="8" fillId="8" borderId="15" xfId="31" applyFill="1" applyBorder="1" applyAlignment="1" applyProtection="1">
      <alignment vertical="center" wrapText="1"/>
      <protection locked="0"/>
    </xf>
    <xf numFmtId="0" fontId="8" fillId="0" borderId="17" xfId="31" applyBorder="1" applyAlignment="1">
      <alignment vertical="center" wrapText="1"/>
    </xf>
    <xf numFmtId="0" fontId="8" fillId="0" borderId="11" xfId="31" applyBorder="1" applyAlignment="1">
      <alignment vertical="center" wrapText="1"/>
    </xf>
    <xf numFmtId="0" fontId="8" fillId="0" borderId="10" xfId="31" applyBorder="1" applyAlignment="1">
      <alignment vertical="center" wrapText="1"/>
    </xf>
    <xf numFmtId="0" fontId="8" fillId="0" borderId="14" xfId="31" applyBorder="1" applyAlignment="1">
      <alignment vertical="center" wrapText="1"/>
    </xf>
    <xf numFmtId="0" fontId="8" fillId="0" borderId="13" xfId="31" applyBorder="1" applyAlignment="1">
      <alignment vertical="center" wrapText="1"/>
    </xf>
    <xf numFmtId="0" fontId="8" fillId="0" borderId="15" xfId="31" applyBorder="1" applyAlignment="1">
      <alignment vertical="center" wrapText="1"/>
    </xf>
    <xf numFmtId="0" fontId="8" fillId="0" borderId="16" xfId="31" applyBorder="1" applyAlignment="1">
      <alignment vertical="top"/>
    </xf>
    <xf numFmtId="0" fontId="8" fillId="0" borderId="0" xfId="31" applyAlignment="1">
      <alignment vertical="top"/>
    </xf>
    <xf numFmtId="0" fontId="8" fillId="0" borderId="12" xfId="31" applyBorder="1" applyAlignment="1">
      <alignment vertical="top"/>
    </xf>
    <xf numFmtId="0" fontId="8" fillId="0" borderId="16" xfId="31" applyBorder="1" applyAlignment="1">
      <alignment vertical="center" wrapText="1"/>
    </xf>
    <xf numFmtId="0" fontId="8" fillId="0" borderId="0" xfId="31" applyAlignment="1">
      <alignment vertical="center" wrapText="1"/>
    </xf>
    <xf numFmtId="0" fontId="8" fillId="0" borderId="12" xfId="31" applyBorder="1" applyAlignment="1">
      <alignment vertical="center" wrapText="1"/>
    </xf>
    <xf numFmtId="0" fontId="8" fillId="8" borderId="17" xfId="31" applyFill="1" applyBorder="1" applyAlignment="1" applyProtection="1">
      <alignment vertical="center"/>
      <protection locked="0"/>
    </xf>
    <xf numFmtId="0" fontId="8" fillId="8" borderId="11" xfId="31" applyFill="1" applyBorder="1" applyAlignment="1" applyProtection="1">
      <alignment vertical="center"/>
      <protection locked="0"/>
    </xf>
    <xf numFmtId="0" fontId="8" fillId="8" borderId="10" xfId="31" applyFill="1" applyBorder="1" applyAlignment="1" applyProtection="1">
      <alignment vertical="center"/>
      <protection locked="0"/>
    </xf>
    <xf numFmtId="0" fontId="8" fillId="8" borderId="14" xfId="31" applyFill="1" applyBorder="1" applyAlignment="1" applyProtection="1">
      <alignment vertical="center"/>
      <protection locked="0"/>
    </xf>
    <xf numFmtId="0" fontId="8" fillId="8" borderId="13" xfId="31" applyFill="1" applyBorder="1" applyAlignment="1" applyProtection="1">
      <alignment vertical="center"/>
      <protection locked="0"/>
    </xf>
    <xf numFmtId="0" fontId="8" fillId="8" borderId="15" xfId="31" applyFill="1" applyBorder="1" applyAlignment="1" applyProtection="1">
      <alignment vertical="center"/>
      <protection locked="0"/>
    </xf>
    <xf numFmtId="0" fontId="8" fillId="8" borderId="17" xfId="31" applyFill="1" applyBorder="1" applyAlignment="1" applyProtection="1">
      <alignment horizontal="center" vertical="center"/>
      <protection locked="0"/>
    </xf>
    <xf numFmtId="0" fontId="8" fillId="8" borderId="11" xfId="31" applyFill="1" applyBorder="1" applyAlignment="1" applyProtection="1">
      <alignment horizontal="center" vertical="center"/>
      <protection locked="0"/>
    </xf>
    <xf numFmtId="0" fontId="8" fillId="8" borderId="14" xfId="31" applyFill="1" applyBorder="1" applyAlignment="1" applyProtection="1">
      <alignment horizontal="center" vertical="center"/>
      <protection locked="0"/>
    </xf>
    <xf numFmtId="0" fontId="8" fillId="8" borderId="13" xfId="31" applyFill="1" applyBorder="1" applyAlignment="1" applyProtection="1">
      <alignment horizontal="center" vertical="center"/>
      <protection locked="0"/>
    </xf>
    <xf numFmtId="0" fontId="8" fillId="0" borderId="10" xfId="31" applyBorder="1" applyAlignment="1" applyProtection="1">
      <alignment horizontal="center" vertical="center"/>
      <protection locked="0"/>
    </xf>
    <xf numFmtId="0" fontId="8" fillId="0" borderId="15" xfId="31" applyBorder="1" applyAlignment="1" applyProtection="1">
      <alignment horizontal="center" vertical="center"/>
      <protection locked="0"/>
    </xf>
    <xf numFmtId="0" fontId="8" fillId="0" borderId="17" xfId="31" applyBorder="1" applyAlignment="1" applyProtection="1">
      <alignment horizontal="center"/>
      <protection locked="0"/>
    </xf>
    <xf numFmtId="0" fontId="8" fillId="0" borderId="11" xfId="31" applyBorder="1" applyAlignment="1" applyProtection="1">
      <alignment horizontal="center"/>
      <protection locked="0"/>
    </xf>
    <xf numFmtId="0" fontId="8" fillId="0" borderId="10" xfId="31" applyBorder="1" applyAlignment="1" applyProtection="1">
      <alignment horizontal="center"/>
      <protection locked="0"/>
    </xf>
    <xf numFmtId="0" fontId="8" fillId="0" borderId="14" xfId="31" applyBorder="1" applyAlignment="1" applyProtection="1">
      <alignment horizontal="center"/>
      <protection locked="0"/>
    </xf>
    <xf numFmtId="0" fontId="8" fillId="0" borderId="13" xfId="31" applyBorder="1" applyAlignment="1" applyProtection="1">
      <alignment horizontal="center"/>
      <protection locked="0"/>
    </xf>
    <xf numFmtId="0" fontId="8" fillId="0" borderId="15" xfId="31" applyBorder="1" applyAlignment="1" applyProtection="1">
      <alignment horizontal="center"/>
      <protection locked="0"/>
    </xf>
    <xf numFmtId="0" fontId="8" fillId="0" borderId="17" xfId="31" applyBorder="1" applyAlignment="1" applyProtection="1">
      <alignment horizontal="center" vertical="center"/>
      <protection locked="0"/>
    </xf>
    <xf numFmtId="0" fontId="8" fillId="0" borderId="14" xfId="31" applyBorder="1" applyAlignment="1" applyProtection="1">
      <alignment horizontal="center" vertical="center"/>
      <protection locked="0"/>
    </xf>
    <xf numFmtId="0" fontId="8" fillId="0" borderId="11" xfId="31" applyBorder="1" applyAlignment="1" applyProtection="1">
      <alignment horizontal="center" vertical="center"/>
      <protection locked="0"/>
    </xf>
    <xf numFmtId="0" fontId="8" fillId="0" borderId="13" xfId="31" applyBorder="1" applyAlignment="1" applyProtection="1">
      <alignment horizontal="center" vertical="center"/>
      <protection locked="0"/>
    </xf>
    <xf numFmtId="58" fontId="0" fillId="0" borderId="8" xfId="31" applyNumberFormat="1" applyFont="1" applyBorder="1" applyAlignment="1">
      <alignment horizontal="left"/>
    </xf>
    <xf numFmtId="0" fontId="8" fillId="0" borderId="7" xfId="31" applyBorder="1" applyAlignment="1">
      <alignment horizontal="left"/>
    </xf>
    <xf numFmtId="0" fontId="8" fillId="0" borderId="6" xfId="31" applyBorder="1" applyAlignment="1">
      <alignment horizontal="left"/>
    </xf>
    <xf numFmtId="0" fontId="8" fillId="0" borderId="8" xfId="31" applyBorder="1" applyAlignment="1">
      <alignment horizontal="left"/>
    </xf>
    <xf numFmtId="0" fontId="8" fillId="0" borderId="0" xfId="31" applyAlignment="1">
      <alignment horizontal="left" vertical="top" wrapText="1"/>
    </xf>
    <xf numFmtId="0" fontId="8" fillId="0" borderId="17" xfId="31" applyBorder="1" applyAlignment="1">
      <alignment vertical="center"/>
    </xf>
    <xf numFmtId="0" fontId="8" fillId="0" borderId="11" xfId="31" applyBorder="1" applyAlignment="1">
      <alignment vertical="center"/>
    </xf>
    <xf numFmtId="0" fontId="8" fillId="0" borderId="10" xfId="31" applyBorder="1" applyAlignment="1">
      <alignment vertical="center"/>
    </xf>
    <xf numFmtId="0" fontId="8" fillId="0" borderId="14" xfId="31" applyBorder="1" applyAlignment="1">
      <alignment vertical="center"/>
    </xf>
    <xf numFmtId="0" fontId="8" fillId="0" borderId="13" xfId="31" applyBorder="1" applyAlignment="1">
      <alignment vertical="center"/>
    </xf>
    <xf numFmtId="0" fontId="8" fillId="0" borderId="15" xfId="31" applyBorder="1" applyAlignment="1">
      <alignment vertical="center"/>
    </xf>
    <xf numFmtId="0" fontId="8" fillId="0" borderId="16" xfId="31" applyBorder="1" applyAlignment="1">
      <alignment horizontal="left" vertical="center" wrapText="1"/>
    </xf>
    <xf numFmtId="0" fontId="8" fillId="0" borderId="12" xfId="31" applyBorder="1" applyAlignment="1">
      <alignment horizontal="left" vertical="center" wrapText="1"/>
    </xf>
    <xf numFmtId="0" fontId="8" fillId="10" borderId="17" xfId="31" applyFill="1" applyBorder="1" applyAlignment="1">
      <alignment vertical="center"/>
    </xf>
    <xf numFmtId="0" fontId="8" fillId="10" borderId="11" xfId="31" applyFill="1" applyBorder="1" applyAlignment="1">
      <alignment vertical="center"/>
    </xf>
    <xf numFmtId="0" fontId="8" fillId="10" borderId="10" xfId="31" applyFill="1" applyBorder="1" applyAlignment="1">
      <alignment vertical="center"/>
    </xf>
    <xf numFmtId="0" fontId="8" fillId="10" borderId="14" xfId="31" applyFill="1" applyBorder="1" applyAlignment="1">
      <alignment vertical="center"/>
    </xf>
    <xf numFmtId="0" fontId="8" fillId="10" borderId="13" xfId="31" applyFill="1" applyBorder="1" applyAlignment="1">
      <alignment vertical="center"/>
    </xf>
    <xf numFmtId="0" fontId="8" fillId="10" borderId="15" xfId="31" applyFill="1" applyBorder="1" applyAlignment="1">
      <alignment vertical="center"/>
    </xf>
    <xf numFmtId="49" fontId="3" fillId="0" borderId="0" xfId="22" applyNumberFormat="1" applyFont="1" applyAlignment="1">
      <alignment horizontal="left" vertical="top" wrapText="1"/>
    </xf>
    <xf numFmtId="49" fontId="47" fillId="0" borderId="31" xfId="22" applyNumberFormat="1" applyFont="1" applyBorder="1" applyAlignment="1">
      <alignment horizontal="center" vertical="center"/>
    </xf>
    <xf numFmtId="49" fontId="47" fillId="0" borderId="11" xfId="22" applyNumberFormat="1" applyFont="1" applyBorder="1" applyAlignment="1">
      <alignment horizontal="center" vertical="center"/>
    </xf>
    <xf numFmtId="49" fontId="47" fillId="0" borderId="30" xfId="22" applyNumberFormat="1" applyFont="1" applyBorder="1" applyAlignment="1">
      <alignment horizontal="center" vertical="center"/>
    </xf>
    <xf numFmtId="49" fontId="47" fillId="0" borderId="28" xfId="22" applyNumberFormat="1" applyFont="1" applyBorder="1" applyAlignment="1">
      <alignment horizontal="center" vertical="center"/>
    </xf>
    <xf numFmtId="49" fontId="47" fillId="0" borderId="0" xfId="22" applyNumberFormat="1" applyFont="1" applyAlignment="1">
      <alignment horizontal="center" vertical="center"/>
    </xf>
    <xf numFmtId="49" fontId="47" fillId="0" borderId="33" xfId="22" applyNumberFormat="1" applyFont="1" applyBorder="1" applyAlignment="1">
      <alignment horizontal="center" vertical="center"/>
    </xf>
    <xf numFmtId="49" fontId="47" fillId="0" borderId="112" xfId="22" applyNumberFormat="1" applyFont="1" applyBorder="1" applyAlignment="1">
      <alignment horizontal="center" vertical="center"/>
    </xf>
    <xf numFmtId="49" fontId="47" fillId="0" borderId="47" xfId="22" applyNumberFormat="1" applyFont="1" applyBorder="1" applyAlignment="1">
      <alignment horizontal="center" vertical="center"/>
    </xf>
    <xf numFmtId="49" fontId="47" fillId="0" borderId="61" xfId="22" applyNumberFormat="1" applyFont="1" applyBorder="1" applyAlignment="1">
      <alignment horizontal="center" vertical="center"/>
    </xf>
    <xf numFmtId="49" fontId="47" fillId="8" borderId="31" xfId="22" applyNumberFormat="1" applyFont="1" applyFill="1" applyBorder="1" applyAlignment="1" applyProtection="1">
      <alignment horizontal="left" vertical="center"/>
      <protection locked="0"/>
    </xf>
    <xf numFmtId="49" fontId="47" fillId="8" borderId="11" xfId="22" applyNumberFormat="1" applyFont="1" applyFill="1" applyBorder="1" applyAlignment="1" applyProtection="1">
      <alignment horizontal="left" vertical="center"/>
      <protection locked="0"/>
    </xf>
    <xf numFmtId="49" fontId="47" fillId="8" borderId="30" xfId="22" applyNumberFormat="1" applyFont="1" applyFill="1" applyBorder="1" applyAlignment="1" applyProtection="1">
      <alignment horizontal="left" vertical="center"/>
      <protection locked="0"/>
    </xf>
    <xf numFmtId="49" fontId="47" fillId="8" borderId="28" xfId="22" applyNumberFormat="1" applyFont="1" applyFill="1" applyBorder="1" applyAlignment="1" applyProtection="1">
      <alignment horizontal="center" vertical="center"/>
      <protection locked="0"/>
    </xf>
    <xf numFmtId="49" fontId="47" fillId="8" borderId="0" xfId="22" applyNumberFormat="1" applyFont="1" applyFill="1" applyAlignment="1" applyProtection="1">
      <alignment horizontal="center" vertical="center"/>
      <protection locked="0"/>
    </xf>
    <xf numFmtId="49" fontId="47" fillId="8" borderId="33" xfId="22" applyNumberFormat="1" applyFont="1" applyFill="1" applyBorder="1" applyAlignment="1" applyProtection="1">
      <alignment horizontal="center" vertical="center"/>
      <protection locked="0"/>
    </xf>
    <xf numFmtId="49" fontId="47" fillId="8" borderId="112" xfId="22" applyNumberFormat="1" applyFont="1" applyFill="1" applyBorder="1" applyAlignment="1" applyProtection="1">
      <alignment horizontal="center" vertical="center"/>
      <protection locked="0"/>
    </xf>
    <xf numFmtId="49" fontId="47" fillId="8" borderId="47" xfId="22" applyNumberFormat="1" applyFont="1" applyFill="1" applyBorder="1" applyAlignment="1" applyProtection="1">
      <alignment horizontal="center" vertical="center"/>
      <protection locked="0"/>
    </xf>
    <xf numFmtId="49" fontId="47" fillId="8" borderId="61" xfId="22" applyNumberFormat="1" applyFont="1" applyFill="1" applyBorder="1" applyAlignment="1" applyProtection="1">
      <alignment horizontal="center" vertical="center"/>
      <protection locked="0"/>
    </xf>
    <xf numFmtId="49" fontId="47" fillId="0" borderId="0" xfId="22" applyNumberFormat="1" applyFont="1" applyAlignment="1">
      <alignment horizontal="center" vertical="center" shrinkToFit="1"/>
    </xf>
    <xf numFmtId="49" fontId="47" fillId="0" borderId="27" xfId="22" applyNumberFormat="1" applyFont="1" applyBorder="1" applyAlignment="1">
      <alignment horizontal="center" vertical="center"/>
    </xf>
    <xf numFmtId="49" fontId="47" fillId="0" borderId="13" xfId="22" applyNumberFormat="1" applyFont="1" applyBorder="1" applyAlignment="1">
      <alignment horizontal="center" vertical="center"/>
    </xf>
    <xf numFmtId="49" fontId="47" fillId="0" borderId="32" xfId="22" applyNumberFormat="1" applyFont="1" applyBorder="1" applyAlignment="1">
      <alignment horizontal="center" vertical="center"/>
    </xf>
    <xf numFmtId="49" fontId="47" fillId="8" borderId="27" xfId="22" applyNumberFormat="1" applyFont="1" applyFill="1" applyBorder="1" applyAlignment="1" applyProtection="1">
      <alignment horizontal="left" vertical="center" shrinkToFit="1"/>
      <protection locked="0"/>
    </xf>
    <xf numFmtId="49" fontId="47" fillId="8" borderId="13" xfId="22" applyNumberFormat="1" applyFont="1" applyFill="1" applyBorder="1" applyAlignment="1" applyProtection="1">
      <alignment horizontal="left" vertical="center" shrinkToFit="1"/>
      <protection locked="0"/>
    </xf>
    <xf numFmtId="49" fontId="47" fillId="8" borderId="32" xfId="22" applyNumberFormat="1" applyFont="1" applyFill="1" applyBorder="1" applyAlignment="1" applyProtection="1">
      <alignment horizontal="left" vertical="center" shrinkToFit="1"/>
      <protection locked="0"/>
    </xf>
    <xf numFmtId="49" fontId="80" fillId="0" borderId="0" xfId="22" applyNumberFormat="1" applyFont="1" applyAlignment="1">
      <alignment horizontal="center" vertical="center"/>
    </xf>
    <xf numFmtId="49" fontId="47" fillId="0" borderId="109" xfId="22" applyNumberFormat="1" applyFont="1" applyBorder="1" applyAlignment="1">
      <alignment horizontal="center" vertical="center"/>
    </xf>
    <xf numFmtId="49" fontId="47" fillId="0" borderId="80" xfId="22" applyNumberFormat="1" applyFont="1" applyBorder="1" applyAlignment="1">
      <alignment horizontal="center" vertical="center"/>
    </xf>
    <xf numFmtId="49" fontId="47" fillId="0" borderId="127" xfId="22" applyNumberFormat="1" applyFont="1" applyBorder="1" applyAlignment="1">
      <alignment horizontal="center" vertical="center"/>
    </xf>
    <xf numFmtId="49" fontId="47" fillId="8" borderId="109" xfId="22" applyNumberFormat="1" applyFont="1" applyFill="1" applyBorder="1" applyAlignment="1" applyProtection="1">
      <alignment horizontal="center" vertical="center"/>
      <protection locked="0"/>
    </xf>
    <xf numFmtId="49" fontId="47" fillId="8" borderId="80" xfId="22" applyNumberFormat="1" applyFont="1" applyFill="1" applyBorder="1" applyAlignment="1" applyProtection="1">
      <alignment horizontal="center" vertical="center"/>
      <protection locked="0"/>
    </xf>
    <xf numFmtId="49" fontId="47" fillId="8" borderId="80" xfId="22" applyNumberFormat="1" applyFont="1" applyFill="1" applyBorder="1" applyAlignment="1" applyProtection="1">
      <alignment horizontal="right" vertical="center"/>
      <protection locked="0"/>
    </xf>
    <xf numFmtId="49" fontId="47" fillId="8" borderId="127" xfId="22" applyNumberFormat="1" applyFont="1" applyFill="1" applyBorder="1" applyAlignment="1" applyProtection="1">
      <alignment horizontal="right" vertical="center"/>
      <protection locked="0"/>
    </xf>
    <xf numFmtId="49" fontId="47" fillId="0" borderId="128" xfId="22" applyNumberFormat="1" applyFont="1" applyBorder="1" applyAlignment="1">
      <alignment horizontal="center" vertical="center"/>
    </xf>
    <xf numFmtId="49" fontId="47" fillId="0" borderId="77" xfId="22" applyNumberFormat="1" applyFont="1" applyBorder="1" applyAlignment="1">
      <alignment horizontal="center" vertical="center"/>
    </xf>
    <xf numFmtId="49" fontId="47" fillId="0" borderId="78" xfId="22" applyNumberFormat="1" applyFont="1" applyBorder="1" applyAlignment="1">
      <alignment horizontal="center" vertical="center"/>
    </xf>
    <xf numFmtId="49" fontId="47" fillId="8" borderId="128" xfId="22" applyNumberFormat="1" applyFont="1" applyFill="1" applyBorder="1" applyAlignment="1" applyProtection="1">
      <alignment horizontal="center" vertical="center"/>
      <protection locked="0"/>
    </xf>
    <xf numFmtId="49" fontId="47" fillId="8" borderId="77" xfId="22" applyNumberFormat="1" applyFont="1" applyFill="1" applyBorder="1" applyAlignment="1" applyProtection="1">
      <alignment horizontal="center" vertical="center"/>
      <protection locked="0"/>
    </xf>
    <xf numFmtId="49" fontId="47" fillId="8" borderId="78" xfId="22" applyNumberFormat="1" applyFont="1" applyFill="1" applyBorder="1" applyAlignment="1" applyProtection="1">
      <alignment horizontal="center" vertical="center"/>
      <protection locked="0"/>
    </xf>
    <xf numFmtId="49" fontId="47" fillId="0" borderId="129" xfId="22" applyNumberFormat="1" applyFont="1" applyBorder="1" applyAlignment="1">
      <alignment horizontal="center" vertical="center" shrinkToFit="1"/>
    </xf>
    <xf numFmtId="49" fontId="47" fillId="0" borderId="130" xfId="22" applyNumberFormat="1" applyFont="1" applyBorder="1" applyAlignment="1">
      <alignment horizontal="center" vertical="center" shrinkToFit="1"/>
    </xf>
    <xf numFmtId="49" fontId="47" fillId="0" borderId="131" xfId="22" applyNumberFormat="1" applyFont="1" applyBorder="1" applyAlignment="1">
      <alignment horizontal="center" vertical="center" shrinkToFit="1"/>
    </xf>
    <xf numFmtId="49" fontId="47" fillId="0" borderId="27" xfId="22" applyNumberFormat="1" applyFont="1" applyBorder="1" applyAlignment="1">
      <alignment horizontal="center" vertical="center" shrinkToFit="1"/>
    </xf>
    <xf numFmtId="49" fontId="47" fillId="0" borderId="13" xfId="22" applyNumberFormat="1" applyFont="1" applyBorder="1" applyAlignment="1">
      <alignment horizontal="center" vertical="center" shrinkToFit="1"/>
    </xf>
    <xf numFmtId="49" fontId="47" fillId="0" borderId="32" xfId="22" applyNumberFormat="1" applyFont="1" applyBorder="1" applyAlignment="1">
      <alignment horizontal="center" vertical="center" shrinkToFit="1"/>
    </xf>
    <xf numFmtId="49" fontId="47" fillId="8" borderId="129" xfId="22" applyNumberFormat="1" applyFont="1" applyFill="1" applyBorder="1" applyAlignment="1" applyProtection="1">
      <alignment horizontal="center" vertical="center"/>
      <protection locked="0"/>
    </xf>
    <xf numFmtId="49" fontId="47" fillId="8" borderId="130" xfId="22" applyNumberFormat="1" applyFont="1" applyFill="1" applyBorder="1" applyAlignment="1" applyProtection="1">
      <alignment horizontal="center" vertical="center"/>
      <protection locked="0"/>
    </xf>
    <xf numFmtId="49" fontId="47" fillId="8" borderId="131" xfId="22" applyNumberFormat="1" applyFont="1" applyFill="1" applyBorder="1" applyAlignment="1" applyProtection="1">
      <alignment horizontal="center" vertical="center"/>
      <protection locked="0"/>
    </xf>
    <xf numFmtId="0" fontId="24" fillId="0" borderId="17" xfId="13" applyFont="1" applyBorder="1" applyAlignment="1">
      <alignment horizontal="center" vertical="center"/>
    </xf>
    <xf numFmtId="0" fontId="24" fillId="0" borderId="10" xfId="13" applyFont="1" applyBorder="1" applyAlignment="1">
      <alignment horizontal="center" vertical="center"/>
    </xf>
    <xf numFmtId="0" fontId="24" fillId="0" borderId="14" xfId="13" applyFont="1" applyBorder="1" applyAlignment="1">
      <alignment horizontal="center" vertical="center"/>
    </xf>
    <xf numFmtId="0" fontId="24" fillId="0" borderId="15" xfId="13" applyFont="1" applyBorder="1" applyAlignment="1">
      <alignment horizontal="center" vertical="center"/>
    </xf>
    <xf numFmtId="0" fontId="24" fillId="0" borderId="0" xfId="13" applyFont="1" applyAlignment="1">
      <alignment horizontal="left" vertical="center"/>
    </xf>
    <xf numFmtId="0" fontId="24" fillId="0" borderId="0" xfId="13" applyFont="1" applyAlignment="1">
      <alignment horizontal="right" vertical="center"/>
    </xf>
    <xf numFmtId="0" fontId="113" fillId="0" borderId="145" xfId="13" applyFont="1" applyBorder="1" applyAlignment="1">
      <alignment horizontal="center" vertical="center"/>
    </xf>
    <xf numFmtId="0" fontId="117" fillId="0" borderId="69" xfId="13" applyFont="1" applyBorder="1" applyAlignment="1">
      <alignment horizontal="center" vertical="center" wrapText="1"/>
    </xf>
    <xf numFmtId="0" fontId="113" fillId="0" borderId="69" xfId="13" applyFont="1" applyBorder="1" applyAlignment="1">
      <alignment horizontal="center" vertical="center" shrinkToFit="1"/>
    </xf>
    <xf numFmtId="0" fontId="112" fillId="0" borderId="69" xfId="13" applyFont="1" applyBorder="1" applyAlignment="1">
      <alignment horizontal="center" vertical="center"/>
    </xf>
    <xf numFmtId="0" fontId="112" fillId="0" borderId="0" xfId="15" applyFont="1">
      <alignment vertical="center"/>
    </xf>
    <xf numFmtId="0" fontId="113" fillId="8" borderId="0" xfId="15" applyFont="1" applyFill="1" applyAlignment="1" applyProtection="1">
      <alignment horizontal="right" vertical="center"/>
      <protection locked="0"/>
    </xf>
    <xf numFmtId="0" fontId="115" fillId="0" borderId="0" xfId="15" applyFont="1" applyAlignment="1">
      <alignment horizontal="center" vertical="center"/>
    </xf>
    <xf numFmtId="0" fontId="113" fillId="0" borderId="69" xfId="13" applyFont="1" applyBorder="1" applyAlignment="1">
      <alignment horizontal="center" vertical="center"/>
    </xf>
    <xf numFmtId="0" fontId="112" fillId="0" borderId="145" xfId="13" applyFont="1" applyBorder="1" applyAlignment="1">
      <alignment horizontal="center" vertical="center" wrapText="1"/>
    </xf>
    <xf numFmtId="0" fontId="113" fillId="8" borderId="69" xfId="13" applyFont="1" applyFill="1" applyBorder="1" applyAlignment="1" applyProtection="1">
      <alignment horizontal="center" vertical="center"/>
      <protection locked="0"/>
    </xf>
    <xf numFmtId="0" fontId="113" fillId="0" borderId="69" xfId="15" applyFont="1" applyBorder="1" applyAlignment="1">
      <alignment horizontal="left" vertical="center" indent="1"/>
    </xf>
    <xf numFmtId="0" fontId="113" fillId="0" borderId="95" xfId="15" applyFont="1" applyBorder="1" applyAlignment="1">
      <alignment horizontal="center" vertical="center"/>
    </xf>
    <xf numFmtId="180" fontId="113" fillId="0" borderId="145" xfId="15" applyNumberFormat="1" applyFont="1" applyBorder="1" applyAlignment="1">
      <alignment horizontal="right" vertical="center"/>
    </xf>
    <xf numFmtId="186" fontId="113" fillId="0" borderId="148" xfId="15" applyNumberFormat="1" applyFont="1" applyBorder="1" applyAlignment="1">
      <alignment horizontal="center" vertical="center"/>
    </xf>
    <xf numFmtId="0" fontId="113" fillId="0" borderId="70" xfId="15" applyFont="1" applyBorder="1" applyAlignment="1">
      <alignment horizontal="left" vertical="center" indent="1"/>
    </xf>
    <xf numFmtId="180" fontId="113" fillId="0" borderId="149" xfId="15" applyNumberFormat="1" applyFont="1" applyBorder="1" applyAlignment="1">
      <alignment horizontal="right" vertical="center"/>
    </xf>
    <xf numFmtId="188" fontId="113" fillId="0" borderId="151" xfId="15" applyNumberFormat="1" applyFont="1" applyBorder="1" applyAlignment="1">
      <alignment horizontal="center" vertical="center"/>
    </xf>
    <xf numFmtId="0" fontId="113" fillId="0" borderId="152" xfId="15" applyFont="1" applyBorder="1" applyAlignment="1">
      <alignment horizontal="center" vertical="center"/>
    </xf>
    <xf numFmtId="180" fontId="113" fillId="0" borderId="153" xfId="15" applyNumberFormat="1" applyFont="1" applyBorder="1" applyAlignment="1">
      <alignment horizontal="right" vertical="center"/>
    </xf>
    <xf numFmtId="188" fontId="113" fillId="0" borderId="155" xfId="15" applyNumberFormat="1" applyFont="1" applyBorder="1" applyAlignment="1">
      <alignment horizontal="center" vertical="center"/>
    </xf>
    <xf numFmtId="0" fontId="113" fillId="0" borderId="69" xfId="15" applyFont="1" applyBorder="1" applyAlignment="1">
      <alignment horizontal="center" vertical="center"/>
    </xf>
    <xf numFmtId="0" fontId="113" fillId="8" borderId="69" xfId="15" applyFont="1" applyFill="1" applyBorder="1" applyAlignment="1" applyProtection="1">
      <alignment horizontal="center" vertical="center"/>
      <protection locked="0"/>
    </xf>
    <xf numFmtId="0" fontId="113" fillId="0" borderId="69" xfId="15" applyFont="1" applyBorder="1" applyAlignment="1">
      <alignment horizontal="center" vertical="center" shrinkToFit="1"/>
    </xf>
    <xf numFmtId="0" fontId="113" fillId="8" borderId="145" xfId="15" applyFont="1" applyFill="1" applyBorder="1" applyAlignment="1" applyProtection="1">
      <alignment horizontal="center" vertical="center"/>
      <protection locked="0"/>
    </xf>
    <xf numFmtId="0" fontId="113" fillId="0" borderId="74" xfId="15" applyFont="1" applyBorder="1" applyAlignment="1">
      <alignment horizontal="center" vertical="center"/>
    </xf>
    <xf numFmtId="38" fontId="113" fillId="0" borderId="69" xfId="28" applyFont="1" applyFill="1" applyBorder="1" applyAlignment="1" applyProtection="1">
      <alignment horizontal="center" vertical="center"/>
    </xf>
    <xf numFmtId="0" fontId="113" fillId="0" borderId="70" xfId="15" applyFont="1" applyBorder="1" applyAlignment="1">
      <alignment horizontal="center" vertical="center"/>
    </xf>
    <xf numFmtId="180" fontId="113" fillId="8" borderId="153" xfId="15" applyNumberFormat="1" applyFont="1" applyFill="1" applyBorder="1" applyAlignment="1" applyProtection="1">
      <alignment horizontal="right" vertical="center"/>
      <protection locked="0"/>
    </xf>
    <xf numFmtId="0" fontId="113" fillId="0" borderId="96" xfId="15" applyFont="1" applyBorder="1" applyAlignment="1">
      <alignment horizontal="center" vertical="center"/>
    </xf>
    <xf numFmtId="0" fontId="112" fillId="0" borderId="0" xfId="15" applyFont="1" applyAlignment="1">
      <alignment horizontal="left" vertical="center" wrapText="1"/>
    </xf>
    <xf numFmtId="0" fontId="112" fillId="0" borderId="69" xfId="13" applyFont="1" applyBorder="1" applyAlignment="1">
      <alignment horizontal="left" vertical="center" wrapText="1"/>
    </xf>
    <xf numFmtId="0" fontId="112" fillId="0" borderId="0" xfId="15" applyFont="1" applyAlignment="1">
      <alignment horizontal="left" vertical="top" wrapText="1"/>
    </xf>
    <xf numFmtId="0" fontId="60" fillId="0" borderId="145" xfId="13" applyFont="1" applyBorder="1" applyAlignment="1">
      <alignment horizontal="center" vertical="center"/>
    </xf>
    <xf numFmtId="0" fontId="58" fillId="0" borderId="69" xfId="13" applyFont="1" applyBorder="1" applyAlignment="1">
      <alignment horizontal="center" vertical="center" wrapText="1"/>
    </xf>
    <xf numFmtId="0" fontId="60" fillId="0" borderId="69" xfId="13" applyFont="1" applyBorder="1" applyAlignment="1">
      <alignment horizontal="center" vertical="center" shrinkToFit="1"/>
    </xf>
    <xf numFmtId="0" fontId="54" fillId="0" borderId="0" xfId="15" applyFont="1">
      <alignment vertical="center"/>
    </xf>
    <xf numFmtId="0" fontId="60" fillId="0" borderId="0" xfId="15" applyFont="1">
      <alignment vertical="center"/>
    </xf>
    <xf numFmtId="0" fontId="60" fillId="8" borderId="0" xfId="15" applyFont="1" applyFill="1" applyAlignment="1" applyProtection="1">
      <alignment horizontal="right" vertical="center"/>
      <protection locked="0"/>
    </xf>
    <xf numFmtId="0" fontId="55" fillId="0" borderId="0" xfId="15" applyFont="1" applyAlignment="1">
      <alignment horizontal="center" vertical="center"/>
    </xf>
    <xf numFmtId="0" fontId="60" fillId="0" borderId="69" xfId="13" applyFont="1" applyBorder="1" applyAlignment="1">
      <alignment horizontal="center" vertical="center"/>
    </xf>
    <xf numFmtId="0" fontId="54" fillId="0" borderId="145" xfId="13" applyFont="1" applyBorder="1" applyAlignment="1">
      <alignment horizontal="center" vertical="center" wrapText="1"/>
    </xf>
    <xf numFmtId="0" fontId="60" fillId="8" borderId="69" xfId="13" applyFont="1" applyFill="1" applyBorder="1" applyAlignment="1" applyProtection="1">
      <alignment horizontal="center" vertical="center"/>
      <protection locked="0"/>
    </xf>
    <xf numFmtId="0" fontId="60" fillId="0" borderId="162" xfId="15" applyFont="1" applyBorder="1" applyAlignment="1">
      <alignment horizontal="left" vertical="center" indent="1"/>
    </xf>
    <xf numFmtId="0" fontId="60" fillId="0" borderId="163" xfId="15" applyFont="1" applyBorder="1" applyAlignment="1">
      <alignment horizontal="left" vertical="center" indent="1"/>
    </xf>
    <xf numFmtId="0" fontId="60" fillId="0" borderId="164" xfId="15" applyFont="1" applyBorder="1" applyAlignment="1">
      <alignment horizontal="left" vertical="center" indent="1"/>
    </xf>
    <xf numFmtId="0" fontId="60" fillId="0" borderId="165" xfId="15" applyFont="1" applyBorder="1" applyAlignment="1">
      <alignment horizontal="center" vertical="center"/>
    </xf>
    <xf numFmtId="0" fontId="60" fillId="0" borderId="95" xfId="15" applyFont="1" applyBorder="1" applyAlignment="1">
      <alignment horizontal="center" vertical="center"/>
    </xf>
    <xf numFmtId="180" fontId="60" fillId="0" borderId="145" xfId="15" applyNumberFormat="1" applyFont="1" applyBorder="1" applyAlignment="1">
      <alignment horizontal="right" vertical="center"/>
    </xf>
    <xf numFmtId="186" fontId="60" fillId="0" borderId="148" xfId="15" applyNumberFormat="1" applyFont="1" applyBorder="1" applyAlignment="1">
      <alignment horizontal="center" vertical="center"/>
    </xf>
    <xf numFmtId="186" fontId="60" fillId="0" borderId="166" xfId="15" applyNumberFormat="1" applyFont="1" applyBorder="1" applyAlignment="1">
      <alignment horizontal="center" vertical="center"/>
    </xf>
    <xf numFmtId="0" fontId="60" fillId="0" borderId="177" xfId="15" applyFont="1" applyBorder="1" applyAlignment="1">
      <alignment horizontal="center" vertical="center"/>
    </xf>
    <xf numFmtId="0" fontId="60" fillId="0" borderId="70" xfId="15" applyFont="1" applyBorder="1" applyAlignment="1">
      <alignment horizontal="center" vertical="center"/>
    </xf>
    <xf numFmtId="180" fontId="60" fillId="0" borderId="149" xfId="15" applyNumberFormat="1" applyFont="1" applyBorder="1" applyAlignment="1">
      <alignment horizontal="right" vertical="center"/>
    </xf>
    <xf numFmtId="188" fontId="60" fillId="0" borderId="151" xfId="15" applyNumberFormat="1" applyFont="1" applyBorder="1" applyAlignment="1">
      <alignment horizontal="center" vertical="center"/>
    </xf>
    <xf numFmtId="188" fontId="60" fillId="0" borderId="167" xfId="15" applyNumberFormat="1" applyFont="1" applyBorder="1" applyAlignment="1">
      <alignment horizontal="center" vertical="center"/>
    </xf>
    <xf numFmtId="0" fontId="60" fillId="0" borderId="70" xfId="15" applyFont="1" applyBorder="1" applyAlignment="1">
      <alignment horizontal="left" vertical="center" indent="1"/>
    </xf>
    <xf numFmtId="0" fontId="60" fillId="0" borderId="168" xfId="15" applyFont="1" applyBorder="1" applyAlignment="1">
      <alignment horizontal="center" vertical="center"/>
    </xf>
    <xf numFmtId="0" fontId="60" fillId="0" borderId="152" xfId="15" applyFont="1" applyBorder="1" applyAlignment="1">
      <alignment horizontal="center" vertical="center"/>
    </xf>
    <xf numFmtId="180" fontId="60" fillId="0" borderId="153" xfId="15" applyNumberFormat="1" applyFont="1" applyBorder="1" applyAlignment="1">
      <alignment horizontal="right" vertical="center"/>
    </xf>
    <xf numFmtId="188" fontId="60" fillId="0" borderId="155" xfId="15" applyNumberFormat="1" applyFont="1" applyBorder="1" applyAlignment="1">
      <alignment horizontal="center" vertical="center"/>
    </xf>
    <xf numFmtId="188" fontId="60" fillId="0" borderId="169" xfId="15" applyNumberFormat="1" applyFont="1" applyBorder="1" applyAlignment="1">
      <alignment horizontal="center" vertical="center"/>
    </xf>
    <xf numFmtId="0" fontId="60" fillId="0" borderId="170" xfId="15" applyFont="1" applyBorder="1" applyAlignment="1">
      <alignment horizontal="left" vertical="center" shrinkToFit="1"/>
    </xf>
    <xf numFmtId="0" fontId="60" fillId="0" borderId="146" xfId="15" applyFont="1" applyBorder="1" applyAlignment="1">
      <alignment horizontal="left" vertical="center" shrinkToFit="1"/>
    </xf>
    <xf numFmtId="0" fontId="60" fillId="0" borderId="74" xfId="15" applyFont="1" applyBorder="1" applyAlignment="1">
      <alignment horizontal="left" vertical="center" shrinkToFit="1"/>
    </xf>
    <xf numFmtId="38" fontId="60" fillId="8" borderId="69" xfId="28" applyFont="1" applyFill="1" applyBorder="1" applyAlignment="1" applyProtection="1">
      <alignment horizontal="center" vertical="center"/>
      <protection locked="0"/>
    </xf>
    <xf numFmtId="38" fontId="60" fillId="8" borderId="171" xfId="28" applyFont="1" applyFill="1" applyBorder="1" applyAlignment="1" applyProtection="1">
      <alignment horizontal="center" vertical="center"/>
      <protection locked="0"/>
    </xf>
    <xf numFmtId="0" fontId="60" fillId="0" borderId="172" xfId="15" applyFont="1" applyBorder="1" applyAlignment="1">
      <alignment horizontal="left" vertical="center" shrinkToFit="1"/>
    </xf>
    <xf numFmtId="0" fontId="60" fillId="0" borderId="173" xfId="15" applyFont="1" applyBorder="1" applyAlignment="1">
      <alignment horizontal="left" vertical="center" shrinkToFit="1"/>
    </xf>
    <xf numFmtId="0" fontId="60" fillId="0" borderId="174" xfId="15" applyFont="1" applyBorder="1" applyAlignment="1">
      <alignment horizontal="left" vertical="center" shrinkToFit="1"/>
    </xf>
    <xf numFmtId="38" fontId="60" fillId="8" borderId="175" xfId="28" applyFont="1" applyFill="1" applyBorder="1" applyAlignment="1" applyProtection="1">
      <alignment horizontal="center" vertical="center"/>
      <protection locked="0"/>
    </xf>
    <xf numFmtId="38" fontId="60" fillId="8" borderId="176" xfId="28" applyFont="1" applyFill="1" applyBorder="1" applyAlignment="1" applyProtection="1">
      <alignment horizontal="center" vertical="center"/>
      <protection locked="0"/>
    </xf>
    <xf numFmtId="0" fontId="60" fillId="0" borderId="178" xfId="15" applyFont="1" applyBorder="1" applyAlignment="1">
      <alignment horizontal="center" vertical="center"/>
    </xf>
    <xf numFmtId="0" fontId="60" fillId="0" borderId="179" xfId="15" applyFont="1" applyBorder="1" applyAlignment="1">
      <alignment horizontal="center" vertical="center"/>
    </xf>
    <xf numFmtId="180" fontId="60" fillId="8" borderId="180" xfId="15" applyNumberFormat="1" applyFont="1" applyFill="1" applyBorder="1" applyAlignment="1" applyProtection="1">
      <alignment horizontal="right" vertical="center"/>
      <protection locked="0"/>
    </xf>
    <xf numFmtId="188" fontId="60" fillId="0" borderId="183" xfId="15" applyNumberFormat="1" applyFont="1" applyBorder="1" applyAlignment="1">
      <alignment horizontal="center" vertical="center"/>
    </xf>
    <xf numFmtId="188" fontId="60" fillId="0" borderId="184" xfId="15" applyNumberFormat="1" applyFont="1" applyBorder="1" applyAlignment="1">
      <alignment horizontal="center" vertical="center"/>
    </xf>
    <xf numFmtId="0" fontId="60" fillId="0" borderId="75" xfId="15" applyFont="1" applyBorder="1" applyAlignment="1">
      <alignment horizontal="center" vertical="center"/>
    </xf>
    <xf numFmtId="0" fontId="60" fillId="0" borderId="51" xfId="15" applyFont="1" applyBorder="1" applyAlignment="1">
      <alignment horizontal="center" vertical="center"/>
    </xf>
    <xf numFmtId="0" fontId="60" fillId="0" borderId="185" xfId="15" applyFont="1" applyBorder="1" applyAlignment="1">
      <alignment horizontal="center" vertical="center"/>
    </xf>
    <xf numFmtId="0" fontId="60" fillId="0" borderId="28" xfId="15" applyFont="1" applyBorder="1" applyAlignment="1">
      <alignment horizontal="center" vertical="center"/>
    </xf>
    <xf numFmtId="0" fontId="60" fillId="0" borderId="0" xfId="15" applyFont="1" applyAlignment="1">
      <alignment horizontal="center" vertical="center"/>
    </xf>
    <xf numFmtId="0" fontId="60" fillId="0" borderId="186" xfId="15" applyFont="1" applyBorder="1" applyAlignment="1">
      <alignment horizontal="center" vertical="center"/>
    </xf>
    <xf numFmtId="0" fontId="60" fillId="0" borderId="187" xfId="15" applyFont="1" applyBorder="1" applyAlignment="1">
      <alignment horizontal="center" vertical="center"/>
    </xf>
    <xf numFmtId="0" fontId="60" fillId="0" borderId="188" xfId="15" applyFont="1" applyBorder="1" applyAlignment="1">
      <alignment horizontal="center" vertical="center"/>
    </xf>
    <xf numFmtId="0" fontId="57" fillId="0" borderId="21" xfId="15" applyFont="1" applyBorder="1" applyAlignment="1">
      <alignment horizontal="center" vertical="center" wrapText="1"/>
    </xf>
    <xf numFmtId="0" fontId="57" fillId="0" borderId="150" xfId="15" applyFont="1" applyBorder="1" applyAlignment="1">
      <alignment horizontal="center" vertical="center" wrapText="1"/>
    </xf>
    <xf numFmtId="0" fontId="57" fillId="0" borderId="189" xfId="15" applyFont="1" applyBorder="1" applyAlignment="1">
      <alignment horizontal="center" vertical="center" wrapText="1"/>
    </xf>
    <xf numFmtId="0" fontId="60" fillId="8" borderId="2" xfId="15" applyFont="1" applyFill="1" applyBorder="1" applyAlignment="1" applyProtection="1">
      <alignment horizontal="center" vertical="center"/>
      <protection locked="0"/>
    </xf>
    <xf numFmtId="0" fontId="60" fillId="8" borderId="29" xfId="15" applyFont="1" applyFill="1" applyBorder="1" applyAlignment="1" applyProtection="1">
      <alignment horizontal="center" vertical="center"/>
      <protection locked="0"/>
    </xf>
    <xf numFmtId="0" fontId="54" fillId="0" borderId="0" xfId="15" applyFont="1" applyAlignment="1">
      <alignment horizontal="left" vertical="center" wrapText="1"/>
    </xf>
    <xf numFmtId="0" fontId="60" fillId="8" borderId="21" xfId="15" applyFont="1" applyFill="1" applyBorder="1" applyAlignment="1" applyProtection="1">
      <alignment horizontal="center" vertical="center"/>
      <protection locked="0"/>
    </xf>
    <xf numFmtId="0" fontId="60" fillId="8" borderId="110" xfId="15" applyFont="1" applyFill="1" applyBorder="1" applyAlignment="1" applyProtection="1">
      <alignment horizontal="center" vertical="center"/>
      <protection locked="0"/>
    </xf>
    <xf numFmtId="0" fontId="58" fillId="0" borderId="75" xfId="15" applyFont="1" applyBorder="1" applyAlignment="1">
      <alignment horizontal="left" vertical="center" wrapText="1" shrinkToFit="1"/>
    </xf>
    <xf numFmtId="0" fontId="58" fillId="0" borderId="51" xfId="15" applyFont="1" applyBorder="1" applyAlignment="1">
      <alignment horizontal="left" vertical="center" wrapText="1" shrinkToFit="1"/>
    </xf>
    <xf numFmtId="0" fontId="58" fillId="0" borderId="112" xfId="15" applyFont="1" applyBorder="1" applyAlignment="1">
      <alignment horizontal="left" vertical="center" wrapText="1" shrinkToFit="1"/>
    </xf>
    <xf numFmtId="0" fontId="58" fillId="0" borderId="47" xfId="15" applyFont="1" applyBorder="1" applyAlignment="1">
      <alignment horizontal="left" vertical="center" wrapText="1" shrinkToFit="1"/>
    </xf>
    <xf numFmtId="0" fontId="58" fillId="0" borderId="44" xfId="15" applyFont="1" applyBorder="1" applyAlignment="1">
      <alignment horizontal="center" vertical="center" wrapText="1" shrinkToFit="1"/>
    </xf>
    <xf numFmtId="0" fontId="58" fillId="0" borderId="81" xfId="15" applyFont="1" applyBorder="1" applyAlignment="1">
      <alignment horizontal="center" vertical="center" wrapText="1" shrinkToFit="1"/>
    </xf>
    <xf numFmtId="0" fontId="58" fillId="8" borderId="58" xfId="15" applyFont="1" applyFill="1" applyBorder="1" applyAlignment="1" applyProtection="1">
      <alignment horizontal="center" vertical="center" wrapText="1" shrinkToFit="1"/>
      <protection locked="0"/>
    </xf>
    <xf numFmtId="0" fontId="58" fillId="8" borderId="135" xfId="15" applyFont="1" applyFill="1" applyBorder="1" applyAlignment="1" applyProtection="1">
      <alignment horizontal="center" vertical="center" wrapText="1" shrinkToFit="1"/>
      <protection locked="0"/>
    </xf>
    <xf numFmtId="0" fontId="54" fillId="0" borderId="69" xfId="13" applyFont="1" applyBorder="1" applyAlignment="1">
      <alignment horizontal="center" vertical="center"/>
    </xf>
    <xf numFmtId="0" fontId="54" fillId="0" borderId="69" xfId="13" applyFont="1" applyBorder="1" applyAlignment="1">
      <alignment horizontal="left" vertical="center" wrapText="1"/>
    </xf>
    <xf numFmtId="0" fontId="54" fillId="0" borderId="21" xfId="16" applyFont="1" applyBorder="1" applyAlignment="1">
      <alignment horizontal="left" vertical="center" wrapText="1"/>
    </xf>
    <xf numFmtId="0" fontId="54" fillId="0" borderId="9" xfId="16" applyFont="1" applyBorder="1" applyAlignment="1">
      <alignment horizontal="left" vertical="center" wrapText="1"/>
    </xf>
    <xf numFmtId="0" fontId="54" fillId="0" borderId="1" xfId="16" applyFont="1" applyBorder="1" applyAlignment="1">
      <alignment horizontal="left" vertical="center" wrapText="1"/>
    </xf>
    <xf numFmtId="0" fontId="57" fillId="0" borderId="16" xfId="16" applyFont="1" applyBorder="1" applyAlignment="1">
      <alignment horizontal="left" vertical="center" wrapText="1"/>
    </xf>
    <xf numFmtId="0" fontId="57" fillId="0" borderId="0" xfId="16" applyFont="1" applyAlignment="1">
      <alignment horizontal="left" vertical="center" wrapText="1"/>
    </xf>
    <xf numFmtId="0" fontId="57" fillId="0" borderId="12" xfId="16" applyFont="1" applyBorder="1" applyAlignment="1">
      <alignment horizontal="left" vertical="center" wrapText="1"/>
    </xf>
    <xf numFmtId="0" fontId="57" fillId="0" borderId="14" xfId="16" applyFont="1" applyBorder="1" applyAlignment="1">
      <alignment horizontal="left" vertical="center" wrapText="1"/>
    </xf>
    <xf numFmtId="0" fontId="57" fillId="0" borderId="13" xfId="16" applyFont="1" applyBorder="1" applyAlignment="1">
      <alignment horizontal="left" vertical="center" wrapText="1"/>
    </xf>
    <xf numFmtId="0" fontId="57" fillId="0" borderId="15" xfId="16" applyFont="1" applyBorder="1" applyAlignment="1">
      <alignment horizontal="left" vertical="center" wrapText="1"/>
    </xf>
    <xf numFmtId="0" fontId="58" fillId="0" borderId="0" xfId="16" applyFont="1" applyAlignment="1">
      <alignment horizontal="left" vertical="center" wrapText="1"/>
    </xf>
    <xf numFmtId="0" fontId="54" fillId="8" borderId="0" xfId="16" applyFont="1" applyFill="1" applyAlignment="1" applyProtection="1">
      <alignment horizontal="right" vertical="center"/>
      <protection locked="0"/>
    </xf>
    <xf numFmtId="0" fontId="55" fillId="0" borderId="0" xfId="16" applyFont="1" applyAlignment="1">
      <alignment horizontal="center" vertical="center"/>
    </xf>
    <xf numFmtId="0" fontId="53" fillId="0" borderId="7" xfId="16" applyFont="1" applyBorder="1" applyAlignment="1">
      <alignment horizontal="center" vertical="center"/>
    </xf>
    <xf numFmtId="0" fontId="53" fillId="0" borderId="6" xfId="16" applyFont="1" applyBorder="1" applyAlignment="1">
      <alignment horizontal="center" vertical="center"/>
    </xf>
    <xf numFmtId="0" fontId="54" fillId="0" borderId="11" xfId="16" applyFont="1" applyBorder="1" applyAlignment="1">
      <alignment horizontal="center" vertical="center"/>
    </xf>
    <xf numFmtId="0" fontId="54" fillId="0" borderId="10" xfId="16" applyFont="1" applyBorder="1" applyAlignment="1">
      <alignment horizontal="center" vertical="center"/>
    </xf>
    <xf numFmtId="0" fontId="54" fillId="8" borderId="11" xfId="16" applyFont="1" applyFill="1" applyBorder="1" applyAlignment="1" applyProtection="1">
      <alignment horizontal="center" vertical="center"/>
      <protection locked="0"/>
    </xf>
    <xf numFmtId="0" fontId="54" fillId="8" borderId="10" xfId="16" applyFont="1" applyFill="1" applyBorder="1" applyAlignment="1" applyProtection="1">
      <alignment horizontal="center" vertical="center"/>
      <protection locked="0"/>
    </xf>
    <xf numFmtId="0" fontId="54" fillId="8" borderId="8" xfId="16" applyFont="1" applyFill="1" applyBorder="1" applyAlignment="1" applyProtection="1">
      <alignment horizontal="left" vertical="center" wrapText="1"/>
      <protection locked="0"/>
    </xf>
    <xf numFmtId="0" fontId="54" fillId="8" borderId="7" xfId="16" applyFont="1" applyFill="1" applyBorder="1" applyAlignment="1" applyProtection="1">
      <alignment horizontal="left" vertical="center"/>
      <protection locked="0"/>
    </xf>
    <xf numFmtId="0" fontId="54" fillId="8" borderId="6" xfId="16" applyFont="1" applyFill="1" applyBorder="1" applyAlignment="1" applyProtection="1">
      <alignment horizontal="left" vertical="center"/>
      <protection locked="0"/>
    </xf>
    <xf numFmtId="0" fontId="123" fillId="0" borderId="0" xfId="13" applyFont="1" applyAlignment="1">
      <alignment horizontal="left" vertical="center" wrapText="1"/>
    </xf>
    <xf numFmtId="0" fontId="123" fillId="0" borderId="21" xfId="13" applyFont="1" applyBorder="1" applyAlignment="1">
      <alignment horizontal="center" vertical="center"/>
    </xf>
    <xf numFmtId="0" fontId="123" fillId="0" borderId="9" xfId="13" applyFont="1" applyBorder="1" applyAlignment="1">
      <alignment horizontal="center" vertical="center"/>
    </xf>
    <xf numFmtId="0" fontId="123" fillId="0" borderId="1" xfId="13" applyFont="1" applyBorder="1" applyAlignment="1">
      <alignment horizontal="center" vertical="center"/>
    </xf>
    <xf numFmtId="0" fontId="123" fillId="3" borderId="2" xfId="13" applyFont="1" applyFill="1" applyBorder="1" applyAlignment="1">
      <alignment horizontal="center" vertical="center"/>
    </xf>
    <xf numFmtId="0" fontId="123" fillId="8" borderId="2" xfId="13" applyFont="1" applyFill="1" applyBorder="1" applyAlignment="1" applyProtection="1">
      <alignment horizontal="center" vertical="center"/>
      <protection locked="0"/>
    </xf>
    <xf numFmtId="0" fontId="123" fillId="0" borderId="2" xfId="13" applyFont="1" applyBorder="1" applyAlignment="1">
      <alignment horizontal="center" vertical="center"/>
    </xf>
    <xf numFmtId="0" fontId="123" fillId="0" borderId="21" xfId="13" applyFont="1" applyBorder="1" applyAlignment="1">
      <alignment horizontal="left" vertical="center"/>
    </xf>
    <xf numFmtId="0" fontId="123" fillId="0" borderId="9" xfId="13" applyFont="1" applyBorder="1" applyAlignment="1">
      <alignment horizontal="left" vertical="center"/>
    </xf>
    <xf numFmtId="0" fontId="123" fillId="0" borderId="1" xfId="13" applyFont="1" applyBorder="1" applyAlignment="1">
      <alignment horizontal="left" vertical="center"/>
    </xf>
    <xf numFmtId="0" fontId="123" fillId="8" borderId="0" xfId="13" applyFont="1" applyFill="1" applyAlignment="1" applyProtection="1">
      <alignment horizontal="right" vertical="center"/>
      <protection locked="0"/>
    </xf>
    <xf numFmtId="0" fontId="124" fillId="0" borderId="0" xfId="13" applyFont="1" applyAlignment="1">
      <alignment horizontal="center" vertical="center"/>
    </xf>
    <xf numFmtId="0" fontId="123" fillId="0" borderId="8" xfId="13" applyFont="1" applyBorder="1" applyAlignment="1">
      <alignment horizontal="center" vertical="center"/>
    </xf>
    <xf numFmtId="0" fontId="123" fillId="0" borderId="7" xfId="13" applyFont="1" applyBorder="1" applyAlignment="1">
      <alignment horizontal="center" vertical="center"/>
    </xf>
    <xf numFmtId="0" fontId="123" fillId="0" borderId="6" xfId="13" applyFont="1" applyBorder="1" applyAlignment="1">
      <alignment horizontal="center" vertical="center"/>
    </xf>
    <xf numFmtId="0" fontId="123" fillId="8" borderId="11" xfId="13" applyFont="1" applyFill="1" applyBorder="1" applyAlignment="1" applyProtection="1">
      <alignment horizontal="center" vertical="center"/>
      <protection locked="0"/>
    </xf>
    <xf numFmtId="0" fontId="123" fillId="8" borderId="10" xfId="13" applyFont="1" applyFill="1" applyBorder="1" applyAlignment="1" applyProtection="1">
      <alignment horizontal="center" vertical="center"/>
      <protection locked="0"/>
    </xf>
    <xf numFmtId="0" fontId="54" fillId="8" borderId="8" xfId="13" applyFont="1" applyFill="1" applyBorder="1" applyAlignment="1" applyProtection="1">
      <alignment horizontal="center" vertical="center"/>
      <protection locked="0"/>
    </xf>
    <xf numFmtId="0" fontId="54" fillId="8" borderId="7" xfId="13" applyFont="1" applyFill="1" applyBorder="1" applyAlignment="1" applyProtection="1">
      <alignment horizontal="center" vertical="center"/>
      <protection locked="0"/>
    </xf>
    <xf numFmtId="0" fontId="54" fillId="8" borderId="6" xfId="13" applyFont="1" applyFill="1" applyBorder="1" applyAlignment="1" applyProtection="1">
      <alignment horizontal="center" vertical="center"/>
      <protection locked="0"/>
    </xf>
    <xf numFmtId="0" fontId="54" fillId="8" borderId="14" xfId="13" applyFont="1" applyFill="1" applyBorder="1" applyAlignment="1" applyProtection="1">
      <alignment horizontal="center" vertical="center"/>
      <protection locked="0"/>
    </xf>
    <xf numFmtId="0" fontId="150" fillId="8" borderId="13" xfId="13" applyFont="1" applyFill="1" applyBorder="1" applyAlignment="1" applyProtection="1">
      <alignment horizontal="center" vertical="center"/>
      <protection locked="0"/>
    </xf>
    <xf numFmtId="0" fontId="150" fillId="8" borderId="15" xfId="13" applyFont="1" applyFill="1" applyBorder="1" applyAlignment="1" applyProtection="1">
      <alignment horizontal="center" vertical="center"/>
      <protection locked="0"/>
    </xf>
    <xf numFmtId="0" fontId="54" fillId="0" borderId="0" xfId="13" applyFont="1" applyAlignment="1">
      <alignment horizontal="left" vertical="center" wrapText="1"/>
    </xf>
    <xf numFmtId="0" fontId="54" fillId="8" borderId="0" xfId="13" applyFont="1" applyFill="1" applyAlignment="1" applyProtection="1">
      <alignment horizontal="right" vertical="center"/>
      <protection locked="0"/>
    </xf>
    <xf numFmtId="0" fontId="55" fillId="0" borderId="0" xfId="13" applyFont="1" applyAlignment="1">
      <alignment horizontal="center" vertical="center"/>
    </xf>
    <xf numFmtId="0" fontId="53" fillId="0" borderId="8" xfId="13" applyFont="1" applyBorder="1" applyAlignment="1">
      <alignment horizontal="center" vertical="center"/>
    </xf>
    <xf numFmtId="0" fontId="53" fillId="0" borderId="7" xfId="13" applyFont="1" applyBorder="1" applyAlignment="1">
      <alignment horizontal="center" vertical="center"/>
    </xf>
    <xf numFmtId="0" fontId="53" fillId="0" borderId="6" xfId="13" applyFont="1" applyBorder="1" applyAlignment="1">
      <alignment horizontal="center" vertical="center"/>
    </xf>
    <xf numFmtId="0" fontId="54" fillId="8" borderId="11" xfId="13" applyFont="1" applyFill="1" applyBorder="1" applyAlignment="1" applyProtection="1">
      <alignment horizontal="center" vertical="center"/>
      <protection locked="0"/>
    </xf>
    <xf numFmtId="0" fontId="54" fillId="8" borderId="10" xfId="13" applyFont="1" applyFill="1" applyBorder="1" applyAlignment="1" applyProtection="1">
      <alignment horizontal="center" vertical="center"/>
      <protection locked="0"/>
    </xf>
    <xf numFmtId="0" fontId="54" fillId="0" borderId="21" xfId="13" applyFont="1" applyBorder="1">
      <alignment vertical="center"/>
    </xf>
    <xf numFmtId="0" fontId="54" fillId="0" borderId="9" xfId="13" applyFont="1" applyBorder="1">
      <alignment vertical="center"/>
    </xf>
    <xf numFmtId="0" fontId="54" fillId="0" borderId="1" xfId="13" applyFont="1" applyBorder="1">
      <alignment vertical="center"/>
    </xf>
    <xf numFmtId="0" fontId="54" fillId="0" borderId="7" xfId="13" applyFont="1" applyBorder="1" applyAlignment="1">
      <alignment horizontal="left" vertical="center"/>
    </xf>
    <xf numFmtId="0" fontId="54" fillId="0" borderId="6" xfId="13" applyFont="1" applyBorder="1" applyAlignment="1">
      <alignment horizontal="left" vertical="center"/>
    </xf>
    <xf numFmtId="0" fontId="149" fillId="0" borderId="8" xfId="13" applyFont="1" applyBorder="1" applyAlignment="1">
      <alignment horizontal="center" vertical="center"/>
    </xf>
    <xf numFmtId="0" fontId="149" fillId="0" borderId="7" xfId="13" applyFont="1" applyBorder="1" applyAlignment="1">
      <alignment horizontal="center" vertical="center"/>
    </xf>
    <xf numFmtId="0" fontId="149" fillId="0" borderId="6" xfId="13" applyFont="1" applyBorder="1" applyAlignment="1">
      <alignment horizontal="center" vertical="center"/>
    </xf>
    <xf numFmtId="0" fontId="56" fillId="8" borderId="0" xfId="23" applyFont="1" applyFill="1" applyAlignment="1" applyProtection="1">
      <alignment horizontal="right" vertical="center"/>
      <protection locked="0"/>
    </xf>
    <xf numFmtId="0" fontId="55" fillId="0" borderId="0" xfId="23" applyFont="1" applyAlignment="1">
      <alignment horizontal="center" vertical="center"/>
    </xf>
    <xf numFmtId="0" fontId="54" fillId="0" borderId="8" xfId="23" applyFont="1" applyBorder="1" applyAlignment="1">
      <alignment horizontal="center" vertical="center"/>
    </xf>
    <xf numFmtId="0" fontId="54" fillId="0" borderId="7" xfId="23" applyFont="1" applyBorder="1" applyAlignment="1">
      <alignment horizontal="center" vertical="center"/>
    </xf>
    <xf numFmtId="0" fontId="54" fillId="0" borderId="6" xfId="23" applyFont="1" applyBorder="1" applyAlignment="1">
      <alignment horizontal="center" vertical="center"/>
    </xf>
    <xf numFmtId="0" fontId="56" fillId="8" borderId="11" xfId="37" applyFont="1" applyFill="1" applyBorder="1" applyAlignment="1" applyProtection="1">
      <alignment horizontal="center" vertical="center"/>
      <protection locked="0"/>
    </xf>
    <xf numFmtId="0" fontId="56" fillId="8" borderId="10" xfId="37" applyFont="1" applyFill="1" applyBorder="1" applyAlignment="1" applyProtection="1">
      <alignment horizontal="center" vertical="center"/>
      <protection locked="0"/>
    </xf>
    <xf numFmtId="0" fontId="56" fillId="0" borderId="21" xfId="23" applyFont="1" applyBorder="1" applyAlignment="1">
      <alignment horizontal="left" vertical="center"/>
    </xf>
    <xf numFmtId="0" fontId="56" fillId="0" borderId="9" xfId="23" applyFont="1" applyBorder="1" applyAlignment="1">
      <alignment horizontal="left" vertical="center"/>
    </xf>
    <xf numFmtId="0" fontId="56" fillId="0" borderId="1" xfId="23" applyFont="1" applyBorder="1" applyAlignment="1">
      <alignment horizontal="left" vertical="center"/>
    </xf>
    <xf numFmtId="0" fontId="56" fillId="0" borderId="8" xfId="23" applyFont="1" applyBorder="1" applyAlignment="1">
      <alignment horizontal="center" vertical="center"/>
    </xf>
    <xf numFmtId="0" fontId="56" fillId="0" borderId="7" xfId="23" applyFont="1" applyBorder="1" applyAlignment="1">
      <alignment horizontal="center" vertical="center"/>
    </xf>
    <xf numFmtId="0" fontId="56" fillId="0" borderId="6" xfId="23" applyFont="1" applyBorder="1" applyAlignment="1">
      <alignment horizontal="center" vertical="center"/>
    </xf>
    <xf numFmtId="0" fontId="56" fillId="0" borderId="8" xfId="23" applyFont="1" applyBorder="1" applyAlignment="1">
      <alignment horizontal="left" vertical="center" wrapText="1"/>
    </xf>
    <xf numFmtId="0" fontId="56" fillId="0" borderId="7" xfId="23" applyFont="1" applyBorder="1" applyAlignment="1">
      <alignment horizontal="left" vertical="center" wrapText="1"/>
    </xf>
    <xf numFmtId="0" fontId="56" fillId="0" borderId="6" xfId="23" applyFont="1" applyBorder="1" applyAlignment="1">
      <alignment horizontal="left" vertical="center" wrapText="1"/>
    </xf>
    <xf numFmtId="0" fontId="56" fillId="0" borderId="8" xfId="23" applyFont="1" applyBorder="1" applyAlignment="1">
      <alignment horizontal="center" vertical="center" wrapText="1"/>
    </xf>
    <xf numFmtId="0" fontId="56" fillId="0" borderId="7" xfId="23" applyFont="1" applyBorder="1" applyAlignment="1">
      <alignment horizontal="center" vertical="center" wrapText="1"/>
    </xf>
    <xf numFmtId="0" fontId="56" fillId="0" borderId="6" xfId="23" applyFont="1" applyBorder="1" applyAlignment="1">
      <alignment horizontal="center" vertical="center" wrapText="1"/>
    </xf>
    <xf numFmtId="0" fontId="123" fillId="0" borderId="2" xfId="36" applyFont="1" applyBorder="1" applyAlignment="1">
      <alignment horizontal="left" vertical="center"/>
    </xf>
    <xf numFmtId="0" fontId="123" fillId="0" borderId="8" xfId="36" applyFont="1" applyBorder="1" applyAlignment="1">
      <alignment horizontal="center" vertical="center"/>
    </xf>
    <xf numFmtId="0" fontId="123" fillId="0" borderId="7" xfId="36" applyFont="1" applyBorder="1" applyAlignment="1">
      <alignment horizontal="center" vertical="center"/>
    </xf>
    <xf numFmtId="0" fontId="123" fillId="0" borderId="6" xfId="36" applyFont="1" applyBorder="1" applyAlignment="1">
      <alignment horizontal="center" vertical="center"/>
    </xf>
    <xf numFmtId="0" fontId="128" fillId="0" borderId="8" xfId="23" applyFont="1" applyBorder="1" applyAlignment="1">
      <alignment horizontal="center" vertical="center"/>
    </xf>
    <xf numFmtId="0" fontId="128" fillId="0" borderId="6" xfId="23" applyFont="1" applyBorder="1" applyAlignment="1">
      <alignment horizontal="center" vertical="center"/>
    </xf>
    <xf numFmtId="0" fontId="128" fillId="8" borderId="8" xfId="23" applyFont="1" applyFill="1" applyBorder="1" applyAlignment="1" applyProtection="1">
      <alignment horizontal="center" vertical="center" wrapText="1"/>
      <protection locked="0"/>
    </xf>
    <xf numFmtId="0" fontId="128" fillId="8" borderId="7" xfId="23" applyFont="1" applyFill="1" applyBorder="1" applyAlignment="1" applyProtection="1">
      <alignment horizontal="center" vertical="center" wrapText="1"/>
      <protection locked="0"/>
    </xf>
    <xf numFmtId="0" fontId="128" fillId="8" borderId="6" xfId="23" applyFont="1" applyFill="1" applyBorder="1" applyAlignment="1" applyProtection="1">
      <alignment horizontal="center" vertical="center" wrapText="1"/>
      <protection locked="0"/>
    </xf>
    <xf numFmtId="0" fontId="59" fillId="0" borderId="0" xfId="36" applyFont="1" applyAlignment="1">
      <alignment horizontal="left" vertical="center" wrapText="1"/>
    </xf>
    <xf numFmtId="0" fontId="59" fillId="0" borderId="0" xfId="36" applyFont="1" applyAlignment="1">
      <alignment horizontal="left" vertical="center"/>
    </xf>
    <xf numFmtId="0" fontId="123" fillId="8" borderId="0" xfId="36" applyFont="1" applyFill="1" applyAlignment="1" applyProtection="1">
      <alignment horizontal="right" vertical="center"/>
      <protection locked="0"/>
    </xf>
    <xf numFmtId="0" fontId="124" fillId="0" borderId="0" xfId="36" applyFont="1" applyAlignment="1">
      <alignment horizontal="center" vertical="center"/>
    </xf>
    <xf numFmtId="0" fontId="123" fillId="0" borderId="8" xfId="36" applyFont="1" applyBorder="1" applyAlignment="1">
      <alignment horizontal="left" vertical="center"/>
    </xf>
    <xf numFmtId="0" fontId="123" fillId="0" borderId="6" xfId="36" applyFont="1" applyBorder="1" applyAlignment="1">
      <alignment horizontal="left" vertical="center"/>
    </xf>
    <xf numFmtId="0" fontId="123" fillId="8" borderId="8" xfId="36" applyFont="1" applyFill="1" applyBorder="1" applyAlignment="1" applyProtection="1">
      <alignment horizontal="center" vertical="center"/>
      <protection locked="0"/>
    </xf>
    <xf numFmtId="0" fontId="123" fillId="8" borderId="7" xfId="36" applyFont="1" applyFill="1" applyBorder="1" applyAlignment="1" applyProtection="1">
      <alignment horizontal="center" vertical="center"/>
      <protection locked="0"/>
    </xf>
    <xf numFmtId="0" fontId="123" fillId="8" borderId="6" xfId="36" applyFont="1" applyFill="1" applyBorder="1" applyAlignment="1" applyProtection="1">
      <alignment horizontal="center" vertical="center"/>
      <protection locked="0"/>
    </xf>
    <xf numFmtId="0" fontId="126" fillId="0" borderId="0" xfId="6" applyFont="1" applyAlignment="1">
      <alignment horizontal="center" vertical="center"/>
    </xf>
    <xf numFmtId="0" fontId="126" fillId="0" borderId="0" xfId="6" applyFont="1" applyAlignment="1">
      <alignment horizontal="left" vertical="center"/>
    </xf>
    <xf numFmtId="0" fontId="126" fillId="0" borderId="0" xfId="6" applyFont="1" applyAlignment="1">
      <alignment horizontal="left" vertical="center" wrapText="1"/>
    </xf>
    <xf numFmtId="189" fontId="123" fillId="8" borderId="11" xfId="6" applyNumberFormat="1" applyFont="1" applyFill="1" applyBorder="1" applyAlignment="1" applyProtection="1">
      <alignment horizontal="center" vertical="center"/>
      <protection locked="0"/>
    </xf>
    <xf numFmtId="189" fontId="123" fillId="8" borderId="13" xfId="6" applyNumberFormat="1" applyFont="1" applyFill="1" applyBorder="1" applyAlignment="1" applyProtection="1">
      <alignment horizontal="center" vertical="center"/>
      <protection locked="0"/>
    </xf>
    <xf numFmtId="189" fontId="123" fillId="0" borderId="10" xfId="6" applyNumberFormat="1" applyFont="1" applyBorder="1" applyAlignment="1" applyProtection="1">
      <alignment horizontal="center" vertical="center"/>
      <protection locked="0"/>
    </xf>
    <xf numFmtId="189" fontId="123" fillId="0" borderId="15" xfId="6" applyNumberFormat="1" applyFont="1" applyBorder="1" applyAlignment="1" applyProtection="1">
      <alignment horizontal="center" vertical="center"/>
      <protection locked="0"/>
    </xf>
    <xf numFmtId="0" fontId="123" fillId="0" borderId="13" xfId="6" applyFont="1" applyBorder="1" applyAlignment="1">
      <alignment horizontal="left" vertical="center" wrapText="1"/>
    </xf>
    <xf numFmtId="0" fontId="123" fillId="0" borderId="6" xfId="6" applyFont="1" applyBorder="1" applyAlignment="1">
      <alignment horizontal="center" vertical="center" wrapText="1"/>
    </xf>
    <xf numFmtId="0" fontId="123" fillId="0" borderId="2" xfId="6" applyFont="1" applyBorder="1" applyAlignment="1">
      <alignment horizontal="center" vertical="center" wrapText="1"/>
    </xf>
    <xf numFmtId="0" fontId="151" fillId="0" borderId="2" xfId="6" applyFont="1" applyBorder="1" applyAlignment="1">
      <alignment horizontal="center" vertical="center"/>
    </xf>
    <xf numFmtId="0" fontId="123" fillId="8" borderId="6" xfId="6" applyFont="1" applyFill="1" applyBorder="1" applyAlignment="1" applyProtection="1">
      <alignment horizontal="center" vertical="center" wrapText="1"/>
      <protection locked="0"/>
    </xf>
    <xf numFmtId="0" fontId="123" fillId="8" borderId="2" xfId="6" applyFont="1" applyFill="1" applyBorder="1" applyAlignment="1" applyProtection="1">
      <alignment horizontal="center" vertical="center" wrapText="1"/>
      <protection locked="0"/>
    </xf>
    <xf numFmtId="0" fontId="123" fillId="0" borderId="17" xfId="6" applyFont="1" applyBorder="1" applyAlignment="1">
      <alignment horizontal="center" vertical="center" wrapText="1"/>
    </xf>
    <xf numFmtId="0" fontId="123" fillId="0" borderId="11" xfId="6" applyFont="1" applyBorder="1" applyAlignment="1">
      <alignment horizontal="center" vertical="center" wrapText="1"/>
    </xf>
    <xf numFmtId="0" fontId="123" fillId="0" borderId="14" xfId="6" applyFont="1" applyBorder="1" applyAlignment="1">
      <alignment horizontal="center" vertical="center" wrapText="1"/>
    </xf>
    <xf numFmtId="0" fontId="123" fillId="0" borderId="13" xfId="6" applyFont="1" applyBorder="1" applyAlignment="1">
      <alignment horizontal="center" vertical="center" wrapText="1"/>
    </xf>
    <xf numFmtId="189" fontId="123" fillId="8" borderId="8" xfId="6" applyNumberFormat="1" applyFont="1" applyFill="1" applyBorder="1" applyAlignment="1" applyProtection="1">
      <alignment horizontal="center" vertical="center"/>
      <protection locked="0"/>
    </xf>
    <xf numFmtId="189" fontId="123" fillId="8" borderId="7" xfId="6" applyNumberFormat="1" applyFont="1" applyFill="1" applyBorder="1" applyAlignment="1" applyProtection="1">
      <alignment horizontal="center" vertical="center"/>
      <protection locked="0"/>
    </xf>
    <xf numFmtId="38" fontId="123" fillId="8" borderId="2" xfId="38" applyFont="1" applyFill="1" applyBorder="1" applyAlignment="1" applyProtection="1">
      <alignment horizontal="center" vertical="center" wrapText="1"/>
      <protection locked="0"/>
    </xf>
    <xf numFmtId="189" fontId="123" fillId="0" borderId="11" xfId="6" applyNumberFormat="1" applyFont="1" applyBorder="1" applyAlignment="1" applyProtection="1">
      <alignment horizontal="center" vertical="center"/>
      <protection locked="0"/>
    </xf>
    <xf numFmtId="189" fontId="123" fillId="0" borderId="13" xfId="6" applyNumberFormat="1" applyFont="1" applyBorder="1" applyAlignment="1" applyProtection="1">
      <alignment horizontal="center" vertical="center"/>
      <protection locked="0"/>
    </xf>
    <xf numFmtId="38" fontId="123" fillId="0" borderId="2" xfId="38" applyFont="1" applyFill="1" applyBorder="1" applyAlignment="1" applyProtection="1">
      <alignment horizontal="center" vertical="center"/>
    </xf>
    <xf numFmtId="0" fontId="123" fillId="0" borderId="8" xfId="6" applyFont="1" applyBorder="1" applyAlignment="1">
      <alignment horizontal="left" vertical="center"/>
    </xf>
    <xf numFmtId="0" fontId="123" fillId="0" borderId="7" xfId="6" applyFont="1" applyBorder="1" applyAlignment="1">
      <alignment horizontal="left" vertical="center"/>
    </xf>
    <xf numFmtId="0" fontId="123" fillId="0" borderId="6" xfId="6" applyFont="1" applyBorder="1" applyAlignment="1">
      <alignment horizontal="left" vertical="center"/>
    </xf>
    <xf numFmtId="0" fontId="123" fillId="8" borderId="8" xfId="6" applyFont="1" applyFill="1" applyBorder="1" applyAlignment="1" applyProtection="1">
      <alignment horizontal="center" vertical="center"/>
      <protection locked="0"/>
    </xf>
    <xf numFmtId="0" fontId="123" fillId="8" borderId="7" xfId="6" applyFont="1" applyFill="1" applyBorder="1" applyAlignment="1" applyProtection="1">
      <alignment horizontal="center" vertical="center"/>
      <protection locked="0"/>
    </xf>
    <xf numFmtId="0" fontId="123" fillId="8" borderId="6" xfId="6" applyFont="1" applyFill="1" applyBorder="1" applyAlignment="1" applyProtection="1">
      <alignment horizontal="center" vertical="center"/>
      <protection locked="0"/>
    </xf>
    <xf numFmtId="0" fontId="123" fillId="0" borderId="17" xfId="6" applyFont="1" applyBorder="1" applyAlignment="1">
      <alignment horizontal="left" vertical="center"/>
    </xf>
    <xf numFmtId="0" fontId="123" fillId="0" borderId="11" xfId="6" applyFont="1" applyBorder="1" applyAlignment="1">
      <alignment horizontal="left" vertical="center"/>
    </xf>
    <xf numFmtId="0" fontId="123" fillId="0" borderId="10" xfId="6" applyFont="1" applyBorder="1" applyAlignment="1">
      <alignment horizontal="left" vertical="center"/>
    </xf>
    <xf numFmtId="0" fontId="123" fillId="0" borderId="16" xfId="6" applyFont="1" applyBorder="1" applyAlignment="1">
      <alignment horizontal="left" vertical="center"/>
    </xf>
    <xf numFmtId="0" fontId="123" fillId="0" borderId="0" xfId="6" applyFont="1" applyAlignment="1">
      <alignment horizontal="left" vertical="center"/>
    </xf>
    <xf numFmtId="0" fontId="123" fillId="0" borderId="14" xfId="6" applyFont="1" applyBorder="1" applyAlignment="1">
      <alignment horizontal="left" vertical="center"/>
    </xf>
    <xf numFmtId="0" fontId="123" fillId="0" borderId="13" xfId="6" applyFont="1" applyBorder="1" applyAlignment="1">
      <alignment horizontal="left" vertical="center"/>
    </xf>
    <xf numFmtId="0" fontId="123" fillId="0" borderId="15" xfId="6" applyFont="1" applyBorder="1" applyAlignment="1">
      <alignment horizontal="left" vertical="center"/>
    </xf>
    <xf numFmtId="0" fontId="123" fillId="8" borderId="21" xfId="6" applyFont="1" applyFill="1" applyBorder="1" applyAlignment="1" applyProtection="1">
      <alignment horizontal="center" vertical="center" wrapText="1"/>
      <protection locked="0"/>
    </xf>
    <xf numFmtId="0" fontId="123" fillId="0" borderId="2" xfId="6" applyFont="1" applyBorder="1" applyAlignment="1">
      <alignment horizontal="left" vertical="center"/>
    </xf>
    <xf numFmtId="0" fontId="123" fillId="8" borderId="0" xfId="6" applyFont="1" applyFill="1" applyAlignment="1" applyProtection="1">
      <alignment horizontal="center" vertical="center"/>
      <protection locked="0"/>
    </xf>
    <xf numFmtId="0" fontId="124" fillId="0" borderId="0" xfId="6" applyFont="1" applyAlignment="1">
      <alignment horizontal="center" vertical="center"/>
    </xf>
    <xf numFmtId="0" fontId="151" fillId="0" borderId="8" xfId="6" applyFont="1" applyBorder="1" applyAlignment="1">
      <alignment horizontal="center" vertical="center"/>
    </xf>
    <xf numFmtId="0" fontId="151" fillId="0" borderId="7" xfId="6" applyFont="1" applyBorder="1" applyAlignment="1">
      <alignment horizontal="center" vertical="center"/>
    </xf>
    <xf numFmtId="0" fontId="151" fillId="0" borderId="6" xfId="6" applyFont="1" applyBorder="1" applyAlignment="1">
      <alignment horizontal="center" vertical="center"/>
    </xf>
    <xf numFmtId="0" fontId="122" fillId="0" borderId="26" xfId="30" applyFont="1" applyBorder="1" applyAlignment="1">
      <alignment horizontal="left" vertical="center"/>
    </xf>
    <xf numFmtId="0" fontId="122" fillId="0" borderId="7" xfId="30" applyFont="1" applyBorder="1" applyAlignment="1">
      <alignment horizontal="left" vertical="center"/>
    </xf>
    <xf numFmtId="0" fontId="122" fillId="0" borderId="6" xfId="30" applyFont="1" applyBorder="1" applyAlignment="1">
      <alignment horizontal="left" vertical="center"/>
    </xf>
    <xf numFmtId="0" fontId="123" fillId="0" borderId="8" xfId="30" applyFont="1" applyBorder="1" applyAlignment="1">
      <alignment horizontal="center" vertical="center"/>
    </xf>
    <xf numFmtId="0" fontId="123" fillId="0" borderId="7" xfId="30" applyFont="1" applyBorder="1" applyAlignment="1">
      <alignment horizontal="center" vertical="center"/>
    </xf>
    <xf numFmtId="0" fontId="123" fillId="0" borderId="25" xfId="30" applyFont="1" applyBorder="1" applyAlignment="1">
      <alignment horizontal="center" vertical="center"/>
    </xf>
    <xf numFmtId="0" fontId="123" fillId="0" borderId="0" xfId="30" applyFont="1">
      <alignment vertical="center"/>
    </xf>
    <xf numFmtId="0" fontId="122" fillId="8" borderId="0" xfId="30" applyFont="1" applyFill="1" applyAlignment="1">
      <alignment horizontal="right" vertical="center"/>
    </xf>
    <xf numFmtId="0" fontId="124" fillId="0" borderId="0" xfId="30" applyFont="1" applyAlignment="1">
      <alignment horizontal="center" vertical="center" wrapText="1"/>
    </xf>
    <xf numFmtId="0" fontId="124" fillId="0" borderId="0" xfId="30" applyFont="1" applyAlignment="1">
      <alignment horizontal="center" vertical="center"/>
    </xf>
    <xf numFmtId="0" fontId="122" fillId="0" borderId="109" xfId="30" applyFont="1" applyBorder="1" applyAlignment="1">
      <alignment horizontal="left" vertical="center"/>
    </xf>
    <xf numFmtId="0" fontId="122" fillId="0" borderId="80" xfId="30" applyFont="1" applyBorder="1" applyAlignment="1">
      <alignment horizontal="left" vertical="center"/>
    </xf>
    <xf numFmtId="0" fontId="122" fillId="0" borderId="45" xfId="30" applyFont="1" applyBorder="1" applyAlignment="1">
      <alignment horizontal="left" vertical="center"/>
    </xf>
    <xf numFmtId="0" fontId="122" fillId="8" borderId="79" xfId="30" applyFont="1" applyFill="1" applyBorder="1" applyAlignment="1" applyProtection="1">
      <alignment horizontal="center" vertical="center"/>
      <protection locked="0"/>
    </xf>
    <xf numFmtId="0" fontId="122" fillId="8" borderId="80" xfId="30" applyFont="1" applyFill="1" applyBorder="1" applyAlignment="1" applyProtection="1">
      <alignment horizontal="center" vertical="center"/>
      <protection locked="0"/>
    </xf>
    <xf numFmtId="0" fontId="122" fillId="8" borderId="127" xfId="30" applyFont="1" applyFill="1" applyBorder="1" applyAlignment="1" applyProtection="1">
      <alignment horizontal="center" vertical="center"/>
      <protection locked="0"/>
    </xf>
    <xf numFmtId="0" fontId="122" fillId="0" borderId="31" xfId="30" applyFont="1" applyBorder="1" applyAlignment="1">
      <alignment horizontal="left" vertical="center" wrapText="1"/>
    </xf>
    <xf numFmtId="0" fontId="122" fillId="0" borderId="11" xfId="30" applyFont="1" applyBorder="1" applyAlignment="1">
      <alignment horizontal="left" vertical="center" wrapText="1"/>
    </xf>
    <xf numFmtId="0" fontId="122" fillId="0" borderId="10" xfId="30" applyFont="1" applyBorder="1" applyAlignment="1">
      <alignment horizontal="left" vertical="center" wrapText="1"/>
    </xf>
    <xf numFmtId="0" fontId="122" fillId="0" borderId="28" xfId="30" applyFont="1" applyBorder="1" applyAlignment="1">
      <alignment horizontal="left" vertical="center" wrapText="1"/>
    </xf>
    <xf numFmtId="0" fontId="122" fillId="0" borderId="0" xfId="30" applyFont="1" applyAlignment="1">
      <alignment horizontal="left" vertical="center" wrapText="1"/>
    </xf>
    <xf numFmtId="0" fontId="122" fillId="0" borderId="12" xfId="30" applyFont="1" applyBorder="1" applyAlignment="1">
      <alignment horizontal="left" vertical="center" wrapText="1"/>
    </xf>
    <xf numFmtId="0" fontId="122" fillId="0" borderId="27" xfId="30" applyFont="1" applyBorder="1" applyAlignment="1">
      <alignment horizontal="left" vertical="center" wrapText="1"/>
    </xf>
    <xf numFmtId="0" fontId="122" fillId="0" borderId="13" xfId="30" applyFont="1" applyBorder="1" applyAlignment="1">
      <alignment horizontal="left" vertical="center" wrapText="1"/>
    </xf>
    <xf numFmtId="0" fontId="122" fillId="0" borderId="15" xfId="30" applyFont="1" applyBorder="1" applyAlignment="1">
      <alignment horizontal="left" vertical="center" wrapText="1"/>
    </xf>
    <xf numFmtId="0" fontId="123" fillId="0" borderId="17" xfId="30" applyFont="1" applyBorder="1" applyAlignment="1">
      <alignment horizontal="left" vertical="center" wrapText="1"/>
    </xf>
    <xf numFmtId="0" fontId="123" fillId="0" borderId="11" xfId="30" applyFont="1" applyBorder="1" applyAlignment="1">
      <alignment horizontal="left" vertical="center" wrapText="1"/>
    </xf>
    <xf numFmtId="0" fontId="123" fillId="0" borderId="10" xfId="30" applyFont="1" applyBorder="1" applyAlignment="1">
      <alignment horizontal="left" vertical="center" wrapText="1"/>
    </xf>
    <xf numFmtId="0" fontId="123" fillId="0" borderId="14" xfId="30" applyFont="1" applyBorder="1" applyAlignment="1">
      <alignment horizontal="left" vertical="center" wrapText="1"/>
    </xf>
    <xf numFmtId="0" fontId="123" fillId="0" borderId="13" xfId="30" applyFont="1" applyBorder="1" applyAlignment="1">
      <alignment horizontal="left" vertical="center" wrapText="1"/>
    </xf>
    <xf numFmtId="0" fontId="123" fillId="0" borderId="15" xfId="30" applyFont="1" applyBorder="1" applyAlignment="1">
      <alignment horizontal="left" vertical="center" wrapText="1"/>
    </xf>
    <xf numFmtId="0" fontId="123" fillId="8" borderId="17" xfId="30" applyFont="1" applyFill="1" applyBorder="1" applyAlignment="1" applyProtection="1">
      <alignment horizontal="center" vertical="center"/>
      <protection locked="0"/>
    </xf>
    <xf numFmtId="0" fontId="123" fillId="8" borderId="11" xfId="30" applyFont="1" applyFill="1" applyBorder="1" applyAlignment="1" applyProtection="1">
      <alignment horizontal="center" vertical="center"/>
      <protection locked="0"/>
    </xf>
    <xf numFmtId="0" fontId="123" fillId="8" borderId="30" xfId="30" applyFont="1" applyFill="1" applyBorder="1" applyAlignment="1" applyProtection="1">
      <alignment horizontal="center" vertical="center"/>
      <protection locked="0"/>
    </xf>
    <xf numFmtId="0" fontId="123" fillId="8" borderId="14" xfId="30" applyFont="1" applyFill="1" applyBorder="1" applyAlignment="1" applyProtection="1">
      <alignment horizontal="center" vertical="center"/>
      <protection locked="0"/>
    </xf>
    <xf numFmtId="0" fontId="123" fillId="8" borderId="13" xfId="30" applyFont="1" applyFill="1" applyBorder="1" applyAlignment="1" applyProtection="1">
      <alignment horizontal="center" vertical="center"/>
      <protection locked="0"/>
    </xf>
    <xf numFmtId="0" fontId="123" fillId="8" borderId="32" xfId="30" applyFont="1" applyFill="1" applyBorder="1" applyAlignment="1" applyProtection="1">
      <alignment horizontal="center" vertical="center"/>
      <protection locked="0"/>
    </xf>
    <xf numFmtId="0" fontId="123" fillId="0" borderId="8" xfId="30" applyFont="1" applyBorder="1" applyAlignment="1">
      <alignment horizontal="left" vertical="center"/>
    </xf>
    <xf numFmtId="0" fontId="123" fillId="0" borderId="7" xfId="30" applyFont="1" applyBorder="1" applyAlignment="1">
      <alignment horizontal="left" vertical="center"/>
    </xf>
    <xf numFmtId="0" fontId="123" fillId="0" borderId="6" xfId="30" applyFont="1" applyBorder="1" applyAlignment="1">
      <alignment horizontal="left" vertical="center"/>
    </xf>
    <xf numFmtId="0" fontId="126" fillId="8" borderId="92" xfId="30" applyFont="1" applyFill="1" applyBorder="1" applyAlignment="1" applyProtection="1">
      <alignment horizontal="left"/>
      <protection locked="0"/>
    </xf>
    <xf numFmtId="0" fontId="126" fillId="8" borderId="93" xfId="30" applyFont="1" applyFill="1" applyBorder="1" applyAlignment="1" applyProtection="1">
      <alignment horizontal="left"/>
      <protection locked="0"/>
    </xf>
    <xf numFmtId="0" fontId="126" fillId="8" borderId="94" xfId="30" applyFont="1" applyFill="1" applyBorder="1" applyAlignment="1" applyProtection="1">
      <alignment horizontal="left"/>
      <protection locked="0"/>
    </xf>
    <xf numFmtId="0" fontId="123" fillId="0" borderId="0" xfId="30" applyFont="1" applyAlignment="1">
      <alignment horizontal="left" vertical="center"/>
    </xf>
    <xf numFmtId="0" fontId="122" fillId="0" borderId="159" xfId="30" applyFont="1" applyBorder="1" applyAlignment="1">
      <alignment horizontal="center" vertical="center" textRotation="255" wrapText="1"/>
    </xf>
    <xf numFmtId="0" fontId="122" fillId="0" borderId="160" xfId="30" applyFont="1" applyBorder="1" applyAlignment="1">
      <alignment horizontal="center" vertical="center" textRotation="255" wrapText="1"/>
    </xf>
    <xf numFmtId="0" fontId="122" fillId="0" borderId="161" xfId="30" applyFont="1" applyBorder="1" applyAlignment="1">
      <alignment horizontal="center" vertical="center" textRotation="255" wrapText="1"/>
    </xf>
    <xf numFmtId="0" fontId="123" fillId="0" borderId="79" xfId="30" applyFont="1" applyBorder="1" applyAlignment="1">
      <alignment horizontal="left" vertical="center"/>
    </xf>
    <xf numFmtId="0" fontId="123" fillId="0" borderId="80" xfId="30" applyFont="1" applyBorder="1" applyAlignment="1">
      <alignment horizontal="left" vertical="center"/>
    </xf>
    <xf numFmtId="0" fontId="126" fillId="0" borderId="80" xfId="30" applyFont="1" applyBorder="1" applyAlignment="1">
      <alignment horizontal="left" vertical="center" wrapText="1"/>
    </xf>
    <xf numFmtId="0" fontId="126" fillId="0" borderId="127" xfId="30" applyFont="1" applyBorder="1" applyAlignment="1">
      <alignment horizontal="left" vertical="center" wrapText="1"/>
    </xf>
    <xf numFmtId="0" fontId="126" fillId="0" borderId="7" xfId="30" applyFont="1" applyBorder="1" applyAlignment="1">
      <alignment horizontal="left" vertical="center" wrapText="1"/>
    </xf>
    <xf numFmtId="0" fontId="126" fillId="0" borderId="25" xfId="30" applyFont="1" applyBorder="1" applyAlignment="1">
      <alignment horizontal="left" vertical="center" wrapText="1"/>
    </xf>
    <xf numFmtId="0" fontId="123" fillId="0" borderId="92" xfId="30" applyFont="1" applyBorder="1" applyAlignment="1">
      <alignment horizontal="left" vertical="center"/>
    </xf>
    <xf numFmtId="0" fontId="123" fillId="0" borderId="93" xfId="30" applyFont="1" applyBorder="1" applyAlignment="1">
      <alignment horizontal="left" vertical="center"/>
    </xf>
    <xf numFmtId="0" fontId="123" fillId="0" borderId="0" xfId="30" applyFont="1" applyAlignment="1">
      <alignment horizontal="left" vertical="center" wrapText="1" shrinkToFit="1" readingOrder="1"/>
    </xf>
    <xf numFmtId="0" fontId="123" fillId="0" borderId="0" xfId="30" applyFont="1" applyAlignment="1">
      <alignment horizontal="left" vertical="center" wrapText="1"/>
    </xf>
    <xf numFmtId="0" fontId="8" fillId="0" borderId="0" xfId="30" applyAlignment="1">
      <alignment horizontal="left" vertical="center"/>
    </xf>
    <xf numFmtId="0" fontId="152" fillId="0" borderId="0" xfId="23" applyFont="1" applyAlignment="1">
      <alignment horizontal="left" vertical="center" wrapText="1"/>
    </xf>
    <xf numFmtId="0" fontId="152" fillId="0" borderId="0" xfId="23" applyFont="1" applyAlignment="1">
      <alignment horizontal="left" vertical="center"/>
    </xf>
    <xf numFmtId="0" fontId="56" fillId="8" borderId="0" xfId="23" applyFont="1" applyFill="1" applyProtection="1">
      <alignment vertical="center"/>
      <protection locked="0"/>
    </xf>
    <xf numFmtId="0" fontId="53" fillId="0" borderId="0" xfId="23" applyFont="1" applyAlignment="1">
      <alignment horizontal="center" vertical="center"/>
    </xf>
    <xf numFmtId="0" fontId="56" fillId="0" borderId="0" xfId="23" applyFont="1" applyAlignment="1">
      <alignment horizontal="center" vertical="center"/>
    </xf>
    <xf numFmtId="0" fontId="56" fillId="8" borderId="8" xfId="23" applyFont="1" applyFill="1" applyBorder="1" applyAlignment="1" applyProtection="1">
      <alignment horizontal="center" vertical="center"/>
      <protection locked="0"/>
    </xf>
    <xf numFmtId="0" fontId="56" fillId="8" borderId="6" xfId="23" applyFont="1" applyFill="1" applyBorder="1" applyAlignment="1" applyProtection="1">
      <alignment horizontal="center" vertical="center"/>
      <protection locked="0"/>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xf numFmtId="0" fontId="8" fillId="0" borderId="33" xfId="4" applyBorder="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xf numFmtId="0" fontId="8" fillId="0" borderId="25" xfId="4" applyBorder="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cellXfs>
  <cellStyles count="42">
    <cellStyle name="Excel Built-in Explanatory Text" xfId="34" xr:uid="{116BE0A4-6479-4995-94DF-0F1B0FF156C7}"/>
    <cellStyle name="Normal 2" xfId="2" xr:uid="{436B2A24-8AFA-416F-9C4C-1666A3362B91}"/>
    <cellStyle name="パーセント" xfId="27" builtinId="5"/>
    <cellStyle name="ハイパーリンク" xfId="26" builtinId="8"/>
    <cellStyle name="ハイパーリンク 2" xfId="33" xr:uid="{E06B19FA-68F9-4A4E-A055-D133E602D765}"/>
    <cellStyle name="ハイパーリンク 2 2" xfId="35" xr:uid="{64F95A98-0157-416B-913B-0AF9E28D1E3E}"/>
    <cellStyle name="桁区切り 2" xfId="25" xr:uid="{3393C95A-4165-4BFE-A7E5-C6BD71FF3709}"/>
    <cellStyle name="桁区切り 2 2" xfId="28" xr:uid="{132DE273-CE52-4667-BFA3-1F2FF9271381}"/>
    <cellStyle name="桁区切り 2 2 2" xfId="38" xr:uid="{B8BADE5F-FD3B-404C-9FE0-260F8291067F}"/>
    <cellStyle name="通貨 2" xfId="7" xr:uid="{AB0F1C88-3834-4568-A6B6-B6BF705B9A4C}"/>
    <cellStyle name="通貨 2 2" xfId="11" xr:uid="{DC5783F6-6B6E-4322-877D-6B5B224E7024}"/>
    <cellStyle name="通貨 2 2 2" xfId="41" xr:uid="{74A9CD2D-B97C-47BD-BAC3-54B56AA55E77}"/>
    <cellStyle name="通貨 2 3" xfId="40" xr:uid="{DE2F84A6-019D-4A33-9D4A-BB145D3BA561}"/>
    <cellStyle name="標準" xfId="0" builtinId="0"/>
    <cellStyle name="標準 15" xfId="32"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7" xr:uid="{B42869AA-38B0-43CC-9F66-2A62714CB1EA}"/>
    <cellStyle name="標準 4 2 2" xfId="29" xr:uid="{43F20A89-A705-4837-BB42-E34A83106D51}"/>
    <cellStyle name="標準 5" xfId="16" xr:uid="{4A21BF58-1449-4F3C-B46C-56927891DF92}"/>
    <cellStyle name="標準 5 2" xfId="39" xr:uid="{A49B2623-F071-49E3-87FA-32ADC1BFC6D2}"/>
    <cellStyle name="標準 6" xfId="18" xr:uid="{F8FD8FE6-B1EB-4744-BFF2-D8E266B4CE51}"/>
    <cellStyle name="標準 9 2" xfId="24" xr:uid="{7E3934AE-63FE-4E71-83D6-FDD1C4D2C7E5}"/>
    <cellStyle name="標準_③-２加算様式（就労）" xfId="15" xr:uid="{53EA2AD1-1B1D-4325-8C63-0CCCDB645FE0}"/>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かさんくん1" xfId="36" xr:uid="{282842AB-F070-4838-AFA8-796452D19045}"/>
    <cellStyle name="標準_管理者経歴書" xfId="21" xr:uid="{B3B9C22C-4471-49A7-B361-AECF835812EB}"/>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1"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30" xr:uid="{0740C43F-CCDB-4D9B-8114-4237B6D78BEE}"/>
    <cellStyle name="標準_付表　訪問介護　修正版_第一号様式 2" xfId="10" xr:uid="{09911C21-9183-4ABB-AF0C-1FBE44C87590}"/>
  </cellStyles>
  <dxfs count="4">
    <dxf>
      <fill>
        <patternFill>
          <bgColor theme="0" tint="-0.24994659260841701"/>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5.xml"/><Relationship Id="rId47" Type="http://schemas.openxmlformats.org/officeDocument/2006/relationships/externalLink" Target="externalLinks/externalLink10.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45" Type="http://schemas.openxmlformats.org/officeDocument/2006/relationships/externalLink" Target="externalLinks/externalLink8.xml"/><Relationship Id="rId53"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7.xml"/><Relationship Id="rId52"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6.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externalLink" Target="externalLinks/externalLink9.xml"/><Relationship Id="rId20" Type="http://schemas.openxmlformats.org/officeDocument/2006/relationships/worksheet" Target="worksheets/sheet20.xml"/><Relationship Id="rId41" Type="http://schemas.openxmlformats.org/officeDocument/2006/relationships/externalLink" Target="externalLinks/externalLink4.xml"/><Relationship Id="rId54"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93526</xdr:colOff>
      <xdr:row>35</xdr:row>
      <xdr:rowOff>349507</xdr:rowOff>
    </xdr:from>
    <xdr:to>
      <xdr:col>5</xdr:col>
      <xdr:colOff>770626</xdr:colOff>
      <xdr:row>38</xdr:row>
      <xdr:rowOff>169372</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4066812" y="15752793"/>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DA8CE50A-9B7C-4BFD-A350-BDBCA31FDFB3}"/>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21</xdr:col>
      <xdr:colOff>66675</xdr:colOff>
      <xdr:row>4</xdr:row>
      <xdr:rowOff>152400</xdr:rowOff>
    </xdr:from>
    <xdr:to>
      <xdr:col>25</xdr:col>
      <xdr:colOff>80937</xdr:colOff>
      <xdr:row>8</xdr:row>
      <xdr:rowOff>113365</xdr:rowOff>
    </xdr:to>
    <xdr:sp macro="" textlink="">
      <xdr:nvSpPr>
        <xdr:cNvPr id="2" name="四角形: 角を丸くする 1">
          <a:extLst>
            <a:ext uri="{FF2B5EF4-FFF2-40B4-BE49-F238E27FC236}">
              <a16:creationId xmlns:a16="http://schemas.microsoft.com/office/drawing/2014/main" id="{07FFAEC7-7F25-40EE-B4AB-72FAEEAE293D}"/>
            </a:ext>
          </a:extLst>
        </xdr:cNvPr>
        <xdr:cNvSpPr/>
      </xdr:nvSpPr>
      <xdr:spPr>
        <a:xfrm>
          <a:off x="5429250" y="838200"/>
          <a:ext cx="1042962" cy="63724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29</xdr:col>
      <xdr:colOff>38100</xdr:colOff>
      <xdr:row>7</xdr:row>
      <xdr:rowOff>95250</xdr:rowOff>
    </xdr:from>
    <xdr:to>
      <xdr:col>39</xdr:col>
      <xdr:colOff>145305</xdr:colOff>
      <xdr:row>11</xdr:row>
      <xdr:rowOff>216987</xdr:rowOff>
    </xdr:to>
    <xdr:sp macro="" textlink="">
      <xdr:nvSpPr>
        <xdr:cNvPr id="3" name="吹き出し: 角を丸めた四角形 2">
          <a:extLst>
            <a:ext uri="{FF2B5EF4-FFF2-40B4-BE49-F238E27FC236}">
              <a16:creationId xmlns:a16="http://schemas.microsoft.com/office/drawing/2014/main" id="{4E9A3D53-4DE1-458C-8531-89E19F722C5B}"/>
            </a:ext>
          </a:extLst>
        </xdr:cNvPr>
        <xdr:cNvSpPr/>
      </xdr:nvSpPr>
      <xdr:spPr>
        <a:xfrm>
          <a:off x="7429500" y="1285875"/>
          <a:ext cx="2583705" cy="826587"/>
        </a:xfrm>
        <a:prstGeom prst="wedgeRoundRectCallout">
          <a:avLst>
            <a:gd name="adj1" fmla="val -80910"/>
            <a:gd name="adj2" fmla="val 840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変更届の場合には、届出の内容を反映する日付けを記載してください。</a:t>
          </a:r>
        </a:p>
      </xdr:txBody>
    </xdr:sp>
    <xdr:clientData/>
  </xdr:twoCellAnchor>
  <xdr:twoCellAnchor>
    <xdr:from>
      <xdr:col>29</xdr:col>
      <xdr:colOff>123825</xdr:colOff>
      <xdr:row>12</xdr:row>
      <xdr:rowOff>0</xdr:rowOff>
    </xdr:from>
    <xdr:to>
      <xdr:col>39</xdr:col>
      <xdr:colOff>231030</xdr:colOff>
      <xdr:row>15</xdr:row>
      <xdr:rowOff>146560</xdr:rowOff>
    </xdr:to>
    <xdr:sp macro="" textlink="">
      <xdr:nvSpPr>
        <xdr:cNvPr id="4" name="吹き出し: 角を丸めた四角形 3">
          <a:extLst>
            <a:ext uri="{FF2B5EF4-FFF2-40B4-BE49-F238E27FC236}">
              <a16:creationId xmlns:a16="http://schemas.microsoft.com/office/drawing/2014/main" id="{E6FE2644-1459-4828-892F-E663B247EFFC}"/>
            </a:ext>
          </a:extLst>
        </xdr:cNvPr>
        <xdr:cNvSpPr/>
      </xdr:nvSpPr>
      <xdr:spPr>
        <a:xfrm>
          <a:off x="7515225" y="2200275"/>
          <a:ext cx="2583705" cy="1060960"/>
        </a:xfrm>
        <a:prstGeom prst="wedgeRoundRectCallout">
          <a:avLst>
            <a:gd name="adj1" fmla="val -83183"/>
            <a:gd name="adj2" fmla="val 291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申請者・設置者情報（</a:t>
          </a:r>
          <a:r>
            <a:rPr lang="en-US" altLang="ja-JP" sz="1100">
              <a:solidFill>
                <a:srgbClr val="0070C0"/>
              </a:solidFill>
              <a:effectLst/>
              <a:latin typeface="+mn-lt"/>
              <a:ea typeface="+mn-ea"/>
              <a:cs typeface="+mn-cs"/>
            </a:rPr>
            <a:t>No.2</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19</a:t>
          </a:r>
          <a:r>
            <a:rPr lang="ja-JP" altLang="en-US" sz="1100">
              <a:solidFill>
                <a:srgbClr val="0070C0"/>
              </a:solidFill>
              <a:effectLst/>
              <a:latin typeface="+mn-lt"/>
              <a:ea typeface="+mn-ea"/>
              <a:cs typeface="+mn-cs"/>
            </a:rPr>
            <a:t>）には法人情報を記載して下さい。（事業所情報ではありません）</a:t>
          </a:r>
          <a:endParaRPr lang="en-US" altLang="ja-JP" sz="1100">
            <a:solidFill>
              <a:srgbClr val="0070C0"/>
            </a:solidFill>
            <a:effectLst/>
            <a:latin typeface="+mn-lt"/>
            <a:ea typeface="+mn-ea"/>
            <a:cs typeface="+mn-cs"/>
          </a:endParaRPr>
        </a:p>
      </xdr:txBody>
    </xdr:sp>
    <xdr:clientData/>
  </xdr:twoCellAnchor>
  <xdr:twoCellAnchor>
    <xdr:from>
      <xdr:col>29</xdr:col>
      <xdr:colOff>133350</xdr:colOff>
      <xdr:row>15</xdr:row>
      <xdr:rowOff>180975</xdr:rowOff>
    </xdr:from>
    <xdr:to>
      <xdr:col>39</xdr:col>
      <xdr:colOff>246905</xdr:colOff>
      <xdr:row>20</xdr:row>
      <xdr:rowOff>143503</xdr:rowOff>
    </xdr:to>
    <xdr:sp macro="" textlink="">
      <xdr:nvSpPr>
        <xdr:cNvPr id="5" name="吹き出し: 角を丸めた四角形 4">
          <a:extLst>
            <a:ext uri="{FF2B5EF4-FFF2-40B4-BE49-F238E27FC236}">
              <a16:creationId xmlns:a16="http://schemas.microsoft.com/office/drawing/2014/main" id="{53C0F336-9413-429D-A607-07AF12B5EE7A}"/>
            </a:ext>
          </a:extLst>
        </xdr:cNvPr>
        <xdr:cNvSpPr/>
      </xdr:nvSpPr>
      <xdr:spPr>
        <a:xfrm>
          <a:off x="7524750" y="3295650"/>
          <a:ext cx="2590055" cy="1486528"/>
        </a:xfrm>
        <a:prstGeom prst="wedgeRoundRectCallout">
          <a:avLst>
            <a:gd name="adj1" fmla="val -83393"/>
            <a:gd name="adj2" fmla="val -331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登記簿等を同時に提出して頂く場合登記に記載されている情報と照らし合わせます。記載を一致させてください。</a:t>
          </a:r>
        </a:p>
        <a:p>
          <a:pPr algn="l"/>
          <a:endParaRPr lang="en-US" altLang="ja-JP" sz="1100">
            <a:solidFill>
              <a:schemeClr val="lt1"/>
            </a:solidFill>
            <a:effectLst/>
            <a:latin typeface="+mn-lt"/>
            <a:ea typeface="+mn-ea"/>
            <a:cs typeface="+mn-cs"/>
          </a:endParaRPr>
        </a:p>
      </xdr:txBody>
    </xdr:sp>
    <xdr:clientData/>
  </xdr:twoCellAnchor>
  <xdr:twoCellAnchor>
    <xdr:from>
      <xdr:col>29</xdr:col>
      <xdr:colOff>142875</xdr:colOff>
      <xdr:row>23</xdr:row>
      <xdr:rowOff>152400</xdr:rowOff>
    </xdr:from>
    <xdr:to>
      <xdr:col>40</xdr:col>
      <xdr:colOff>2430</xdr:colOff>
      <xdr:row>26</xdr:row>
      <xdr:rowOff>140224</xdr:rowOff>
    </xdr:to>
    <xdr:sp macro="" textlink="">
      <xdr:nvSpPr>
        <xdr:cNvPr id="6" name="吹き出し: 角を丸めた四角形 5">
          <a:extLst>
            <a:ext uri="{FF2B5EF4-FFF2-40B4-BE49-F238E27FC236}">
              <a16:creationId xmlns:a16="http://schemas.microsoft.com/office/drawing/2014/main" id="{654EC21E-2750-400D-B9EE-F599A501349B}"/>
            </a:ext>
          </a:extLst>
        </xdr:cNvPr>
        <xdr:cNvSpPr/>
      </xdr:nvSpPr>
      <xdr:spPr>
        <a:xfrm>
          <a:off x="7534275" y="5705475"/>
          <a:ext cx="2583705" cy="902224"/>
        </a:xfrm>
        <a:prstGeom prst="wedgeRoundRectCallout">
          <a:avLst>
            <a:gd name="adj1" fmla="val -85280"/>
            <a:gd name="adj2" fmla="val -2294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プルダウンリストから該当する種別を選択してください。</a:t>
          </a:r>
          <a:endParaRPr lang="en-US" altLang="ja-JP" sz="1100">
            <a:solidFill>
              <a:schemeClr val="lt1"/>
            </a:solidFill>
            <a:effectLst/>
            <a:latin typeface="+mn-lt"/>
            <a:ea typeface="+mn-ea"/>
            <a:cs typeface="+mn-cs"/>
          </a:endParaRPr>
        </a:p>
      </xdr:txBody>
    </xdr:sp>
    <xdr:clientData/>
  </xdr:twoCellAnchor>
  <xdr:twoCellAnchor>
    <xdr:from>
      <xdr:col>27</xdr:col>
      <xdr:colOff>142875</xdr:colOff>
      <xdr:row>32</xdr:row>
      <xdr:rowOff>19050</xdr:rowOff>
    </xdr:from>
    <xdr:to>
      <xdr:col>38</xdr:col>
      <xdr:colOff>8779</xdr:colOff>
      <xdr:row>33</xdr:row>
      <xdr:rowOff>144232</xdr:rowOff>
    </xdr:to>
    <xdr:sp macro="" textlink="">
      <xdr:nvSpPr>
        <xdr:cNvPr id="7" name="吹き出し: 角を丸めた四角形 6">
          <a:extLst>
            <a:ext uri="{FF2B5EF4-FFF2-40B4-BE49-F238E27FC236}">
              <a16:creationId xmlns:a16="http://schemas.microsoft.com/office/drawing/2014/main" id="{9612B9CF-C49C-456F-8F35-A115B9A5E29C}"/>
            </a:ext>
          </a:extLst>
        </xdr:cNvPr>
        <xdr:cNvSpPr/>
      </xdr:nvSpPr>
      <xdr:spPr>
        <a:xfrm>
          <a:off x="7038975" y="8315325"/>
          <a:ext cx="2590054" cy="429982"/>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※FAX</a:t>
          </a:r>
          <a:r>
            <a:rPr lang="ja-JP" altLang="en-US" sz="1100">
              <a:solidFill>
                <a:srgbClr val="0070C0"/>
              </a:solidFill>
              <a:effectLst/>
              <a:latin typeface="+mn-lt"/>
              <a:ea typeface="+mn-ea"/>
              <a:cs typeface="+mn-cs"/>
            </a:rPr>
            <a:t>の設置がなければ入力不要です。</a:t>
          </a:r>
          <a:endParaRPr lang="en-US" altLang="ja-JP" sz="1100">
            <a:solidFill>
              <a:schemeClr val="lt1"/>
            </a:solidFill>
            <a:effectLst/>
            <a:latin typeface="+mn-lt"/>
            <a:ea typeface="+mn-ea"/>
            <a:cs typeface="+mn-cs"/>
          </a:endParaRPr>
        </a:p>
      </xdr:txBody>
    </xdr:sp>
    <xdr:clientData/>
  </xdr:twoCellAnchor>
  <xdr:twoCellAnchor>
    <xdr:from>
      <xdr:col>27</xdr:col>
      <xdr:colOff>228600</xdr:colOff>
      <xdr:row>40</xdr:row>
      <xdr:rowOff>28575</xdr:rowOff>
    </xdr:from>
    <xdr:to>
      <xdr:col>38</xdr:col>
      <xdr:colOff>88154</xdr:colOff>
      <xdr:row>41</xdr:row>
      <xdr:rowOff>153758</xdr:rowOff>
    </xdr:to>
    <xdr:sp macro="" textlink="">
      <xdr:nvSpPr>
        <xdr:cNvPr id="8" name="吹き出し: 角を丸めた四角形 7">
          <a:extLst>
            <a:ext uri="{FF2B5EF4-FFF2-40B4-BE49-F238E27FC236}">
              <a16:creationId xmlns:a16="http://schemas.microsoft.com/office/drawing/2014/main" id="{6F7954B5-8770-42BB-9CC8-DEA4ABC55775}"/>
            </a:ext>
          </a:extLst>
        </xdr:cNvPr>
        <xdr:cNvSpPr/>
      </xdr:nvSpPr>
      <xdr:spPr>
        <a:xfrm>
          <a:off x="7124700" y="10763250"/>
          <a:ext cx="2583704" cy="429983"/>
        </a:xfrm>
        <a:prstGeom prst="wedgeRoundRectCallout">
          <a:avLst>
            <a:gd name="adj1" fmla="val -69063"/>
            <a:gd name="adj2" fmla="val 992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建物名等なければ入力不要です。</a:t>
          </a:r>
          <a:endParaRPr lang="en-US" altLang="ja-JP" sz="1100">
            <a:solidFill>
              <a:schemeClr val="lt1"/>
            </a:solidFill>
            <a:effectLst/>
            <a:latin typeface="+mn-lt"/>
            <a:ea typeface="+mn-ea"/>
            <a:cs typeface="+mn-cs"/>
          </a:endParaRPr>
        </a:p>
      </xdr:txBody>
    </xdr:sp>
    <xdr:clientData/>
  </xdr:twoCellAnchor>
  <xdr:twoCellAnchor>
    <xdr:from>
      <xdr:col>27</xdr:col>
      <xdr:colOff>209550</xdr:colOff>
      <xdr:row>42</xdr:row>
      <xdr:rowOff>47625</xdr:rowOff>
    </xdr:from>
    <xdr:to>
      <xdr:col>42</xdr:col>
      <xdr:colOff>193250</xdr:colOff>
      <xdr:row>44</xdr:row>
      <xdr:rowOff>156797</xdr:rowOff>
    </xdr:to>
    <xdr:sp macro="" textlink="">
      <xdr:nvSpPr>
        <xdr:cNvPr id="9" name="吹き出し: 角を丸めた四角形 8">
          <a:extLst>
            <a:ext uri="{FF2B5EF4-FFF2-40B4-BE49-F238E27FC236}">
              <a16:creationId xmlns:a16="http://schemas.microsoft.com/office/drawing/2014/main" id="{CA5A7FA0-589A-45BB-88C8-92261C95CCB7}"/>
            </a:ext>
          </a:extLst>
        </xdr:cNvPr>
        <xdr:cNvSpPr/>
      </xdr:nvSpPr>
      <xdr:spPr>
        <a:xfrm>
          <a:off x="7105650" y="11391900"/>
          <a:ext cx="3698450" cy="718772"/>
        </a:xfrm>
        <a:prstGeom prst="wedgeRoundRectCallout">
          <a:avLst>
            <a:gd name="adj1" fmla="val -62536"/>
            <a:gd name="adj2" fmla="val 1654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事業所・施設の情報（</a:t>
          </a:r>
          <a:r>
            <a:rPr lang="en-US" altLang="ja-JP" sz="1100">
              <a:solidFill>
                <a:srgbClr val="0070C0"/>
              </a:solidFill>
              <a:effectLst/>
              <a:latin typeface="+mn-lt"/>
              <a:ea typeface="+mn-ea"/>
              <a:cs typeface="+mn-cs"/>
            </a:rPr>
            <a:t>No.20</a:t>
          </a:r>
          <a:r>
            <a:rPr lang="ja-JP" altLang="en-US" sz="1100">
              <a:solidFill>
                <a:srgbClr val="0070C0"/>
              </a:solidFill>
              <a:effectLst/>
              <a:latin typeface="+mn-lt"/>
              <a:ea typeface="+mn-ea"/>
              <a:cs typeface="+mn-cs"/>
            </a:rPr>
            <a:t>～）には事業所情報を記載して下さい。（法人情報ではありません）</a:t>
          </a:r>
          <a:endParaRPr lang="en-US" altLang="ja-JP" sz="1100">
            <a:solidFill>
              <a:srgbClr val="0070C0"/>
            </a:solidFill>
            <a:effectLst/>
            <a:latin typeface="+mn-lt"/>
            <a:ea typeface="+mn-ea"/>
            <a:cs typeface="+mn-cs"/>
          </a:endParaRPr>
        </a:p>
      </xdr:txBody>
    </xdr:sp>
    <xdr:clientData/>
  </xdr:twoCellAnchor>
  <xdr:twoCellAnchor>
    <xdr:from>
      <xdr:col>29</xdr:col>
      <xdr:colOff>57150</xdr:colOff>
      <xdr:row>45</xdr:row>
      <xdr:rowOff>0</xdr:rowOff>
    </xdr:from>
    <xdr:to>
      <xdr:col>51</xdr:col>
      <xdr:colOff>166631</xdr:colOff>
      <xdr:row>48</xdr:row>
      <xdr:rowOff>118461</xdr:rowOff>
    </xdr:to>
    <xdr:sp macro="" textlink="">
      <xdr:nvSpPr>
        <xdr:cNvPr id="10" name="吹き出し: 角を丸めた四角形 9">
          <a:extLst>
            <a:ext uri="{FF2B5EF4-FFF2-40B4-BE49-F238E27FC236}">
              <a16:creationId xmlns:a16="http://schemas.microsoft.com/office/drawing/2014/main" id="{0FB71941-CE45-4512-BCE6-7DDA6D22E518}"/>
            </a:ext>
          </a:extLst>
        </xdr:cNvPr>
        <xdr:cNvSpPr/>
      </xdr:nvSpPr>
      <xdr:spPr>
        <a:xfrm>
          <a:off x="7448550" y="12258675"/>
          <a:ext cx="5557781" cy="1032861"/>
        </a:xfrm>
        <a:prstGeom prst="wedgeRoundRectCallout">
          <a:avLst>
            <a:gd name="adj1" fmla="val -64459"/>
            <a:gd name="adj2" fmla="val -78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前年度の利用者数の平均値を記載してください。新設の時点から６月未満の間の平均実利用者数は利用定員の９０％を乗じた数を記載してください。増床の場合は既存定員の実績に増床分定員の</a:t>
          </a:r>
          <a:r>
            <a:rPr lang="en-US" altLang="ja-JP" sz="1100">
              <a:solidFill>
                <a:srgbClr val="0070C0"/>
              </a:solidFill>
              <a:effectLst/>
              <a:latin typeface="+mn-lt"/>
              <a:ea typeface="+mn-ea"/>
              <a:cs typeface="+mn-cs"/>
            </a:rPr>
            <a:t>90</a:t>
          </a:r>
          <a:r>
            <a:rPr lang="ja-JP" altLang="en-US" sz="1100">
              <a:solidFill>
                <a:srgbClr val="0070C0"/>
              </a:solidFill>
              <a:effectLst/>
              <a:latin typeface="+mn-lt"/>
              <a:ea typeface="+mn-ea"/>
              <a:cs typeface="+mn-cs"/>
            </a:rPr>
            <a:t>％を足した数字を記載してください</a:t>
          </a:r>
        </a:p>
      </xdr:txBody>
    </xdr:sp>
    <xdr:clientData/>
  </xdr:twoCellAnchor>
  <xdr:twoCellAnchor>
    <xdr:from>
      <xdr:col>20</xdr:col>
      <xdr:colOff>123825</xdr:colOff>
      <xdr:row>0</xdr:row>
      <xdr:rowOff>38100</xdr:rowOff>
    </xdr:from>
    <xdr:to>
      <xdr:col>30</xdr:col>
      <xdr:colOff>173880</xdr:colOff>
      <xdr:row>4</xdr:row>
      <xdr:rowOff>28575</xdr:rowOff>
    </xdr:to>
    <xdr:sp macro="" textlink="">
      <xdr:nvSpPr>
        <xdr:cNvPr id="11" name="吹き出し: 角を丸めた四角形 10">
          <a:extLst>
            <a:ext uri="{FF2B5EF4-FFF2-40B4-BE49-F238E27FC236}">
              <a16:creationId xmlns:a16="http://schemas.microsoft.com/office/drawing/2014/main" id="{B875CF60-734A-450E-9801-639A1E42FDB4}"/>
            </a:ext>
          </a:extLst>
        </xdr:cNvPr>
        <xdr:cNvSpPr/>
      </xdr:nvSpPr>
      <xdr:spPr>
        <a:xfrm>
          <a:off x="5229225" y="38100"/>
          <a:ext cx="2583705" cy="676275"/>
        </a:xfrm>
        <a:prstGeom prst="wedgeRoundRectCallout">
          <a:avLst>
            <a:gd name="adj1" fmla="val -93813"/>
            <a:gd name="adj2" fmla="val -3353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b="1">
              <a:solidFill>
                <a:srgbClr val="FF0000"/>
              </a:solidFill>
              <a:effectLst/>
              <a:latin typeface="+mn-lt"/>
              <a:ea typeface="+mn-ea"/>
              <a:cs typeface="+mn-cs"/>
            </a:rPr>
            <a:t>基本情報シートの情報が各シートへとぶため、必ず記載してください。</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160020</xdr:rowOff>
        </xdr:from>
        <xdr:to>
          <xdr:col>2</xdr:col>
          <xdr:colOff>106680</xdr:colOff>
          <xdr:row>14</xdr:row>
          <xdr:rowOff>22860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6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10</xdr:col>
      <xdr:colOff>133350</xdr:colOff>
      <xdr:row>3</xdr:row>
      <xdr:rowOff>152400</xdr:rowOff>
    </xdr:from>
    <xdr:to>
      <xdr:col>15</xdr:col>
      <xdr:colOff>90310</xdr:colOff>
      <xdr:row>8</xdr:row>
      <xdr:rowOff>30628</xdr:rowOff>
    </xdr:to>
    <xdr:sp macro="" textlink="">
      <xdr:nvSpPr>
        <xdr:cNvPr id="2" name="四角形: 角を丸くする 1">
          <a:extLst>
            <a:ext uri="{FF2B5EF4-FFF2-40B4-BE49-F238E27FC236}">
              <a16:creationId xmlns:a16="http://schemas.microsoft.com/office/drawing/2014/main" id="{EA423674-25A9-4928-8CED-F36793F54EC5}"/>
            </a:ext>
          </a:extLst>
        </xdr:cNvPr>
        <xdr:cNvSpPr/>
      </xdr:nvSpPr>
      <xdr:spPr>
        <a:xfrm>
          <a:off x="5505450" y="895350"/>
          <a:ext cx="1052335" cy="56402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209550</xdr:colOff>
      <xdr:row>0</xdr:row>
      <xdr:rowOff>114300</xdr:rowOff>
    </xdr:from>
    <xdr:to>
      <xdr:col>29</xdr:col>
      <xdr:colOff>76759</xdr:colOff>
      <xdr:row>3</xdr:row>
      <xdr:rowOff>99732</xdr:rowOff>
    </xdr:to>
    <xdr:sp macro="" textlink="">
      <xdr:nvSpPr>
        <xdr:cNvPr id="8" name="吹き出し: 角を丸めた四角形 7">
          <a:extLst>
            <a:ext uri="{FF2B5EF4-FFF2-40B4-BE49-F238E27FC236}">
              <a16:creationId xmlns:a16="http://schemas.microsoft.com/office/drawing/2014/main" id="{302EE43F-4E12-4D62-83FB-395D1DC269A8}"/>
            </a:ext>
          </a:extLst>
        </xdr:cNvPr>
        <xdr:cNvSpPr/>
      </xdr:nvSpPr>
      <xdr:spPr>
        <a:xfrm>
          <a:off x="8210550" y="114300"/>
          <a:ext cx="1400734" cy="728382"/>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40</xdr:col>
      <xdr:colOff>47625</xdr:colOff>
      <xdr:row>1</xdr:row>
      <xdr:rowOff>133349</xdr:rowOff>
    </xdr:from>
    <xdr:to>
      <xdr:col>44</xdr:col>
      <xdr:colOff>142875</xdr:colOff>
      <xdr:row>5</xdr:row>
      <xdr:rowOff>0</xdr:rowOff>
    </xdr:to>
    <xdr:sp macro="" textlink="">
      <xdr:nvSpPr>
        <xdr:cNvPr id="9" name="吹き出し: 角を丸めた四角形 8">
          <a:extLst>
            <a:ext uri="{FF2B5EF4-FFF2-40B4-BE49-F238E27FC236}">
              <a16:creationId xmlns:a16="http://schemas.microsoft.com/office/drawing/2014/main" id="{80B9A748-70E6-4687-A78D-6FABE1E6AFAA}"/>
            </a:ext>
          </a:extLst>
        </xdr:cNvPr>
        <xdr:cNvSpPr/>
      </xdr:nvSpPr>
      <xdr:spPr>
        <a:xfrm>
          <a:off x="13211175" y="400049"/>
          <a:ext cx="2609850" cy="80010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endParaRPr lang="ja-JP" altLang="en-US" sz="1100">
            <a:solidFill>
              <a:srgbClr val="0070C0"/>
            </a:solidFill>
            <a:effectLst/>
            <a:latin typeface="+mn-lt"/>
            <a:ea typeface="+mn-ea"/>
            <a:cs typeface="+mn-cs"/>
          </a:endParaRPr>
        </a:p>
      </xdr:txBody>
    </xdr:sp>
    <xdr:clientData/>
  </xdr:twoCellAnchor>
  <xdr:twoCellAnchor>
    <xdr:from>
      <xdr:col>41</xdr:col>
      <xdr:colOff>47625</xdr:colOff>
      <xdr:row>11</xdr:row>
      <xdr:rowOff>133349</xdr:rowOff>
    </xdr:from>
    <xdr:to>
      <xdr:col>46</xdr:col>
      <xdr:colOff>66834</xdr:colOff>
      <xdr:row>20</xdr:row>
      <xdr:rowOff>97170</xdr:rowOff>
    </xdr:to>
    <xdr:sp macro="" textlink="">
      <xdr:nvSpPr>
        <xdr:cNvPr id="10" name="吹き出し: 角を丸めた四角形 9">
          <a:extLst>
            <a:ext uri="{FF2B5EF4-FFF2-40B4-BE49-F238E27FC236}">
              <a16:creationId xmlns:a16="http://schemas.microsoft.com/office/drawing/2014/main" id="{5209B475-4DC2-4739-A5E0-A9CBC4FC59A4}"/>
            </a:ext>
          </a:extLst>
        </xdr:cNvPr>
        <xdr:cNvSpPr/>
      </xdr:nvSpPr>
      <xdr:spPr>
        <a:xfrm>
          <a:off x="13211175" y="2066924"/>
          <a:ext cx="3162459" cy="194502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1</xdr:col>
      <xdr:colOff>95250</xdr:colOff>
      <xdr:row>2</xdr:row>
      <xdr:rowOff>38100</xdr:rowOff>
    </xdr:from>
    <xdr:to>
      <xdr:col>8</xdr:col>
      <xdr:colOff>215153</xdr:colOff>
      <xdr:row>11</xdr:row>
      <xdr:rowOff>62753</xdr:rowOff>
    </xdr:to>
    <xdr:sp macro="" textlink="">
      <xdr:nvSpPr>
        <xdr:cNvPr id="11" name="吹き出し: 角を丸めた四角形 10">
          <a:extLst>
            <a:ext uri="{FF2B5EF4-FFF2-40B4-BE49-F238E27FC236}">
              <a16:creationId xmlns:a16="http://schemas.microsoft.com/office/drawing/2014/main" id="{C5E3801E-B3C2-4BA8-88F8-1E8872D9D10B}"/>
            </a:ext>
          </a:extLst>
        </xdr:cNvPr>
        <xdr:cNvSpPr/>
      </xdr:nvSpPr>
      <xdr:spPr>
        <a:xfrm>
          <a:off x="476250" y="552450"/>
          <a:ext cx="4672853" cy="1443878"/>
        </a:xfrm>
        <a:prstGeom prst="wedgeRoundRectCallout">
          <a:avLst>
            <a:gd name="adj1" fmla="val -21511"/>
            <a:gd name="adj2" fmla="val 652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6</xdr:col>
      <xdr:colOff>9525</xdr:colOff>
      <xdr:row>13</xdr:row>
      <xdr:rowOff>38100</xdr:rowOff>
    </xdr:from>
    <xdr:to>
      <xdr:col>28</xdr:col>
      <xdr:colOff>152400</xdr:colOff>
      <xdr:row>16</xdr:row>
      <xdr:rowOff>209550</xdr:rowOff>
    </xdr:to>
    <xdr:sp macro="" textlink="">
      <xdr:nvSpPr>
        <xdr:cNvPr id="12" name="吹き出し: 角を丸めた四角形 11">
          <a:extLst>
            <a:ext uri="{FF2B5EF4-FFF2-40B4-BE49-F238E27FC236}">
              <a16:creationId xmlns:a16="http://schemas.microsoft.com/office/drawing/2014/main" id="{03860577-6014-47E0-A790-5C247CD5DF34}"/>
            </a:ext>
          </a:extLst>
        </xdr:cNvPr>
        <xdr:cNvSpPr/>
      </xdr:nvSpPr>
      <xdr:spPr>
        <a:xfrm>
          <a:off x="4505325" y="2352675"/>
          <a:ext cx="4962525" cy="857250"/>
        </a:xfrm>
        <a:prstGeom prst="wedgeRoundRectCallout">
          <a:avLst>
            <a:gd name="adj1" fmla="val -61871"/>
            <a:gd name="adj2" fmla="val -310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管理者と兼務する職種のみ、同一時間を計上することが可能です。</a:t>
          </a:r>
        </a:p>
        <a:p>
          <a:pPr algn="l"/>
          <a:r>
            <a:rPr lang="ja-JP" altLang="en-US" sz="900">
              <a:solidFill>
                <a:srgbClr val="0070C0"/>
              </a:solidFill>
              <a:effectLst/>
              <a:latin typeface="+mn-lt"/>
              <a:ea typeface="+mn-ea"/>
              <a:cs typeface="+mn-cs"/>
            </a:rPr>
            <a:t>なお、管理者とサービス管理責任者のみサービス間の兼務でも時間を分けなくて構いません。</a:t>
          </a:r>
        </a:p>
        <a:p>
          <a:pPr algn="l"/>
          <a:r>
            <a:rPr lang="ja-JP" altLang="en-US" sz="900">
              <a:solidFill>
                <a:srgbClr val="0070C0"/>
              </a:solidFill>
              <a:effectLst/>
              <a:latin typeface="+mn-lt"/>
              <a:ea typeface="+mn-ea"/>
              <a:cs typeface="+mn-cs"/>
            </a:rPr>
            <a:t>例）管理者とサービス管理責任者の兼務→それぞれで１６０時間の計上が可能</a:t>
          </a:r>
        </a:p>
      </xdr:txBody>
    </xdr:sp>
    <xdr:clientData/>
  </xdr:twoCellAnchor>
  <xdr:twoCellAnchor>
    <xdr:from>
      <xdr:col>6</xdr:col>
      <xdr:colOff>0</xdr:colOff>
      <xdr:row>23</xdr:row>
      <xdr:rowOff>9524</xdr:rowOff>
    </xdr:from>
    <xdr:to>
      <xdr:col>28</xdr:col>
      <xdr:colOff>142875</xdr:colOff>
      <xdr:row>28</xdr:row>
      <xdr:rowOff>76199</xdr:rowOff>
    </xdr:to>
    <xdr:sp macro="" textlink="">
      <xdr:nvSpPr>
        <xdr:cNvPr id="13" name="吹き出し: 角を丸めた四角形 12">
          <a:extLst>
            <a:ext uri="{FF2B5EF4-FFF2-40B4-BE49-F238E27FC236}">
              <a16:creationId xmlns:a16="http://schemas.microsoft.com/office/drawing/2014/main" id="{F11B0459-4E7A-41BF-BA93-788207464344}"/>
            </a:ext>
          </a:extLst>
        </xdr:cNvPr>
        <xdr:cNvSpPr/>
      </xdr:nvSpPr>
      <xdr:spPr>
        <a:xfrm>
          <a:off x="4495800" y="4610099"/>
          <a:ext cx="4962525" cy="1209675"/>
        </a:xfrm>
        <a:prstGeom prst="wedgeRoundRectCallout">
          <a:avLst>
            <a:gd name="adj1" fmla="val -56689"/>
            <a:gd name="adj2" fmla="val -547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職種間、サービス間で兼務する場合、それぞれで時間をわけて計上してください。</a:t>
          </a:r>
        </a:p>
        <a:p>
          <a:pPr algn="l"/>
          <a:r>
            <a:rPr lang="ja-JP" altLang="en-US" sz="900">
              <a:solidFill>
                <a:srgbClr val="0070C0"/>
              </a:solidFill>
              <a:effectLst/>
              <a:latin typeface="+mn-lt"/>
              <a:ea typeface="+mn-ea"/>
              <a:cs typeface="+mn-cs"/>
            </a:rPr>
            <a:t>また、サービス間で兼務する場合は名前の後ろに</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サービス名</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を記載してください。</a:t>
          </a:r>
        </a:p>
        <a:p>
          <a:pPr algn="l"/>
          <a:r>
            <a:rPr lang="ja-JP" altLang="en-US" sz="900">
              <a:solidFill>
                <a:srgbClr val="0070C0"/>
              </a:solidFill>
              <a:effectLst/>
              <a:latin typeface="+mn-lt"/>
              <a:ea typeface="+mn-ea"/>
              <a:cs typeface="+mn-cs"/>
            </a:rPr>
            <a:t>例）生活介護と就</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の生活支援員を半分ずつ兼務する場合、</a:t>
          </a:r>
        </a:p>
        <a:p>
          <a:pPr algn="l"/>
          <a:r>
            <a:rPr lang="ja-JP" altLang="en-US" sz="900">
              <a:solidFill>
                <a:srgbClr val="0070C0"/>
              </a:solidFill>
              <a:effectLst/>
              <a:latin typeface="+mn-lt"/>
              <a:ea typeface="+mn-ea"/>
              <a:cs typeface="+mn-cs"/>
            </a:rPr>
            <a:t>　　生活支援員　常勤兼務　東京</a:t>
          </a:r>
          <a:r>
            <a:rPr lang="en-US" altLang="ja-JP" sz="900">
              <a:solidFill>
                <a:srgbClr val="0070C0"/>
              </a:solidFill>
              <a:effectLst/>
              <a:latin typeface="+mn-lt"/>
              <a:ea typeface="+mn-ea"/>
              <a:cs typeface="+mn-cs"/>
            </a:rPr>
            <a:t>8</a:t>
          </a:r>
          <a:r>
            <a:rPr lang="ja-JP" altLang="en-US" sz="900">
              <a:solidFill>
                <a:srgbClr val="0070C0"/>
              </a:solidFill>
              <a:effectLst/>
              <a:latin typeface="+mn-lt"/>
              <a:ea typeface="+mn-ea"/>
              <a:cs typeface="+mn-cs"/>
            </a:rPr>
            <a:t>郎（生介）　　　</a:t>
          </a:r>
          <a:r>
            <a:rPr lang="en-US" altLang="ja-JP" sz="900">
              <a:solidFill>
                <a:srgbClr val="0070C0"/>
              </a:solidFill>
              <a:effectLst/>
              <a:latin typeface="+mn-lt"/>
              <a:ea typeface="+mn-ea"/>
              <a:cs typeface="+mn-cs"/>
            </a:rPr>
            <a:t>80</a:t>
          </a:r>
          <a:r>
            <a:rPr lang="ja-JP" altLang="en-US" sz="900">
              <a:solidFill>
                <a:srgbClr val="0070C0"/>
              </a:solidFill>
              <a:effectLst/>
              <a:latin typeface="+mn-lt"/>
              <a:ea typeface="+mn-ea"/>
              <a:cs typeface="+mn-cs"/>
            </a:rPr>
            <a:t>時間</a:t>
          </a:r>
        </a:p>
        <a:p>
          <a:pPr algn="l"/>
          <a:r>
            <a:rPr lang="ja-JP" altLang="en-US" sz="900">
              <a:solidFill>
                <a:srgbClr val="0070C0"/>
              </a:solidFill>
              <a:effectLst/>
              <a:latin typeface="+mn-lt"/>
              <a:ea typeface="+mn-ea"/>
              <a:cs typeface="+mn-cs"/>
            </a:rPr>
            <a:t>　　生活支援員　常勤兼務　東京</a:t>
          </a:r>
          <a:r>
            <a:rPr lang="en-US" altLang="ja-JP" sz="900">
              <a:solidFill>
                <a:srgbClr val="0070C0"/>
              </a:solidFill>
              <a:effectLst/>
              <a:latin typeface="+mn-lt"/>
              <a:ea typeface="+mn-ea"/>
              <a:cs typeface="+mn-cs"/>
            </a:rPr>
            <a:t>8</a:t>
          </a:r>
          <a:r>
            <a:rPr lang="ja-JP" altLang="en-US" sz="900">
              <a:solidFill>
                <a:srgbClr val="0070C0"/>
              </a:solidFill>
              <a:effectLst/>
              <a:latin typeface="+mn-lt"/>
              <a:ea typeface="+mn-ea"/>
              <a:cs typeface="+mn-cs"/>
            </a:rPr>
            <a:t>郎（就Ｂ）　　　</a:t>
          </a:r>
          <a:r>
            <a:rPr lang="en-US" altLang="ja-JP" sz="900">
              <a:solidFill>
                <a:srgbClr val="0070C0"/>
              </a:solidFill>
              <a:effectLst/>
              <a:latin typeface="+mn-lt"/>
              <a:ea typeface="+mn-ea"/>
              <a:cs typeface="+mn-cs"/>
            </a:rPr>
            <a:t>80</a:t>
          </a:r>
          <a:r>
            <a:rPr lang="ja-JP" altLang="en-US" sz="900">
              <a:solidFill>
                <a:srgbClr val="0070C0"/>
              </a:solidFill>
              <a:effectLst/>
              <a:latin typeface="+mn-lt"/>
              <a:ea typeface="+mn-ea"/>
              <a:cs typeface="+mn-cs"/>
            </a:rPr>
            <a:t>時間</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10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10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10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10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1584960</xdr:colOff>
          <xdr:row>9</xdr:row>
          <xdr:rowOff>411480</xdr:rowOff>
        </xdr:from>
        <xdr:to>
          <xdr:col>1</xdr:col>
          <xdr:colOff>1889760</xdr:colOff>
          <xdr:row>9</xdr:row>
          <xdr:rowOff>655320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10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10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10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10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1059180</xdr:colOff>
          <xdr:row>13</xdr:row>
          <xdr:rowOff>7620</xdr:rowOff>
        </xdr:from>
        <xdr:to>
          <xdr:col>2</xdr:col>
          <xdr:colOff>1363980</xdr:colOff>
          <xdr:row>14</xdr:row>
          <xdr:rowOff>30480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10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4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4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4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4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4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4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4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4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4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4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4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4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34</xdr:row>
          <xdr:rowOff>251460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4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160020</xdr:colOff>
          <xdr:row>32</xdr:row>
          <xdr:rowOff>7620</xdr:rowOff>
        </xdr:from>
        <xdr:to>
          <xdr:col>31</xdr:col>
          <xdr:colOff>68580</xdr:colOff>
          <xdr:row>33</xdr:row>
          <xdr:rowOff>7620</xdr:rowOff>
        </xdr:to>
        <xdr:sp macro="" textlink="">
          <xdr:nvSpPr>
            <xdr:cNvPr id="89111" name="Check Box 23" hidden="1">
              <a:extLst>
                <a:ext uri="{63B3BB69-23CF-44E3-9099-C40C66FF867C}">
                  <a14:compatExt spid="_x0000_s89111"/>
                </a:ext>
                <a:ext uri="{FF2B5EF4-FFF2-40B4-BE49-F238E27FC236}">
                  <a16:creationId xmlns:a16="http://schemas.microsoft.com/office/drawing/2014/main" id="{00000000-0008-0000-1400-00001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4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4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4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4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4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4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4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4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4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4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4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4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4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4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4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4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4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4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4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4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4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4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4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4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4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8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8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8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9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9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9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A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A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A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152400</xdr:colOff>
          <xdr:row>7</xdr:row>
          <xdr:rowOff>83820</xdr:rowOff>
        </xdr:from>
        <xdr:to>
          <xdr:col>3</xdr:col>
          <xdr:colOff>480060</xdr:colOff>
          <xdr:row>7</xdr:row>
          <xdr:rowOff>403860</xdr:rowOff>
        </xdr:to>
        <xdr:sp macro="" textlink="">
          <xdr:nvSpPr>
            <xdr:cNvPr id="96257" name="Check Box 1" hidden="1">
              <a:extLst>
                <a:ext uri="{63B3BB69-23CF-44E3-9099-C40C66FF867C}">
                  <a14:compatExt spid="_x0000_s96257"/>
                </a:ext>
                <a:ext uri="{FF2B5EF4-FFF2-40B4-BE49-F238E27FC236}">
                  <a16:creationId xmlns:a16="http://schemas.microsoft.com/office/drawing/2014/main" id="{00000000-0008-0000-1B00-000001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7</xdr:row>
          <xdr:rowOff>83820</xdr:rowOff>
        </xdr:from>
        <xdr:to>
          <xdr:col>4</xdr:col>
          <xdr:colOff>571500</xdr:colOff>
          <xdr:row>7</xdr:row>
          <xdr:rowOff>403860</xdr:rowOff>
        </xdr:to>
        <xdr:sp macro="" textlink="">
          <xdr:nvSpPr>
            <xdr:cNvPr id="96258" name="Check Box 2" hidden="1">
              <a:extLst>
                <a:ext uri="{63B3BB69-23CF-44E3-9099-C40C66FF867C}">
                  <a14:compatExt spid="_x0000_s96258"/>
                </a:ext>
                <a:ext uri="{FF2B5EF4-FFF2-40B4-BE49-F238E27FC236}">
                  <a16:creationId xmlns:a16="http://schemas.microsoft.com/office/drawing/2014/main" id="{00000000-0008-0000-1B00-000002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388620</xdr:colOff>
          <xdr:row>7</xdr:row>
          <xdr:rowOff>83820</xdr:rowOff>
        </xdr:from>
        <xdr:to>
          <xdr:col>5</xdr:col>
          <xdr:colOff>716280</xdr:colOff>
          <xdr:row>7</xdr:row>
          <xdr:rowOff>403860</xdr:rowOff>
        </xdr:to>
        <xdr:sp macro="" textlink="">
          <xdr:nvSpPr>
            <xdr:cNvPr id="96259" name="Check Box 3" hidden="1">
              <a:extLst>
                <a:ext uri="{63B3BB69-23CF-44E3-9099-C40C66FF867C}">
                  <a14:compatExt spid="_x0000_s96259"/>
                </a:ext>
                <a:ext uri="{FF2B5EF4-FFF2-40B4-BE49-F238E27FC236}">
                  <a16:creationId xmlns:a16="http://schemas.microsoft.com/office/drawing/2014/main" id="{00000000-0008-0000-1B00-000003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xdr:row>
          <xdr:rowOff>502920</xdr:rowOff>
        </xdr:from>
        <xdr:to>
          <xdr:col>3</xdr:col>
          <xdr:colOff>30480</xdr:colOff>
          <xdr:row>8</xdr:row>
          <xdr:rowOff>822960</xdr:rowOff>
        </xdr:to>
        <xdr:sp macro="" textlink="">
          <xdr:nvSpPr>
            <xdr:cNvPr id="96260" name="Check Box 4" hidden="1">
              <a:extLst>
                <a:ext uri="{63B3BB69-23CF-44E3-9099-C40C66FF867C}">
                  <a14:compatExt spid="_x0000_s96260"/>
                </a:ext>
                <a:ext uri="{FF2B5EF4-FFF2-40B4-BE49-F238E27FC236}">
                  <a16:creationId xmlns:a16="http://schemas.microsoft.com/office/drawing/2014/main" id="{00000000-0008-0000-1B00-000004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160020</xdr:rowOff>
        </xdr:from>
        <xdr:to>
          <xdr:col>3</xdr:col>
          <xdr:colOff>38100</xdr:colOff>
          <xdr:row>8</xdr:row>
          <xdr:rowOff>480060</xdr:rowOff>
        </xdr:to>
        <xdr:sp macro="" textlink="">
          <xdr:nvSpPr>
            <xdr:cNvPr id="96261" name="Check Box 5" hidden="1">
              <a:extLst>
                <a:ext uri="{63B3BB69-23CF-44E3-9099-C40C66FF867C}">
                  <a14:compatExt spid="_x0000_s96261"/>
                </a:ext>
                <a:ext uri="{FF2B5EF4-FFF2-40B4-BE49-F238E27FC236}">
                  <a16:creationId xmlns:a16="http://schemas.microsoft.com/office/drawing/2014/main" id="{00000000-0008-0000-1B00-000005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274320</xdr:colOff>
          <xdr:row>7</xdr:row>
          <xdr:rowOff>76200</xdr:rowOff>
        </xdr:from>
        <xdr:to>
          <xdr:col>4</xdr:col>
          <xdr:colOff>601980</xdr:colOff>
          <xdr:row>7</xdr:row>
          <xdr:rowOff>441960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1C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7</xdr:row>
          <xdr:rowOff>68580</xdr:rowOff>
        </xdr:from>
        <xdr:to>
          <xdr:col>5</xdr:col>
          <xdr:colOff>670560</xdr:colOff>
          <xdr:row>7</xdr:row>
          <xdr:rowOff>426720</xdr:rowOff>
        </xdr:to>
        <xdr:sp macro="" textlink="">
          <xdr:nvSpPr>
            <xdr:cNvPr id="330754" name="Check Box 2" hidden="1">
              <a:extLst>
                <a:ext uri="{63B3BB69-23CF-44E3-9099-C40C66FF867C}">
                  <a14:compatExt spid="_x0000_s330754"/>
                </a:ext>
                <a:ext uri="{FF2B5EF4-FFF2-40B4-BE49-F238E27FC236}">
                  <a16:creationId xmlns:a16="http://schemas.microsoft.com/office/drawing/2014/main" id="{00000000-0008-0000-1C00-000002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220980</xdr:colOff>
          <xdr:row>7</xdr:row>
          <xdr:rowOff>76200</xdr:rowOff>
        </xdr:from>
        <xdr:to>
          <xdr:col>3</xdr:col>
          <xdr:colOff>541020</xdr:colOff>
          <xdr:row>7</xdr:row>
          <xdr:rowOff>441960</xdr:rowOff>
        </xdr:to>
        <xdr:sp macro="" textlink="">
          <xdr:nvSpPr>
            <xdr:cNvPr id="330755" name="Check Box 3" hidden="1">
              <a:extLst>
                <a:ext uri="{63B3BB69-23CF-44E3-9099-C40C66FF867C}">
                  <a14:compatExt spid="_x0000_s330755"/>
                </a:ext>
                <a:ext uri="{FF2B5EF4-FFF2-40B4-BE49-F238E27FC236}">
                  <a16:creationId xmlns:a16="http://schemas.microsoft.com/office/drawing/2014/main" id="{00000000-0008-0000-1C00-000003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2636520</xdr:colOff>
          <xdr:row>6</xdr:row>
          <xdr:rowOff>114300</xdr:rowOff>
        </xdr:from>
        <xdr:to>
          <xdr:col>3</xdr:col>
          <xdr:colOff>2964180</xdr:colOff>
          <xdr:row>6</xdr:row>
          <xdr:rowOff>487680</xdr:rowOff>
        </xdr:to>
        <xdr:sp macro="" textlink="">
          <xdr:nvSpPr>
            <xdr:cNvPr id="331777" name="Check Box 1" hidden="1">
              <a:extLst>
                <a:ext uri="{63B3BB69-23CF-44E3-9099-C40C66FF867C}">
                  <a14:compatExt spid="_x0000_s331777"/>
                </a:ext>
                <a:ext uri="{FF2B5EF4-FFF2-40B4-BE49-F238E27FC236}">
                  <a16:creationId xmlns:a16="http://schemas.microsoft.com/office/drawing/2014/main" id="{00000000-0008-0000-1D00-000001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480060</xdr:colOff>
          <xdr:row>6</xdr:row>
          <xdr:rowOff>99060</xdr:rowOff>
        </xdr:from>
        <xdr:to>
          <xdr:col>3</xdr:col>
          <xdr:colOff>175260</xdr:colOff>
          <xdr:row>6</xdr:row>
          <xdr:rowOff>480060</xdr:rowOff>
        </xdr:to>
        <xdr:sp macro="" textlink="">
          <xdr:nvSpPr>
            <xdr:cNvPr id="331778" name="Check Box 2" hidden="1">
              <a:extLst>
                <a:ext uri="{63B3BB69-23CF-44E3-9099-C40C66FF867C}">
                  <a14:compatExt spid="_x0000_s331778"/>
                </a:ext>
                <a:ext uri="{FF2B5EF4-FFF2-40B4-BE49-F238E27FC236}">
                  <a16:creationId xmlns:a16="http://schemas.microsoft.com/office/drawing/2014/main" id="{00000000-0008-0000-1D00-000002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1219200</xdr:colOff>
          <xdr:row>6</xdr:row>
          <xdr:rowOff>106680</xdr:rowOff>
        </xdr:from>
        <xdr:to>
          <xdr:col>3</xdr:col>
          <xdr:colOff>1546860</xdr:colOff>
          <xdr:row>6</xdr:row>
          <xdr:rowOff>480060</xdr:rowOff>
        </xdr:to>
        <xdr:sp macro="" textlink="">
          <xdr:nvSpPr>
            <xdr:cNvPr id="331779" name="Check Box 3" hidden="1">
              <a:extLst>
                <a:ext uri="{63B3BB69-23CF-44E3-9099-C40C66FF867C}">
                  <a14:compatExt spid="_x0000_s331779"/>
                </a:ext>
                <a:ext uri="{FF2B5EF4-FFF2-40B4-BE49-F238E27FC236}">
                  <a16:creationId xmlns:a16="http://schemas.microsoft.com/office/drawing/2014/main" id="{00000000-0008-0000-1D00-000003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8</xdr:row>
          <xdr:rowOff>121920</xdr:rowOff>
        </xdr:from>
        <xdr:to>
          <xdr:col>2</xdr:col>
          <xdr:colOff>403860</xdr:colOff>
          <xdr:row>8</xdr:row>
          <xdr:rowOff>487680</xdr:rowOff>
        </xdr:to>
        <xdr:sp macro="" textlink="">
          <xdr:nvSpPr>
            <xdr:cNvPr id="331780" name="Check Box 4" hidden="1">
              <a:extLst>
                <a:ext uri="{63B3BB69-23CF-44E3-9099-C40C66FF867C}">
                  <a14:compatExt spid="_x0000_s331780"/>
                </a:ext>
                <a:ext uri="{FF2B5EF4-FFF2-40B4-BE49-F238E27FC236}">
                  <a16:creationId xmlns:a16="http://schemas.microsoft.com/office/drawing/2014/main" id="{00000000-0008-0000-1D00-000004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7</xdr:row>
          <xdr:rowOff>106680</xdr:rowOff>
        </xdr:from>
        <xdr:to>
          <xdr:col>2</xdr:col>
          <xdr:colOff>381000</xdr:colOff>
          <xdr:row>7</xdr:row>
          <xdr:rowOff>480060</xdr:rowOff>
        </xdr:to>
        <xdr:sp macro="" textlink="">
          <xdr:nvSpPr>
            <xdr:cNvPr id="331781" name="Check Box 5" hidden="1">
              <a:extLst>
                <a:ext uri="{63B3BB69-23CF-44E3-9099-C40C66FF867C}">
                  <a14:compatExt spid="_x0000_s331781"/>
                </a:ext>
                <a:ext uri="{FF2B5EF4-FFF2-40B4-BE49-F238E27FC236}">
                  <a16:creationId xmlns:a16="http://schemas.microsoft.com/office/drawing/2014/main" id="{00000000-0008-0000-1D00-000005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121920</xdr:rowOff>
        </xdr:from>
        <xdr:to>
          <xdr:col>2</xdr:col>
          <xdr:colOff>403860</xdr:colOff>
          <xdr:row>9</xdr:row>
          <xdr:rowOff>480060</xdr:rowOff>
        </xdr:to>
        <xdr:sp macro="" textlink="">
          <xdr:nvSpPr>
            <xdr:cNvPr id="331782" name="Check Box 6" hidden="1">
              <a:extLst>
                <a:ext uri="{63B3BB69-23CF-44E3-9099-C40C66FF867C}">
                  <a14:compatExt spid="_x0000_s331782"/>
                </a:ext>
                <a:ext uri="{FF2B5EF4-FFF2-40B4-BE49-F238E27FC236}">
                  <a16:creationId xmlns:a16="http://schemas.microsoft.com/office/drawing/2014/main" id="{00000000-0008-0000-1D00-000006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365760</xdr:colOff>
          <xdr:row>6</xdr:row>
          <xdr:rowOff>7620</xdr:rowOff>
        </xdr:from>
        <xdr:to>
          <xdr:col>3</xdr:col>
          <xdr:colOff>685800</xdr:colOff>
          <xdr:row>7</xdr:row>
          <xdr:rowOff>0</xdr:rowOff>
        </xdr:to>
        <xdr:sp macro="" textlink="">
          <xdr:nvSpPr>
            <xdr:cNvPr id="332801" name="Check Box 1" hidden="1">
              <a:extLst>
                <a:ext uri="{63B3BB69-23CF-44E3-9099-C40C66FF867C}">
                  <a14:compatExt spid="_x0000_s332801"/>
                </a:ext>
                <a:ext uri="{FF2B5EF4-FFF2-40B4-BE49-F238E27FC236}">
                  <a16:creationId xmlns:a16="http://schemas.microsoft.com/office/drawing/2014/main" id="{00000000-0008-0000-1E00-0000011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1828800</xdr:colOff>
          <xdr:row>5</xdr:row>
          <xdr:rowOff>373380</xdr:rowOff>
        </xdr:from>
        <xdr:to>
          <xdr:col>3</xdr:col>
          <xdr:colOff>2156460</xdr:colOff>
          <xdr:row>6</xdr:row>
          <xdr:rowOff>373380</xdr:rowOff>
        </xdr:to>
        <xdr:sp macro="" textlink="">
          <xdr:nvSpPr>
            <xdr:cNvPr id="332802" name="Check Box 2" hidden="1">
              <a:extLst>
                <a:ext uri="{63B3BB69-23CF-44E3-9099-C40C66FF867C}">
                  <a14:compatExt spid="_x0000_s332802"/>
                </a:ext>
                <a:ext uri="{FF2B5EF4-FFF2-40B4-BE49-F238E27FC236}">
                  <a16:creationId xmlns:a16="http://schemas.microsoft.com/office/drawing/2014/main" id="{00000000-0008-0000-1E00-0000021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1036320</xdr:colOff>
          <xdr:row>6</xdr:row>
          <xdr:rowOff>7620</xdr:rowOff>
        </xdr:from>
        <xdr:to>
          <xdr:col>4</xdr:col>
          <xdr:colOff>1363980</xdr:colOff>
          <xdr:row>7</xdr:row>
          <xdr:rowOff>0</xdr:rowOff>
        </xdr:to>
        <xdr:sp macro="" textlink="">
          <xdr:nvSpPr>
            <xdr:cNvPr id="332803" name="Check Box 3" hidden="1">
              <a:extLst>
                <a:ext uri="{63B3BB69-23CF-44E3-9099-C40C66FF867C}">
                  <a14:compatExt spid="_x0000_s332803"/>
                </a:ext>
                <a:ext uri="{FF2B5EF4-FFF2-40B4-BE49-F238E27FC236}">
                  <a16:creationId xmlns:a16="http://schemas.microsoft.com/office/drawing/2014/main" id="{00000000-0008-0000-1E00-0000031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4</xdr:col>
      <xdr:colOff>1064561</xdr:colOff>
      <xdr:row>9</xdr:row>
      <xdr:rowOff>638735</xdr:rowOff>
    </xdr:from>
    <xdr:to>
      <xdr:col>5</xdr:col>
      <xdr:colOff>246530</xdr:colOff>
      <xdr:row>9</xdr:row>
      <xdr:rowOff>638735</xdr:rowOff>
    </xdr:to>
    <xdr:cxnSp macro="">
      <xdr:nvCxnSpPr>
        <xdr:cNvPr id="2" name="直線矢印コネクタ 1">
          <a:extLst>
            <a:ext uri="{FF2B5EF4-FFF2-40B4-BE49-F238E27FC236}">
              <a16:creationId xmlns:a16="http://schemas.microsoft.com/office/drawing/2014/main" id="{FE559D55-0054-465A-AA13-F6D2BC810058}"/>
            </a:ext>
          </a:extLst>
        </xdr:cNvPr>
        <xdr:cNvCxnSpPr/>
      </xdr:nvCxnSpPr>
      <xdr:spPr>
        <a:xfrm>
          <a:off x="6208061" y="4924985"/>
          <a:ext cx="334494" cy="0"/>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990600</xdr:colOff>
          <xdr:row>6</xdr:row>
          <xdr:rowOff>121920</xdr:rowOff>
        </xdr:from>
        <xdr:to>
          <xdr:col>2</xdr:col>
          <xdr:colOff>121920</xdr:colOff>
          <xdr:row>6</xdr:row>
          <xdr:rowOff>495300</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1F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6</xdr:row>
          <xdr:rowOff>121920</xdr:rowOff>
        </xdr:from>
        <xdr:to>
          <xdr:col>3</xdr:col>
          <xdr:colOff>525780</xdr:colOff>
          <xdr:row>6</xdr:row>
          <xdr:rowOff>495300</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1F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114300</xdr:rowOff>
        </xdr:from>
        <xdr:to>
          <xdr:col>4</xdr:col>
          <xdr:colOff>807720</xdr:colOff>
          <xdr:row>6</xdr:row>
          <xdr:rowOff>487680</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1F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373380</xdr:colOff>
          <xdr:row>9</xdr:row>
          <xdr:rowOff>708660</xdr:rowOff>
        </xdr:from>
        <xdr:to>
          <xdr:col>6</xdr:col>
          <xdr:colOff>693420</xdr:colOff>
          <xdr:row>9</xdr:row>
          <xdr:rowOff>1074420</xdr:rowOff>
        </xdr:to>
        <xdr:sp macro="" textlink="">
          <xdr:nvSpPr>
            <xdr:cNvPr id="333825" name="Check Box 1" hidden="1">
              <a:extLst>
                <a:ext uri="{63B3BB69-23CF-44E3-9099-C40C66FF867C}">
                  <a14:compatExt spid="_x0000_s333825"/>
                </a:ext>
                <a:ext uri="{FF2B5EF4-FFF2-40B4-BE49-F238E27FC236}">
                  <a16:creationId xmlns:a16="http://schemas.microsoft.com/office/drawing/2014/main" id="{00000000-0008-0000-2000-000001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9</xdr:row>
          <xdr:rowOff>693420</xdr:rowOff>
        </xdr:from>
        <xdr:to>
          <xdr:col>4</xdr:col>
          <xdr:colOff>419100</xdr:colOff>
          <xdr:row>9</xdr:row>
          <xdr:rowOff>1066800</xdr:rowOff>
        </xdr:to>
        <xdr:sp macro="" textlink="">
          <xdr:nvSpPr>
            <xdr:cNvPr id="333826" name="Check Box 2" hidden="1">
              <a:extLst>
                <a:ext uri="{63B3BB69-23CF-44E3-9099-C40C66FF867C}">
                  <a14:compatExt spid="_x0000_s333826"/>
                </a:ext>
                <a:ext uri="{FF2B5EF4-FFF2-40B4-BE49-F238E27FC236}">
                  <a16:creationId xmlns:a16="http://schemas.microsoft.com/office/drawing/2014/main" id="{00000000-0008-0000-2000-000002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388620</xdr:colOff>
          <xdr:row>5</xdr:row>
          <xdr:rowOff>388620</xdr:rowOff>
        </xdr:from>
        <xdr:to>
          <xdr:col>3</xdr:col>
          <xdr:colOff>716280</xdr:colOff>
          <xdr:row>6</xdr:row>
          <xdr:rowOff>373380</xdr:rowOff>
        </xdr:to>
        <xdr:sp macro="" textlink="">
          <xdr:nvSpPr>
            <xdr:cNvPr id="333827" name="Check Box 3" hidden="1">
              <a:extLst>
                <a:ext uri="{63B3BB69-23CF-44E3-9099-C40C66FF867C}">
                  <a14:compatExt spid="_x0000_s333827"/>
                </a:ext>
                <a:ext uri="{FF2B5EF4-FFF2-40B4-BE49-F238E27FC236}">
                  <a16:creationId xmlns:a16="http://schemas.microsoft.com/office/drawing/2014/main" id="{00000000-0008-0000-2000-000003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373380</xdr:colOff>
          <xdr:row>6</xdr:row>
          <xdr:rowOff>0</xdr:rowOff>
        </xdr:from>
        <xdr:to>
          <xdr:col>5</xdr:col>
          <xdr:colOff>693420</xdr:colOff>
          <xdr:row>6</xdr:row>
          <xdr:rowOff>373380</xdr:rowOff>
        </xdr:to>
        <xdr:sp macro="" textlink="">
          <xdr:nvSpPr>
            <xdr:cNvPr id="333828" name="Check Box 4" hidden="1">
              <a:extLst>
                <a:ext uri="{63B3BB69-23CF-44E3-9099-C40C66FF867C}">
                  <a14:compatExt spid="_x0000_s333828"/>
                </a:ext>
                <a:ext uri="{FF2B5EF4-FFF2-40B4-BE49-F238E27FC236}">
                  <a16:creationId xmlns:a16="http://schemas.microsoft.com/office/drawing/2014/main" id="{00000000-0008-0000-2000-000004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350520</xdr:colOff>
          <xdr:row>5</xdr:row>
          <xdr:rowOff>381000</xdr:rowOff>
        </xdr:from>
        <xdr:to>
          <xdr:col>7</xdr:col>
          <xdr:colOff>678180</xdr:colOff>
          <xdr:row>6</xdr:row>
          <xdr:rowOff>365760</xdr:rowOff>
        </xdr:to>
        <xdr:sp macro="" textlink="">
          <xdr:nvSpPr>
            <xdr:cNvPr id="333829" name="Check Box 5" hidden="1">
              <a:extLst>
                <a:ext uri="{63B3BB69-23CF-44E3-9099-C40C66FF867C}">
                  <a14:compatExt spid="_x0000_s333829"/>
                </a:ext>
                <a:ext uri="{FF2B5EF4-FFF2-40B4-BE49-F238E27FC236}">
                  <a16:creationId xmlns:a16="http://schemas.microsoft.com/office/drawing/2014/main" id="{00000000-0008-0000-2000-000005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7620</xdr:colOff>
          <xdr:row>5</xdr:row>
          <xdr:rowOff>213360</xdr:rowOff>
        </xdr:from>
        <xdr:to>
          <xdr:col>12</xdr:col>
          <xdr:colOff>99060</xdr:colOff>
          <xdr:row>7</xdr:row>
          <xdr:rowOff>45720</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21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5</xdr:row>
          <xdr:rowOff>213360</xdr:rowOff>
        </xdr:from>
        <xdr:to>
          <xdr:col>19</xdr:col>
          <xdr:colOff>121920</xdr:colOff>
          <xdr:row>7</xdr:row>
          <xdr:rowOff>60960</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21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60960</xdr:colOff>
          <xdr:row>5</xdr:row>
          <xdr:rowOff>213360</xdr:rowOff>
        </xdr:from>
        <xdr:to>
          <xdr:col>26</xdr:col>
          <xdr:colOff>144780</xdr:colOff>
          <xdr:row>7</xdr:row>
          <xdr:rowOff>45720</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21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2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2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2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350520</xdr:colOff>
          <xdr:row>5</xdr:row>
          <xdr:rowOff>137160</xdr:rowOff>
        </xdr:from>
        <xdr:to>
          <xdr:col>1</xdr:col>
          <xdr:colOff>678180</xdr:colOff>
          <xdr:row>5</xdr:row>
          <xdr:rowOff>502920</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23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5</xdr:row>
          <xdr:rowOff>121920</xdr:rowOff>
        </xdr:from>
        <xdr:to>
          <xdr:col>3</xdr:col>
          <xdr:colOff>350520</xdr:colOff>
          <xdr:row>5</xdr:row>
          <xdr:rowOff>495300</xdr:rowOff>
        </xdr:to>
        <xdr:sp macro="" textlink="">
          <xdr:nvSpPr>
            <xdr:cNvPr id="335874" name="Check Box 2" hidden="1">
              <a:extLst>
                <a:ext uri="{63B3BB69-23CF-44E3-9099-C40C66FF867C}">
                  <a14:compatExt spid="_x0000_s335874"/>
                </a:ext>
                <a:ext uri="{FF2B5EF4-FFF2-40B4-BE49-F238E27FC236}">
                  <a16:creationId xmlns:a16="http://schemas.microsoft.com/office/drawing/2014/main" id="{00000000-0008-0000-2300-000002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792480</xdr:colOff>
          <xdr:row>5</xdr:row>
          <xdr:rowOff>121920</xdr:rowOff>
        </xdr:from>
        <xdr:to>
          <xdr:col>5</xdr:col>
          <xdr:colOff>76200</xdr:colOff>
          <xdr:row>5</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23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7</xdr:row>
          <xdr:rowOff>327660</xdr:rowOff>
        </xdr:from>
        <xdr:to>
          <xdr:col>5</xdr:col>
          <xdr:colOff>403860</xdr:colOff>
          <xdr:row>7</xdr:row>
          <xdr:rowOff>693420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23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518160</xdr:colOff>
          <xdr:row>7</xdr:row>
          <xdr:rowOff>327660</xdr:rowOff>
        </xdr:from>
        <xdr:to>
          <xdr:col>6</xdr:col>
          <xdr:colOff>152400</xdr:colOff>
          <xdr:row>7</xdr:row>
          <xdr:rowOff>693420</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23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S1140704@section.metro.tokyo.jp"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mailto:S1140704@section.metro.tokyo.jp"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S1140704@section.metro.tokyo.jp"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6.xml"/><Relationship Id="rId1" Type="http://schemas.openxmlformats.org/officeDocument/2006/relationships/printerSettings" Target="../printerSettings/printerSettings17.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8.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1.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3.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25.bin"/><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ctrlProp" Target="../ctrlProps/ctrlProp50.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26.bin"/><Relationship Id="rId6" Type="http://schemas.openxmlformats.org/officeDocument/2006/relationships/ctrlProp" Target="../ctrlProps/ctrlProp55.xml"/><Relationship Id="rId5" Type="http://schemas.openxmlformats.org/officeDocument/2006/relationships/ctrlProp" Target="../ctrlProps/ctrlProp54.xml"/><Relationship Id="rId4" Type="http://schemas.openxmlformats.org/officeDocument/2006/relationships/ctrlProp" Target="../ctrlProps/ctrlProp53.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27.bin"/><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ctrlProp" Target="../ctrlProps/ctrlProp56.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63.xml"/><Relationship Id="rId3" Type="http://schemas.openxmlformats.org/officeDocument/2006/relationships/vmlDrawing" Target="../drawings/vmlDrawing7.vml"/><Relationship Id="rId7" Type="http://schemas.openxmlformats.org/officeDocument/2006/relationships/ctrlProp" Target="../ctrlProps/ctrlProp62.xml"/><Relationship Id="rId2" Type="http://schemas.openxmlformats.org/officeDocument/2006/relationships/drawing" Target="../drawings/drawing12.xml"/><Relationship Id="rId1" Type="http://schemas.openxmlformats.org/officeDocument/2006/relationships/printerSettings" Target="../printerSettings/printerSettings28.bin"/><Relationship Id="rId6" Type="http://schemas.openxmlformats.org/officeDocument/2006/relationships/ctrlProp" Target="../ctrlProps/ctrlProp61.xml"/><Relationship Id="rId5" Type="http://schemas.openxmlformats.org/officeDocument/2006/relationships/ctrlProp" Target="../ctrlProps/ctrlProp60.xml"/><Relationship Id="rId4" Type="http://schemas.openxmlformats.org/officeDocument/2006/relationships/ctrlProp" Target="../ctrlProps/ctrlProp59.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29.bin"/><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ctrlProp" Target="../ctrlProps/ctrlProp64.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71.xml"/><Relationship Id="rId3" Type="http://schemas.openxmlformats.org/officeDocument/2006/relationships/vmlDrawing" Target="../drawings/vmlDrawing9.vml"/><Relationship Id="rId7" Type="http://schemas.openxmlformats.org/officeDocument/2006/relationships/ctrlProp" Target="../ctrlProps/ctrlProp70.xml"/><Relationship Id="rId2" Type="http://schemas.openxmlformats.org/officeDocument/2006/relationships/drawing" Target="../drawings/drawing14.xml"/><Relationship Id="rId1" Type="http://schemas.openxmlformats.org/officeDocument/2006/relationships/printerSettings" Target="../printerSettings/printerSettings30.bin"/><Relationship Id="rId6" Type="http://schemas.openxmlformats.org/officeDocument/2006/relationships/ctrlProp" Target="../ctrlProps/ctrlProp69.xml"/><Relationship Id="rId5" Type="http://schemas.openxmlformats.org/officeDocument/2006/relationships/ctrlProp" Target="../ctrlProps/ctrlProp68.xml"/><Relationship Id="rId4" Type="http://schemas.openxmlformats.org/officeDocument/2006/relationships/ctrlProp" Target="../ctrlProps/ctrlProp67.xml"/><Relationship Id="rId9" Type="http://schemas.openxmlformats.org/officeDocument/2006/relationships/ctrlProp" Target="../ctrlProps/ctrlProp72.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75.xml"/><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ctrlProp" Target="../ctrlProps/ctrlProp76.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83.xml"/><Relationship Id="rId3" Type="http://schemas.openxmlformats.org/officeDocument/2006/relationships/vmlDrawing" Target="../drawings/vmlDrawing12.vml"/><Relationship Id="rId7" Type="http://schemas.openxmlformats.org/officeDocument/2006/relationships/ctrlProp" Target="../ctrlProps/ctrlProp82.x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81.xml"/><Relationship Id="rId5" Type="http://schemas.openxmlformats.org/officeDocument/2006/relationships/ctrlProp" Target="../ctrlProps/ctrlProp80.xml"/><Relationship Id="rId4" Type="http://schemas.openxmlformats.org/officeDocument/2006/relationships/ctrlProp" Target="../ctrlProps/ctrlProp7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8.xml"/><Relationship Id="rId1" Type="http://schemas.openxmlformats.org/officeDocument/2006/relationships/printerSettings" Target="../printerSettings/printerSettings34.bin"/><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ctrlProp" Target="../ctrlProps/ctrlProp84.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9.xml"/><Relationship Id="rId1" Type="http://schemas.openxmlformats.org/officeDocument/2006/relationships/printerSettings" Target="../printerSettings/printerSettings35.bin"/><Relationship Id="rId6" Type="http://schemas.openxmlformats.org/officeDocument/2006/relationships/ctrlProp" Target="../ctrlProps/ctrlProp89.xml"/><Relationship Id="rId5" Type="http://schemas.openxmlformats.org/officeDocument/2006/relationships/ctrlProp" Target="../ctrlProps/ctrlProp88.xml"/><Relationship Id="rId4" Type="http://schemas.openxmlformats.org/officeDocument/2006/relationships/ctrlProp" Target="../ctrlProps/ctrlProp87.xml"/></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94.xml"/><Relationship Id="rId3" Type="http://schemas.openxmlformats.org/officeDocument/2006/relationships/vmlDrawing" Target="../drawings/vmlDrawing15.vml"/><Relationship Id="rId7" Type="http://schemas.openxmlformats.org/officeDocument/2006/relationships/ctrlProp" Target="../ctrlProps/ctrlProp93.xml"/><Relationship Id="rId2" Type="http://schemas.openxmlformats.org/officeDocument/2006/relationships/drawing" Target="../drawings/drawing20.xml"/><Relationship Id="rId1" Type="http://schemas.openxmlformats.org/officeDocument/2006/relationships/printerSettings" Target="../printerSettings/printerSettings36.bin"/><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ctrlProp" Target="../ctrlProps/ctrlProp90.xml"/></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tabSelected="1" view="pageBreakPreview" zoomScale="70" zoomScaleNormal="70" zoomScaleSheetLayoutView="70" workbookViewId="0">
      <pane ySplit="8" topLeftCell="A9" activePane="bottomLeft" state="frozen"/>
      <selection activeCell="H6" sqref="H6:H7"/>
      <selection pane="bottomLeft" activeCell="G5" sqref="G5"/>
    </sheetView>
  </sheetViews>
  <sheetFormatPr defaultRowHeight="13.2"/>
  <cols>
    <col min="1" max="1" width="3.59765625" style="209" bestFit="1" customWidth="1"/>
    <col min="2" max="2" width="6.19921875" style="209" customWidth="1"/>
    <col min="3" max="3" width="42.19921875" style="209" customWidth="1"/>
    <col min="4" max="24" width="10.59765625" style="209" customWidth="1"/>
    <col min="25" max="251" width="9" style="209"/>
    <col min="252" max="252" width="3.59765625" style="209" bestFit="1" customWidth="1"/>
    <col min="253" max="253" width="6.19921875" style="209" customWidth="1"/>
    <col min="254" max="254" width="40.5" style="209" customWidth="1"/>
    <col min="255" max="255" width="7.8984375" style="209" customWidth="1"/>
    <col min="256" max="257" width="8.5" style="209" customWidth="1"/>
    <col min="258" max="258" width="3.3984375" style="209" bestFit="1" customWidth="1"/>
    <col min="259" max="259" width="8" style="209" customWidth="1"/>
    <col min="260" max="261" width="10.19921875" style="209" customWidth="1"/>
    <col min="262" max="263" width="6.69921875" style="209" bestFit="1" customWidth="1"/>
    <col min="264" max="264" width="9" style="209"/>
    <col min="265" max="265" width="6" style="209" bestFit="1" customWidth="1"/>
    <col min="266" max="266" width="3.3984375" style="209" bestFit="1" customWidth="1"/>
    <col min="267" max="267" width="5.69921875" style="209" customWidth="1"/>
    <col min="268" max="268" width="9.59765625" style="209" customWidth="1"/>
    <col min="269" max="269" width="8.8984375" style="209" customWidth="1"/>
    <col min="270" max="270" width="7.59765625" style="209" customWidth="1"/>
    <col min="271" max="271" width="7.69921875" style="209" bestFit="1" customWidth="1"/>
    <col min="272" max="272" width="6.69921875" style="209" customWidth="1"/>
    <col min="273" max="273" width="6.69921875" style="209" bestFit="1" customWidth="1"/>
    <col min="274" max="274" width="7.69921875" style="209" customWidth="1"/>
    <col min="275" max="275" width="6" style="209" customWidth="1"/>
    <col min="276" max="276" width="5.5" style="209" customWidth="1"/>
    <col min="277" max="277" width="7" style="209" customWidth="1"/>
    <col min="278" max="278" width="1.8984375" style="209" customWidth="1"/>
    <col min="279" max="279" width="9" style="209"/>
    <col min="280" max="280" width="3" style="209" customWidth="1"/>
    <col min="281" max="507" width="9" style="209"/>
    <col min="508" max="508" width="3.59765625" style="209" bestFit="1" customWidth="1"/>
    <col min="509" max="509" width="6.19921875" style="209" customWidth="1"/>
    <col min="510" max="510" width="40.5" style="209" customWidth="1"/>
    <col min="511" max="511" width="7.8984375" style="209" customWidth="1"/>
    <col min="512" max="513" width="8.5" style="209" customWidth="1"/>
    <col min="514" max="514" width="3.3984375" style="209" bestFit="1" customWidth="1"/>
    <col min="515" max="515" width="8" style="209" customWidth="1"/>
    <col min="516" max="517" width="10.19921875" style="209" customWidth="1"/>
    <col min="518" max="519" width="6.69921875" style="209" bestFit="1" customWidth="1"/>
    <col min="520" max="520" width="9" style="209"/>
    <col min="521" max="521" width="6" style="209" bestFit="1" customWidth="1"/>
    <col min="522" max="522" width="3.3984375" style="209" bestFit="1" customWidth="1"/>
    <col min="523" max="523" width="5.69921875" style="209" customWidth="1"/>
    <col min="524" max="524" width="9.59765625" style="209" customWidth="1"/>
    <col min="525" max="525" width="8.8984375" style="209" customWidth="1"/>
    <col min="526" max="526" width="7.59765625" style="209" customWidth="1"/>
    <col min="527" max="527" width="7.69921875" style="209" bestFit="1" customWidth="1"/>
    <col min="528" max="528" width="6.69921875" style="209" customWidth="1"/>
    <col min="529" max="529" width="6.69921875" style="209" bestFit="1" customWidth="1"/>
    <col min="530" max="530" width="7.69921875" style="209" customWidth="1"/>
    <col min="531" max="531" width="6" style="209" customWidth="1"/>
    <col min="532" max="532" width="5.5" style="209" customWidth="1"/>
    <col min="533" max="533" width="7" style="209" customWidth="1"/>
    <col min="534" max="534" width="1.8984375" style="209" customWidth="1"/>
    <col min="535" max="535" width="9" style="209"/>
    <col min="536" max="536" width="3" style="209" customWidth="1"/>
    <col min="537" max="763" width="9" style="209"/>
    <col min="764" max="764" width="3.59765625" style="209" bestFit="1" customWidth="1"/>
    <col min="765" max="765" width="6.19921875" style="209" customWidth="1"/>
    <col min="766" max="766" width="40.5" style="209" customWidth="1"/>
    <col min="767" max="767" width="7.8984375" style="209" customWidth="1"/>
    <col min="768" max="769" width="8.5" style="209" customWidth="1"/>
    <col min="770" max="770" width="3.3984375" style="209" bestFit="1" customWidth="1"/>
    <col min="771" max="771" width="8" style="209" customWidth="1"/>
    <col min="772" max="773" width="10.19921875" style="209" customWidth="1"/>
    <col min="774" max="775" width="6.69921875" style="209" bestFit="1" customWidth="1"/>
    <col min="776" max="776" width="9" style="209"/>
    <col min="777" max="777" width="6" style="209" bestFit="1" customWidth="1"/>
    <col min="778" max="778" width="3.3984375" style="209" bestFit="1" customWidth="1"/>
    <col min="779" max="779" width="5.69921875" style="209" customWidth="1"/>
    <col min="780" max="780" width="9.59765625" style="209" customWidth="1"/>
    <col min="781" max="781" width="8.8984375" style="209" customWidth="1"/>
    <col min="782" max="782" width="7.59765625" style="209" customWidth="1"/>
    <col min="783" max="783" width="7.69921875" style="209" bestFit="1" customWidth="1"/>
    <col min="784" max="784" width="6.69921875" style="209" customWidth="1"/>
    <col min="785" max="785" width="6.69921875" style="209" bestFit="1" customWidth="1"/>
    <col min="786" max="786" width="7.69921875" style="209" customWidth="1"/>
    <col min="787" max="787" width="6" style="209" customWidth="1"/>
    <col min="788" max="788" width="5.5" style="209" customWidth="1"/>
    <col min="789" max="789" width="7" style="209" customWidth="1"/>
    <col min="790" max="790" width="1.8984375" style="209" customWidth="1"/>
    <col min="791" max="791" width="9" style="209"/>
    <col min="792" max="792" width="3" style="209" customWidth="1"/>
    <col min="793" max="1019" width="9" style="209"/>
    <col min="1020" max="1020" width="3.59765625" style="209" bestFit="1" customWidth="1"/>
    <col min="1021" max="1021" width="6.19921875" style="209" customWidth="1"/>
    <col min="1022" max="1022" width="40.5" style="209" customWidth="1"/>
    <col min="1023" max="1023" width="7.8984375" style="209" customWidth="1"/>
    <col min="1024" max="1025" width="8.5" style="209" customWidth="1"/>
    <col min="1026" max="1026" width="3.3984375" style="209" bestFit="1" customWidth="1"/>
    <col min="1027" max="1027" width="8" style="209" customWidth="1"/>
    <col min="1028" max="1029" width="10.19921875" style="209" customWidth="1"/>
    <col min="1030" max="1031" width="6.69921875" style="209" bestFit="1" customWidth="1"/>
    <col min="1032" max="1032" width="9" style="209"/>
    <col min="1033" max="1033" width="6" style="209" bestFit="1" customWidth="1"/>
    <col min="1034" max="1034" width="3.3984375" style="209" bestFit="1" customWidth="1"/>
    <col min="1035" max="1035" width="5.69921875" style="209" customWidth="1"/>
    <col min="1036" max="1036" width="9.59765625" style="209" customWidth="1"/>
    <col min="1037" max="1037" width="8.8984375" style="209" customWidth="1"/>
    <col min="1038" max="1038" width="7.59765625" style="209" customWidth="1"/>
    <col min="1039" max="1039" width="7.69921875" style="209" bestFit="1" customWidth="1"/>
    <col min="1040" max="1040" width="6.69921875" style="209" customWidth="1"/>
    <col min="1041" max="1041" width="6.69921875" style="209" bestFit="1" customWidth="1"/>
    <col min="1042" max="1042" width="7.69921875" style="209" customWidth="1"/>
    <col min="1043" max="1043" width="6" style="209" customWidth="1"/>
    <col min="1044" max="1044" width="5.5" style="209" customWidth="1"/>
    <col min="1045" max="1045" width="7" style="209" customWidth="1"/>
    <col min="1046" max="1046" width="1.8984375" style="209" customWidth="1"/>
    <col min="1047" max="1047" width="9" style="209"/>
    <col min="1048" max="1048" width="3" style="209" customWidth="1"/>
    <col min="1049" max="1275" width="9" style="209"/>
    <col min="1276" max="1276" width="3.59765625" style="209" bestFit="1" customWidth="1"/>
    <col min="1277" max="1277" width="6.19921875" style="209" customWidth="1"/>
    <col min="1278" max="1278" width="40.5" style="209" customWidth="1"/>
    <col min="1279" max="1279" width="7.8984375" style="209" customWidth="1"/>
    <col min="1280" max="1281" width="8.5" style="209" customWidth="1"/>
    <col min="1282" max="1282" width="3.3984375" style="209" bestFit="1" customWidth="1"/>
    <col min="1283" max="1283" width="8" style="209" customWidth="1"/>
    <col min="1284" max="1285" width="10.19921875" style="209" customWidth="1"/>
    <col min="1286" max="1287" width="6.69921875" style="209" bestFit="1" customWidth="1"/>
    <col min="1288" max="1288" width="9" style="209"/>
    <col min="1289" max="1289" width="6" style="209" bestFit="1" customWidth="1"/>
    <col min="1290" max="1290" width="3.3984375" style="209" bestFit="1" customWidth="1"/>
    <col min="1291" max="1291" width="5.69921875" style="209" customWidth="1"/>
    <col min="1292" max="1292" width="9.59765625" style="209" customWidth="1"/>
    <col min="1293" max="1293" width="8.8984375" style="209" customWidth="1"/>
    <col min="1294" max="1294" width="7.59765625" style="209" customWidth="1"/>
    <col min="1295" max="1295" width="7.69921875" style="209" bestFit="1" customWidth="1"/>
    <col min="1296" max="1296" width="6.69921875" style="209" customWidth="1"/>
    <col min="1297" max="1297" width="6.69921875" style="209" bestFit="1" customWidth="1"/>
    <col min="1298" max="1298" width="7.69921875" style="209" customWidth="1"/>
    <col min="1299" max="1299" width="6" style="209" customWidth="1"/>
    <col min="1300" max="1300" width="5.5" style="209" customWidth="1"/>
    <col min="1301" max="1301" width="7" style="209" customWidth="1"/>
    <col min="1302" max="1302" width="1.8984375" style="209" customWidth="1"/>
    <col min="1303" max="1303" width="9" style="209"/>
    <col min="1304" max="1304" width="3" style="209" customWidth="1"/>
    <col min="1305" max="1531" width="9" style="209"/>
    <col min="1532" max="1532" width="3.59765625" style="209" bestFit="1" customWidth="1"/>
    <col min="1533" max="1533" width="6.19921875" style="209" customWidth="1"/>
    <col min="1534" max="1534" width="40.5" style="209" customWidth="1"/>
    <col min="1535" max="1535" width="7.8984375" style="209" customWidth="1"/>
    <col min="1536" max="1537" width="8.5" style="209" customWidth="1"/>
    <col min="1538" max="1538" width="3.3984375" style="209" bestFit="1" customWidth="1"/>
    <col min="1539" max="1539" width="8" style="209" customWidth="1"/>
    <col min="1540" max="1541" width="10.19921875" style="209" customWidth="1"/>
    <col min="1542" max="1543" width="6.69921875" style="209" bestFit="1" customWidth="1"/>
    <col min="1544" max="1544" width="9" style="209"/>
    <col min="1545" max="1545" width="6" style="209" bestFit="1" customWidth="1"/>
    <col min="1546" max="1546" width="3.3984375" style="209" bestFit="1" customWidth="1"/>
    <col min="1547" max="1547" width="5.69921875" style="209" customWidth="1"/>
    <col min="1548" max="1548" width="9.59765625" style="209" customWidth="1"/>
    <col min="1549" max="1549" width="8.8984375" style="209" customWidth="1"/>
    <col min="1550" max="1550" width="7.59765625" style="209" customWidth="1"/>
    <col min="1551" max="1551" width="7.69921875" style="209" bestFit="1" customWidth="1"/>
    <col min="1552" max="1552" width="6.69921875" style="209" customWidth="1"/>
    <col min="1553" max="1553" width="6.69921875" style="209" bestFit="1" customWidth="1"/>
    <col min="1554" max="1554" width="7.69921875" style="209" customWidth="1"/>
    <col min="1555" max="1555" width="6" style="209" customWidth="1"/>
    <col min="1556" max="1556" width="5.5" style="209" customWidth="1"/>
    <col min="1557" max="1557" width="7" style="209" customWidth="1"/>
    <col min="1558" max="1558" width="1.8984375" style="209" customWidth="1"/>
    <col min="1559" max="1559" width="9" style="209"/>
    <col min="1560" max="1560" width="3" style="209" customWidth="1"/>
    <col min="1561" max="1787" width="9" style="209"/>
    <col min="1788" max="1788" width="3.59765625" style="209" bestFit="1" customWidth="1"/>
    <col min="1789" max="1789" width="6.19921875" style="209" customWidth="1"/>
    <col min="1790" max="1790" width="40.5" style="209" customWidth="1"/>
    <col min="1791" max="1791" width="7.8984375" style="209" customWidth="1"/>
    <col min="1792" max="1793" width="8.5" style="209" customWidth="1"/>
    <col min="1794" max="1794" width="3.3984375" style="209" bestFit="1" customWidth="1"/>
    <col min="1795" max="1795" width="8" style="209" customWidth="1"/>
    <col min="1796" max="1797" width="10.19921875" style="209" customWidth="1"/>
    <col min="1798" max="1799" width="6.69921875" style="209" bestFit="1" customWidth="1"/>
    <col min="1800" max="1800" width="9" style="209"/>
    <col min="1801" max="1801" width="6" style="209" bestFit="1" customWidth="1"/>
    <col min="1802" max="1802" width="3.3984375" style="209" bestFit="1" customWidth="1"/>
    <col min="1803" max="1803" width="5.69921875" style="209" customWidth="1"/>
    <col min="1804" max="1804" width="9.59765625" style="209" customWidth="1"/>
    <col min="1805" max="1805" width="8.8984375" style="209" customWidth="1"/>
    <col min="1806" max="1806" width="7.59765625" style="209" customWidth="1"/>
    <col min="1807" max="1807" width="7.69921875" style="209" bestFit="1" customWidth="1"/>
    <col min="1808" max="1808" width="6.69921875" style="209" customWidth="1"/>
    <col min="1809" max="1809" width="6.69921875" style="209" bestFit="1" customWidth="1"/>
    <col min="1810" max="1810" width="7.69921875" style="209" customWidth="1"/>
    <col min="1811" max="1811" width="6" style="209" customWidth="1"/>
    <col min="1812" max="1812" width="5.5" style="209" customWidth="1"/>
    <col min="1813" max="1813" width="7" style="209" customWidth="1"/>
    <col min="1814" max="1814" width="1.8984375" style="209" customWidth="1"/>
    <col min="1815" max="1815" width="9" style="209"/>
    <col min="1816" max="1816" width="3" style="209" customWidth="1"/>
    <col min="1817" max="2043" width="9" style="209"/>
    <col min="2044" max="2044" width="3.59765625" style="209" bestFit="1" customWidth="1"/>
    <col min="2045" max="2045" width="6.19921875" style="209" customWidth="1"/>
    <col min="2046" max="2046" width="40.5" style="209" customWidth="1"/>
    <col min="2047" max="2047" width="7.8984375" style="209" customWidth="1"/>
    <col min="2048" max="2049" width="8.5" style="209" customWidth="1"/>
    <col min="2050" max="2050" width="3.3984375" style="209" bestFit="1" customWidth="1"/>
    <col min="2051" max="2051" width="8" style="209" customWidth="1"/>
    <col min="2052" max="2053" width="10.19921875" style="209" customWidth="1"/>
    <col min="2054" max="2055" width="6.69921875" style="209" bestFit="1" customWidth="1"/>
    <col min="2056" max="2056" width="9" style="209"/>
    <col min="2057" max="2057" width="6" style="209" bestFit="1" customWidth="1"/>
    <col min="2058" max="2058" width="3.3984375" style="209" bestFit="1" customWidth="1"/>
    <col min="2059" max="2059" width="5.69921875" style="209" customWidth="1"/>
    <col min="2060" max="2060" width="9.59765625" style="209" customWidth="1"/>
    <col min="2061" max="2061" width="8.8984375" style="209" customWidth="1"/>
    <col min="2062" max="2062" width="7.59765625" style="209" customWidth="1"/>
    <col min="2063" max="2063" width="7.69921875" style="209" bestFit="1" customWidth="1"/>
    <col min="2064" max="2064" width="6.69921875" style="209" customWidth="1"/>
    <col min="2065" max="2065" width="6.69921875" style="209" bestFit="1" customWidth="1"/>
    <col min="2066" max="2066" width="7.69921875" style="209" customWidth="1"/>
    <col min="2067" max="2067" width="6" style="209" customWidth="1"/>
    <col min="2068" max="2068" width="5.5" style="209" customWidth="1"/>
    <col min="2069" max="2069" width="7" style="209" customWidth="1"/>
    <col min="2070" max="2070" width="1.8984375" style="209" customWidth="1"/>
    <col min="2071" max="2071" width="9" style="209"/>
    <col min="2072" max="2072" width="3" style="209" customWidth="1"/>
    <col min="2073" max="2299" width="9" style="209"/>
    <col min="2300" max="2300" width="3.59765625" style="209" bestFit="1" customWidth="1"/>
    <col min="2301" max="2301" width="6.19921875" style="209" customWidth="1"/>
    <col min="2302" max="2302" width="40.5" style="209" customWidth="1"/>
    <col min="2303" max="2303" width="7.8984375" style="209" customWidth="1"/>
    <col min="2304" max="2305" width="8.5" style="209" customWidth="1"/>
    <col min="2306" max="2306" width="3.3984375" style="209" bestFit="1" customWidth="1"/>
    <col min="2307" max="2307" width="8" style="209" customWidth="1"/>
    <col min="2308" max="2309" width="10.19921875" style="209" customWidth="1"/>
    <col min="2310" max="2311" width="6.69921875" style="209" bestFit="1" customWidth="1"/>
    <col min="2312" max="2312" width="9" style="209"/>
    <col min="2313" max="2313" width="6" style="209" bestFit="1" customWidth="1"/>
    <col min="2314" max="2314" width="3.3984375" style="209" bestFit="1" customWidth="1"/>
    <col min="2315" max="2315" width="5.69921875" style="209" customWidth="1"/>
    <col min="2316" max="2316" width="9.59765625" style="209" customWidth="1"/>
    <col min="2317" max="2317" width="8.8984375" style="209" customWidth="1"/>
    <col min="2318" max="2318" width="7.59765625" style="209" customWidth="1"/>
    <col min="2319" max="2319" width="7.69921875" style="209" bestFit="1" customWidth="1"/>
    <col min="2320" max="2320" width="6.69921875" style="209" customWidth="1"/>
    <col min="2321" max="2321" width="6.69921875" style="209" bestFit="1" customWidth="1"/>
    <col min="2322" max="2322" width="7.69921875" style="209" customWidth="1"/>
    <col min="2323" max="2323" width="6" style="209" customWidth="1"/>
    <col min="2324" max="2324" width="5.5" style="209" customWidth="1"/>
    <col min="2325" max="2325" width="7" style="209" customWidth="1"/>
    <col min="2326" max="2326" width="1.8984375" style="209" customWidth="1"/>
    <col min="2327" max="2327" width="9" style="209"/>
    <col min="2328" max="2328" width="3" style="209" customWidth="1"/>
    <col min="2329" max="2555" width="9" style="209"/>
    <col min="2556" max="2556" width="3.59765625" style="209" bestFit="1" customWidth="1"/>
    <col min="2557" max="2557" width="6.19921875" style="209" customWidth="1"/>
    <col min="2558" max="2558" width="40.5" style="209" customWidth="1"/>
    <col min="2559" max="2559" width="7.8984375" style="209" customWidth="1"/>
    <col min="2560" max="2561" width="8.5" style="209" customWidth="1"/>
    <col min="2562" max="2562" width="3.3984375" style="209" bestFit="1" customWidth="1"/>
    <col min="2563" max="2563" width="8" style="209" customWidth="1"/>
    <col min="2564" max="2565" width="10.19921875" style="209" customWidth="1"/>
    <col min="2566" max="2567" width="6.69921875" style="209" bestFit="1" customWidth="1"/>
    <col min="2568" max="2568" width="9" style="209"/>
    <col min="2569" max="2569" width="6" style="209" bestFit="1" customWidth="1"/>
    <col min="2570" max="2570" width="3.3984375" style="209" bestFit="1" customWidth="1"/>
    <col min="2571" max="2571" width="5.69921875" style="209" customWidth="1"/>
    <col min="2572" max="2572" width="9.59765625" style="209" customWidth="1"/>
    <col min="2573" max="2573" width="8.8984375" style="209" customWidth="1"/>
    <col min="2574" max="2574" width="7.59765625" style="209" customWidth="1"/>
    <col min="2575" max="2575" width="7.69921875" style="209" bestFit="1" customWidth="1"/>
    <col min="2576" max="2576" width="6.69921875" style="209" customWidth="1"/>
    <col min="2577" max="2577" width="6.69921875" style="209" bestFit="1" customWidth="1"/>
    <col min="2578" max="2578" width="7.69921875" style="209" customWidth="1"/>
    <col min="2579" max="2579" width="6" style="209" customWidth="1"/>
    <col min="2580" max="2580" width="5.5" style="209" customWidth="1"/>
    <col min="2581" max="2581" width="7" style="209" customWidth="1"/>
    <col min="2582" max="2582" width="1.8984375" style="209" customWidth="1"/>
    <col min="2583" max="2583" width="9" style="209"/>
    <col min="2584" max="2584" width="3" style="209" customWidth="1"/>
    <col min="2585" max="2811" width="9" style="209"/>
    <col min="2812" max="2812" width="3.59765625" style="209" bestFit="1" customWidth="1"/>
    <col min="2813" max="2813" width="6.19921875" style="209" customWidth="1"/>
    <col min="2814" max="2814" width="40.5" style="209" customWidth="1"/>
    <col min="2815" max="2815" width="7.8984375" style="209" customWidth="1"/>
    <col min="2816" max="2817" width="8.5" style="209" customWidth="1"/>
    <col min="2818" max="2818" width="3.3984375" style="209" bestFit="1" customWidth="1"/>
    <col min="2819" max="2819" width="8" style="209" customWidth="1"/>
    <col min="2820" max="2821" width="10.19921875" style="209" customWidth="1"/>
    <col min="2822" max="2823" width="6.69921875" style="209" bestFit="1" customWidth="1"/>
    <col min="2824" max="2824" width="9" style="209"/>
    <col min="2825" max="2825" width="6" style="209" bestFit="1" customWidth="1"/>
    <col min="2826" max="2826" width="3.3984375" style="209" bestFit="1" customWidth="1"/>
    <col min="2827" max="2827" width="5.69921875" style="209" customWidth="1"/>
    <col min="2828" max="2828" width="9.59765625" style="209" customWidth="1"/>
    <col min="2829" max="2829" width="8.8984375" style="209" customWidth="1"/>
    <col min="2830" max="2830" width="7.59765625" style="209" customWidth="1"/>
    <col min="2831" max="2831" width="7.69921875" style="209" bestFit="1" customWidth="1"/>
    <col min="2832" max="2832" width="6.69921875" style="209" customWidth="1"/>
    <col min="2833" max="2833" width="6.69921875" style="209" bestFit="1" customWidth="1"/>
    <col min="2834" max="2834" width="7.69921875" style="209" customWidth="1"/>
    <col min="2835" max="2835" width="6" style="209" customWidth="1"/>
    <col min="2836" max="2836" width="5.5" style="209" customWidth="1"/>
    <col min="2837" max="2837" width="7" style="209" customWidth="1"/>
    <col min="2838" max="2838" width="1.8984375" style="209" customWidth="1"/>
    <col min="2839" max="2839" width="9" style="209"/>
    <col min="2840" max="2840" width="3" style="209" customWidth="1"/>
    <col min="2841" max="3067" width="9" style="209"/>
    <col min="3068" max="3068" width="3.59765625" style="209" bestFit="1" customWidth="1"/>
    <col min="3069" max="3069" width="6.19921875" style="209" customWidth="1"/>
    <col min="3070" max="3070" width="40.5" style="209" customWidth="1"/>
    <col min="3071" max="3071" width="7.8984375" style="209" customWidth="1"/>
    <col min="3072" max="3073" width="8.5" style="209" customWidth="1"/>
    <col min="3074" max="3074" width="3.3984375" style="209" bestFit="1" customWidth="1"/>
    <col min="3075" max="3075" width="8" style="209" customWidth="1"/>
    <col min="3076" max="3077" width="10.19921875" style="209" customWidth="1"/>
    <col min="3078" max="3079" width="6.69921875" style="209" bestFit="1" customWidth="1"/>
    <col min="3080" max="3080" width="9" style="209"/>
    <col min="3081" max="3081" width="6" style="209" bestFit="1" customWidth="1"/>
    <col min="3082" max="3082" width="3.3984375" style="209" bestFit="1" customWidth="1"/>
    <col min="3083" max="3083" width="5.69921875" style="209" customWidth="1"/>
    <col min="3084" max="3084" width="9.59765625" style="209" customWidth="1"/>
    <col min="3085" max="3085" width="8.8984375" style="209" customWidth="1"/>
    <col min="3086" max="3086" width="7.59765625" style="209" customWidth="1"/>
    <col min="3087" max="3087" width="7.69921875" style="209" bestFit="1" customWidth="1"/>
    <col min="3088" max="3088" width="6.69921875" style="209" customWidth="1"/>
    <col min="3089" max="3089" width="6.69921875" style="209" bestFit="1" customWidth="1"/>
    <col min="3090" max="3090" width="7.69921875" style="209" customWidth="1"/>
    <col min="3091" max="3091" width="6" style="209" customWidth="1"/>
    <col min="3092" max="3092" width="5.5" style="209" customWidth="1"/>
    <col min="3093" max="3093" width="7" style="209" customWidth="1"/>
    <col min="3094" max="3094" width="1.8984375" style="209" customWidth="1"/>
    <col min="3095" max="3095" width="9" style="209"/>
    <col min="3096" max="3096" width="3" style="209" customWidth="1"/>
    <col min="3097" max="3323" width="9" style="209"/>
    <col min="3324" max="3324" width="3.59765625" style="209" bestFit="1" customWidth="1"/>
    <col min="3325" max="3325" width="6.19921875" style="209" customWidth="1"/>
    <col min="3326" max="3326" width="40.5" style="209" customWidth="1"/>
    <col min="3327" max="3327" width="7.8984375" style="209" customWidth="1"/>
    <col min="3328" max="3329" width="8.5" style="209" customWidth="1"/>
    <col min="3330" max="3330" width="3.3984375" style="209" bestFit="1" customWidth="1"/>
    <col min="3331" max="3331" width="8" style="209" customWidth="1"/>
    <col min="3332" max="3333" width="10.19921875" style="209" customWidth="1"/>
    <col min="3334" max="3335" width="6.69921875" style="209" bestFit="1" customWidth="1"/>
    <col min="3336" max="3336" width="9" style="209"/>
    <col min="3337" max="3337" width="6" style="209" bestFit="1" customWidth="1"/>
    <col min="3338" max="3338" width="3.3984375" style="209" bestFit="1" customWidth="1"/>
    <col min="3339" max="3339" width="5.69921875" style="209" customWidth="1"/>
    <col min="3340" max="3340" width="9.59765625" style="209" customWidth="1"/>
    <col min="3341" max="3341" width="8.8984375" style="209" customWidth="1"/>
    <col min="3342" max="3342" width="7.59765625" style="209" customWidth="1"/>
    <col min="3343" max="3343" width="7.69921875" style="209" bestFit="1" customWidth="1"/>
    <col min="3344" max="3344" width="6.69921875" style="209" customWidth="1"/>
    <col min="3345" max="3345" width="6.69921875" style="209" bestFit="1" customWidth="1"/>
    <col min="3346" max="3346" width="7.69921875" style="209" customWidth="1"/>
    <col min="3347" max="3347" width="6" style="209" customWidth="1"/>
    <col min="3348" max="3348" width="5.5" style="209" customWidth="1"/>
    <col min="3349" max="3349" width="7" style="209" customWidth="1"/>
    <col min="3350" max="3350" width="1.8984375" style="209" customWidth="1"/>
    <col min="3351" max="3351" width="9" style="209"/>
    <col min="3352" max="3352" width="3" style="209" customWidth="1"/>
    <col min="3353" max="3579" width="9" style="209"/>
    <col min="3580" max="3580" width="3.59765625" style="209" bestFit="1" customWidth="1"/>
    <col min="3581" max="3581" width="6.19921875" style="209" customWidth="1"/>
    <col min="3582" max="3582" width="40.5" style="209" customWidth="1"/>
    <col min="3583" max="3583" width="7.8984375" style="209" customWidth="1"/>
    <col min="3584" max="3585" width="8.5" style="209" customWidth="1"/>
    <col min="3586" max="3586" width="3.3984375" style="209" bestFit="1" customWidth="1"/>
    <col min="3587" max="3587" width="8" style="209" customWidth="1"/>
    <col min="3588" max="3589" width="10.19921875" style="209" customWidth="1"/>
    <col min="3590" max="3591" width="6.69921875" style="209" bestFit="1" customWidth="1"/>
    <col min="3592" max="3592" width="9" style="209"/>
    <col min="3593" max="3593" width="6" style="209" bestFit="1" customWidth="1"/>
    <col min="3594" max="3594" width="3.3984375" style="209" bestFit="1" customWidth="1"/>
    <col min="3595" max="3595" width="5.69921875" style="209" customWidth="1"/>
    <col min="3596" max="3596" width="9.59765625" style="209" customWidth="1"/>
    <col min="3597" max="3597" width="8.8984375" style="209" customWidth="1"/>
    <col min="3598" max="3598" width="7.59765625" style="209" customWidth="1"/>
    <col min="3599" max="3599" width="7.69921875" style="209" bestFit="1" customWidth="1"/>
    <col min="3600" max="3600" width="6.69921875" style="209" customWidth="1"/>
    <col min="3601" max="3601" width="6.69921875" style="209" bestFit="1" customWidth="1"/>
    <col min="3602" max="3602" width="7.69921875" style="209" customWidth="1"/>
    <col min="3603" max="3603" width="6" style="209" customWidth="1"/>
    <col min="3604" max="3604" width="5.5" style="209" customWidth="1"/>
    <col min="3605" max="3605" width="7" style="209" customWidth="1"/>
    <col min="3606" max="3606" width="1.8984375" style="209" customWidth="1"/>
    <col min="3607" max="3607" width="9" style="209"/>
    <col min="3608" max="3608" width="3" style="209" customWidth="1"/>
    <col min="3609" max="3835" width="9" style="209"/>
    <col min="3836" max="3836" width="3.59765625" style="209" bestFit="1" customWidth="1"/>
    <col min="3837" max="3837" width="6.19921875" style="209" customWidth="1"/>
    <col min="3838" max="3838" width="40.5" style="209" customWidth="1"/>
    <col min="3839" max="3839" width="7.8984375" style="209" customWidth="1"/>
    <col min="3840" max="3841" width="8.5" style="209" customWidth="1"/>
    <col min="3842" max="3842" width="3.3984375" style="209" bestFit="1" customWidth="1"/>
    <col min="3843" max="3843" width="8" style="209" customWidth="1"/>
    <col min="3844" max="3845" width="10.19921875" style="209" customWidth="1"/>
    <col min="3846" max="3847" width="6.69921875" style="209" bestFit="1" customWidth="1"/>
    <col min="3848" max="3848" width="9" style="209"/>
    <col min="3849" max="3849" width="6" style="209" bestFit="1" customWidth="1"/>
    <col min="3850" max="3850" width="3.3984375" style="209" bestFit="1" customWidth="1"/>
    <col min="3851" max="3851" width="5.69921875" style="209" customWidth="1"/>
    <col min="3852" max="3852" width="9.59765625" style="209" customWidth="1"/>
    <col min="3853" max="3853" width="8.8984375" style="209" customWidth="1"/>
    <col min="3854" max="3854" width="7.59765625" style="209" customWidth="1"/>
    <col min="3855" max="3855" width="7.69921875" style="209" bestFit="1" customWidth="1"/>
    <col min="3856" max="3856" width="6.69921875" style="209" customWidth="1"/>
    <col min="3857" max="3857" width="6.69921875" style="209" bestFit="1" customWidth="1"/>
    <col min="3858" max="3858" width="7.69921875" style="209" customWidth="1"/>
    <col min="3859" max="3859" width="6" style="209" customWidth="1"/>
    <col min="3860" max="3860" width="5.5" style="209" customWidth="1"/>
    <col min="3861" max="3861" width="7" style="209" customWidth="1"/>
    <col min="3862" max="3862" width="1.8984375" style="209" customWidth="1"/>
    <col min="3863" max="3863" width="9" style="209"/>
    <col min="3864" max="3864" width="3" style="209" customWidth="1"/>
    <col min="3865" max="4091" width="9" style="209"/>
    <col min="4092" max="4092" width="3.59765625" style="209" bestFit="1" customWidth="1"/>
    <col min="4093" max="4093" width="6.19921875" style="209" customWidth="1"/>
    <col min="4094" max="4094" width="40.5" style="209" customWidth="1"/>
    <col min="4095" max="4095" width="7.8984375" style="209" customWidth="1"/>
    <col min="4096" max="4097" width="8.5" style="209" customWidth="1"/>
    <col min="4098" max="4098" width="3.3984375" style="209" bestFit="1" customWidth="1"/>
    <col min="4099" max="4099" width="8" style="209" customWidth="1"/>
    <col min="4100" max="4101" width="10.19921875" style="209" customWidth="1"/>
    <col min="4102" max="4103" width="6.69921875" style="209" bestFit="1" customWidth="1"/>
    <col min="4104" max="4104" width="9" style="209"/>
    <col min="4105" max="4105" width="6" style="209" bestFit="1" customWidth="1"/>
    <col min="4106" max="4106" width="3.3984375" style="209" bestFit="1" customWidth="1"/>
    <col min="4107" max="4107" width="5.69921875" style="209" customWidth="1"/>
    <col min="4108" max="4108" width="9.59765625" style="209" customWidth="1"/>
    <col min="4109" max="4109" width="8.8984375" style="209" customWidth="1"/>
    <col min="4110" max="4110" width="7.59765625" style="209" customWidth="1"/>
    <col min="4111" max="4111" width="7.69921875" style="209" bestFit="1" customWidth="1"/>
    <col min="4112" max="4112" width="6.69921875" style="209" customWidth="1"/>
    <col min="4113" max="4113" width="6.69921875" style="209" bestFit="1" customWidth="1"/>
    <col min="4114" max="4114" width="7.69921875" style="209" customWidth="1"/>
    <col min="4115" max="4115" width="6" style="209" customWidth="1"/>
    <col min="4116" max="4116" width="5.5" style="209" customWidth="1"/>
    <col min="4117" max="4117" width="7" style="209" customWidth="1"/>
    <col min="4118" max="4118" width="1.8984375" style="209" customWidth="1"/>
    <col min="4119" max="4119" width="9" style="209"/>
    <col min="4120" max="4120" width="3" style="209" customWidth="1"/>
    <col min="4121" max="4347" width="9" style="209"/>
    <col min="4348" max="4348" width="3.59765625" style="209" bestFit="1" customWidth="1"/>
    <col min="4349" max="4349" width="6.19921875" style="209" customWidth="1"/>
    <col min="4350" max="4350" width="40.5" style="209" customWidth="1"/>
    <col min="4351" max="4351" width="7.8984375" style="209" customWidth="1"/>
    <col min="4352" max="4353" width="8.5" style="209" customWidth="1"/>
    <col min="4354" max="4354" width="3.3984375" style="209" bestFit="1" customWidth="1"/>
    <col min="4355" max="4355" width="8" style="209" customWidth="1"/>
    <col min="4356" max="4357" width="10.19921875" style="209" customWidth="1"/>
    <col min="4358" max="4359" width="6.69921875" style="209" bestFit="1" customWidth="1"/>
    <col min="4360" max="4360" width="9" style="209"/>
    <col min="4361" max="4361" width="6" style="209" bestFit="1" customWidth="1"/>
    <col min="4362" max="4362" width="3.3984375" style="209" bestFit="1" customWidth="1"/>
    <col min="4363" max="4363" width="5.69921875" style="209" customWidth="1"/>
    <col min="4364" max="4364" width="9.59765625" style="209" customWidth="1"/>
    <col min="4365" max="4365" width="8.8984375" style="209" customWidth="1"/>
    <col min="4366" max="4366" width="7.59765625" style="209" customWidth="1"/>
    <col min="4367" max="4367" width="7.69921875" style="209" bestFit="1" customWidth="1"/>
    <col min="4368" max="4368" width="6.69921875" style="209" customWidth="1"/>
    <col min="4369" max="4369" width="6.69921875" style="209" bestFit="1" customWidth="1"/>
    <col min="4370" max="4370" width="7.69921875" style="209" customWidth="1"/>
    <col min="4371" max="4371" width="6" style="209" customWidth="1"/>
    <col min="4372" max="4372" width="5.5" style="209" customWidth="1"/>
    <col min="4373" max="4373" width="7" style="209" customWidth="1"/>
    <col min="4374" max="4374" width="1.8984375" style="209" customWidth="1"/>
    <col min="4375" max="4375" width="9" style="209"/>
    <col min="4376" max="4376" width="3" style="209" customWidth="1"/>
    <col min="4377" max="4603" width="9" style="209"/>
    <col min="4604" max="4604" width="3.59765625" style="209" bestFit="1" customWidth="1"/>
    <col min="4605" max="4605" width="6.19921875" style="209" customWidth="1"/>
    <col min="4606" max="4606" width="40.5" style="209" customWidth="1"/>
    <col min="4607" max="4607" width="7.8984375" style="209" customWidth="1"/>
    <col min="4608" max="4609" width="8.5" style="209" customWidth="1"/>
    <col min="4610" max="4610" width="3.3984375" style="209" bestFit="1" customWidth="1"/>
    <col min="4611" max="4611" width="8" style="209" customWidth="1"/>
    <col min="4612" max="4613" width="10.19921875" style="209" customWidth="1"/>
    <col min="4614" max="4615" width="6.69921875" style="209" bestFit="1" customWidth="1"/>
    <col min="4616" max="4616" width="9" style="209"/>
    <col min="4617" max="4617" width="6" style="209" bestFit="1" customWidth="1"/>
    <col min="4618" max="4618" width="3.3984375" style="209" bestFit="1" customWidth="1"/>
    <col min="4619" max="4619" width="5.69921875" style="209" customWidth="1"/>
    <col min="4620" max="4620" width="9.59765625" style="209" customWidth="1"/>
    <col min="4621" max="4621" width="8.8984375" style="209" customWidth="1"/>
    <col min="4622" max="4622" width="7.59765625" style="209" customWidth="1"/>
    <col min="4623" max="4623" width="7.69921875" style="209" bestFit="1" customWidth="1"/>
    <col min="4624" max="4624" width="6.69921875" style="209" customWidth="1"/>
    <col min="4625" max="4625" width="6.69921875" style="209" bestFit="1" customWidth="1"/>
    <col min="4626" max="4626" width="7.69921875" style="209" customWidth="1"/>
    <col min="4627" max="4627" width="6" style="209" customWidth="1"/>
    <col min="4628" max="4628" width="5.5" style="209" customWidth="1"/>
    <col min="4629" max="4629" width="7" style="209" customWidth="1"/>
    <col min="4630" max="4630" width="1.8984375" style="209" customWidth="1"/>
    <col min="4631" max="4631" width="9" style="209"/>
    <col min="4632" max="4632" width="3" style="209" customWidth="1"/>
    <col min="4633" max="4859" width="9" style="209"/>
    <col min="4860" max="4860" width="3.59765625" style="209" bestFit="1" customWidth="1"/>
    <col min="4861" max="4861" width="6.19921875" style="209" customWidth="1"/>
    <col min="4862" max="4862" width="40.5" style="209" customWidth="1"/>
    <col min="4863" max="4863" width="7.8984375" style="209" customWidth="1"/>
    <col min="4864" max="4865" width="8.5" style="209" customWidth="1"/>
    <col min="4866" max="4866" width="3.3984375" style="209" bestFit="1" customWidth="1"/>
    <col min="4867" max="4867" width="8" style="209" customWidth="1"/>
    <col min="4868" max="4869" width="10.19921875" style="209" customWidth="1"/>
    <col min="4870" max="4871" width="6.69921875" style="209" bestFit="1" customWidth="1"/>
    <col min="4872" max="4872" width="9" style="209"/>
    <col min="4873" max="4873" width="6" style="209" bestFit="1" customWidth="1"/>
    <col min="4874" max="4874" width="3.3984375" style="209" bestFit="1" customWidth="1"/>
    <col min="4875" max="4875" width="5.69921875" style="209" customWidth="1"/>
    <col min="4876" max="4876" width="9.59765625" style="209" customWidth="1"/>
    <col min="4877" max="4877" width="8.8984375" style="209" customWidth="1"/>
    <col min="4878" max="4878" width="7.59765625" style="209" customWidth="1"/>
    <col min="4879" max="4879" width="7.69921875" style="209" bestFit="1" customWidth="1"/>
    <col min="4880" max="4880" width="6.69921875" style="209" customWidth="1"/>
    <col min="4881" max="4881" width="6.69921875" style="209" bestFit="1" customWidth="1"/>
    <col min="4882" max="4882" width="7.69921875" style="209" customWidth="1"/>
    <col min="4883" max="4883" width="6" style="209" customWidth="1"/>
    <col min="4884" max="4884" width="5.5" style="209" customWidth="1"/>
    <col min="4885" max="4885" width="7" style="209" customWidth="1"/>
    <col min="4886" max="4886" width="1.8984375" style="209" customWidth="1"/>
    <col min="4887" max="4887" width="9" style="209"/>
    <col min="4888" max="4888" width="3" style="209" customWidth="1"/>
    <col min="4889" max="5115" width="9" style="209"/>
    <col min="5116" max="5116" width="3.59765625" style="209" bestFit="1" customWidth="1"/>
    <col min="5117" max="5117" width="6.19921875" style="209" customWidth="1"/>
    <col min="5118" max="5118" width="40.5" style="209" customWidth="1"/>
    <col min="5119" max="5119" width="7.8984375" style="209" customWidth="1"/>
    <col min="5120" max="5121" width="8.5" style="209" customWidth="1"/>
    <col min="5122" max="5122" width="3.3984375" style="209" bestFit="1" customWidth="1"/>
    <col min="5123" max="5123" width="8" style="209" customWidth="1"/>
    <col min="5124" max="5125" width="10.19921875" style="209" customWidth="1"/>
    <col min="5126" max="5127" width="6.69921875" style="209" bestFit="1" customWidth="1"/>
    <col min="5128" max="5128" width="9" style="209"/>
    <col min="5129" max="5129" width="6" style="209" bestFit="1" customWidth="1"/>
    <col min="5130" max="5130" width="3.3984375" style="209" bestFit="1" customWidth="1"/>
    <col min="5131" max="5131" width="5.69921875" style="209" customWidth="1"/>
    <col min="5132" max="5132" width="9.59765625" style="209" customWidth="1"/>
    <col min="5133" max="5133" width="8.8984375" style="209" customWidth="1"/>
    <col min="5134" max="5134" width="7.59765625" style="209" customWidth="1"/>
    <col min="5135" max="5135" width="7.69921875" style="209" bestFit="1" customWidth="1"/>
    <col min="5136" max="5136" width="6.69921875" style="209" customWidth="1"/>
    <col min="5137" max="5137" width="6.69921875" style="209" bestFit="1" customWidth="1"/>
    <col min="5138" max="5138" width="7.69921875" style="209" customWidth="1"/>
    <col min="5139" max="5139" width="6" style="209" customWidth="1"/>
    <col min="5140" max="5140" width="5.5" style="209" customWidth="1"/>
    <col min="5141" max="5141" width="7" style="209" customWidth="1"/>
    <col min="5142" max="5142" width="1.8984375" style="209" customWidth="1"/>
    <col min="5143" max="5143" width="9" style="209"/>
    <col min="5144" max="5144" width="3" style="209" customWidth="1"/>
    <col min="5145" max="5371" width="9" style="209"/>
    <col min="5372" max="5372" width="3.59765625" style="209" bestFit="1" customWidth="1"/>
    <col min="5373" max="5373" width="6.19921875" style="209" customWidth="1"/>
    <col min="5374" max="5374" width="40.5" style="209" customWidth="1"/>
    <col min="5375" max="5375" width="7.8984375" style="209" customWidth="1"/>
    <col min="5376" max="5377" width="8.5" style="209" customWidth="1"/>
    <col min="5378" max="5378" width="3.3984375" style="209" bestFit="1" customWidth="1"/>
    <col min="5379" max="5379" width="8" style="209" customWidth="1"/>
    <col min="5380" max="5381" width="10.19921875" style="209" customWidth="1"/>
    <col min="5382" max="5383" width="6.69921875" style="209" bestFit="1" customWidth="1"/>
    <col min="5384" max="5384" width="9" style="209"/>
    <col min="5385" max="5385" width="6" style="209" bestFit="1" customWidth="1"/>
    <col min="5386" max="5386" width="3.3984375" style="209" bestFit="1" customWidth="1"/>
    <col min="5387" max="5387" width="5.69921875" style="209" customWidth="1"/>
    <col min="5388" max="5388" width="9.59765625" style="209" customWidth="1"/>
    <col min="5389" max="5389" width="8.8984375" style="209" customWidth="1"/>
    <col min="5390" max="5390" width="7.59765625" style="209" customWidth="1"/>
    <col min="5391" max="5391" width="7.69921875" style="209" bestFit="1" customWidth="1"/>
    <col min="5392" max="5392" width="6.69921875" style="209" customWidth="1"/>
    <col min="5393" max="5393" width="6.69921875" style="209" bestFit="1" customWidth="1"/>
    <col min="5394" max="5394" width="7.69921875" style="209" customWidth="1"/>
    <col min="5395" max="5395" width="6" style="209" customWidth="1"/>
    <col min="5396" max="5396" width="5.5" style="209" customWidth="1"/>
    <col min="5397" max="5397" width="7" style="209" customWidth="1"/>
    <col min="5398" max="5398" width="1.8984375" style="209" customWidth="1"/>
    <col min="5399" max="5399" width="9" style="209"/>
    <col min="5400" max="5400" width="3" style="209" customWidth="1"/>
    <col min="5401" max="5627" width="9" style="209"/>
    <col min="5628" max="5628" width="3.59765625" style="209" bestFit="1" customWidth="1"/>
    <col min="5629" max="5629" width="6.19921875" style="209" customWidth="1"/>
    <col min="5630" max="5630" width="40.5" style="209" customWidth="1"/>
    <col min="5631" max="5631" width="7.8984375" style="209" customWidth="1"/>
    <col min="5632" max="5633" width="8.5" style="209" customWidth="1"/>
    <col min="5634" max="5634" width="3.3984375" style="209" bestFit="1" customWidth="1"/>
    <col min="5635" max="5635" width="8" style="209" customWidth="1"/>
    <col min="5636" max="5637" width="10.19921875" style="209" customWidth="1"/>
    <col min="5638" max="5639" width="6.69921875" style="209" bestFit="1" customWidth="1"/>
    <col min="5640" max="5640" width="9" style="209"/>
    <col min="5641" max="5641" width="6" style="209" bestFit="1" customWidth="1"/>
    <col min="5642" max="5642" width="3.3984375" style="209" bestFit="1" customWidth="1"/>
    <col min="5643" max="5643" width="5.69921875" style="209" customWidth="1"/>
    <col min="5644" max="5644" width="9.59765625" style="209" customWidth="1"/>
    <col min="5645" max="5645" width="8.8984375" style="209" customWidth="1"/>
    <col min="5646" max="5646" width="7.59765625" style="209" customWidth="1"/>
    <col min="5647" max="5647" width="7.69921875" style="209" bestFit="1" customWidth="1"/>
    <col min="5648" max="5648" width="6.69921875" style="209" customWidth="1"/>
    <col min="5649" max="5649" width="6.69921875" style="209" bestFit="1" customWidth="1"/>
    <col min="5650" max="5650" width="7.69921875" style="209" customWidth="1"/>
    <col min="5651" max="5651" width="6" style="209" customWidth="1"/>
    <col min="5652" max="5652" width="5.5" style="209" customWidth="1"/>
    <col min="5653" max="5653" width="7" style="209" customWidth="1"/>
    <col min="5654" max="5654" width="1.8984375" style="209" customWidth="1"/>
    <col min="5655" max="5655" width="9" style="209"/>
    <col min="5656" max="5656" width="3" style="209" customWidth="1"/>
    <col min="5657" max="5883" width="9" style="209"/>
    <col min="5884" max="5884" width="3.59765625" style="209" bestFit="1" customWidth="1"/>
    <col min="5885" max="5885" width="6.19921875" style="209" customWidth="1"/>
    <col min="5886" max="5886" width="40.5" style="209" customWidth="1"/>
    <col min="5887" max="5887" width="7.8984375" style="209" customWidth="1"/>
    <col min="5888" max="5889" width="8.5" style="209" customWidth="1"/>
    <col min="5890" max="5890" width="3.3984375" style="209" bestFit="1" customWidth="1"/>
    <col min="5891" max="5891" width="8" style="209" customWidth="1"/>
    <col min="5892" max="5893" width="10.19921875" style="209" customWidth="1"/>
    <col min="5894" max="5895" width="6.69921875" style="209" bestFit="1" customWidth="1"/>
    <col min="5896" max="5896" width="9" style="209"/>
    <col min="5897" max="5897" width="6" style="209" bestFit="1" customWidth="1"/>
    <col min="5898" max="5898" width="3.3984375" style="209" bestFit="1" customWidth="1"/>
    <col min="5899" max="5899" width="5.69921875" style="209" customWidth="1"/>
    <col min="5900" max="5900" width="9.59765625" style="209" customWidth="1"/>
    <col min="5901" max="5901" width="8.8984375" style="209" customWidth="1"/>
    <col min="5902" max="5902" width="7.59765625" style="209" customWidth="1"/>
    <col min="5903" max="5903" width="7.69921875" style="209" bestFit="1" customWidth="1"/>
    <col min="5904" max="5904" width="6.69921875" style="209" customWidth="1"/>
    <col min="5905" max="5905" width="6.69921875" style="209" bestFit="1" customWidth="1"/>
    <col min="5906" max="5906" width="7.69921875" style="209" customWidth="1"/>
    <col min="5907" max="5907" width="6" style="209" customWidth="1"/>
    <col min="5908" max="5908" width="5.5" style="209" customWidth="1"/>
    <col min="5909" max="5909" width="7" style="209" customWidth="1"/>
    <col min="5910" max="5910" width="1.8984375" style="209" customWidth="1"/>
    <col min="5911" max="5911" width="9" style="209"/>
    <col min="5912" max="5912" width="3" style="209" customWidth="1"/>
    <col min="5913" max="6139" width="9" style="209"/>
    <col min="6140" max="6140" width="3.59765625" style="209" bestFit="1" customWidth="1"/>
    <col min="6141" max="6141" width="6.19921875" style="209" customWidth="1"/>
    <col min="6142" max="6142" width="40.5" style="209" customWidth="1"/>
    <col min="6143" max="6143" width="7.8984375" style="209" customWidth="1"/>
    <col min="6144" max="6145" width="8.5" style="209" customWidth="1"/>
    <col min="6146" max="6146" width="3.3984375" style="209" bestFit="1" customWidth="1"/>
    <col min="6147" max="6147" width="8" style="209" customWidth="1"/>
    <col min="6148" max="6149" width="10.19921875" style="209" customWidth="1"/>
    <col min="6150" max="6151" width="6.69921875" style="209" bestFit="1" customWidth="1"/>
    <col min="6152" max="6152" width="9" style="209"/>
    <col min="6153" max="6153" width="6" style="209" bestFit="1" customWidth="1"/>
    <col min="6154" max="6154" width="3.3984375" style="209" bestFit="1" customWidth="1"/>
    <col min="6155" max="6155" width="5.69921875" style="209" customWidth="1"/>
    <col min="6156" max="6156" width="9.59765625" style="209" customWidth="1"/>
    <col min="6157" max="6157" width="8.8984375" style="209" customWidth="1"/>
    <col min="6158" max="6158" width="7.59765625" style="209" customWidth="1"/>
    <col min="6159" max="6159" width="7.69921875" style="209" bestFit="1" customWidth="1"/>
    <col min="6160" max="6160" width="6.69921875" style="209" customWidth="1"/>
    <col min="6161" max="6161" width="6.69921875" style="209" bestFit="1" customWidth="1"/>
    <col min="6162" max="6162" width="7.69921875" style="209" customWidth="1"/>
    <col min="6163" max="6163" width="6" style="209" customWidth="1"/>
    <col min="6164" max="6164" width="5.5" style="209" customWidth="1"/>
    <col min="6165" max="6165" width="7" style="209" customWidth="1"/>
    <col min="6166" max="6166" width="1.8984375" style="209" customWidth="1"/>
    <col min="6167" max="6167" width="9" style="209"/>
    <col min="6168" max="6168" width="3" style="209" customWidth="1"/>
    <col min="6169" max="6395" width="9" style="209"/>
    <col min="6396" max="6396" width="3.59765625" style="209" bestFit="1" customWidth="1"/>
    <col min="6397" max="6397" width="6.19921875" style="209" customWidth="1"/>
    <col min="6398" max="6398" width="40.5" style="209" customWidth="1"/>
    <col min="6399" max="6399" width="7.8984375" style="209" customWidth="1"/>
    <col min="6400" max="6401" width="8.5" style="209" customWidth="1"/>
    <col min="6402" max="6402" width="3.3984375" style="209" bestFit="1" customWidth="1"/>
    <col min="6403" max="6403" width="8" style="209" customWidth="1"/>
    <col min="6404" max="6405" width="10.19921875" style="209" customWidth="1"/>
    <col min="6406" max="6407" width="6.69921875" style="209" bestFit="1" customWidth="1"/>
    <col min="6408" max="6408" width="9" style="209"/>
    <col min="6409" max="6409" width="6" style="209" bestFit="1" customWidth="1"/>
    <col min="6410" max="6410" width="3.3984375" style="209" bestFit="1" customWidth="1"/>
    <col min="6411" max="6411" width="5.69921875" style="209" customWidth="1"/>
    <col min="6412" max="6412" width="9.59765625" style="209" customWidth="1"/>
    <col min="6413" max="6413" width="8.8984375" style="209" customWidth="1"/>
    <col min="6414" max="6414" width="7.59765625" style="209" customWidth="1"/>
    <col min="6415" max="6415" width="7.69921875" style="209" bestFit="1" customWidth="1"/>
    <col min="6416" max="6416" width="6.69921875" style="209" customWidth="1"/>
    <col min="6417" max="6417" width="6.69921875" style="209" bestFit="1" customWidth="1"/>
    <col min="6418" max="6418" width="7.69921875" style="209" customWidth="1"/>
    <col min="6419" max="6419" width="6" style="209" customWidth="1"/>
    <col min="6420" max="6420" width="5.5" style="209" customWidth="1"/>
    <col min="6421" max="6421" width="7" style="209" customWidth="1"/>
    <col min="6422" max="6422" width="1.8984375" style="209" customWidth="1"/>
    <col min="6423" max="6423" width="9" style="209"/>
    <col min="6424" max="6424" width="3" style="209" customWidth="1"/>
    <col min="6425" max="6651" width="9" style="209"/>
    <col min="6652" max="6652" width="3.59765625" style="209" bestFit="1" customWidth="1"/>
    <col min="6653" max="6653" width="6.19921875" style="209" customWidth="1"/>
    <col min="6654" max="6654" width="40.5" style="209" customWidth="1"/>
    <col min="6655" max="6655" width="7.8984375" style="209" customWidth="1"/>
    <col min="6656" max="6657" width="8.5" style="209" customWidth="1"/>
    <col min="6658" max="6658" width="3.3984375" style="209" bestFit="1" customWidth="1"/>
    <col min="6659" max="6659" width="8" style="209" customWidth="1"/>
    <col min="6660" max="6661" width="10.19921875" style="209" customWidth="1"/>
    <col min="6662" max="6663" width="6.69921875" style="209" bestFit="1" customWidth="1"/>
    <col min="6664" max="6664" width="9" style="209"/>
    <col min="6665" max="6665" width="6" style="209" bestFit="1" customWidth="1"/>
    <col min="6666" max="6666" width="3.3984375" style="209" bestFit="1" customWidth="1"/>
    <col min="6667" max="6667" width="5.69921875" style="209" customWidth="1"/>
    <col min="6668" max="6668" width="9.59765625" style="209" customWidth="1"/>
    <col min="6669" max="6669" width="8.8984375" style="209" customWidth="1"/>
    <col min="6670" max="6670" width="7.59765625" style="209" customWidth="1"/>
    <col min="6671" max="6671" width="7.69921875" style="209" bestFit="1" customWidth="1"/>
    <col min="6672" max="6672" width="6.69921875" style="209" customWidth="1"/>
    <col min="6673" max="6673" width="6.69921875" style="209" bestFit="1" customWidth="1"/>
    <col min="6674" max="6674" width="7.69921875" style="209" customWidth="1"/>
    <col min="6675" max="6675" width="6" style="209" customWidth="1"/>
    <col min="6676" max="6676" width="5.5" style="209" customWidth="1"/>
    <col min="6677" max="6677" width="7" style="209" customWidth="1"/>
    <col min="6678" max="6678" width="1.8984375" style="209" customWidth="1"/>
    <col min="6679" max="6679" width="9" style="209"/>
    <col min="6680" max="6680" width="3" style="209" customWidth="1"/>
    <col min="6681" max="6907" width="9" style="209"/>
    <col min="6908" max="6908" width="3.59765625" style="209" bestFit="1" customWidth="1"/>
    <col min="6909" max="6909" width="6.19921875" style="209" customWidth="1"/>
    <col min="6910" max="6910" width="40.5" style="209" customWidth="1"/>
    <col min="6911" max="6911" width="7.8984375" style="209" customWidth="1"/>
    <col min="6912" max="6913" width="8.5" style="209" customWidth="1"/>
    <col min="6914" max="6914" width="3.3984375" style="209" bestFit="1" customWidth="1"/>
    <col min="6915" max="6915" width="8" style="209" customWidth="1"/>
    <col min="6916" max="6917" width="10.19921875" style="209" customWidth="1"/>
    <col min="6918" max="6919" width="6.69921875" style="209" bestFit="1" customWidth="1"/>
    <col min="6920" max="6920" width="9" style="209"/>
    <col min="6921" max="6921" width="6" style="209" bestFit="1" customWidth="1"/>
    <col min="6922" max="6922" width="3.3984375" style="209" bestFit="1" customWidth="1"/>
    <col min="6923" max="6923" width="5.69921875" style="209" customWidth="1"/>
    <col min="6924" max="6924" width="9.59765625" style="209" customWidth="1"/>
    <col min="6925" max="6925" width="8.8984375" style="209" customWidth="1"/>
    <col min="6926" max="6926" width="7.59765625" style="209" customWidth="1"/>
    <col min="6927" max="6927" width="7.69921875" style="209" bestFit="1" customWidth="1"/>
    <col min="6928" max="6928" width="6.69921875" style="209" customWidth="1"/>
    <col min="6929" max="6929" width="6.69921875" style="209" bestFit="1" customWidth="1"/>
    <col min="6930" max="6930" width="7.69921875" style="209" customWidth="1"/>
    <col min="6931" max="6931" width="6" style="209" customWidth="1"/>
    <col min="6932" max="6932" width="5.5" style="209" customWidth="1"/>
    <col min="6933" max="6933" width="7" style="209" customWidth="1"/>
    <col min="6934" max="6934" width="1.8984375" style="209" customWidth="1"/>
    <col min="6935" max="6935" width="9" style="209"/>
    <col min="6936" max="6936" width="3" style="209" customWidth="1"/>
    <col min="6937" max="7163" width="9" style="209"/>
    <col min="7164" max="7164" width="3.59765625" style="209" bestFit="1" customWidth="1"/>
    <col min="7165" max="7165" width="6.19921875" style="209" customWidth="1"/>
    <col min="7166" max="7166" width="40.5" style="209" customWidth="1"/>
    <col min="7167" max="7167" width="7.8984375" style="209" customWidth="1"/>
    <col min="7168" max="7169" width="8.5" style="209" customWidth="1"/>
    <col min="7170" max="7170" width="3.3984375" style="209" bestFit="1" customWidth="1"/>
    <col min="7171" max="7171" width="8" style="209" customWidth="1"/>
    <col min="7172" max="7173" width="10.19921875" style="209" customWidth="1"/>
    <col min="7174" max="7175" width="6.69921875" style="209" bestFit="1" customWidth="1"/>
    <col min="7176" max="7176" width="9" style="209"/>
    <col min="7177" max="7177" width="6" style="209" bestFit="1" customWidth="1"/>
    <col min="7178" max="7178" width="3.3984375" style="209" bestFit="1" customWidth="1"/>
    <col min="7179" max="7179" width="5.69921875" style="209" customWidth="1"/>
    <col min="7180" max="7180" width="9.59765625" style="209" customWidth="1"/>
    <col min="7181" max="7181" width="8.8984375" style="209" customWidth="1"/>
    <col min="7182" max="7182" width="7.59765625" style="209" customWidth="1"/>
    <col min="7183" max="7183" width="7.69921875" style="209" bestFit="1" customWidth="1"/>
    <col min="7184" max="7184" width="6.69921875" style="209" customWidth="1"/>
    <col min="7185" max="7185" width="6.69921875" style="209" bestFit="1" customWidth="1"/>
    <col min="7186" max="7186" width="7.69921875" style="209" customWidth="1"/>
    <col min="7187" max="7187" width="6" style="209" customWidth="1"/>
    <col min="7188" max="7188" width="5.5" style="209" customWidth="1"/>
    <col min="7189" max="7189" width="7" style="209" customWidth="1"/>
    <col min="7190" max="7190" width="1.8984375" style="209" customWidth="1"/>
    <col min="7191" max="7191" width="9" style="209"/>
    <col min="7192" max="7192" width="3" style="209" customWidth="1"/>
    <col min="7193" max="7419" width="9" style="209"/>
    <col min="7420" max="7420" width="3.59765625" style="209" bestFit="1" customWidth="1"/>
    <col min="7421" max="7421" width="6.19921875" style="209" customWidth="1"/>
    <col min="7422" max="7422" width="40.5" style="209" customWidth="1"/>
    <col min="7423" max="7423" width="7.8984375" style="209" customWidth="1"/>
    <col min="7424" max="7425" width="8.5" style="209" customWidth="1"/>
    <col min="7426" max="7426" width="3.3984375" style="209" bestFit="1" customWidth="1"/>
    <col min="7427" max="7427" width="8" style="209" customWidth="1"/>
    <col min="7428" max="7429" width="10.19921875" style="209" customWidth="1"/>
    <col min="7430" max="7431" width="6.69921875" style="209" bestFit="1" customWidth="1"/>
    <col min="7432" max="7432" width="9" style="209"/>
    <col min="7433" max="7433" width="6" style="209" bestFit="1" customWidth="1"/>
    <col min="7434" max="7434" width="3.3984375" style="209" bestFit="1" customWidth="1"/>
    <col min="7435" max="7435" width="5.69921875" style="209" customWidth="1"/>
    <col min="7436" max="7436" width="9.59765625" style="209" customWidth="1"/>
    <col min="7437" max="7437" width="8.8984375" style="209" customWidth="1"/>
    <col min="7438" max="7438" width="7.59765625" style="209" customWidth="1"/>
    <col min="7439" max="7439" width="7.69921875" style="209" bestFit="1" customWidth="1"/>
    <col min="7440" max="7440" width="6.69921875" style="209" customWidth="1"/>
    <col min="7441" max="7441" width="6.69921875" style="209" bestFit="1" customWidth="1"/>
    <col min="7442" max="7442" width="7.69921875" style="209" customWidth="1"/>
    <col min="7443" max="7443" width="6" style="209" customWidth="1"/>
    <col min="7444" max="7444" width="5.5" style="209" customWidth="1"/>
    <col min="7445" max="7445" width="7" style="209" customWidth="1"/>
    <col min="7446" max="7446" width="1.8984375" style="209" customWidth="1"/>
    <col min="7447" max="7447" width="9" style="209"/>
    <col min="7448" max="7448" width="3" style="209" customWidth="1"/>
    <col min="7449" max="7675" width="9" style="209"/>
    <col min="7676" max="7676" width="3.59765625" style="209" bestFit="1" customWidth="1"/>
    <col min="7677" max="7677" width="6.19921875" style="209" customWidth="1"/>
    <col min="7678" max="7678" width="40.5" style="209" customWidth="1"/>
    <col min="7679" max="7679" width="7.8984375" style="209" customWidth="1"/>
    <col min="7680" max="7681" width="8.5" style="209" customWidth="1"/>
    <col min="7682" max="7682" width="3.3984375" style="209" bestFit="1" customWidth="1"/>
    <col min="7683" max="7683" width="8" style="209" customWidth="1"/>
    <col min="7684" max="7685" width="10.19921875" style="209" customWidth="1"/>
    <col min="7686" max="7687" width="6.69921875" style="209" bestFit="1" customWidth="1"/>
    <col min="7688" max="7688" width="9" style="209"/>
    <col min="7689" max="7689" width="6" style="209" bestFit="1" customWidth="1"/>
    <col min="7690" max="7690" width="3.3984375" style="209" bestFit="1" customWidth="1"/>
    <col min="7691" max="7691" width="5.69921875" style="209" customWidth="1"/>
    <col min="7692" max="7692" width="9.59765625" style="209" customWidth="1"/>
    <col min="7693" max="7693" width="8.8984375" style="209" customWidth="1"/>
    <col min="7694" max="7694" width="7.59765625" style="209" customWidth="1"/>
    <col min="7695" max="7695" width="7.69921875" style="209" bestFit="1" customWidth="1"/>
    <col min="7696" max="7696" width="6.69921875" style="209" customWidth="1"/>
    <col min="7697" max="7697" width="6.69921875" style="209" bestFit="1" customWidth="1"/>
    <col min="7698" max="7698" width="7.69921875" style="209" customWidth="1"/>
    <col min="7699" max="7699" width="6" style="209" customWidth="1"/>
    <col min="7700" max="7700" width="5.5" style="209" customWidth="1"/>
    <col min="7701" max="7701" width="7" style="209" customWidth="1"/>
    <col min="7702" max="7702" width="1.8984375" style="209" customWidth="1"/>
    <col min="7703" max="7703" width="9" style="209"/>
    <col min="7704" max="7704" width="3" style="209" customWidth="1"/>
    <col min="7705" max="7931" width="9" style="209"/>
    <col min="7932" max="7932" width="3.59765625" style="209" bestFit="1" customWidth="1"/>
    <col min="7933" max="7933" width="6.19921875" style="209" customWidth="1"/>
    <col min="7934" max="7934" width="40.5" style="209" customWidth="1"/>
    <col min="7935" max="7935" width="7.8984375" style="209" customWidth="1"/>
    <col min="7936" max="7937" width="8.5" style="209" customWidth="1"/>
    <col min="7938" max="7938" width="3.3984375" style="209" bestFit="1" customWidth="1"/>
    <col min="7939" max="7939" width="8" style="209" customWidth="1"/>
    <col min="7940" max="7941" width="10.19921875" style="209" customWidth="1"/>
    <col min="7942" max="7943" width="6.69921875" style="209" bestFit="1" customWidth="1"/>
    <col min="7944" max="7944" width="9" style="209"/>
    <col min="7945" max="7945" width="6" style="209" bestFit="1" customWidth="1"/>
    <col min="7946" max="7946" width="3.3984375" style="209" bestFit="1" customWidth="1"/>
    <col min="7947" max="7947" width="5.69921875" style="209" customWidth="1"/>
    <col min="7948" max="7948" width="9.59765625" style="209" customWidth="1"/>
    <col min="7949" max="7949" width="8.8984375" style="209" customWidth="1"/>
    <col min="7950" max="7950" width="7.59765625" style="209" customWidth="1"/>
    <col min="7951" max="7951" width="7.69921875" style="209" bestFit="1" customWidth="1"/>
    <col min="7952" max="7952" width="6.69921875" style="209" customWidth="1"/>
    <col min="7953" max="7953" width="6.69921875" style="209" bestFit="1" customWidth="1"/>
    <col min="7954" max="7954" width="7.69921875" style="209" customWidth="1"/>
    <col min="7955" max="7955" width="6" style="209" customWidth="1"/>
    <col min="7956" max="7956" width="5.5" style="209" customWidth="1"/>
    <col min="7957" max="7957" width="7" style="209" customWidth="1"/>
    <col min="7958" max="7958" width="1.8984375" style="209" customWidth="1"/>
    <col min="7959" max="7959" width="9" style="209"/>
    <col min="7960" max="7960" width="3" style="209" customWidth="1"/>
    <col min="7961" max="8187" width="9" style="209"/>
    <col min="8188" max="8188" width="3.59765625" style="209" bestFit="1" customWidth="1"/>
    <col min="8189" max="8189" width="6.19921875" style="209" customWidth="1"/>
    <col min="8190" max="8190" width="40.5" style="209" customWidth="1"/>
    <col min="8191" max="8191" width="7.8984375" style="209" customWidth="1"/>
    <col min="8192" max="8193" width="8.5" style="209" customWidth="1"/>
    <col min="8194" max="8194" width="3.3984375" style="209" bestFit="1" customWidth="1"/>
    <col min="8195" max="8195" width="8" style="209" customWidth="1"/>
    <col min="8196" max="8197" width="10.19921875" style="209" customWidth="1"/>
    <col min="8198" max="8199" width="6.69921875" style="209" bestFit="1" customWidth="1"/>
    <col min="8200" max="8200" width="9" style="209"/>
    <col min="8201" max="8201" width="6" style="209" bestFit="1" customWidth="1"/>
    <col min="8202" max="8202" width="3.3984375" style="209" bestFit="1" customWidth="1"/>
    <col min="8203" max="8203" width="5.69921875" style="209" customWidth="1"/>
    <col min="8204" max="8204" width="9.59765625" style="209" customWidth="1"/>
    <col min="8205" max="8205" width="8.8984375" style="209" customWidth="1"/>
    <col min="8206" max="8206" width="7.59765625" style="209" customWidth="1"/>
    <col min="8207" max="8207" width="7.69921875" style="209" bestFit="1" customWidth="1"/>
    <col min="8208" max="8208" width="6.69921875" style="209" customWidth="1"/>
    <col min="8209" max="8209" width="6.69921875" style="209" bestFit="1" customWidth="1"/>
    <col min="8210" max="8210" width="7.69921875" style="209" customWidth="1"/>
    <col min="8211" max="8211" width="6" style="209" customWidth="1"/>
    <col min="8212" max="8212" width="5.5" style="209" customWidth="1"/>
    <col min="8213" max="8213" width="7" style="209" customWidth="1"/>
    <col min="8214" max="8214" width="1.8984375" style="209" customWidth="1"/>
    <col min="8215" max="8215" width="9" style="209"/>
    <col min="8216" max="8216" width="3" style="209" customWidth="1"/>
    <col min="8217" max="8443" width="9" style="209"/>
    <col min="8444" max="8444" width="3.59765625" style="209" bestFit="1" customWidth="1"/>
    <col min="8445" max="8445" width="6.19921875" style="209" customWidth="1"/>
    <col min="8446" max="8446" width="40.5" style="209" customWidth="1"/>
    <col min="8447" max="8447" width="7.8984375" style="209" customWidth="1"/>
    <col min="8448" max="8449" width="8.5" style="209" customWidth="1"/>
    <col min="8450" max="8450" width="3.3984375" style="209" bestFit="1" customWidth="1"/>
    <col min="8451" max="8451" width="8" style="209" customWidth="1"/>
    <col min="8452" max="8453" width="10.19921875" style="209" customWidth="1"/>
    <col min="8454" max="8455" width="6.69921875" style="209" bestFit="1" customWidth="1"/>
    <col min="8456" max="8456" width="9" style="209"/>
    <col min="8457" max="8457" width="6" style="209" bestFit="1" customWidth="1"/>
    <col min="8458" max="8458" width="3.3984375" style="209" bestFit="1" customWidth="1"/>
    <col min="8459" max="8459" width="5.69921875" style="209" customWidth="1"/>
    <col min="8460" max="8460" width="9.59765625" style="209" customWidth="1"/>
    <col min="8461" max="8461" width="8.8984375" style="209" customWidth="1"/>
    <col min="8462" max="8462" width="7.59765625" style="209" customWidth="1"/>
    <col min="8463" max="8463" width="7.69921875" style="209" bestFit="1" customWidth="1"/>
    <col min="8464" max="8464" width="6.69921875" style="209" customWidth="1"/>
    <col min="8465" max="8465" width="6.69921875" style="209" bestFit="1" customWidth="1"/>
    <col min="8466" max="8466" width="7.69921875" style="209" customWidth="1"/>
    <col min="8467" max="8467" width="6" style="209" customWidth="1"/>
    <col min="8468" max="8468" width="5.5" style="209" customWidth="1"/>
    <col min="8469" max="8469" width="7" style="209" customWidth="1"/>
    <col min="8470" max="8470" width="1.8984375" style="209" customWidth="1"/>
    <col min="8471" max="8471" width="9" style="209"/>
    <col min="8472" max="8472" width="3" style="209" customWidth="1"/>
    <col min="8473" max="8699" width="9" style="209"/>
    <col min="8700" max="8700" width="3.59765625" style="209" bestFit="1" customWidth="1"/>
    <col min="8701" max="8701" width="6.19921875" style="209" customWidth="1"/>
    <col min="8702" max="8702" width="40.5" style="209" customWidth="1"/>
    <col min="8703" max="8703" width="7.8984375" style="209" customWidth="1"/>
    <col min="8704" max="8705" width="8.5" style="209" customWidth="1"/>
    <col min="8706" max="8706" width="3.3984375" style="209" bestFit="1" customWidth="1"/>
    <col min="8707" max="8707" width="8" style="209" customWidth="1"/>
    <col min="8708" max="8709" width="10.19921875" style="209" customWidth="1"/>
    <col min="8710" max="8711" width="6.69921875" style="209" bestFit="1" customWidth="1"/>
    <col min="8712" max="8712" width="9" style="209"/>
    <col min="8713" max="8713" width="6" style="209" bestFit="1" customWidth="1"/>
    <col min="8714" max="8714" width="3.3984375" style="209" bestFit="1" customWidth="1"/>
    <col min="8715" max="8715" width="5.69921875" style="209" customWidth="1"/>
    <col min="8716" max="8716" width="9.59765625" style="209" customWidth="1"/>
    <col min="8717" max="8717" width="8.8984375" style="209" customWidth="1"/>
    <col min="8718" max="8718" width="7.59765625" style="209" customWidth="1"/>
    <col min="8719" max="8719" width="7.69921875" style="209" bestFit="1" customWidth="1"/>
    <col min="8720" max="8720" width="6.69921875" style="209" customWidth="1"/>
    <col min="8721" max="8721" width="6.69921875" style="209" bestFit="1" customWidth="1"/>
    <col min="8722" max="8722" width="7.69921875" style="209" customWidth="1"/>
    <col min="8723" max="8723" width="6" style="209" customWidth="1"/>
    <col min="8724" max="8724" width="5.5" style="209" customWidth="1"/>
    <col min="8725" max="8725" width="7" style="209" customWidth="1"/>
    <col min="8726" max="8726" width="1.8984375" style="209" customWidth="1"/>
    <col min="8727" max="8727" width="9" style="209"/>
    <col min="8728" max="8728" width="3" style="209" customWidth="1"/>
    <col min="8729" max="8955" width="9" style="209"/>
    <col min="8956" max="8956" width="3.59765625" style="209" bestFit="1" customWidth="1"/>
    <col min="8957" max="8957" width="6.19921875" style="209" customWidth="1"/>
    <col min="8958" max="8958" width="40.5" style="209" customWidth="1"/>
    <col min="8959" max="8959" width="7.8984375" style="209" customWidth="1"/>
    <col min="8960" max="8961" width="8.5" style="209" customWidth="1"/>
    <col min="8962" max="8962" width="3.3984375" style="209" bestFit="1" customWidth="1"/>
    <col min="8963" max="8963" width="8" style="209" customWidth="1"/>
    <col min="8964" max="8965" width="10.19921875" style="209" customWidth="1"/>
    <col min="8966" max="8967" width="6.69921875" style="209" bestFit="1" customWidth="1"/>
    <col min="8968" max="8968" width="9" style="209"/>
    <col min="8969" max="8969" width="6" style="209" bestFit="1" customWidth="1"/>
    <col min="8970" max="8970" width="3.3984375" style="209" bestFit="1" customWidth="1"/>
    <col min="8971" max="8971" width="5.69921875" style="209" customWidth="1"/>
    <col min="8972" max="8972" width="9.59765625" style="209" customWidth="1"/>
    <col min="8973" max="8973" width="8.8984375" style="209" customWidth="1"/>
    <col min="8974" max="8974" width="7.59765625" style="209" customWidth="1"/>
    <col min="8975" max="8975" width="7.69921875" style="209" bestFit="1" customWidth="1"/>
    <col min="8976" max="8976" width="6.69921875" style="209" customWidth="1"/>
    <col min="8977" max="8977" width="6.69921875" style="209" bestFit="1" customWidth="1"/>
    <col min="8978" max="8978" width="7.69921875" style="209" customWidth="1"/>
    <col min="8979" max="8979" width="6" style="209" customWidth="1"/>
    <col min="8980" max="8980" width="5.5" style="209" customWidth="1"/>
    <col min="8981" max="8981" width="7" style="209" customWidth="1"/>
    <col min="8982" max="8982" width="1.8984375" style="209" customWidth="1"/>
    <col min="8983" max="8983" width="9" style="209"/>
    <col min="8984" max="8984" width="3" style="209" customWidth="1"/>
    <col min="8985" max="9211" width="9" style="209"/>
    <col min="9212" max="9212" width="3.59765625" style="209" bestFit="1" customWidth="1"/>
    <col min="9213" max="9213" width="6.19921875" style="209" customWidth="1"/>
    <col min="9214" max="9214" width="40.5" style="209" customWidth="1"/>
    <col min="9215" max="9215" width="7.8984375" style="209" customWidth="1"/>
    <col min="9216" max="9217" width="8.5" style="209" customWidth="1"/>
    <col min="9218" max="9218" width="3.3984375" style="209" bestFit="1" customWidth="1"/>
    <col min="9219" max="9219" width="8" style="209" customWidth="1"/>
    <col min="9220" max="9221" width="10.19921875" style="209" customWidth="1"/>
    <col min="9222" max="9223" width="6.69921875" style="209" bestFit="1" customWidth="1"/>
    <col min="9224" max="9224" width="9" style="209"/>
    <col min="9225" max="9225" width="6" style="209" bestFit="1" customWidth="1"/>
    <col min="9226" max="9226" width="3.3984375" style="209" bestFit="1" customWidth="1"/>
    <col min="9227" max="9227" width="5.69921875" style="209" customWidth="1"/>
    <col min="9228" max="9228" width="9.59765625" style="209" customWidth="1"/>
    <col min="9229" max="9229" width="8.8984375" style="209" customWidth="1"/>
    <col min="9230" max="9230" width="7.59765625" style="209" customWidth="1"/>
    <col min="9231" max="9231" width="7.69921875" style="209" bestFit="1" customWidth="1"/>
    <col min="9232" max="9232" width="6.69921875" style="209" customWidth="1"/>
    <col min="9233" max="9233" width="6.69921875" style="209" bestFit="1" customWidth="1"/>
    <col min="9234" max="9234" width="7.69921875" style="209" customWidth="1"/>
    <col min="9235" max="9235" width="6" style="209" customWidth="1"/>
    <col min="9236" max="9236" width="5.5" style="209" customWidth="1"/>
    <col min="9237" max="9237" width="7" style="209" customWidth="1"/>
    <col min="9238" max="9238" width="1.8984375" style="209" customWidth="1"/>
    <col min="9239" max="9239" width="9" style="209"/>
    <col min="9240" max="9240" width="3" style="209" customWidth="1"/>
    <col min="9241" max="9467" width="9" style="209"/>
    <col min="9468" max="9468" width="3.59765625" style="209" bestFit="1" customWidth="1"/>
    <col min="9469" max="9469" width="6.19921875" style="209" customWidth="1"/>
    <col min="9470" max="9470" width="40.5" style="209" customWidth="1"/>
    <col min="9471" max="9471" width="7.8984375" style="209" customWidth="1"/>
    <col min="9472" max="9473" width="8.5" style="209" customWidth="1"/>
    <col min="9474" max="9474" width="3.3984375" style="209" bestFit="1" customWidth="1"/>
    <col min="9475" max="9475" width="8" style="209" customWidth="1"/>
    <col min="9476" max="9477" width="10.19921875" style="209" customWidth="1"/>
    <col min="9478" max="9479" width="6.69921875" style="209" bestFit="1" customWidth="1"/>
    <col min="9480" max="9480" width="9" style="209"/>
    <col min="9481" max="9481" width="6" style="209" bestFit="1" customWidth="1"/>
    <col min="9482" max="9482" width="3.3984375" style="209" bestFit="1" customWidth="1"/>
    <col min="9483" max="9483" width="5.69921875" style="209" customWidth="1"/>
    <col min="9484" max="9484" width="9.59765625" style="209" customWidth="1"/>
    <col min="9485" max="9485" width="8.8984375" style="209" customWidth="1"/>
    <col min="9486" max="9486" width="7.59765625" style="209" customWidth="1"/>
    <col min="9487" max="9487" width="7.69921875" style="209" bestFit="1" customWidth="1"/>
    <col min="9488" max="9488" width="6.69921875" style="209" customWidth="1"/>
    <col min="9489" max="9489" width="6.69921875" style="209" bestFit="1" customWidth="1"/>
    <col min="9490" max="9490" width="7.69921875" style="209" customWidth="1"/>
    <col min="9491" max="9491" width="6" style="209" customWidth="1"/>
    <col min="9492" max="9492" width="5.5" style="209" customWidth="1"/>
    <col min="9493" max="9493" width="7" style="209" customWidth="1"/>
    <col min="9494" max="9494" width="1.8984375" style="209" customWidth="1"/>
    <col min="9495" max="9495" width="9" style="209"/>
    <col min="9496" max="9496" width="3" style="209" customWidth="1"/>
    <col min="9497" max="9723" width="9" style="209"/>
    <col min="9724" max="9724" width="3.59765625" style="209" bestFit="1" customWidth="1"/>
    <col min="9725" max="9725" width="6.19921875" style="209" customWidth="1"/>
    <col min="9726" max="9726" width="40.5" style="209" customWidth="1"/>
    <col min="9727" max="9727" width="7.8984375" style="209" customWidth="1"/>
    <col min="9728" max="9729" width="8.5" style="209" customWidth="1"/>
    <col min="9730" max="9730" width="3.3984375" style="209" bestFit="1" customWidth="1"/>
    <col min="9731" max="9731" width="8" style="209" customWidth="1"/>
    <col min="9732" max="9733" width="10.19921875" style="209" customWidth="1"/>
    <col min="9734" max="9735" width="6.69921875" style="209" bestFit="1" customWidth="1"/>
    <col min="9736" max="9736" width="9" style="209"/>
    <col min="9737" max="9737" width="6" style="209" bestFit="1" customWidth="1"/>
    <col min="9738" max="9738" width="3.3984375" style="209" bestFit="1" customWidth="1"/>
    <col min="9739" max="9739" width="5.69921875" style="209" customWidth="1"/>
    <col min="9740" max="9740" width="9.59765625" style="209" customWidth="1"/>
    <col min="9741" max="9741" width="8.8984375" style="209" customWidth="1"/>
    <col min="9742" max="9742" width="7.59765625" style="209" customWidth="1"/>
    <col min="9743" max="9743" width="7.69921875" style="209" bestFit="1" customWidth="1"/>
    <col min="9744" max="9744" width="6.69921875" style="209" customWidth="1"/>
    <col min="9745" max="9745" width="6.69921875" style="209" bestFit="1" customWidth="1"/>
    <col min="9746" max="9746" width="7.69921875" style="209" customWidth="1"/>
    <col min="9747" max="9747" width="6" style="209" customWidth="1"/>
    <col min="9748" max="9748" width="5.5" style="209" customWidth="1"/>
    <col min="9749" max="9749" width="7" style="209" customWidth="1"/>
    <col min="9750" max="9750" width="1.8984375" style="209" customWidth="1"/>
    <col min="9751" max="9751" width="9" style="209"/>
    <col min="9752" max="9752" width="3" style="209" customWidth="1"/>
    <col min="9753" max="9979" width="9" style="209"/>
    <col min="9980" max="9980" width="3.59765625" style="209" bestFit="1" customWidth="1"/>
    <col min="9981" max="9981" width="6.19921875" style="209" customWidth="1"/>
    <col min="9982" max="9982" width="40.5" style="209" customWidth="1"/>
    <col min="9983" max="9983" width="7.8984375" style="209" customWidth="1"/>
    <col min="9984" max="9985" width="8.5" style="209" customWidth="1"/>
    <col min="9986" max="9986" width="3.3984375" style="209" bestFit="1" customWidth="1"/>
    <col min="9987" max="9987" width="8" style="209" customWidth="1"/>
    <col min="9988" max="9989" width="10.19921875" style="209" customWidth="1"/>
    <col min="9990" max="9991" width="6.69921875" style="209" bestFit="1" customWidth="1"/>
    <col min="9992" max="9992" width="9" style="209"/>
    <col min="9993" max="9993" width="6" style="209" bestFit="1" customWidth="1"/>
    <col min="9994" max="9994" width="3.3984375" style="209" bestFit="1" customWidth="1"/>
    <col min="9995" max="9995" width="5.69921875" style="209" customWidth="1"/>
    <col min="9996" max="9996" width="9.59765625" style="209" customWidth="1"/>
    <col min="9997" max="9997" width="8.8984375" style="209" customWidth="1"/>
    <col min="9998" max="9998" width="7.59765625" style="209" customWidth="1"/>
    <col min="9999" max="9999" width="7.69921875" style="209" bestFit="1" customWidth="1"/>
    <col min="10000" max="10000" width="6.69921875" style="209" customWidth="1"/>
    <col min="10001" max="10001" width="6.69921875" style="209" bestFit="1" customWidth="1"/>
    <col min="10002" max="10002" width="7.69921875" style="209" customWidth="1"/>
    <col min="10003" max="10003" width="6" style="209" customWidth="1"/>
    <col min="10004" max="10004" width="5.5" style="209" customWidth="1"/>
    <col min="10005" max="10005" width="7" style="209" customWidth="1"/>
    <col min="10006" max="10006" width="1.8984375" style="209" customWidth="1"/>
    <col min="10007" max="10007" width="9" style="209"/>
    <col min="10008" max="10008" width="3" style="209" customWidth="1"/>
    <col min="10009" max="10235" width="9" style="209"/>
    <col min="10236" max="10236" width="3.59765625" style="209" bestFit="1" customWidth="1"/>
    <col min="10237" max="10237" width="6.19921875" style="209" customWidth="1"/>
    <col min="10238" max="10238" width="40.5" style="209" customWidth="1"/>
    <col min="10239" max="10239" width="7.8984375" style="209" customWidth="1"/>
    <col min="10240" max="10241" width="8.5" style="209" customWidth="1"/>
    <col min="10242" max="10242" width="3.3984375" style="209" bestFit="1" customWidth="1"/>
    <col min="10243" max="10243" width="8" style="209" customWidth="1"/>
    <col min="10244" max="10245" width="10.19921875" style="209" customWidth="1"/>
    <col min="10246" max="10247" width="6.69921875" style="209" bestFit="1" customWidth="1"/>
    <col min="10248" max="10248" width="9" style="209"/>
    <col min="10249" max="10249" width="6" style="209" bestFit="1" customWidth="1"/>
    <col min="10250" max="10250" width="3.3984375" style="209" bestFit="1" customWidth="1"/>
    <col min="10251" max="10251" width="5.69921875" style="209" customWidth="1"/>
    <col min="10252" max="10252" width="9.59765625" style="209" customWidth="1"/>
    <col min="10253" max="10253" width="8.8984375" style="209" customWidth="1"/>
    <col min="10254" max="10254" width="7.59765625" style="209" customWidth="1"/>
    <col min="10255" max="10255" width="7.69921875" style="209" bestFit="1" customWidth="1"/>
    <col min="10256" max="10256" width="6.69921875" style="209" customWidth="1"/>
    <col min="10257" max="10257" width="6.69921875" style="209" bestFit="1" customWidth="1"/>
    <col min="10258" max="10258" width="7.69921875" style="209" customWidth="1"/>
    <col min="10259" max="10259" width="6" style="209" customWidth="1"/>
    <col min="10260" max="10260" width="5.5" style="209" customWidth="1"/>
    <col min="10261" max="10261" width="7" style="209" customWidth="1"/>
    <col min="10262" max="10262" width="1.8984375" style="209" customWidth="1"/>
    <col min="10263" max="10263" width="9" style="209"/>
    <col min="10264" max="10264" width="3" style="209" customWidth="1"/>
    <col min="10265" max="10491" width="9" style="209"/>
    <col min="10492" max="10492" width="3.59765625" style="209" bestFit="1" customWidth="1"/>
    <col min="10493" max="10493" width="6.19921875" style="209" customWidth="1"/>
    <col min="10494" max="10494" width="40.5" style="209" customWidth="1"/>
    <col min="10495" max="10495" width="7.8984375" style="209" customWidth="1"/>
    <col min="10496" max="10497" width="8.5" style="209" customWidth="1"/>
    <col min="10498" max="10498" width="3.3984375" style="209" bestFit="1" customWidth="1"/>
    <col min="10499" max="10499" width="8" style="209" customWidth="1"/>
    <col min="10500" max="10501" width="10.19921875" style="209" customWidth="1"/>
    <col min="10502" max="10503" width="6.69921875" style="209" bestFit="1" customWidth="1"/>
    <col min="10504" max="10504" width="9" style="209"/>
    <col min="10505" max="10505" width="6" style="209" bestFit="1" customWidth="1"/>
    <col min="10506" max="10506" width="3.3984375" style="209" bestFit="1" customWidth="1"/>
    <col min="10507" max="10507" width="5.69921875" style="209" customWidth="1"/>
    <col min="10508" max="10508" width="9.59765625" style="209" customWidth="1"/>
    <col min="10509" max="10509" width="8.8984375" style="209" customWidth="1"/>
    <col min="10510" max="10510" width="7.59765625" style="209" customWidth="1"/>
    <col min="10511" max="10511" width="7.69921875" style="209" bestFit="1" customWidth="1"/>
    <col min="10512" max="10512" width="6.69921875" style="209" customWidth="1"/>
    <col min="10513" max="10513" width="6.69921875" style="209" bestFit="1" customWidth="1"/>
    <col min="10514" max="10514" width="7.69921875" style="209" customWidth="1"/>
    <col min="10515" max="10515" width="6" style="209" customWidth="1"/>
    <col min="10516" max="10516" width="5.5" style="209" customWidth="1"/>
    <col min="10517" max="10517" width="7" style="209" customWidth="1"/>
    <col min="10518" max="10518" width="1.8984375" style="209" customWidth="1"/>
    <col min="10519" max="10519" width="9" style="209"/>
    <col min="10520" max="10520" width="3" style="209" customWidth="1"/>
    <col min="10521" max="10747" width="9" style="209"/>
    <col min="10748" max="10748" width="3.59765625" style="209" bestFit="1" customWidth="1"/>
    <col min="10749" max="10749" width="6.19921875" style="209" customWidth="1"/>
    <col min="10750" max="10750" width="40.5" style="209" customWidth="1"/>
    <col min="10751" max="10751" width="7.8984375" style="209" customWidth="1"/>
    <col min="10752" max="10753" width="8.5" style="209" customWidth="1"/>
    <col min="10754" max="10754" width="3.3984375" style="209" bestFit="1" customWidth="1"/>
    <col min="10755" max="10755" width="8" style="209" customWidth="1"/>
    <col min="10756" max="10757" width="10.19921875" style="209" customWidth="1"/>
    <col min="10758" max="10759" width="6.69921875" style="209" bestFit="1" customWidth="1"/>
    <col min="10760" max="10760" width="9" style="209"/>
    <col min="10761" max="10761" width="6" style="209" bestFit="1" customWidth="1"/>
    <col min="10762" max="10762" width="3.3984375" style="209" bestFit="1" customWidth="1"/>
    <col min="10763" max="10763" width="5.69921875" style="209" customWidth="1"/>
    <col min="10764" max="10764" width="9.59765625" style="209" customWidth="1"/>
    <col min="10765" max="10765" width="8.8984375" style="209" customWidth="1"/>
    <col min="10766" max="10766" width="7.59765625" style="209" customWidth="1"/>
    <col min="10767" max="10767" width="7.69921875" style="209" bestFit="1" customWidth="1"/>
    <col min="10768" max="10768" width="6.69921875" style="209" customWidth="1"/>
    <col min="10769" max="10769" width="6.69921875" style="209" bestFit="1" customWidth="1"/>
    <col min="10770" max="10770" width="7.69921875" style="209" customWidth="1"/>
    <col min="10771" max="10771" width="6" style="209" customWidth="1"/>
    <col min="10772" max="10772" width="5.5" style="209" customWidth="1"/>
    <col min="10773" max="10773" width="7" style="209" customWidth="1"/>
    <col min="10774" max="10774" width="1.8984375" style="209" customWidth="1"/>
    <col min="10775" max="10775" width="9" style="209"/>
    <col min="10776" max="10776" width="3" style="209" customWidth="1"/>
    <col min="10777" max="11003" width="9" style="209"/>
    <col min="11004" max="11004" width="3.59765625" style="209" bestFit="1" customWidth="1"/>
    <col min="11005" max="11005" width="6.19921875" style="209" customWidth="1"/>
    <col min="11006" max="11006" width="40.5" style="209" customWidth="1"/>
    <col min="11007" max="11007" width="7.8984375" style="209" customWidth="1"/>
    <col min="11008" max="11009" width="8.5" style="209" customWidth="1"/>
    <col min="11010" max="11010" width="3.3984375" style="209" bestFit="1" customWidth="1"/>
    <col min="11011" max="11011" width="8" style="209" customWidth="1"/>
    <col min="11012" max="11013" width="10.19921875" style="209" customWidth="1"/>
    <col min="11014" max="11015" width="6.69921875" style="209" bestFit="1" customWidth="1"/>
    <col min="11016" max="11016" width="9" style="209"/>
    <col min="11017" max="11017" width="6" style="209" bestFit="1" customWidth="1"/>
    <col min="11018" max="11018" width="3.3984375" style="209" bestFit="1" customWidth="1"/>
    <col min="11019" max="11019" width="5.69921875" style="209" customWidth="1"/>
    <col min="11020" max="11020" width="9.59765625" style="209" customWidth="1"/>
    <col min="11021" max="11021" width="8.8984375" style="209" customWidth="1"/>
    <col min="11022" max="11022" width="7.59765625" style="209" customWidth="1"/>
    <col min="11023" max="11023" width="7.69921875" style="209" bestFit="1" customWidth="1"/>
    <col min="11024" max="11024" width="6.69921875" style="209" customWidth="1"/>
    <col min="11025" max="11025" width="6.69921875" style="209" bestFit="1" customWidth="1"/>
    <col min="11026" max="11026" width="7.69921875" style="209" customWidth="1"/>
    <col min="11027" max="11027" width="6" style="209" customWidth="1"/>
    <col min="11028" max="11028" width="5.5" style="209" customWidth="1"/>
    <col min="11029" max="11029" width="7" style="209" customWidth="1"/>
    <col min="11030" max="11030" width="1.8984375" style="209" customWidth="1"/>
    <col min="11031" max="11031" width="9" style="209"/>
    <col min="11032" max="11032" width="3" style="209" customWidth="1"/>
    <col min="11033" max="11259" width="9" style="209"/>
    <col min="11260" max="11260" width="3.59765625" style="209" bestFit="1" customWidth="1"/>
    <col min="11261" max="11261" width="6.19921875" style="209" customWidth="1"/>
    <col min="11262" max="11262" width="40.5" style="209" customWidth="1"/>
    <col min="11263" max="11263" width="7.8984375" style="209" customWidth="1"/>
    <col min="11264" max="11265" width="8.5" style="209" customWidth="1"/>
    <col min="11266" max="11266" width="3.3984375" style="209" bestFit="1" customWidth="1"/>
    <col min="11267" max="11267" width="8" style="209" customWidth="1"/>
    <col min="11268" max="11269" width="10.19921875" style="209" customWidth="1"/>
    <col min="11270" max="11271" width="6.69921875" style="209" bestFit="1" customWidth="1"/>
    <col min="11272" max="11272" width="9" style="209"/>
    <col min="11273" max="11273" width="6" style="209" bestFit="1" customWidth="1"/>
    <col min="11274" max="11274" width="3.3984375" style="209" bestFit="1" customWidth="1"/>
    <col min="11275" max="11275" width="5.69921875" style="209" customWidth="1"/>
    <col min="11276" max="11276" width="9.59765625" style="209" customWidth="1"/>
    <col min="11277" max="11277" width="8.8984375" style="209" customWidth="1"/>
    <col min="11278" max="11278" width="7.59765625" style="209" customWidth="1"/>
    <col min="11279" max="11279" width="7.69921875" style="209" bestFit="1" customWidth="1"/>
    <col min="11280" max="11280" width="6.69921875" style="209" customWidth="1"/>
    <col min="11281" max="11281" width="6.69921875" style="209" bestFit="1" customWidth="1"/>
    <col min="11282" max="11282" width="7.69921875" style="209" customWidth="1"/>
    <col min="11283" max="11283" width="6" style="209" customWidth="1"/>
    <col min="11284" max="11284" width="5.5" style="209" customWidth="1"/>
    <col min="11285" max="11285" width="7" style="209" customWidth="1"/>
    <col min="11286" max="11286" width="1.8984375" style="209" customWidth="1"/>
    <col min="11287" max="11287" width="9" style="209"/>
    <col min="11288" max="11288" width="3" style="209" customWidth="1"/>
    <col min="11289" max="11515" width="9" style="209"/>
    <col min="11516" max="11516" width="3.59765625" style="209" bestFit="1" customWidth="1"/>
    <col min="11517" max="11517" width="6.19921875" style="209" customWidth="1"/>
    <col min="11518" max="11518" width="40.5" style="209" customWidth="1"/>
    <col min="11519" max="11519" width="7.8984375" style="209" customWidth="1"/>
    <col min="11520" max="11521" width="8.5" style="209" customWidth="1"/>
    <col min="11522" max="11522" width="3.3984375" style="209" bestFit="1" customWidth="1"/>
    <col min="11523" max="11523" width="8" style="209" customWidth="1"/>
    <col min="11524" max="11525" width="10.19921875" style="209" customWidth="1"/>
    <col min="11526" max="11527" width="6.69921875" style="209" bestFit="1" customWidth="1"/>
    <col min="11528" max="11528" width="9" style="209"/>
    <col min="11529" max="11529" width="6" style="209" bestFit="1" customWidth="1"/>
    <col min="11530" max="11530" width="3.3984375" style="209" bestFit="1" customWidth="1"/>
    <col min="11531" max="11531" width="5.69921875" style="209" customWidth="1"/>
    <col min="11532" max="11532" width="9.59765625" style="209" customWidth="1"/>
    <col min="11533" max="11533" width="8.8984375" style="209" customWidth="1"/>
    <col min="11534" max="11534" width="7.59765625" style="209" customWidth="1"/>
    <col min="11535" max="11535" width="7.69921875" style="209" bestFit="1" customWidth="1"/>
    <col min="11536" max="11536" width="6.69921875" style="209" customWidth="1"/>
    <col min="11537" max="11537" width="6.69921875" style="209" bestFit="1" customWidth="1"/>
    <col min="11538" max="11538" width="7.69921875" style="209" customWidth="1"/>
    <col min="11539" max="11539" width="6" style="209" customWidth="1"/>
    <col min="11540" max="11540" width="5.5" style="209" customWidth="1"/>
    <col min="11541" max="11541" width="7" style="209" customWidth="1"/>
    <col min="11542" max="11542" width="1.8984375" style="209" customWidth="1"/>
    <col min="11543" max="11543" width="9" style="209"/>
    <col min="11544" max="11544" width="3" style="209" customWidth="1"/>
    <col min="11545" max="11771" width="9" style="209"/>
    <col min="11772" max="11772" width="3.59765625" style="209" bestFit="1" customWidth="1"/>
    <col min="11773" max="11773" width="6.19921875" style="209" customWidth="1"/>
    <col min="11774" max="11774" width="40.5" style="209" customWidth="1"/>
    <col min="11775" max="11775" width="7.8984375" style="209" customWidth="1"/>
    <col min="11776" max="11777" width="8.5" style="209" customWidth="1"/>
    <col min="11778" max="11778" width="3.3984375" style="209" bestFit="1" customWidth="1"/>
    <col min="11779" max="11779" width="8" style="209" customWidth="1"/>
    <col min="11780" max="11781" width="10.19921875" style="209" customWidth="1"/>
    <col min="11782" max="11783" width="6.69921875" style="209" bestFit="1" customWidth="1"/>
    <col min="11784" max="11784" width="9" style="209"/>
    <col min="11785" max="11785" width="6" style="209" bestFit="1" customWidth="1"/>
    <col min="11786" max="11786" width="3.3984375" style="209" bestFit="1" customWidth="1"/>
    <col min="11787" max="11787" width="5.69921875" style="209" customWidth="1"/>
    <col min="11788" max="11788" width="9.59765625" style="209" customWidth="1"/>
    <col min="11789" max="11789" width="8.8984375" style="209" customWidth="1"/>
    <col min="11790" max="11790" width="7.59765625" style="209" customWidth="1"/>
    <col min="11791" max="11791" width="7.69921875" style="209" bestFit="1" customWidth="1"/>
    <col min="11792" max="11792" width="6.69921875" style="209" customWidth="1"/>
    <col min="11793" max="11793" width="6.69921875" style="209" bestFit="1" customWidth="1"/>
    <col min="11794" max="11794" width="7.69921875" style="209" customWidth="1"/>
    <col min="11795" max="11795" width="6" style="209" customWidth="1"/>
    <col min="11796" max="11796" width="5.5" style="209" customWidth="1"/>
    <col min="11797" max="11797" width="7" style="209" customWidth="1"/>
    <col min="11798" max="11798" width="1.8984375" style="209" customWidth="1"/>
    <col min="11799" max="11799" width="9" style="209"/>
    <col min="11800" max="11800" width="3" style="209" customWidth="1"/>
    <col min="11801" max="12027" width="9" style="209"/>
    <col min="12028" max="12028" width="3.59765625" style="209" bestFit="1" customWidth="1"/>
    <col min="12029" max="12029" width="6.19921875" style="209" customWidth="1"/>
    <col min="12030" max="12030" width="40.5" style="209" customWidth="1"/>
    <col min="12031" max="12031" width="7.8984375" style="209" customWidth="1"/>
    <col min="12032" max="12033" width="8.5" style="209" customWidth="1"/>
    <col min="12034" max="12034" width="3.3984375" style="209" bestFit="1" customWidth="1"/>
    <col min="12035" max="12035" width="8" style="209" customWidth="1"/>
    <col min="12036" max="12037" width="10.19921875" style="209" customWidth="1"/>
    <col min="12038" max="12039" width="6.69921875" style="209" bestFit="1" customWidth="1"/>
    <col min="12040" max="12040" width="9" style="209"/>
    <col min="12041" max="12041" width="6" style="209" bestFit="1" customWidth="1"/>
    <col min="12042" max="12042" width="3.3984375" style="209" bestFit="1" customWidth="1"/>
    <col min="12043" max="12043" width="5.69921875" style="209" customWidth="1"/>
    <col min="12044" max="12044" width="9.59765625" style="209" customWidth="1"/>
    <col min="12045" max="12045" width="8.8984375" style="209" customWidth="1"/>
    <col min="12046" max="12046" width="7.59765625" style="209" customWidth="1"/>
    <col min="12047" max="12047" width="7.69921875" style="209" bestFit="1" customWidth="1"/>
    <col min="12048" max="12048" width="6.69921875" style="209" customWidth="1"/>
    <col min="12049" max="12049" width="6.69921875" style="209" bestFit="1" customWidth="1"/>
    <col min="12050" max="12050" width="7.69921875" style="209" customWidth="1"/>
    <col min="12051" max="12051" width="6" style="209" customWidth="1"/>
    <col min="12052" max="12052" width="5.5" style="209" customWidth="1"/>
    <col min="12053" max="12053" width="7" style="209" customWidth="1"/>
    <col min="12054" max="12054" width="1.8984375" style="209" customWidth="1"/>
    <col min="12055" max="12055" width="9" style="209"/>
    <col min="12056" max="12056" width="3" style="209" customWidth="1"/>
    <col min="12057" max="12283" width="9" style="209"/>
    <col min="12284" max="12284" width="3.59765625" style="209" bestFit="1" customWidth="1"/>
    <col min="12285" max="12285" width="6.19921875" style="209" customWidth="1"/>
    <col min="12286" max="12286" width="40.5" style="209" customWidth="1"/>
    <col min="12287" max="12287" width="7.8984375" style="209" customWidth="1"/>
    <col min="12288" max="12289" width="8.5" style="209" customWidth="1"/>
    <col min="12290" max="12290" width="3.3984375" style="209" bestFit="1" customWidth="1"/>
    <col min="12291" max="12291" width="8" style="209" customWidth="1"/>
    <col min="12292" max="12293" width="10.19921875" style="209" customWidth="1"/>
    <col min="12294" max="12295" width="6.69921875" style="209" bestFit="1" customWidth="1"/>
    <col min="12296" max="12296" width="9" style="209"/>
    <col min="12297" max="12297" width="6" style="209" bestFit="1" customWidth="1"/>
    <col min="12298" max="12298" width="3.3984375" style="209" bestFit="1" customWidth="1"/>
    <col min="12299" max="12299" width="5.69921875" style="209" customWidth="1"/>
    <col min="12300" max="12300" width="9.59765625" style="209" customWidth="1"/>
    <col min="12301" max="12301" width="8.8984375" style="209" customWidth="1"/>
    <col min="12302" max="12302" width="7.59765625" style="209" customWidth="1"/>
    <col min="12303" max="12303" width="7.69921875" style="209" bestFit="1" customWidth="1"/>
    <col min="12304" max="12304" width="6.69921875" style="209" customWidth="1"/>
    <col min="12305" max="12305" width="6.69921875" style="209" bestFit="1" customWidth="1"/>
    <col min="12306" max="12306" width="7.69921875" style="209" customWidth="1"/>
    <col min="12307" max="12307" width="6" style="209" customWidth="1"/>
    <col min="12308" max="12308" width="5.5" style="209" customWidth="1"/>
    <col min="12309" max="12309" width="7" style="209" customWidth="1"/>
    <col min="12310" max="12310" width="1.8984375" style="209" customWidth="1"/>
    <col min="12311" max="12311" width="9" style="209"/>
    <col min="12312" max="12312" width="3" style="209" customWidth="1"/>
    <col min="12313" max="12539" width="9" style="209"/>
    <col min="12540" max="12540" width="3.59765625" style="209" bestFit="1" customWidth="1"/>
    <col min="12541" max="12541" width="6.19921875" style="209" customWidth="1"/>
    <col min="12542" max="12542" width="40.5" style="209" customWidth="1"/>
    <col min="12543" max="12543" width="7.8984375" style="209" customWidth="1"/>
    <col min="12544" max="12545" width="8.5" style="209" customWidth="1"/>
    <col min="12546" max="12546" width="3.3984375" style="209" bestFit="1" customWidth="1"/>
    <col min="12547" max="12547" width="8" style="209" customWidth="1"/>
    <col min="12548" max="12549" width="10.19921875" style="209" customWidth="1"/>
    <col min="12550" max="12551" width="6.69921875" style="209" bestFit="1" customWidth="1"/>
    <col min="12552" max="12552" width="9" style="209"/>
    <col min="12553" max="12553" width="6" style="209" bestFit="1" customWidth="1"/>
    <col min="12554" max="12554" width="3.3984375" style="209" bestFit="1" customWidth="1"/>
    <col min="12555" max="12555" width="5.69921875" style="209" customWidth="1"/>
    <col min="12556" max="12556" width="9.59765625" style="209" customWidth="1"/>
    <col min="12557" max="12557" width="8.8984375" style="209" customWidth="1"/>
    <col min="12558" max="12558" width="7.59765625" style="209" customWidth="1"/>
    <col min="12559" max="12559" width="7.69921875" style="209" bestFit="1" customWidth="1"/>
    <col min="12560" max="12560" width="6.69921875" style="209" customWidth="1"/>
    <col min="12561" max="12561" width="6.69921875" style="209" bestFit="1" customWidth="1"/>
    <col min="12562" max="12562" width="7.69921875" style="209" customWidth="1"/>
    <col min="12563" max="12563" width="6" style="209" customWidth="1"/>
    <col min="12564" max="12564" width="5.5" style="209" customWidth="1"/>
    <col min="12565" max="12565" width="7" style="209" customWidth="1"/>
    <col min="12566" max="12566" width="1.8984375" style="209" customWidth="1"/>
    <col min="12567" max="12567" width="9" style="209"/>
    <col min="12568" max="12568" width="3" style="209" customWidth="1"/>
    <col min="12569" max="12795" width="9" style="209"/>
    <col min="12796" max="12796" width="3.59765625" style="209" bestFit="1" customWidth="1"/>
    <col min="12797" max="12797" width="6.19921875" style="209" customWidth="1"/>
    <col min="12798" max="12798" width="40.5" style="209" customWidth="1"/>
    <col min="12799" max="12799" width="7.8984375" style="209" customWidth="1"/>
    <col min="12800" max="12801" width="8.5" style="209" customWidth="1"/>
    <col min="12802" max="12802" width="3.3984375" style="209" bestFit="1" customWidth="1"/>
    <col min="12803" max="12803" width="8" style="209" customWidth="1"/>
    <col min="12804" max="12805" width="10.19921875" style="209" customWidth="1"/>
    <col min="12806" max="12807" width="6.69921875" style="209" bestFit="1" customWidth="1"/>
    <col min="12808" max="12808" width="9" style="209"/>
    <col min="12809" max="12809" width="6" style="209" bestFit="1" customWidth="1"/>
    <col min="12810" max="12810" width="3.3984375" style="209" bestFit="1" customWidth="1"/>
    <col min="12811" max="12811" width="5.69921875" style="209" customWidth="1"/>
    <col min="12812" max="12812" width="9.59765625" style="209" customWidth="1"/>
    <col min="12813" max="12813" width="8.8984375" style="209" customWidth="1"/>
    <col min="12814" max="12814" width="7.59765625" style="209" customWidth="1"/>
    <col min="12815" max="12815" width="7.69921875" style="209" bestFit="1" customWidth="1"/>
    <col min="12816" max="12816" width="6.69921875" style="209" customWidth="1"/>
    <col min="12817" max="12817" width="6.69921875" style="209" bestFit="1" customWidth="1"/>
    <col min="12818" max="12818" width="7.69921875" style="209" customWidth="1"/>
    <col min="12819" max="12819" width="6" style="209" customWidth="1"/>
    <col min="12820" max="12820" width="5.5" style="209" customWidth="1"/>
    <col min="12821" max="12821" width="7" style="209" customWidth="1"/>
    <col min="12822" max="12822" width="1.8984375" style="209" customWidth="1"/>
    <col min="12823" max="12823" width="9" style="209"/>
    <col min="12824" max="12824" width="3" style="209" customWidth="1"/>
    <col min="12825" max="13051" width="9" style="209"/>
    <col min="13052" max="13052" width="3.59765625" style="209" bestFit="1" customWidth="1"/>
    <col min="13053" max="13053" width="6.19921875" style="209" customWidth="1"/>
    <col min="13054" max="13054" width="40.5" style="209" customWidth="1"/>
    <col min="13055" max="13055" width="7.8984375" style="209" customWidth="1"/>
    <col min="13056" max="13057" width="8.5" style="209" customWidth="1"/>
    <col min="13058" max="13058" width="3.3984375" style="209" bestFit="1" customWidth="1"/>
    <col min="13059" max="13059" width="8" style="209" customWidth="1"/>
    <col min="13060" max="13061" width="10.19921875" style="209" customWidth="1"/>
    <col min="13062" max="13063" width="6.69921875" style="209" bestFit="1" customWidth="1"/>
    <col min="13064" max="13064" width="9" style="209"/>
    <col min="13065" max="13065" width="6" style="209" bestFit="1" customWidth="1"/>
    <col min="13066" max="13066" width="3.3984375" style="209" bestFit="1" customWidth="1"/>
    <col min="13067" max="13067" width="5.69921875" style="209" customWidth="1"/>
    <col min="13068" max="13068" width="9.59765625" style="209" customWidth="1"/>
    <col min="13069" max="13069" width="8.8984375" style="209" customWidth="1"/>
    <col min="13070" max="13070" width="7.59765625" style="209" customWidth="1"/>
    <col min="13071" max="13071" width="7.69921875" style="209" bestFit="1" customWidth="1"/>
    <col min="13072" max="13072" width="6.69921875" style="209" customWidth="1"/>
    <col min="13073" max="13073" width="6.69921875" style="209" bestFit="1" customWidth="1"/>
    <col min="13074" max="13074" width="7.69921875" style="209" customWidth="1"/>
    <col min="13075" max="13075" width="6" style="209" customWidth="1"/>
    <col min="13076" max="13076" width="5.5" style="209" customWidth="1"/>
    <col min="13077" max="13077" width="7" style="209" customWidth="1"/>
    <col min="13078" max="13078" width="1.8984375" style="209" customWidth="1"/>
    <col min="13079" max="13079" width="9" style="209"/>
    <col min="13080" max="13080" width="3" style="209" customWidth="1"/>
    <col min="13081" max="13307" width="9" style="209"/>
    <col min="13308" max="13308" width="3.59765625" style="209" bestFit="1" customWidth="1"/>
    <col min="13309" max="13309" width="6.19921875" style="209" customWidth="1"/>
    <col min="13310" max="13310" width="40.5" style="209" customWidth="1"/>
    <col min="13311" max="13311" width="7.8984375" style="209" customWidth="1"/>
    <col min="13312" max="13313" width="8.5" style="209" customWidth="1"/>
    <col min="13314" max="13314" width="3.3984375" style="209" bestFit="1" customWidth="1"/>
    <col min="13315" max="13315" width="8" style="209" customWidth="1"/>
    <col min="13316" max="13317" width="10.19921875" style="209" customWidth="1"/>
    <col min="13318" max="13319" width="6.69921875" style="209" bestFit="1" customWidth="1"/>
    <col min="13320" max="13320" width="9" style="209"/>
    <col min="13321" max="13321" width="6" style="209" bestFit="1" customWidth="1"/>
    <col min="13322" max="13322" width="3.3984375" style="209" bestFit="1" customWidth="1"/>
    <col min="13323" max="13323" width="5.69921875" style="209" customWidth="1"/>
    <col min="13324" max="13324" width="9.59765625" style="209" customWidth="1"/>
    <col min="13325" max="13325" width="8.8984375" style="209" customWidth="1"/>
    <col min="13326" max="13326" width="7.59765625" style="209" customWidth="1"/>
    <col min="13327" max="13327" width="7.69921875" style="209" bestFit="1" customWidth="1"/>
    <col min="13328" max="13328" width="6.69921875" style="209" customWidth="1"/>
    <col min="13329" max="13329" width="6.69921875" style="209" bestFit="1" customWidth="1"/>
    <col min="13330" max="13330" width="7.69921875" style="209" customWidth="1"/>
    <col min="13331" max="13331" width="6" style="209" customWidth="1"/>
    <col min="13332" max="13332" width="5.5" style="209" customWidth="1"/>
    <col min="13333" max="13333" width="7" style="209" customWidth="1"/>
    <col min="13334" max="13334" width="1.8984375" style="209" customWidth="1"/>
    <col min="13335" max="13335" width="9" style="209"/>
    <col min="13336" max="13336" width="3" style="209" customWidth="1"/>
    <col min="13337" max="13563" width="9" style="209"/>
    <col min="13564" max="13564" width="3.59765625" style="209" bestFit="1" customWidth="1"/>
    <col min="13565" max="13565" width="6.19921875" style="209" customWidth="1"/>
    <col min="13566" max="13566" width="40.5" style="209" customWidth="1"/>
    <col min="13567" max="13567" width="7.8984375" style="209" customWidth="1"/>
    <col min="13568" max="13569" width="8.5" style="209" customWidth="1"/>
    <col min="13570" max="13570" width="3.3984375" style="209" bestFit="1" customWidth="1"/>
    <col min="13571" max="13571" width="8" style="209" customWidth="1"/>
    <col min="13572" max="13573" width="10.19921875" style="209" customWidth="1"/>
    <col min="13574" max="13575" width="6.69921875" style="209" bestFit="1" customWidth="1"/>
    <col min="13576" max="13576" width="9" style="209"/>
    <col min="13577" max="13577" width="6" style="209" bestFit="1" customWidth="1"/>
    <col min="13578" max="13578" width="3.3984375" style="209" bestFit="1" customWidth="1"/>
    <col min="13579" max="13579" width="5.69921875" style="209" customWidth="1"/>
    <col min="13580" max="13580" width="9.59765625" style="209" customWidth="1"/>
    <col min="13581" max="13581" width="8.8984375" style="209" customWidth="1"/>
    <col min="13582" max="13582" width="7.59765625" style="209" customWidth="1"/>
    <col min="13583" max="13583" width="7.69921875" style="209" bestFit="1" customWidth="1"/>
    <col min="13584" max="13584" width="6.69921875" style="209" customWidth="1"/>
    <col min="13585" max="13585" width="6.69921875" style="209" bestFit="1" customWidth="1"/>
    <col min="13586" max="13586" width="7.69921875" style="209" customWidth="1"/>
    <col min="13587" max="13587" width="6" style="209" customWidth="1"/>
    <col min="13588" max="13588" width="5.5" style="209" customWidth="1"/>
    <col min="13589" max="13589" width="7" style="209" customWidth="1"/>
    <col min="13590" max="13590" width="1.8984375" style="209" customWidth="1"/>
    <col min="13591" max="13591" width="9" style="209"/>
    <col min="13592" max="13592" width="3" style="209" customWidth="1"/>
    <col min="13593" max="13819" width="9" style="209"/>
    <col min="13820" max="13820" width="3.59765625" style="209" bestFit="1" customWidth="1"/>
    <col min="13821" max="13821" width="6.19921875" style="209" customWidth="1"/>
    <col min="13822" max="13822" width="40.5" style="209" customWidth="1"/>
    <col min="13823" max="13823" width="7.8984375" style="209" customWidth="1"/>
    <col min="13824" max="13825" width="8.5" style="209" customWidth="1"/>
    <col min="13826" max="13826" width="3.3984375" style="209" bestFit="1" customWidth="1"/>
    <col min="13827" max="13827" width="8" style="209" customWidth="1"/>
    <col min="13828" max="13829" width="10.19921875" style="209" customWidth="1"/>
    <col min="13830" max="13831" width="6.69921875" style="209" bestFit="1" customWidth="1"/>
    <col min="13832" max="13832" width="9" style="209"/>
    <col min="13833" max="13833" width="6" style="209" bestFit="1" customWidth="1"/>
    <col min="13834" max="13834" width="3.3984375" style="209" bestFit="1" customWidth="1"/>
    <col min="13835" max="13835" width="5.69921875" style="209" customWidth="1"/>
    <col min="13836" max="13836" width="9.59765625" style="209" customWidth="1"/>
    <col min="13837" max="13837" width="8.8984375" style="209" customWidth="1"/>
    <col min="13838" max="13838" width="7.59765625" style="209" customWidth="1"/>
    <col min="13839" max="13839" width="7.69921875" style="209" bestFit="1" customWidth="1"/>
    <col min="13840" max="13840" width="6.69921875" style="209" customWidth="1"/>
    <col min="13841" max="13841" width="6.69921875" style="209" bestFit="1" customWidth="1"/>
    <col min="13842" max="13842" width="7.69921875" style="209" customWidth="1"/>
    <col min="13843" max="13843" width="6" style="209" customWidth="1"/>
    <col min="13844" max="13844" width="5.5" style="209" customWidth="1"/>
    <col min="13845" max="13845" width="7" style="209" customWidth="1"/>
    <col min="13846" max="13846" width="1.8984375" style="209" customWidth="1"/>
    <col min="13847" max="13847" width="9" style="209"/>
    <col min="13848" max="13848" width="3" style="209" customWidth="1"/>
    <col min="13849" max="14075" width="9" style="209"/>
    <col min="14076" max="14076" width="3.59765625" style="209" bestFit="1" customWidth="1"/>
    <col min="14077" max="14077" width="6.19921875" style="209" customWidth="1"/>
    <col min="14078" max="14078" width="40.5" style="209" customWidth="1"/>
    <col min="14079" max="14079" width="7.8984375" style="209" customWidth="1"/>
    <col min="14080" max="14081" width="8.5" style="209" customWidth="1"/>
    <col min="14082" max="14082" width="3.3984375" style="209" bestFit="1" customWidth="1"/>
    <col min="14083" max="14083" width="8" style="209" customWidth="1"/>
    <col min="14084" max="14085" width="10.19921875" style="209" customWidth="1"/>
    <col min="14086" max="14087" width="6.69921875" style="209" bestFit="1" customWidth="1"/>
    <col min="14088" max="14088" width="9" style="209"/>
    <col min="14089" max="14089" width="6" style="209" bestFit="1" customWidth="1"/>
    <col min="14090" max="14090" width="3.3984375" style="209" bestFit="1" customWidth="1"/>
    <col min="14091" max="14091" width="5.69921875" style="209" customWidth="1"/>
    <col min="14092" max="14092" width="9.59765625" style="209" customWidth="1"/>
    <col min="14093" max="14093" width="8.8984375" style="209" customWidth="1"/>
    <col min="14094" max="14094" width="7.59765625" style="209" customWidth="1"/>
    <col min="14095" max="14095" width="7.69921875" style="209" bestFit="1" customWidth="1"/>
    <col min="14096" max="14096" width="6.69921875" style="209" customWidth="1"/>
    <col min="14097" max="14097" width="6.69921875" style="209" bestFit="1" customWidth="1"/>
    <col min="14098" max="14098" width="7.69921875" style="209" customWidth="1"/>
    <col min="14099" max="14099" width="6" style="209" customWidth="1"/>
    <col min="14100" max="14100" width="5.5" style="209" customWidth="1"/>
    <col min="14101" max="14101" width="7" style="209" customWidth="1"/>
    <col min="14102" max="14102" width="1.8984375" style="209" customWidth="1"/>
    <col min="14103" max="14103" width="9" style="209"/>
    <col min="14104" max="14104" width="3" style="209" customWidth="1"/>
    <col min="14105" max="14331" width="9" style="209"/>
    <col min="14332" max="14332" width="3.59765625" style="209" bestFit="1" customWidth="1"/>
    <col min="14333" max="14333" width="6.19921875" style="209" customWidth="1"/>
    <col min="14334" max="14334" width="40.5" style="209" customWidth="1"/>
    <col min="14335" max="14335" width="7.8984375" style="209" customWidth="1"/>
    <col min="14336" max="14337" width="8.5" style="209" customWidth="1"/>
    <col min="14338" max="14338" width="3.3984375" style="209" bestFit="1" customWidth="1"/>
    <col min="14339" max="14339" width="8" style="209" customWidth="1"/>
    <col min="14340" max="14341" width="10.19921875" style="209" customWidth="1"/>
    <col min="14342" max="14343" width="6.69921875" style="209" bestFit="1" customWidth="1"/>
    <col min="14344" max="14344" width="9" style="209"/>
    <col min="14345" max="14345" width="6" style="209" bestFit="1" customWidth="1"/>
    <col min="14346" max="14346" width="3.3984375" style="209" bestFit="1" customWidth="1"/>
    <col min="14347" max="14347" width="5.69921875" style="209" customWidth="1"/>
    <col min="14348" max="14348" width="9.59765625" style="209" customWidth="1"/>
    <col min="14349" max="14349" width="8.8984375" style="209" customWidth="1"/>
    <col min="14350" max="14350" width="7.59765625" style="209" customWidth="1"/>
    <col min="14351" max="14351" width="7.69921875" style="209" bestFit="1" customWidth="1"/>
    <col min="14352" max="14352" width="6.69921875" style="209" customWidth="1"/>
    <col min="14353" max="14353" width="6.69921875" style="209" bestFit="1" customWidth="1"/>
    <col min="14354" max="14354" width="7.69921875" style="209" customWidth="1"/>
    <col min="14355" max="14355" width="6" style="209" customWidth="1"/>
    <col min="14356" max="14356" width="5.5" style="209" customWidth="1"/>
    <col min="14357" max="14357" width="7" style="209" customWidth="1"/>
    <col min="14358" max="14358" width="1.8984375" style="209" customWidth="1"/>
    <col min="14359" max="14359" width="9" style="209"/>
    <col min="14360" max="14360" width="3" style="209" customWidth="1"/>
    <col min="14361" max="14587" width="9" style="209"/>
    <col min="14588" max="14588" width="3.59765625" style="209" bestFit="1" customWidth="1"/>
    <col min="14589" max="14589" width="6.19921875" style="209" customWidth="1"/>
    <col min="14590" max="14590" width="40.5" style="209" customWidth="1"/>
    <col min="14591" max="14591" width="7.8984375" style="209" customWidth="1"/>
    <col min="14592" max="14593" width="8.5" style="209" customWidth="1"/>
    <col min="14594" max="14594" width="3.3984375" style="209" bestFit="1" customWidth="1"/>
    <col min="14595" max="14595" width="8" style="209" customWidth="1"/>
    <col min="14596" max="14597" width="10.19921875" style="209" customWidth="1"/>
    <col min="14598" max="14599" width="6.69921875" style="209" bestFit="1" customWidth="1"/>
    <col min="14600" max="14600" width="9" style="209"/>
    <col min="14601" max="14601" width="6" style="209" bestFit="1" customWidth="1"/>
    <col min="14602" max="14602" width="3.3984375" style="209" bestFit="1" customWidth="1"/>
    <col min="14603" max="14603" width="5.69921875" style="209" customWidth="1"/>
    <col min="14604" max="14604" width="9.59765625" style="209" customWidth="1"/>
    <col min="14605" max="14605" width="8.8984375" style="209" customWidth="1"/>
    <col min="14606" max="14606" width="7.59765625" style="209" customWidth="1"/>
    <col min="14607" max="14607" width="7.69921875" style="209" bestFit="1" customWidth="1"/>
    <col min="14608" max="14608" width="6.69921875" style="209" customWidth="1"/>
    <col min="14609" max="14609" width="6.69921875" style="209" bestFit="1" customWidth="1"/>
    <col min="14610" max="14610" width="7.69921875" style="209" customWidth="1"/>
    <col min="14611" max="14611" width="6" style="209" customWidth="1"/>
    <col min="14612" max="14612" width="5.5" style="209" customWidth="1"/>
    <col min="14613" max="14613" width="7" style="209" customWidth="1"/>
    <col min="14614" max="14614" width="1.8984375" style="209" customWidth="1"/>
    <col min="14615" max="14615" width="9" style="209"/>
    <col min="14616" max="14616" width="3" style="209" customWidth="1"/>
    <col min="14617" max="14843" width="9" style="209"/>
    <col min="14844" max="14844" width="3.59765625" style="209" bestFit="1" customWidth="1"/>
    <col min="14845" max="14845" width="6.19921875" style="209" customWidth="1"/>
    <col min="14846" max="14846" width="40.5" style="209" customWidth="1"/>
    <col min="14847" max="14847" width="7.8984375" style="209" customWidth="1"/>
    <col min="14848" max="14849" width="8.5" style="209" customWidth="1"/>
    <col min="14850" max="14850" width="3.3984375" style="209" bestFit="1" customWidth="1"/>
    <col min="14851" max="14851" width="8" style="209" customWidth="1"/>
    <col min="14852" max="14853" width="10.19921875" style="209" customWidth="1"/>
    <col min="14854" max="14855" width="6.69921875" style="209" bestFit="1" customWidth="1"/>
    <col min="14856" max="14856" width="9" style="209"/>
    <col min="14857" max="14857" width="6" style="209" bestFit="1" customWidth="1"/>
    <col min="14858" max="14858" width="3.3984375" style="209" bestFit="1" customWidth="1"/>
    <col min="14859" max="14859" width="5.69921875" style="209" customWidth="1"/>
    <col min="14860" max="14860" width="9.59765625" style="209" customWidth="1"/>
    <col min="14861" max="14861" width="8.8984375" style="209" customWidth="1"/>
    <col min="14862" max="14862" width="7.59765625" style="209" customWidth="1"/>
    <col min="14863" max="14863" width="7.69921875" style="209" bestFit="1" customWidth="1"/>
    <col min="14864" max="14864" width="6.69921875" style="209" customWidth="1"/>
    <col min="14865" max="14865" width="6.69921875" style="209" bestFit="1" customWidth="1"/>
    <col min="14866" max="14866" width="7.69921875" style="209" customWidth="1"/>
    <col min="14867" max="14867" width="6" style="209" customWidth="1"/>
    <col min="14868" max="14868" width="5.5" style="209" customWidth="1"/>
    <col min="14869" max="14869" width="7" style="209" customWidth="1"/>
    <col min="14870" max="14870" width="1.8984375" style="209" customWidth="1"/>
    <col min="14871" max="14871" width="9" style="209"/>
    <col min="14872" max="14872" width="3" style="209" customWidth="1"/>
    <col min="14873" max="15099" width="9" style="209"/>
    <col min="15100" max="15100" width="3.59765625" style="209" bestFit="1" customWidth="1"/>
    <col min="15101" max="15101" width="6.19921875" style="209" customWidth="1"/>
    <col min="15102" max="15102" width="40.5" style="209" customWidth="1"/>
    <col min="15103" max="15103" width="7.8984375" style="209" customWidth="1"/>
    <col min="15104" max="15105" width="8.5" style="209" customWidth="1"/>
    <col min="15106" max="15106" width="3.3984375" style="209" bestFit="1" customWidth="1"/>
    <col min="15107" max="15107" width="8" style="209" customWidth="1"/>
    <col min="15108" max="15109" width="10.19921875" style="209" customWidth="1"/>
    <col min="15110" max="15111" width="6.69921875" style="209" bestFit="1" customWidth="1"/>
    <col min="15112" max="15112" width="9" style="209"/>
    <col min="15113" max="15113" width="6" style="209" bestFit="1" customWidth="1"/>
    <col min="15114" max="15114" width="3.3984375" style="209" bestFit="1" customWidth="1"/>
    <col min="15115" max="15115" width="5.69921875" style="209" customWidth="1"/>
    <col min="15116" max="15116" width="9.59765625" style="209" customWidth="1"/>
    <col min="15117" max="15117" width="8.8984375" style="209" customWidth="1"/>
    <col min="15118" max="15118" width="7.59765625" style="209" customWidth="1"/>
    <col min="15119" max="15119" width="7.69921875" style="209" bestFit="1" customWidth="1"/>
    <col min="15120" max="15120" width="6.69921875" style="209" customWidth="1"/>
    <col min="15121" max="15121" width="6.69921875" style="209" bestFit="1" customWidth="1"/>
    <col min="15122" max="15122" width="7.69921875" style="209" customWidth="1"/>
    <col min="15123" max="15123" width="6" style="209" customWidth="1"/>
    <col min="15124" max="15124" width="5.5" style="209" customWidth="1"/>
    <col min="15125" max="15125" width="7" style="209" customWidth="1"/>
    <col min="15126" max="15126" width="1.8984375" style="209" customWidth="1"/>
    <col min="15127" max="15127" width="9" style="209"/>
    <col min="15128" max="15128" width="3" style="209" customWidth="1"/>
    <col min="15129" max="15355" width="9" style="209"/>
    <col min="15356" max="15356" width="3.59765625" style="209" bestFit="1" customWidth="1"/>
    <col min="15357" max="15357" width="6.19921875" style="209" customWidth="1"/>
    <col min="15358" max="15358" width="40.5" style="209" customWidth="1"/>
    <col min="15359" max="15359" width="7.8984375" style="209" customWidth="1"/>
    <col min="15360" max="15361" width="8.5" style="209" customWidth="1"/>
    <col min="15362" max="15362" width="3.3984375" style="209" bestFit="1" customWidth="1"/>
    <col min="15363" max="15363" width="8" style="209" customWidth="1"/>
    <col min="15364" max="15365" width="10.19921875" style="209" customWidth="1"/>
    <col min="15366" max="15367" width="6.69921875" style="209" bestFit="1" customWidth="1"/>
    <col min="15368" max="15368" width="9" style="209"/>
    <col min="15369" max="15369" width="6" style="209" bestFit="1" customWidth="1"/>
    <col min="15370" max="15370" width="3.3984375" style="209" bestFit="1" customWidth="1"/>
    <col min="15371" max="15371" width="5.69921875" style="209" customWidth="1"/>
    <col min="15372" max="15372" width="9.59765625" style="209" customWidth="1"/>
    <col min="15373" max="15373" width="8.8984375" style="209" customWidth="1"/>
    <col min="15374" max="15374" width="7.59765625" style="209" customWidth="1"/>
    <col min="15375" max="15375" width="7.69921875" style="209" bestFit="1" customWidth="1"/>
    <col min="15376" max="15376" width="6.69921875" style="209" customWidth="1"/>
    <col min="15377" max="15377" width="6.69921875" style="209" bestFit="1" customWidth="1"/>
    <col min="15378" max="15378" width="7.69921875" style="209" customWidth="1"/>
    <col min="15379" max="15379" width="6" style="209" customWidth="1"/>
    <col min="15380" max="15380" width="5.5" style="209" customWidth="1"/>
    <col min="15381" max="15381" width="7" style="209" customWidth="1"/>
    <col min="15382" max="15382" width="1.8984375" style="209" customWidth="1"/>
    <col min="15383" max="15383" width="9" style="209"/>
    <col min="15384" max="15384" width="3" style="209" customWidth="1"/>
    <col min="15385" max="15611" width="9" style="209"/>
    <col min="15612" max="15612" width="3.59765625" style="209" bestFit="1" customWidth="1"/>
    <col min="15613" max="15613" width="6.19921875" style="209" customWidth="1"/>
    <col min="15614" max="15614" width="40.5" style="209" customWidth="1"/>
    <col min="15615" max="15615" width="7.8984375" style="209" customWidth="1"/>
    <col min="15616" max="15617" width="8.5" style="209" customWidth="1"/>
    <col min="15618" max="15618" width="3.3984375" style="209" bestFit="1" customWidth="1"/>
    <col min="15619" max="15619" width="8" style="209" customWidth="1"/>
    <col min="15620" max="15621" width="10.19921875" style="209" customWidth="1"/>
    <col min="15622" max="15623" width="6.69921875" style="209" bestFit="1" customWidth="1"/>
    <col min="15624" max="15624" width="9" style="209"/>
    <col min="15625" max="15625" width="6" style="209" bestFit="1" customWidth="1"/>
    <col min="15626" max="15626" width="3.3984375" style="209" bestFit="1" customWidth="1"/>
    <col min="15627" max="15627" width="5.69921875" style="209" customWidth="1"/>
    <col min="15628" max="15628" width="9.59765625" style="209" customWidth="1"/>
    <col min="15629" max="15629" width="8.8984375" style="209" customWidth="1"/>
    <col min="15630" max="15630" width="7.59765625" style="209" customWidth="1"/>
    <col min="15631" max="15631" width="7.69921875" style="209" bestFit="1" customWidth="1"/>
    <col min="15632" max="15632" width="6.69921875" style="209" customWidth="1"/>
    <col min="15633" max="15633" width="6.69921875" style="209" bestFit="1" customWidth="1"/>
    <col min="15634" max="15634" width="7.69921875" style="209" customWidth="1"/>
    <col min="15635" max="15635" width="6" style="209" customWidth="1"/>
    <col min="15636" max="15636" width="5.5" style="209" customWidth="1"/>
    <col min="15637" max="15637" width="7" style="209" customWidth="1"/>
    <col min="15638" max="15638" width="1.8984375" style="209" customWidth="1"/>
    <col min="15639" max="15639" width="9" style="209"/>
    <col min="15640" max="15640" width="3" style="209" customWidth="1"/>
    <col min="15641" max="15867" width="9" style="209"/>
    <col min="15868" max="15868" width="3.59765625" style="209" bestFit="1" customWidth="1"/>
    <col min="15869" max="15869" width="6.19921875" style="209" customWidth="1"/>
    <col min="15870" max="15870" width="40.5" style="209" customWidth="1"/>
    <col min="15871" max="15871" width="7.8984375" style="209" customWidth="1"/>
    <col min="15872" max="15873" width="8.5" style="209" customWidth="1"/>
    <col min="15874" max="15874" width="3.3984375" style="209" bestFit="1" customWidth="1"/>
    <col min="15875" max="15875" width="8" style="209" customWidth="1"/>
    <col min="15876" max="15877" width="10.19921875" style="209" customWidth="1"/>
    <col min="15878" max="15879" width="6.69921875" style="209" bestFit="1" customWidth="1"/>
    <col min="15880" max="15880" width="9" style="209"/>
    <col min="15881" max="15881" width="6" style="209" bestFit="1" customWidth="1"/>
    <col min="15882" max="15882" width="3.3984375" style="209" bestFit="1" customWidth="1"/>
    <col min="15883" max="15883" width="5.69921875" style="209" customWidth="1"/>
    <col min="15884" max="15884" width="9.59765625" style="209" customWidth="1"/>
    <col min="15885" max="15885" width="8.8984375" style="209" customWidth="1"/>
    <col min="15886" max="15886" width="7.59765625" style="209" customWidth="1"/>
    <col min="15887" max="15887" width="7.69921875" style="209" bestFit="1" customWidth="1"/>
    <col min="15888" max="15888" width="6.69921875" style="209" customWidth="1"/>
    <col min="15889" max="15889" width="6.69921875" style="209" bestFit="1" customWidth="1"/>
    <col min="15890" max="15890" width="7.69921875" style="209" customWidth="1"/>
    <col min="15891" max="15891" width="6" style="209" customWidth="1"/>
    <col min="15892" max="15892" width="5.5" style="209" customWidth="1"/>
    <col min="15893" max="15893" width="7" style="209" customWidth="1"/>
    <col min="15894" max="15894" width="1.8984375" style="209" customWidth="1"/>
    <col min="15895" max="15895" width="9" style="209"/>
    <col min="15896" max="15896" width="3" style="209" customWidth="1"/>
    <col min="15897" max="16123" width="9" style="209"/>
    <col min="16124" max="16124" width="3.59765625" style="209" bestFit="1" customWidth="1"/>
    <col min="16125" max="16125" width="6.19921875" style="209" customWidth="1"/>
    <col min="16126" max="16126" width="40.5" style="209" customWidth="1"/>
    <col min="16127" max="16127" width="7.8984375" style="209" customWidth="1"/>
    <col min="16128" max="16129" width="8.5" style="209" customWidth="1"/>
    <col min="16130" max="16130" width="3.3984375" style="209" bestFit="1" customWidth="1"/>
    <col min="16131" max="16131" width="8" style="209" customWidth="1"/>
    <col min="16132" max="16133" width="10.19921875" style="209" customWidth="1"/>
    <col min="16134" max="16135" width="6.69921875" style="209" bestFit="1" customWidth="1"/>
    <col min="16136" max="16136" width="9" style="209"/>
    <col min="16137" max="16137" width="6" style="209" bestFit="1" customWidth="1"/>
    <col min="16138" max="16138" width="3.3984375" style="209" bestFit="1" customWidth="1"/>
    <col min="16139" max="16139" width="5.69921875" style="209" customWidth="1"/>
    <col min="16140" max="16140" width="9.59765625" style="209" customWidth="1"/>
    <col min="16141" max="16141" width="8.8984375" style="209" customWidth="1"/>
    <col min="16142" max="16142" width="7.59765625" style="209" customWidth="1"/>
    <col min="16143" max="16143" width="7.69921875" style="209" bestFit="1" customWidth="1"/>
    <col min="16144" max="16144" width="6.69921875" style="209" customWidth="1"/>
    <col min="16145" max="16145" width="6.69921875" style="209" bestFit="1" customWidth="1"/>
    <col min="16146" max="16146" width="7.69921875" style="209" customWidth="1"/>
    <col min="16147" max="16147" width="6" style="209" customWidth="1"/>
    <col min="16148" max="16148" width="5.5" style="209" customWidth="1"/>
    <col min="16149" max="16149" width="7" style="209" customWidth="1"/>
    <col min="16150" max="16150" width="1.8984375" style="209" customWidth="1"/>
    <col min="16151" max="16151" width="9" style="209"/>
    <col min="16152" max="16152" width="3" style="209" customWidth="1"/>
    <col min="16153" max="16379" width="9" style="209"/>
    <col min="16380" max="16384" width="8.09765625" style="209" customWidth="1"/>
  </cols>
  <sheetData>
    <row r="1" spans="1:25" ht="24.75" customHeight="1">
      <c r="A1" s="86" t="s">
        <v>1770</v>
      </c>
      <c r="H1" s="87"/>
      <c r="K1" s="88"/>
      <c r="L1" s="88"/>
      <c r="M1" s="88"/>
    </row>
    <row r="2" spans="1:25" ht="24.75" customHeight="1">
      <c r="A2" s="962" t="s">
        <v>1771</v>
      </c>
      <c r="B2" s="962"/>
      <c r="C2" s="962"/>
      <c r="D2" s="962"/>
      <c r="E2" s="962"/>
      <c r="F2" s="962"/>
      <c r="G2" s="963" t="s">
        <v>1155</v>
      </c>
      <c r="H2" s="963"/>
      <c r="I2" s="963"/>
      <c r="J2" s="963"/>
      <c r="K2" s="963"/>
      <c r="L2" s="963"/>
      <c r="M2" s="963"/>
      <c r="N2" s="963"/>
      <c r="O2" s="963"/>
      <c r="P2" s="963"/>
      <c r="Q2" s="963"/>
      <c r="R2" s="963"/>
      <c r="S2" s="963"/>
      <c r="T2" s="963"/>
      <c r="U2" s="963"/>
      <c r="V2" s="963"/>
      <c r="W2" s="963"/>
      <c r="X2" s="963"/>
    </row>
    <row r="3" spans="1:25" ht="27" customHeight="1">
      <c r="A3" s="962"/>
      <c r="B3" s="962"/>
      <c r="C3" s="962"/>
      <c r="D3" s="962"/>
      <c r="E3" s="962"/>
      <c r="F3" s="962"/>
      <c r="G3" s="963"/>
      <c r="H3" s="963"/>
      <c r="I3" s="963"/>
      <c r="J3" s="963"/>
      <c r="K3" s="963"/>
      <c r="L3" s="963"/>
      <c r="M3" s="963"/>
      <c r="N3" s="963"/>
      <c r="O3" s="963"/>
      <c r="P3" s="963"/>
      <c r="Q3" s="963"/>
      <c r="R3" s="963"/>
      <c r="S3" s="963"/>
      <c r="T3" s="963"/>
      <c r="U3" s="963"/>
      <c r="V3" s="963"/>
      <c r="W3" s="963"/>
      <c r="X3" s="963"/>
    </row>
    <row r="4" spans="1:25" ht="27" customHeight="1">
      <c r="A4" s="964" t="s">
        <v>1764</v>
      </c>
      <c r="B4" s="965"/>
      <c r="C4" s="965"/>
      <c r="D4" s="965"/>
      <c r="E4" s="965"/>
      <c r="F4" s="965"/>
      <c r="G4" s="89"/>
      <c r="H4" s="89"/>
      <c r="I4" s="89"/>
      <c r="J4" s="89"/>
      <c r="K4" s="89"/>
      <c r="L4" s="89"/>
      <c r="M4" s="89"/>
      <c r="N4" s="89"/>
      <c r="O4" s="89"/>
      <c r="P4" s="89"/>
      <c r="Q4" s="89"/>
      <c r="R4" s="89"/>
      <c r="S4" s="89"/>
      <c r="T4" s="89"/>
      <c r="U4" s="221"/>
    </row>
    <row r="5" spans="1:25" ht="61.95" customHeight="1" thickBot="1">
      <c r="A5" s="966"/>
      <c r="B5" s="966"/>
      <c r="C5" s="966"/>
      <c r="D5" s="966"/>
      <c r="E5" s="966"/>
      <c r="F5" s="966"/>
      <c r="G5" s="90"/>
      <c r="H5" s="90"/>
      <c r="I5" s="90"/>
      <c r="J5" s="90"/>
      <c r="K5" s="90"/>
      <c r="L5" s="90"/>
      <c r="M5" s="90"/>
      <c r="N5" s="90"/>
      <c r="O5" s="90"/>
      <c r="P5" s="90"/>
      <c r="Q5" s="90"/>
      <c r="R5" s="90"/>
      <c r="S5" s="90"/>
      <c r="T5" s="89"/>
      <c r="U5" s="221"/>
    </row>
    <row r="6" spans="1:25" s="222" customFormat="1" ht="16.5" customHeight="1">
      <c r="A6" s="979" t="s">
        <v>1174</v>
      </c>
      <c r="B6" s="980"/>
      <c r="C6" s="981"/>
      <c r="D6" s="967" t="s">
        <v>101</v>
      </c>
      <c r="E6" s="969" t="s">
        <v>1156</v>
      </c>
      <c r="F6" s="969" t="s">
        <v>1157</v>
      </c>
      <c r="G6" s="971" t="s">
        <v>1158</v>
      </c>
      <c r="H6" s="971" t="s">
        <v>1159</v>
      </c>
      <c r="I6" s="971" t="s">
        <v>1160</v>
      </c>
      <c r="J6" s="971" t="s">
        <v>1161</v>
      </c>
      <c r="K6" s="971" t="s">
        <v>1768</v>
      </c>
      <c r="L6" s="969" t="s">
        <v>1162</v>
      </c>
      <c r="M6" s="969" t="s">
        <v>1163</v>
      </c>
      <c r="N6" s="971" t="s">
        <v>1164</v>
      </c>
      <c r="O6" s="971" t="s">
        <v>1165</v>
      </c>
      <c r="P6" s="969" t="s">
        <v>1166</v>
      </c>
      <c r="Q6" s="969" t="s">
        <v>1167</v>
      </c>
      <c r="R6" s="971" t="s">
        <v>1168</v>
      </c>
      <c r="S6" s="971" t="s">
        <v>1169</v>
      </c>
      <c r="T6" s="969" t="s">
        <v>1170</v>
      </c>
      <c r="U6" s="969" t="s">
        <v>1171</v>
      </c>
      <c r="V6" s="969" t="s">
        <v>1172</v>
      </c>
      <c r="W6" s="969" t="s">
        <v>1173</v>
      </c>
      <c r="X6" s="985" t="s">
        <v>1769</v>
      </c>
    </row>
    <row r="7" spans="1:25" s="222" customFormat="1" ht="100.95" customHeight="1">
      <c r="A7" s="982"/>
      <c r="B7" s="983"/>
      <c r="C7" s="984"/>
      <c r="D7" s="968"/>
      <c r="E7" s="970"/>
      <c r="F7" s="970"/>
      <c r="G7" s="972"/>
      <c r="H7" s="972"/>
      <c r="I7" s="972"/>
      <c r="J7" s="972"/>
      <c r="K7" s="972"/>
      <c r="L7" s="970"/>
      <c r="M7" s="970"/>
      <c r="N7" s="972"/>
      <c r="O7" s="972"/>
      <c r="P7" s="970"/>
      <c r="Q7" s="970"/>
      <c r="R7" s="972"/>
      <c r="S7" s="972"/>
      <c r="T7" s="970"/>
      <c r="U7" s="970"/>
      <c r="V7" s="970"/>
      <c r="W7" s="970"/>
      <c r="X7" s="986"/>
    </row>
    <row r="8" spans="1:25" s="229" customFormat="1" ht="37.950000000000003" customHeight="1" thickBot="1">
      <c r="A8" s="223"/>
      <c r="B8" s="224"/>
      <c r="C8" s="210" t="s">
        <v>1772</v>
      </c>
      <c r="D8" s="225" t="s">
        <v>1175</v>
      </c>
      <c r="E8" s="226" t="s">
        <v>1176</v>
      </c>
      <c r="F8" s="226" t="s">
        <v>1177</v>
      </c>
      <c r="G8" s="211" t="s">
        <v>1178</v>
      </c>
      <c r="H8" s="211" t="s">
        <v>1178</v>
      </c>
      <c r="I8" s="211" t="s">
        <v>1178</v>
      </c>
      <c r="J8" s="211" t="s">
        <v>1178</v>
      </c>
      <c r="K8" s="211" t="s">
        <v>1178</v>
      </c>
      <c r="L8" s="227" t="s">
        <v>1179</v>
      </c>
      <c r="M8" s="227" t="s">
        <v>1180</v>
      </c>
      <c r="N8" s="211" t="s">
        <v>1178</v>
      </c>
      <c r="O8" s="211" t="s">
        <v>1178</v>
      </c>
      <c r="P8" s="227" t="s">
        <v>1181</v>
      </c>
      <c r="Q8" s="226" t="s">
        <v>1182</v>
      </c>
      <c r="R8" s="211" t="s">
        <v>1183</v>
      </c>
      <c r="S8" s="211" t="s">
        <v>1178</v>
      </c>
      <c r="T8" s="227" t="s">
        <v>1184</v>
      </c>
      <c r="U8" s="211" t="s">
        <v>1178</v>
      </c>
      <c r="V8" s="227" t="s">
        <v>1185</v>
      </c>
      <c r="W8" s="227" t="s">
        <v>1186</v>
      </c>
      <c r="X8" s="228" t="s">
        <v>1176</v>
      </c>
    </row>
    <row r="9" spans="1:25" ht="32.25" customHeight="1">
      <c r="A9" s="91">
        <v>1</v>
      </c>
      <c r="B9" s="977" t="s">
        <v>125</v>
      </c>
      <c r="C9" s="978"/>
      <c r="D9" s="230" t="s">
        <v>1187</v>
      </c>
      <c r="E9" s="231" t="s">
        <v>1187</v>
      </c>
      <c r="F9" s="232"/>
      <c r="G9" s="232"/>
      <c r="H9" s="231"/>
      <c r="I9" s="231"/>
      <c r="J9" s="231" t="s">
        <v>1187</v>
      </c>
      <c r="K9" s="231"/>
      <c r="L9" s="231"/>
      <c r="M9" s="231"/>
      <c r="N9" s="231"/>
      <c r="O9" s="231"/>
      <c r="P9" s="231"/>
      <c r="Q9" s="231"/>
      <c r="R9" s="231" t="s">
        <v>1187</v>
      </c>
      <c r="S9" s="217" t="s">
        <v>1187</v>
      </c>
      <c r="T9" s="217"/>
      <c r="U9" s="231"/>
      <c r="V9" s="233"/>
      <c r="W9" s="217"/>
      <c r="X9" s="234"/>
    </row>
    <row r="10" spans="1:25" ht="34.200000000000003" customHeight="1">
      <c r="A10" s="92">
        <f t="shared" ref="A10:A14" si="0">A9+1</f>
        <v>2</v>
      </c>
      <c r="B10" s="958" t="s">
        <v>1188</v>
      </c>
      <c r="C10" s="959"/>
      <c r="D10" s="235" t="s">
        <v>1187</v>
      </c>
      <c r="E10" s="235" t="s">
        <v>1187</v>
      </c>
      <c r="F10" s="236"/>
      <c r="G10" s="236"/>
      <c r="H10" s="235"/>
      <c r="I10" s="235" t="s">
        <v>1187</v>
      </c>
      <c r="J10" s="93" t="s">
        <v>1189</v>
      </c>
      <c r="K10" s="237" t="s">
        <v>1187</v>
      </c>
      <c r="L10" s="237" t="s">
        <v>1187</v>
      </c>
      <c r="M10" s="235"/>
      <c r="N10" s="235"/>
      <c r="O10" s="235"/>
      <c r="P10" s="235"/>
      <c r="Q10" s="235"/>
      <c r="R10" s="235" t="s">
        <v>1187</v>
      </c>
      <c r="S10" s="208" t="s">
        <v>1187</v>
      </c>
      <c r="T10" s="208"/>
      <c r="U10" s="208"/>
      <c r="V10" s="215"/>
      <c r="W10" s="208" t="s">
        <v>1187</v>
      </c>
      <c r="X10" s="216" t="s">
        <v>1187</v>
      </c>
    </row>
    <row r="11" spans="1:25" ht="36.6" customHeight="1">
      <c r="A11" s="91">
        <v>3</v>
      </c>
      <c r="B11" s="987" t="s">
        <v>1190</v>
      </c>
      <c r="C11" s="988"/>
      <c r="D11" s="238" t="s">
        <v>1187</v>
      </c>
      <c r="E11" s="238" t="s">
        <v>1187</v>
      </c>
      <c r="F11" s="239"/>
      <c r="G11" s="239"/>
      <c r="H11" s="238"/>
      <c r="I11" s="238"/>
      <c r="J11" s="94"/>
      <c r="K11" s="240"/>
      <c r="L11" s="240"/>
      <c r="M11" s="238"/>
      <c r="N11" s="238"/>
      <c r="O11" s="238"/>
      <c r="P11" s="238"/>
      <c r="Q11" s="238"/>
      <c r="R11" s="238"/>
      <c r="S11" s="219"/>
      <c r="T11" s="219"/>
      <c r="U11" s="219"/>
      <c r="V11" s="218"/>
      <c r="W11" s="219"/>
      <c r="X11" s="220"/>
    </row>
    <row r="12" spans="1:25" ht="31.5" customHeight="1">
      <c r="A12" s="95">
        <v>4</v>
      </c>
      <c r="B12" s="958" t="s">
        <v>1191</v>
      </c>
      <c r="C12" s="959"/>
      <c r="D12" s="235" t="s">
        <v>1187</v>
      </c>
      <c r="E12" s="235" t="s">
        <v>1187</v>
      </c>
      <c r="F12" s="236"/>
      <c r="G12" s="236"/>
      <c r="H12" s="235" t="s">
        <v>1187</v>
      </c>
      <c r="I12" s="235"/>
      <c r="J12" s="235"/>
      <c r="K12" s="235"/>
      <c r="L12" s="235"/>
      <c r="M12" s="235"/>
      <c r="N12" s="235"/>
      <c r="O12" s="235"/>
      <c r="P12" s="235"/>
      <c r="Q12" s="235"/>
      <c r="R12" s="235" t="s">
        <v>1187</v>
      </c>
      <c r="S12" s="208" t="s">
        <v>1187</v>
      </c>
      <c r="T12" s="208"/>
      <c r="U12" s="208"/>
      <c r="V12" s="215"/>
      <c r="W12" s="208"/>
      <c r="X12" s="216"/>
    </row>
    <row r="13" spans="1:25" ht="60.6" customHeight="1">
      <c r="A13" s="96">
        <f t="shared" si="0"/>
        <v>5</v>
      </c>
      <c r="B13" s="973" t="s">
        <v>1192</v>
      </c>
      <c r="C13" s="974"/>
      <c r="D13" s="238" t="s">
        <v>1187</v>
      </c>
      <c r="E13" s="238"/>
      <c r="F13" s="239"/>
      <c r="G13" s="239"/>
      <c r="H13" s="238" t="s">
        <v>1187</v>
      </c>
      <c r="I13" s="238"/>
      <c r="J13" s="94" t="s">
        <v>1193</v>
      </c>
      <c r="K13" s="238"/>
      <c r="L13" s="238"/>
      <c r="M13" s="238"/>
      <c r="N13" s="238"/>
      <c r="O13" s="238"/>
      <c r="P13" s="238"/>
      <c r="Q13" s="238"/>
      <c r="R13" s="238"/>
      <c r="S13" s="219" t="s">
        <v>1187</v>
      </c>
      <c r="T13" s="219"/>
      <c r="U13" s="219"/>
      <c r="V13" s="218"/>
      <c r="W13" s="219"/>
      <c r="X13" s="220"/>
    </row>
    <row r="14" spans="1:25" ht="32.25" customHeight="1">
      <c r="A14" s="95">
        <f t="shared" si="0"/>
        <v>6</v>
      </c>
      <c r="B14" s="989" t="s">
        <v>131</v>
      </c>
      <c r="C14" s="990"/>
      <c r="D14" s="235" t="s">
        <v>1187</v>
      </c>
      <c r="E14" s="235"/>
      <c r="F14" s="236"/>
      <c r="G14" s="236"/>
      <c r="H14" s="235" t="s">
        <v>1187</v>
      </c>
      <c r="I14" s="235"/>
      <c r="J14" s="235"/>
      <c r="K14" s="235"/>
      <c r="L14" s="235"/>
      <c r="M14" s="235" t="s">
        <v>1187</v>
      </c>
      <c r="N14" s="235"/>
      <c r="O14" s="235"/>
      <c r="P14" s="235"/>
      <c r="Q14" s="235"/>
      <c r="R14" s="235"/>
      <c r="S14" s="208" t="s">
        <v>1187</v>
      </c>
      <c r="T14" s="208" t="s">
        <v>1187</v>
      </c>
      <c r="U14" s="208"/>
      <c r="V14" s="215"/>
      <c r="W14" s="208"/>
      <c r="X14" s="216"/>
    </row>
    <row r="15" spans="1:25" s="246" customFormat="1" ht="32.25" customHeight="1">
      <c r="A15" s="212">
        <v>7</v>
      </c>
      <c r="B15" s="991" t="s">
        <v>1194</v>
      </c>
      <c r="C15" s="992"/>
      <c r="D15" s="241"/>
      <c r="E15" s="241"/>
      <c r="F15" s="242"/>
      <c r="G15" s="242"/>
      <c r="H15" s="241"/>
      <c r="I15" s="241"/>
      <c r="J15" s="241"/>
      <c r="K15" s="241"/>
      <c r="L15" s="241"/>
      <c r="M15" s="241"/>
      <c r="N15" s="241"/>
      <c r="O15" s="241"/>
      <c r="P15" s="241"/>
      <c r="Q15" s="241"/>
      <c r="R15" s="241"/>
      <c r="S15" s="243"/>
      <c r="T15" s="243"/>
      <c r="U15" s="243"/>
      <c r="V15" s="244"/>
      <c r="W15" s="243"/>
      <c r="X15" s="245"/>
      <c r="Y15" s="209"/>
    </row>
    <row r="16" spans="1:25" ht="36" customHeight="1">
      <c r="A16" s="95">
        <v>8</v>
      </c>
      <c r="B16" s="958" t="s">
        <v>1773</v>
      </c>
      <c r="C16" s="959"/>
      <c r="D16" s="235" t="s">
        <v>1187</v>
      </c>
      <c r="E16" s="235"/>
      <c r="F16" s="236"/>
      <c r="G16" s="236" t="s">
        <v>1187</v>
      </c>
      <c r="H16" s="235" t="s">
        <v>1187</v>
      </c>
      <c r="I16" s="235"/>
      <c r="J16" s="235" t="s">
        <v>1187</v>
      </c>
      <c r="K16" s="235"/>
      <c r="L16" s="235"/>
      <c r="M16" s="235"/>
      <c r="N16" s="235"/>
      <c r="O16" s="235"/>
      <c r="P16" s="235"/>
      <c r="Q16" s="235"/>
      <c r="R16" s="235"/>
      <c r="S16" s="208" t="s">
        <v>1187</v>
      </c>
      <c r="T16" s="208"/>
      <c r="U16" s="208"/>
      <c r="V16" s="215"/>
      <c r="W16" s="208"/>
      <c r="X16" s="216"/>
    </row>
    <row r="17" spans="1:124" s="246" customFormat="1" ht="31.2" customHeight="1">
      <c r="A17" s="212">
        <v>9</v>
      </c>
      <c r="B17" s="975" t="s">
        <v>1195</v>
      </c>
      <c r="C17" s="976"/>
      <c r="D17" s="241"/>
      <c r="E17" s="241"/>
      <c r="F17" s="242"/>
      <c r="G17" s="242"/>
      <c r="H17" s="247"/>
      <c r="I17" s="241"/>
      <c r="J17" s="241"/>
      <c r="K17" s="241"/>
      <c r="L17" s="241"/>
      <c r="M17" s="241"/>
      <c r="N17" s="241"/>
      <c r="O17" s="241"/>
      <c r="P17" s="241"/>
      <c r="Q17" s="241"/>
      <c r="R17" s="241"/>
      <c r="S17" s="243"/>
      <c r="T17" s="243"/>
      <c r="U17" s="243"/>
      <c r="V17" s="244"/>
      <c r="W17" s="243"/>
      <c r="X17" s="245"/>
      <c r="Y17" s="209"/>
    </row>
    <row r="18" spans="1:124" ht="32.25" customHeight="1">
      <c r="A18" s="95">
        <v>10</v>
      </c>
      <c r="B18" s="958" t="s">
        <v>1196</v>
      </c>
      <c r="C18" s="959"/>
      <c r="D18" s="235" t="s">
        <v>1187</v>
      </c>
      <c r="E18" s="235"/>
      <c r="F18" s="236"/>
      <c r="G18" s="236"/>
      <c r="H18" s="235"/>
      <c r="I18" s="235"/>
      <c r="J18" s="235"/>
      <c r="K18" s="237" t="s">
        <v>1187</v>
      </c>
      <c r="L18" s="235" t="s">
        <v>1187</v>
      </c>
      <c r="M18" s="235"/>
      <c r="N18" s="235"/>
      <c r="O18" s="235"/>
      <c r="P18" s="235"/>
      <c r="Q18" s="235"/>
      <c r="R18" s="235"/>
      <c r="S18" s="208"/>
      <c r="T18" s="208"/>
      <c r="U18" s="208"/>
      <c r="V18" s="215"/>
      <c r="W18" s="208"/>
      <c r="X18" s="216"/>
    </row>
    <row r="19" spans="1:124" s="246" customFormat="1" ht="32.25" customHeight="1">
      <c r="A19" s="212">
        <v>11</v>
      </c>
      <c r="B19" s="975" t="s">
        <v>1197</v>
      </c>
      <c r="C19" s="976"/>
      <c r="D19" s="241"/>
      <c r="E19" s="241"/>
      <c r="F19" s="242"/>
      <c r="G19" s="242"/>
      <c r="H19" s="241"/>
      <c r="I19" s="241"/>
      <c r="J19" s="241"/>
      <c r="K19" s="248"/>
      <c r="L19" s="241"/>
      <c r="M19" s="241"/>
      <c r="N19" s="241"/>
      <c r="O19" s="241"/>
      <c r="P19" s="241"/>
      <c r="Q19" s="241"/>
      <c r="R19" s="241"/>
      <c r="S19" s="243"/>
      <c r="T19" s="243"/>
      <c r="U19" s="243"/>
      <c r="V19" s="244"/>
      <c r="W19" s="243"/>
      <c r="X19" s="245"/>
      <c r="Y19" s="209"/>
    </row>
    <row r="20" spans="1:124" s="246" customFormat="1" ht="32.25" customHeight="1">
      <c r="A20" s="212">
        <v>12</v>
      </c>
      <c r="B20" s="975" t="s">
        <v>1198</v>
      </c>
      <c r="C20" s="976"/>
      <c r="D20" s="241"/>
      <c r="E20" s="241"/>
      <c r="F20" s="242"/>
      <c r="G20" s="242"/>
      <c r="H20" s="241"/>
      <c r="I20" s="241"/>
      <c r="J20" s="241"/>
      <c r="K20" s="248"/>
      <c r="L20" s="241"/>
      <c r="M20" s="241"/>
      <c r="N20" s="241"/>
      <c r="O20" s="241"/>
      <c r="P20" s="241"/>
      <c r="Q20" s="241"/>
      <c r="R20" s="241"/>
      <c r="S20" s="243"/>
      <c r="T20" s="243"/>
      <c r="U20" s="243"/>
      <c r="V20" s="244"/>
      <c r="W20" s="243"/>
      <c r="X20" s="245"/>
      <c r="Y20" s="209"/>
    </row>
    <row r="21" spans="1:124" s="246" customFormat="1" ht="32.25" customHeight="1">
      <c r="A21" s="212">
        <v>13</v>
      </c>
      <c r="B21" s="975" t="s">
        <v>1199</v>
      </c>
      <c r="C21" s="976"/>
      <c r="D21" s="241"/>
      <c r="E21" s="241"/>
      <c r="F21" s="242"/>
      <c r="G21" s="242"/>
      <c r="H21" s="241"/>
      <c r="I21" s="241"/>
      <c r="J21" s="241"/>
      <c r="K21" s="248"/>
      <c r="L21" s="241"/>
      <c r="M21" s="241"/>
      <c r="N21" s="241"/>
      <c r="O21" s="241"/>
      <c r="P21" s="241"/>
      <c r="Q21" s="241"/>
      <c r="R21" s="241"/>
      <c r="S21" s="243"/>
      <c r="T21" s="243"/>
      <c r="U21" s="243"/>
      <c r="V21" s="244"/>
      <c r="W21" s="243"/>
      <c r="X21" s="245"/>
      <c r="Y21" s="209"/>
    </row>
    <row r="22" spans="1:124" ht="32.25" customHeight="1">
      <c r="A22" s="95">
        <v>14</v>
      </c>
      <c r="B22" s="958" t="s">
        <v>1200</v>
      </c>
      <c r="C22" s="959"/>
      <c r="D22" s="235" t="s">
        <v>1187</v>
      </c>
      <c r="E22" s="235" t="s">
        <v>1187</v>
      </c>
      <c r="F22" s="236"/>
      <c r="G22" s="236"/>
      <c r="H22" s="235"/>
      <c r="I22" s="235"/>
      <c r="J22" s="235"/>
      <c r="K22" s="235"/>
      <c r="L22" s="235"/>
      <c r="M22" s="235" t="s">
        <v>1187</v>
      </c>
      <c r="N22" s="235" t="s">
        <v>1187</v>
      </c>
      <c r="O22" s="235"/>
      <c r="P22" s="93" t="s">
        <v>1187</v>
      </c>
      <c r="Q22" s="237" t="s">
        <v>1187</v>
      </c>
      <c r="R22" s="235"/>
      <c r="S22" s="208" t="s">
        <v>1187</v>
      </c>
      <c r="T22" s="208" t="s">
        <v>1568</v>
      </c>
      <c r="U22" s="208"/>
      <c r="V22" s="215"/>
      <c r="W22" s="208"/>
      <c r="X22" s="216"/>
    </row>
    <row r="23" spans="1:124" ht="30" customHeight="1">
      <c r="A23" s="96">
        <v>15</v>
      </c>
      <c r="B23" s="973" t="s">
        <v>1201</v>
      </c>
      <c r="C23" s="974"/>
      <c r="D23" s="238" t="s">
        <v>1187</v>
      </c>
      <c r="E23" s="238" t="s">
        <v>1187</v>
      </c>
      <c r="F23" s="239"/>
      <c r="G23" s="239"/>
      <c r="H23" s="238"/>
      <c r="I23" s="238"/>
      <c r="J23" s="238"/>
      <c r="K23" s="238"/>
      <c r="L23" s="238"/>
      <c r="M23" s="238" t="s">
        <v>1187</v>
      </c>
      <c r="N23" s="238" t="s">
        <v>1187</v>
      </c>
      <c r="O23" s="240" t="s">
        <v>1187</v>
      </c>
      <c r="P23" s="238" t="s">
        <v>1187</v>
      </c>
      <c r="Q23" s="240" t="s">
        <v>1187</v>
      </c>
      <c r="R23" s="238"/>
      <c r="S23" s="219"/>
      <c r="T23" s="219"/>
      <c r="U23" s="219"/>
      <c r="V23" s="218"/>
      <c r="W23" s="219"/>
      <c r="X23" s="220"/>
    </row>
    <row r="24" spans="1:124" s="246" customFormat="1" ht="30" customHeight="1">
      <c r="A24" s="213">
        <v>16</v>
      </c>
      <c r="B24" s="975" t="s">
        <v>1202</v>
      </c>
      <c r="C24" s="976"/>
      <c r="D24" s="249"/>
      <c r="E24" s="249"/>
      <c r="F24" s="250"/>
      <c r="G24" s="251"/>
      <c r="H24" s="249"/>
      <c r="I24" s="249"/>
      <c r="J24" s="249"/>
      <c r="K24" s="249"/>
      <c r="L24" s="249"/>
      <c r="M24" s="249"/>
      <c r="N24" s="249"/>
      <c r="O24" s="252"/>
      <c r="P24" s="249"/>
      <c r="Q24" s="252"/>
      <c r="R24" s="249"/>
      <c r="S24" s="253"/>
      <c r="T24" s="253"/>
      <c r="U24" s="253"/>
      <c r="V24" s="254"/>
      <c r="W24" s="253"/>
      <c r="X24" s="255"/>
      <c r="Y24" s="209"/>
    </row>
    <row r="25" spans="1:124" ht="25.5" customHeight="1">
      <c r="A25" s="1013">
        <v>17</v>
      </c>
      <c r="B25" s="1016" t="s">
        <v>1203</v>
      </c>
      <c r="C25" s="1017"/>
      <c r="D25" s="256" t="s">
        <v>1187</v>
      </c>
      <c r="E25" s="256" t="s">
        <v>1187</v>
      </c>
      <c r="G25" s="257"/>
      <c r="H25" s="256"/>
      <c r="I25" s="256"/>
      <c r="J25" s="256"/>
      <c r="K25" s="256"/>
      <c r="L25" s="256"/>
      <c r="M25" s="256"/>
      <c r="N25" s="256"/>
      <c r="O25" s="256"/>
      <c r="P25" s="256"/>
      <c r="Q25" s="256"/>
      <c r="R25" s="256" t="s">
        <v>1187</v>
      </c>
      <c r="S25" s="258"/>
      <c r="T25" s="258"/>
      <c r="U25" s="258"/>
      <c r="V25" s="259"/>
      <c r="W25" s="258"/>
      <c r="X25" s="260"/>
    </row>
    <row r="26" spans="1:124" s="261" customFormat="1" ht="33" customHeight="1">
      <c r="A26" s="1014"/>
      <c r="B26" s="958" t="s">
        <v>1204</v>
      </c>
      <c r="C26" s="959"/>
      <c r="D26" s="235" t="s">
        <v>1187</v>
      </c>
      <c r="E26" s="235" t="s">
        <v>1187</v>
      </c>
      <c r="F26" s="235" t="s">
        <v>1187</v>
      </c>
      <c r="G26" s="236"/>
      <c r="H26" s="235"/>
      <c r="I26" s="235"/>
      <c r="J26" s="235"/>
      <c r="K26" s="235" t="s">
        <v>1187</v>
      </c>
      <c r="L26" s="235" t="s">
        <v>1187</v>
      </c>
      <c r="M26" s="235"/>
      <c r="N26" s="235"/>
      <c r="O26" s="235"/>
      <c r="P26" s="235"/>
      <c r="Q26" s="235" t="s">
        <v>1187</v>
      </c>
      <c r="R26" s="235" t="s">
        <v>1187</v>
      </c>
      <c r="S26" s="208" t="s">
        <v>1187</v>
      </c>
      <c r="T26" s="208"/>
      <c r="U26" s="208"/>
      <c r="V26" s="215"/>
      <c r="W26" s="208"/>
      <c r="X26" s="216" t="s">
        <v>1205</v>
      </c>
      <c r="Y26" s="209"/>
      <c r="Z26" s="209"/>
      <c r="AA26" s="209"/>
      <c r="AB26" s="209"/>
      <c r="AC26" s="209"/>
      <c r="AD26" s="209"/>
      <c r="AE26" s="209"/>
      <c r="AF26" s="209"/>
      <c r="AG26" s="209"/>
      <c r="AH26" s="209"/>
      <c r="AI26" s="209"/>
      <c r="AJ26" s="209"/>
      <c r="AK26" s="209"/>
      <c r="AL26" s="209"/>
      <c r="AM26" s="209"/>
      <c r="AN26" s="209"/>
      <c r="AO26" s="209"/>
      <c r="AP26" s="209"/>
      <c r="AQ26" s="209"/>
      <c r="AR26" s="209"/>
      <c r="AS26" s="209"/>
      <c r="AT26" s="209"/>
      <c r="AU26" s="209"/>
      <c r="AV26" s="209"/>
      <c r="AW26" s="209"/>
      <c r="AX26" s="209"/>
      <c r="AY26" s="209"/>
      <c r="AZ26" s="209"/>
      <c r="BA26" s="209"/>
      <c r="BB26" s="209"/>
      <c r="BC26" s="209"/>
      <c r="BD26" s="209"/>
      <c r="BE26" s="209"/>
      <c r="BF26" s="209"/>
      <c r="BG26" s="209"/>
      <c r="BH26" s="209"/>
      <c r="BI26" s="209"/>
      <c r="BJ26" s="209"/>
      <c r="BK26" s="209"/>
      <c r="BL26" s="209"/>
      <c r="BM26" s="209"/>
      <c r="BN26" s="209"/>
      <c r="BO26" s="209"/>
      <c r="BP26" s="209"/>
      <c r="BQ26" s="209"/>
      <c r="BR26" s="209"/>
      <c r="BS26" s="209"/>
      <c r="BT26" s="209"/>
      <c r="BU26" s="209"/>
      <c r="BV26" s="209"/>
      <c r="BW26" s="209"/>
      <c r="BX26" s="209"/>
      <c r="BY26" s="209"/>
      <c r="BZ26" s="209"/>
      <c r="CA26" s="209"/>
      <c r="CB26" s="209"/>
      <c r="CC26" s="209"/>
      <c r="CD26" s="209"/>
      <c r="CE26" s="209"/>
      <c r="CF26" s="209"/>
      <c r="CG26" s="209"/>
      <c r="CH26" s="209"/>
      <c r="CI26" s="209"/>
      <c r="CJ26" s="209"/>
      <c r="CK26" s="209"/>
      <c r="CL26" s="209"/>
      <c r="CM26" s="209"/>
      <c r="CN26" s="209"/>
      <c r="CO26" s="209"/>
      <c r="CP26" s="209"/>
      <c r="CQ26" s="209"/>
      <c r="CR26" s="209"/>
      <c r="CS26" s="209"/>
      <c r="CT26" s="209"/>
      <c r="CU26" s="209"/>
      <c r="CV26" s="209"/>
      <c r="CW26" s="209"/>
      <c r="CX26" s="209"/>
      <c r="CY26" s="209"/>
      <c r="CZ26" s="209"/>
      <c r="DA26" s="209"/>
      <c r="DB26" s="209"/>
      <c r="DC26" s="209"/>
      <c r="DD26" s="209"/>
      <c r="DE26" s="209"/>
      <c r="DF26" s="209"/>
      <c r="DG26" s="209"/>
      <c r="DH26" s="209"/>
      <c r="DI26" s="209"/>
      <c r="DJ26" s="209"/>
      <c r="DK26" s="209"/>
      <c r="DL26" s="209"/>
      <c r="DM26" s="209"/>
      <c r="DN26" s="209"/>
      <c r="DO26" s="209"/>
      <c r="DP26" s="209"/>
      <c r="DQ26" s="209"/>
      <c r="DR26" s="209"/>
      <c r="DS26" s="209"/>
      <c r="DT26" s="209"/>
    </row>
    <row r="27" spans="1:124" ht="32.25" customHeight="1">
      <c r="A27" s="1014"/>
      <c r="B27" s="960" t="s">
        <v>1206</v>
      </c>
      <c r="C27" s="961"/>
      <c r="D27" s="231" t="s">
        <v>1187</v>
      </c>
      <c r="E27" s="231" t="s">
        <v>1187</v>
      </c>
      <c r="F27" s="231" t="s">
        <v>1187</v>
      </c>
      <c r="G27" s="232"/>
      <c r="H27" s="231"/>
      <c r="I27" s="231" t="s">
        <v>1187</v>
      </c>
      <c r="J27" s="231" t="s">
        <v>1187</v>
      </c>
      <c r="K27" s="231" t="s">
        <v>1187</v>
      </c>
      <c r="L27" s="231" t="s">
        <v>1187</v>
      </c>
      <c r="M27" s="231"/>
      <c r="N27" s="231"/>
      <c r="O27" s="231"/>
      <c r="P27" s="231"/>
      <c r="Q27" s="231" t="s">
        <v>1187</v>
      </c>
      <c r="R27" s="231" t="s">
        <v>1187</v>
      </c>
      <c r="S27" s="217" t="s">
        <v>1187</v>
      </c>
      <c r="T27" s="217"/>
      <c r="U27" s="217" t="s">
        <v>1187</v>
      </c>
      <c r="V27" s="218"/>
      <c r="W27" s="219" t="s">
        <v>1187</v>
      </c>
      <c r="X27" s="220" t="s">
        <v>1187</v>
      </c>
    </row>
    <row r="28" spans="1:124" ht="32.25" customHeight="1">
      <c r="A28" s="1015"/>
      <c r="B28" s="993" t="s">
        <v>1207</v>
      </c>
      <c r="C28" s="994"/>
      <c r="D28" s="235" t="s">
        <v>1187</v>
      </c>
      <c r="E28" s="235" t="s">
        <v>1187</v>
      </c>
      <c r="F28" s="262"/>
      <c r="G28" s="236"/>
      <c r="H28" s="235"/>
      <c r="I28" s="235"/>
      <c r="J28" s="235"/>
      <c r="K28" s="235"/>
      <c r="L28" s="235"/>
      <c r="M28" s="235"/>
      <c r="N28" s="235"/>
      <c r="O28" s="235"/>
      <c r="P28" s="235"/>
      <c r="Q28" s="235"/>
      <c r="R28" s="235" t="s">
        <v>1187</v>
      </c>
      <c r="S28" s="208"/>
      <c r="T28" s="208"/>
      <c r="U28" s="208"/>
      <c r="V28" s="208" t="s">
        <v>1187</v>
      </c>
      <c r="W28" s="208"/>
      <c r="X28" s="216"/>
    </row>
    <row r="29" spans="1:124" ht="30" customHeight="1">
      <c r="A29" s="96">
        <v>18</v>
      </c>
      <c r="B29" s="1011" t="s">
        <v>1208</v>
      </c>
      <c r="C29" s="1012"/>
      <c r="D29" s="238" t="s">
        <v>1187</v>
      </c>
      <c r="E29" s="238" t="s">
        <v>1187</v>
      </c>
      <c r="F29" s="239"/>
      <c r="G29" s="239"/>
      <c r="H29" s="238"/>
      <c r="I29" s="238"/>
      <c r="J29" s="238"/>
      <c r="K29" s="238"/>
      <c r="L29" s="238"/>
      <c r="M29" s="238"/>
      <c r="N29" s="238"/>
      <c r="O29" s="238"/>
      <c r="P29" s="238"/>
      <c r="Q29" s="238"/>
      <c r="R29" s="238"/>
      <c r="S29" s="219"/>
      <c r="T29" s="219"/>
      <c r="U29" s="219" t="s">
        <v>1187</v>
      </c>
      <c r="V29" s="218"/>
      <c r="W29" s="219"/>
      <c r="X29" s="220"/>
    </row>
    <row r="30" spans="1:124" ht="30" customHeight="1">
      <c r="A30" s="97">
        <v>19</v>
      </c>
      <c r="B30" s="1009" t="s">
        <v>1209</v>
      </c>
      <c r="C30" s="1010"/>
      <c r="D30" s="235" t="s">
        <v>1187</v>
      </c>
      <c r="E30" s="235" t="s">
        <v>1187</v>
      </c>
      <c r="F30" s="263"/>
      <c r="G30" s="263"/>
      <c r="H30" s="263"/>
      <c r="I30" s="263"/>
      <c r="J30" s="263"/>
      <c r="K30" s="263"/>
      <c r="L30" s="263"/>
      <c r="M30" s="263"/>
      <c r="N30" s="263"/>
      <c r="O30" s="263"/>
      <c r="P30" s="263"/>
      <c r="Q30" s="263"/>
      <c r="R30" s="263"/>
      <c r="S30" s="263"/>
      <c r="T30" s="263"/>
      <c r="U30" s="263"/>
      <c r="V30" s="264"/>
      <c r="W30" s="263"/>
      <c r="X30" s="265"/>
    </row>
    <row r="31" spans="1:124" ht="45.6" customHeight="1">
      <c r="A31" s="91">
        <v>20</v>
      </c>
      <c r="B31" s="973" t="s">
        <v>1767</v>
      </c>
      <c r="C31" s="974"/>
      <c r="D31" s="995" t="s">
        <v>1210</v>
      </c>
      <c r="E31" s="996"/>
      <c r="F31" s="996"/>
      <c r="G31" s="996"/>
      <c r="H31" s="996"/>
      <c r="I31" s="996"/>
      <c r="J31" s="996"/>
      <c r="K31" s="996"/>
      <c r="L31" s="996"/>
      <c r="M31" s="996"/>
      <c r="N31" s="996"/>
      <c r="O31" s="996"/>
      <c r="P31" s="996"/>
      <c r="Q31" s="996"/>
      <c r="R31" s="996"/>
      <c r="S31" s="996"/>
      <c r="T31" s="996"/>
      <c r="U31" s="996"/>
      <c r="V31" s="996"/>
      <c r="W31" s="996"/>
      <c r="X31" s="997"/>
    </row>
    <row r="32" spans="1:124" s="246" customFormat="1" ht="30" customHeight="1">
      <c r="A32" s="214">
        <v>21</v>
      </c>
      <c r="B32" s="975" t="s">
        <v>1211</v>
      </c>
      <c r="C32" s="976"/>
      <c r="D32" s="266"/>
      <c r="E32" s="266"/>
      <c r="F32" s="266"/>
      <c r="G32" s="266"/>
      <c r="H32" s="266"/>
      <c r="I32" s="266"/>
      <c r="J32" s="266"/>
      <c r="K32" s="266"/>
      <c r="L32" s="266"/>
      <c r="M32" s="266"/>
      <c r="N32" s="266"/>
      <c r="O32" s="266"/>
      <c r="P32" s="266"/>
      <c r="Q32" s="266"/>
      <c r="R32" s="266"/>
      <c r="S32" s="266"/>
      <c r="T32" s="266"/>
      <c r="U32" s="266"/>
      <c r="V32" s="267"/>
      <c r="W32" s="266"/>
      <c r="X32" s="268"/>
      <c r="Y32" s="209"/>
    </row>
    <row r="33" spans="1:124" s="246" customFormat="1" ht="30" customHeight="1">
      <c r="A33" s="214">
        <v>22</v>
      </c>
      <c r="B33" s="975" t="s">
        <v>1212</v>
      </c>
      <c r="C33" s="976"/>
      <c r="D33" s="266"/>
      <c r="E33" s="266"/>
      <c r="F33" s="266"/>
      <c r="G33" s="266"/>
      <c r="H33" s="266"/>
      <c r="I33" s="266"/>
      <c r="J33" s="266"/>
      <c r="K33" s="266"/>
      <c r="L33" s="266"/>
      <c r="M33" s="266"/>
      <c r="N33" s="266"/>
      <c r="O33" s="266"/>
      <c r="P33" s="266"/>
      <c r="Q33" s="266"/>
      <c r="R33" s="266"/>
      <c r="S33" s="266"/>
      <c r="T33" s="266"/>
      <c r="U33" s="266"/>
      <c r="V33" s="267"/>
      <c r="W33" s="266"/>
      <c r="X33" s="268"/>
      <c r="Y33" s="209"/>
    </row>
    <row r="34" spans="1:124" s="246" customFormat="1" ht="30" customHeight="1">
      <c r="A34" s="214">
        <v>23</v>
      </c>
      <c r="B34" s="975" t="s">
        <v>1213</v>
      </c>
      <c r="C34" s="976"/>
      <c r="D34" s="266"/>
      <c r="E34" s="266"/>
      <c r="F34" s="266"/>
      <c r="G34" s="266"/>
      <c r="H34" s="266"/>
      <c r="I34" s="266"/>
      <c r="J34" s="266"/>
      <c r="K34" s="266"/>
      <c r="L34" s="266"/>
      <c r="M34" s="266"/>
      <c r="N34" s="266"/>
      <c r="O34" s="266"/>
      <c r="P34" s="266"/>
      <c r="Q34" s="266"/>
      <c r="R34" s="266"/>
      <c r="S34" s="266"/>
      <c r="T34" s="266"/>
      <c r="U34" s="266"/>
      <c r="V34" s="267"/>
      <c r="W34" s="266"/>
      <c r="X34" s="268"/>
      <c r="Y34" s="209"/>
    </row>
    <row r="35" spans="1:124" ht="30" customHeight="1">
      <c r="A35" s="998">
        <v>24</v>
      </c>
      <c r="B35" s="973" t="s">
        <v>1214</v>
      </c>
      <c r="C35" s="974"/>
      <c r="D35" s="1001" t="s">
        <v>1215</v>
      </c>
      <c r="E35" s="1002"/>
      <c r="F35" s="1002"/>
      <c r="G35" s="1002"/>
      <c r="H35" s="1002"/>
      <c r="I35" s="1002"/>
      <c r="J35" s="1002"/>
      <c r="K35" s="1002"/>
      <c r="L35" s="1002"/>
      <c r="M35" s="1002"/>
      <c r="N35" s="1002"/>
      <c r="O35" s="1002"/>
      <c r="P35" s="1002"/>
      <c r="Q35" s="1002"/>
      <c r="R35" s="1002"/>
      <c r="S35" s="1002"/>
      <c r="T35" s="1002"/>
      <c r="U35" s="1002"/>
      <c r="V35" s="1002"/>
      <c r="W35" s="1002"/>
      <c r="X35" s="1003"/>
    </row>
    <row r="36" spans="1:124" ht="30" customHeight="1">
      <c r="A36" s="999"/>
      <c r="B36" s="958" t="s">
        <v>1216</v>
      </c>
      <c r="C36" s="959"/>
      <c r="D36" s="235" t="s">
        <v>1187</v>
      </c>
      <c r="E36" s="235" t="s">
        <v>1187</v>
      </c>
      <c r="F36" s="269"/>
      <c r="G36" s="269"/>
      <c r="H36" s="269"/>
      <c r="I36" s="269"/>
      <c r="J36" s="269"/>
      <c r="K36" s="269"/>
      <c r="L36" s="269"/>
      <c r="M36" s="235" t="s">
        <v>1187</v>
      </c>
      <c r="N36" s="235" t="s">
        <v>1187</v>
      </c>
      <c r="O36" s="269"/>
      <c r="P36" s="269"/>
      <c r="Q36" s="235" t="s">
        <v>1187</v>
      </c>
      <c r="R36" s="269"/>
      <c r="S36" s="269"/>
      <c r="T36" s="269"/>
      <c r="U36" s="269"/>
      <c r="V36" s="270"/>
      <c r="W36" s="269"/>
      <c r="X36" s="271"/>
    </row>
    <row r="37" spans="1:124" s="261" customFormat="1" ht="46.2" customHeight="1" thickBot="1">
      <c r="A37" s="1000"/>
      <c r="B37" s="1004" t="s">
        <v>1217</v>
      </c>
      <c r="C37" s="1005"/>
      <c r="D37" s="1006" t="s">
        <v>1218</v>
      </c>
      <c r="E37" s="1007"/>
      <c r="F37" s="1007"/>
      <c r="G37" s="1007"/>
      <c r="H37" s="1007"/>
      <c r="I37" s="1007"/>
      <c r="J37" s="1007"/>
      <c r="K37" s="1007"/>
      <c r="L37" s="1007"/>
      <c r="M37" s="1007"/>
      <c r="N37" s="1007"/>
      <c r="O37" s="1007"/>
      <c r="P37" s="1007"/>
      <c r="Q37" s="1007"/>
      <c r="R37" s="1007"/>
      <c r="S37" s="1007"/>
      <c r="T37" s="1007"/>
      <c r="U37" s="1007"/>
      <c r="V37" s="1007"/>
      <c r="W37" s="1007"/>
      <c r="X37" s="1008"/>
      <c r="Y37" s="209"/>
      <c r="Z37" s="209"/>
      <c r="AA37" s="209"/>
      <c r="AB37" s="209"/>
      <c r="AC37" s="209"/>
      <c r="AD37" s="209"/>
      <c r="AE37" s="209"/>
      <c r="AF37" s="209"/>
      <c r="AG37" s="209"/>
      <c r="AH37" s="209"/>
      <c r="AI37" s="209"/>
      <c r="AJ37" s="209"/>
      <c r="AK37" s="209"/>
      <c r="AL37" s="209"/>
      <c r="AM37" s="209"/>
      <c r="AN37" s="209"/>
      <c r="AO37" s="209"/>
      <c r="AP37" s="209"/>
      <c r="AQ37" s="209"/>
      <c r="AR37" s="209"/>
      <c r="AS37" s="209"/>
      <c r="AT37" s="209"/>
      <c r="AU37" s="209"/>
      <c r="AV37" s="209"/>
      <c r="AW37" s="209"/>
      <c r="AX37" s="209"/>
      <c r="AY37" s="209"/>
      <c r="AZ37" s="209"/>
      <c r="BA37" s="209"/>
      <c r="BB37" s="209"/>
      <c r="BC37" s="209"/>
      <c r="BD37" s="209"/>
      <c r="BE37" s="209"/>
      <c r="BF37" s="209"/>
      <c r="BG37" s="209"/>
      <c r="BH37" s="209"/>
      <c r="BI37" s="209"/>
      <c r="BJ37" s="209"/>
      <c r="BK37" s="209"/>
      <c r="BL37" s="209"/>
      <c r="BM37" s="209"/>
      <c r="BN37" s="209"/>
      <c r="BO37" s="209"/>
      <c r="BP37" s="209"/>
      <c r="BQ37" s="209"/>
      <c r="BR37" s="209"/>
      <c r="BS37" s="209"/>
      <c r="BT37" s="209"/>
      <c r="BU37" s="209"/>
      <c r="BV37" s="209"/>
      <c r="BW37" s="209"/>
      <c r="BX37" s="209"/>
      <c r="BY37" s="209"/>
      <c r="BZ37" s="209"/>
      <c r="CA37" s="209"/>
      <c r="CB37" s="209"/>
      <c r="CC37" s="209"/>
      <c r="CD37" s="209"/>
      <c r="CE37" s="209"/>
      <c r="CF37" s="209"/>
      <c r="CG37" s="209"/>
      <c r="CH37" s="209"/>
      <c r="CI37" s="209"/>
      <c r="CJ37" s="209"/>
      <c r="CK37" s="209"/>
      <c r="CL37" s="209"/>
      <c r="CM37" s="209"/>
      <c r="CN37" s="209"/>
      <c r="CO37" s="209"/>
      <c r="CP37" s="209"/>
      <c r="CQ37" s="209"/>
      <c r="CR37" s="209"/>
      <c r="CS37" s="209"/>
      <c r="CT37" s="209"/>
      <c r="CU37" s="209"/>
      <c r="CV37" s="209"/>
      <c r="CW37" s="209"/>
      <c r="CX37" s="209"/>
      <c r="CY37" s="209"/>
      <c r="CZ37" s="209"/>
      <c r="DA37" s="209"/>
      <c r="DB37" s="209"/>
      <c r="DC37" s="209"/>
      <c r="DD37" s="209"/>
      <c r="DE37" s="209"/>
      <c r="DF37" s="209"/>
      <c r="DG37" s="209"/>
      <c r="DH37" s="209"/>
      <c r="DI37" s="209"/>
      <c r="DJ37" s="209"/>
      <c r="DK37" s="209"/>
      <c r="DL37" s="209"/>
      <c r="DM37" s="209"/>
      <c r="DN37" s="209"/>
      <c r="DO37" s="209"/>
      <c r="DP37" s="209"/>
      <c r="DQ37" s="209"/>
      <c r="DR37" s="209"/>
      <c r="DS37" s="209"/>
      <c r="DT37" s="209"/>
    </row>
    <row r="38" spans="1:124" ht="15.75" customHeight="1"/>
    <row r="39" spans="1:124" s="98" customFormat="1" ht="15.75" customHeight="1">
      <c r="B39" s="209" t="s">
        <v>1219</v>
      </c>
      <c r="C39" s="209" t="s">
        <v>1774</v>
      </c>
    </row>
    <row r="40" spans="1:124" s="98" customFormat="1" ht="15.75" customHeight="1">
      <c r="B40" s="229" t="s">
        <v>1220</v>
      </c>
      <c r="C40" s="209" t="s">
        <v>1775</v>
      </c>
    </row>
    <row r="41" spans="1:124" s="98" customFormat="1" ht="15.75" customHeight="1">
      <c r="B41" s="209" t="s">
        <v>1221</v>
      </c>
      <c r="C41" s="209" t="s">
        <v>1776</v>
      </c>
    </row>
    <row r="42" spans="1:124" s="98" customFormat="1" ht="15.75" customHeight="1">
      <c r="B42" s="209" t="s">
        <v>1222</v>
      </c>
      <c r="C42" s="209" t="s">
        <v>1223</v>
      </c>
    </row>
    <row r="43" spans="1:124" s="98" customFormat="1" ht="15.75" customHeight="1">
      <c r="B43" s="209" t="s">
        <v>1224</v>
      </c>
      <c r="C43" s="209" t="s">
        <v>1225</v>
      </c>
    </row>
    <row r="44" spans="1:124" s="98" customFormat="1" ht="15.75" customHeight="1">
      <c r="B44" s="209"/>
      <c r="C44" s="209"/>
      <c r="D44" s="99"/>
      <c r="E44" s="99"/>
      <c r="F44" s="99"/>
      <c r="G44" s="99"/>
      <c r="H44" s="99"/>
      <c r="I44" s="99"/>
      <c r="J44" s="99"/>
      <c r="K44" s="99"/>
    </row>
  </sheetData>
  <mergeCells count="59">
    <mergeCell ref="B28:C28"/>
    <mergeCell ref="D31:X31"/>
    <mergeCell ref="B32:C32"/>
    <mergeCell ref="B34:C34"/>
    <mergeCell ref="A35:A37"/>
    <mergeCell ref="B35:C35"/>
    <mergeCell ref="D35:X35"/>
    <mergeCell ref="B36:C36"/>
    <mergeCell ref="B37:C37"/>
    <mergeCell ref="D37:X37"/>
    <mergeCell ref="B33:C33"/>
    <mergeCell ref="B30:C30"/>
    <mergeCell ref="B31:C31"/>
    <mergeCell ref="B29:C29"/>
    <mergeCell ref="A25:A28"/>
    <mergeCell ref="B25:C25"/>
    <mergeCell ref="X6:X7"/>
    <mergeCell ref="B21:C21"/>
    <mergeCell ref="B10:C10"/>
    <mergeCell ref="B11:C11"/>
    <mergeCell ref="B12:C12"/>
    <mergeCell ref="B13:C13"/>
    <mergeCell ref="B14:C14"/>
    <mergeCell ref="B15:C15"/>
    <mergeCell ref="B16:C16"/>
    <mergeCell ref="B17:C17"/>
    <mergeCell ref="B18:C18"/>
    <mergeCell ref="B19:C19"/>
    <mergeCell ref="V6:V7"/>
    <mergeCell ref="P6:P7"/>
    <mergeCell ref="Q6:Q7"/>
    <mergeCell ref="T6:T7"/>
    <mergeCell ref="U6:U7"/>
    <mergeCell ref="W6:W7"/>
    <mergeCell ref="B23:C23"/>
    <mergeCell ref="B24:C24"/>
    <mergeCell ref="N6:N7"/>
    <mergeCell ref="B9:C9"/>
    <mergeCell ref="O6:O7"/>
    <mergeCell ref="A6:C7"/>
    <mergeCell ref="B20:C20"/>
    <mergeCell ref="M6:M7"/>
    <mergeCell ref="B22:C22"/>
    <mergeCell ref="B26:C26"/>
    <mergeCell ref="B27:C27"/>
    <mergeCell ref="A2:F3"/>
    <mergeCell ref="G2:X3"/>
    <mergeCell ref="A4:F5"/>
    <mergeCell ref="D6:D7"/>
    <mergeCell ref="E6:E7"/>
    <mergeCell ref="F6:F7"/>
    <mergeCell ref="G6:G7"/>
    <mergeCell ref="H6:H7"/>
    <mergeCell ref="I6:I7"/>
    <mergeCell ref="J6:J7"/>
    <mergeCell ref="R6:R7"/>
    <mergeCell ref="S6:S7"/>
    <mergeCell ref="K6:K7"/>
    <mergeCell ref="L6:L7"/>
  </mergeCells>
  <phoneticPr fontId="4"/>
  <hyperlinks>
    <hyperlink ref="D8" location="変更届出書!A1" display="別紙様式第二号" xr:uid="{63D6DB47-3B29-42A9-9D9C-BA0D65214BBA}"/>
    <hyperlink ref="E8" location="'付表１３（入所）'!A1" display="有" xr:uid="{49A3281B-C3B8-4CB7-B668-D56F68E5830E}"/>
    <hyperlink ref="F8" location="'別紙１－１体制一覧（入所）'!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Q8" location="'標準様式４勤形（入所）'!A1" display="標準様式４" xr:uid="{25E489D5-4573-4B0D-AE2C-B3880EEBB81E}"/>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5A5C8-03E5-42C9-8811-F0736B04609B}">
  <sheetPr codeName="Sheet2"/>
  <dimension ref="A1:EG91"/>
  <sheetViews>
    <sheetView zoomScale="85" zoomScaleNormal="85" zoomScaleSheetLayoutView="85" workbookViewId="0">
      <selection activeCell="B6" sqref="B6:Y7"/>
    </sheetView>
  </sheetViews>
  <sheetFormatPr defaultColWidth="8.09765625" defaultRowHeight="13.2"/>
  <cols>
    <col min="1" max="1" width="2.8984375" style="132" customWidth="1"/>
    <col min="2" max="2" width="3.69921875" style="132" customWidth="1"/>
    <col min="3" max="3" width="26.69921875" style="162" customWidth="1"/>
    <col min="4" max="14" width="3.19921875" style="163" customWidth="1"/>
    <col min="15" max="15" width="7.59765625" style="132" customWidth="1"/>
    <col min="16" max="16" width="8" style="132" customWidth="1"/>
    <col min="17" max="17" width="4.5" style="132" customWidth="1"/>
    <col min="18" max="18" width="8.3984375" style="132" customWidth="1"/>
    <col min="19" max="19" width="5.09765625" style="164" customWidth="1"/>
    <col min="20" max="23" width="8.3984375" style="132" customWidth="1"/>
    <col min="24" max="24" width="5.09765625" style="132" customWidth="1"/>
    <col min="25" max="25" width="30.5" style="132" customWidth="1"/>
    <col min="26" max="267" width="8.09765625" style="132"/>
    <col min="268" max="268" width="3.69921875" style="132" customWidth="1"/>
    <col min="269" max="269" width="26.69921875" style="132" customWidth="1"/>
    <col min="270" max="271" width="5.69921875" style="132" customWidth="1"/>
    <col min="272" max="272" width="8" style="132" customWidth="1"/>
    <col min="273" max="273" width="4.5" style="132" customWidth="1"/>
    <col min="274" max="274" width="8.3984375" style="132" customWidth="1"/>
    <col min="275" max="275" width="5.09765625" style="132" customWidth="1"/>
    <col min="276" max="279" width="8.3984375" style="132" customWidth="1"/>
    <col min="280" max="280" width="5.09765625" style="132" customWidth="1"/>
    <col min="281" max="281" width="30.5" style="132" customWidth="1"/>
    <col min="282" max="523" width="8.09765625" style="132"/>
    <col min="524" max="524" width="3.69921875" style="132" customWidth="1"/>
    <col min="525" max="525" width="26.69921875" style="132" customWidth="1"/>
    <col min="526" max="527" width="5.69921875" style="132" customWidth="1"/>
    <col min="528" max="528" width="8" style="132" customWidth="1"/>
    <col min="529" max="529" width="4.5" style="132" customWidth="1"/>
    <col min="530" max="530" width="8.3984375" style="132" customWidth="1"/>
    <col min="531" max="531" width="5.09765625" style="132" customWidth="1"/>
    <col min="532" max="535" width="8.3984375" style="132" customWidth="1"/>
    <col min="536" max="536" width="5.09765625" style="132" customWidth="1"/>
    <col min="537" max="537" width="30.5" style="132" customWidth="1"/>
    <col min="538" max="779" width="8.09765625" style="132"/>
    <col min="780" max="780" width="3.69921875" style="132" customWidth="1"/>
    <col min="781" max="781" width="26.69921875" style="132" customWidth="1"/>
    <col min="782" max="783" width="5.69921875" style="132" customWidth="1"/>
    <col min="784" max="784" width="8" style="132" customWidth="1"/>
    <col min="785" max="785" width="4.5" style="132" customWidth="1"/>
    <col min="786" max="786" width="8.3984375" style="132" customWidth="1"/>
    <col min="787" max="787" width="5.09765625" style="132" customWidth="1"/>
    <col min="788" max="791" width="8.3984375" style="132" customWidth="1"/>
    <col min="792" max="792" width="5.09765625" style="132" customWidth="1"/>
    <col min="793" max="793" width="30.5" style="132" customWidth="1"/>
    <col min="794" max="1035" width="8.09765625" style="132"/>
    <col min="1036" max="1036" width="3.69921875" style="132" customWidth="1"/>
    <col min="1037" max="1037" width="26.69921875" style="132" customWidth="1"/>
    <col min="1038" max="1039" width="5.69921875" style="132" customWidth="1"/>
    <col min="1040" max="1040" width="8" style="132" customWidth="1"/>
    <col min="1041" max="1041" width="4.5" style="132" customWidth="1"/>
    <col min="1042" max="1042" width="8.3984375" style="132" customWidth="1"/>
    <col min="1043" max="1043" width="5.09765625" style="132" customWidth="1"/>
    <col min="1044" max="1047" width="8.3984375" style="132" customWidth="1"/>
    <col min="1048" max="1048" width="5.09765625" style="132" customWidth="1"/>
    <col min="1049" max="1049" width="30.5" style="132" customWidth="1"/>
    <col min="1050" max="1291" width="8.09765625" style="132"/>
    <col min="1292" max="1292" width="3.69921875" style="132" customWidth="1"/>
    <col min="1293" max="1293" width="26.69921875" style="132" customWidth="1"/>
    <col min="1294" max="1295" width="5.69921875" style="132" customWidth="1"/>
    <col min="1296" max="1296" width="8" style="132" customWidth="1"/>
    <col min="1297" max="1297" width="4.5" style="132" customWidth="1"/>
    <col min="1298" max="1298" width="8.3984375" style="132" customWidth="1"/>
    <col min="1299" max="1299" width="5.09765625" style="132" customWidth="1"/>
    <col min="1300" max="1303" width="8.3984375" style="132" customWidth="1"/>
    <col min="1304" max="1304" width="5.09765625" style="132" customWidth="1"/>
    <col min="1305" max="1305" width="30.5" style="132" customWidth="1"/>
    <col min="1306" max="1547" width="8.09765625" style="132"/>
    <col min="1548" max="1548" width="3.69921875" style="132" customWidth="1"/>
    <col min="1549" max="1549" width="26.69921875" style="132" customWidth="1"/>
    <col min="1550" max="1551" width="5.69921875" style="132" customWidth="1"/>
    <col min="1552" max="1552" width="8" style="132" customWidth="1"/>
    <col min="1553" max="1553" width="4.5" style="132" customWidth="1"/>
    <col min="1554" max="1554" width="8.3984375" style="132" customWidth="1"/>
    <col min="1555" max="1555" width="5.09765625" style="132" customWidth="1"/>
    <col min="1556" max="1559" width="8.3984375" style="132" customWidth="1"/>
    <col min="1560" max="1560" width="5.09765625" style="132" customWidth="1"/>
    <col min="1561" max="1561" width="30.5" style="132" customWidth="1"/>
    <col min="1562" max="1803" width="8.09765625" style="132"/>
    <col min="1804" max="1804" width="3.69921875" style="132" customWidth="1"/>
    <col min="1805" max="1805" width="26.69921875" style="132" customWidth="1"/>
    <col min="1806" max="1807" width="5.69921875" style="132" customWidth="1"/>
    <col min="1808" max="1808" width="8" style="132" customWidth="1"/>
    <col min="1809" max="1809" width="4.5" style="132" customWidth="1"/>
    <col min="1810" max="1810" width="8.3984375" style="132" customWidth="1"/>
    <col min="1811" max="1811" width="5.09765625" style="132" customWidth="1"/>
    <col min="1812" max="1815" width="8.3984375" style="132" customWidth="1"/>
    <col min="1816" max="1816" width="5.09765625" style="132" customWidth="1"/>
    <col min="1817" max="1817" width="30.5" style="132" customWidth="1"/>
    <col min="1818" max="2059" width="8.09765625" style="132"/>
    <col min="2060" max="2060" width="3.69921875" style="132" customWidth="1"/>
    <col min="2061" max="2061" width="26.69921875" style="132" customWidth="1"/>
    <col min="2062" max="2063" width="5.69921875" style="132" customWidth="1"/>
    <col min="2064" max="2064" width="8" style="132" customWidth="1"/>
    <col min="2065" max="2065" width="4.5" style="132" customWidth="1"/>
    <col min="2066" max="2066" width="8.3984375" style="132" customWidth="1"/>
    <col min="2067" max="2067" width="5.09765625" style="132" customWidth="1"/>
    <col min="2068" max="2071" width="8.3984375" style="132" customWidth="1"/>
    <col min="2072" max="2072" width="5.09765625" style="132" customWidth="1"/>
    <col min="2073" max="2073" width="30.5" style="132" customWidth="1"/>
    <col min="2074" max="2315" width="8.09765625" style="132"/>
    <col min="2316" max="2316" width="3.69921875" style="132" customWidth="1"/>
    <col min="2317" max="2317" width="26.69921875" style="132" customWidth="1"/>
    <col min="2318" max="2319" width="5.69921875" style="132" customWidth="1"/>
    <col min="2320" max="2320" width="8" style="132" customWidth="1"/>
    <col min="2321" max="2321" width="4.5" style="132" customWidth="1"/>
    <col min="2322" max="2322" width="8.3984375" style="132" customWidth="1"/>
    <col min="2323" max="2323" width="5.09765625" style="132" customWidth="1"/>
    <col min="2324" max="2327" width="8.3984375" style="132" customWidth="1"/>
    <col min="2328" max="2328" width="5.09765625" style="132" customWidth="1"/>
    <col min="2329" max="2329" width="30.5" style="132" customWidth="1"/>
    <col min="2330" max="2571" width="8.09765625" style="132"/>
    <col min="2572" max="2572" width="3.69921875" style="132" customWidth="1"/>
    <col min="2573" max="2573" width="26.69921875" style="132" customWidth="1"/>
    <col min="2574" max="2575" width="5.69921875" style="132" customWidth="1"/>
    <col min="2576" max="2576" width="8" style="132" customWidth="1"/>
    <col min="2577" max="2577" width="4.5" style="132" customWidth="1"/>
    <col min="2578" max="2578" width="8.3984375" style="132" customWidth="1"/>
    <col min="2579" max="2579" width="5.09765625" style="132" customWidth="1"/>
    <col min="2580" max="2583" width="8.3984375" style="132" customWidth="1"/>
    <col min="2584" max="2584" width="5.09765625" style="132" customWidth="1"/>
    <col min="2585" max="2585" width="30.5" style="132" customWidth="1"/>
    <col min="2586" max="2827" width="8.09765625" style="132"/>
    <col min="2828" max="2828" width="3.69921875" style="132" customWidth="1"/>
    <col min="2829" max="2829" width="26.69921875" style="132" customWidth="1"/>
    <col min="2830" max="2831" width="5.69921875" style="132" customWidth="1"/>
    <col min="2832" max="2832" width="8" style="132" customWidth="1"/>
    <col min="2833" max="2833" width="4.5" style="132" customWidth="1"/>
    <col min="2834" max="2834" width="8.3984375" style="132" customWidth="1"/>
    <col min="2835" max="2835" width="5.09765625" style="132" customWidth="1"/>
    <col min="2836" max="2839" width="8.3984375" style="132" customWidth="1"/>
    <col min="2840" max="2840" width="5.09765625" style="132" customWidth="1"/>
    <col min="2841" max="2841" width="30.5" style="132" customWidth="1"/>
    <col min="2842" max="3083" width="8.09765625" style="132"/>
    <col min="3084" max="3084" width="3.69921875" style="132" customWidth="1"/>
    <col min="3085" max="3085" width="26.69921875" style="132" customWidth="1"/>
    <col min="3086" max="3087" width="5.69921875" style="132" customWidth="1"/>
    <col min="3088" max="3088" width="8" style="132" customWidth="1"/>
    <col min="3089" max="3089" width="4.5" style="132" customWidth="1"/>
    <col min="3090" max="3090" width="8.3984375" style="132" customWidth="1"/>
    <col min="3091" max="3091" width="5.09765625" style="132" customWidth="1"/>
    <col min="3092" max="3095" width="8.3984375" style="132" customWidth="1"/>
    <col min="3096" max="3096" width="5.09765625" style="132" customWidth="1"/>
    <col min="3097" max="3097" width="30.5" style="132" customWidth="1"/>
    <col min="3098" max="3339" width="8.09765625" style="132"/>
    <col min="3340" max="3340" width="3.69921875" style="132" customWidth="1"/>
    <col min="3341" max="3341" width="26.69921875" style="132" customWidth="1"/>
    <col min="3342" max="3343" width="5.69921875" style="132" customWidth="1"/>
    <col min="3344" max="3344" width="8" style="132" customWidth="1"/>
    <col min="3345" max="3345" width="4.5" style="132" customWidth="1"/>
    <col min="3346" max="3346" width="8.3984375" style="132" customWidth="1"/>
    <col min="3347" max="3347" width="5.09765625" style="132" customWidth="1"/>
    <col min="3348" max="3351" width="8.3984375" style="132" customWidth="1"/>
    <col min="3352" max="3352" width="5.09765625" style="132" customWidth="1"/>
    <col min="3353" max="3353" width="30.5" style="132" customWidth="1"/>
    <col min="3354" max="3595" width="8.09765625" style="132"/>
    <col min="3596" max="3596" width="3.69921875" style="132" customWidth="1"/>
    <col min="3597" max="3597" width="26.69921875" style="132" customWidth="1"/>
    <col min="3598" max="3599" width="5.69921875" style="132" customWidth="1"/>
    <col min="3600" max="3600" width="8" style="132" customWidth="1"/>
    <col min="3601" max="3601" width="4.5" style="132" customWidth="1"/>
    <col min="3602" max="3602" width="8.3984375" style="132" customWidth="1"/>
    <col min="3603" max="3603" width="5.09765625" style="132" customWidth="1"/>
    <col min="3604" max="3607" width="8.3984375" style="132" customWidth="1"/>
    <col min="3608" max="3608" width="5.09765625" style="132" customWidth="1"/>
    <col min="3609" max="3609" width="30.5" style="132" customWidth="1"/>
    <col min="3610" max="3851" width="8.09765625" style="132"/>
    <col min="3852" max="3852" width="3.69921875" style="132" customWidth="1"/>
    <col min="3853" max="3853" width="26.69921875" style="132" customWidth="1"/>
    <col min="3854" max="3855" width="5.69921875" style="132" customWidth="1"/>
    <col min="3856" max="3856" width="8" style="132" customWidth="1"/>
    <col min="3857" max="3857" width="4.5" style="132" customWidth="1"/>
    <col min="3858" max="3858" width="8.3984375" style="132" customWidth="1"/>
    <col min="3859" max="3859" width="5.09765625" style="132" customWidth="1"/>
    <col min="3860" max="3863" width="8.3984375" style="132" customWidth="1"/>
    <col min="3864" max="3864" width="5.09765625" style="132" customWidth="1"/>
    <col min="3865" max="3865" width="30.5" style="132" customWidth="1"/>
    <col min="3866" max="4107" width="8.09765625" style="132"/>
    <col min="4108" max="4108" width="3.69921875" style="132" customWidth="1"/>
    <col min="4109" max="4109" width="26.69921875" style="132" customWidth="1"/>
    <col min="4110" max="4111" width="5.69921875" style="132" customWidth="1"/>
    <col min="4112" max="4112" width="8" style="132" customWidth="1"/>
    <col min="4113" max="4113" width="4.5" style="132" customWidth="1"/>
    <col min="4114" max="4114" width="8.3984375" style="132" customWidth="1"/>
    <col min="4115" max="4115" width="5.09765625" style="132" customWidth="1"/>
    <col min="4116" max="4119" width="8.3984375" style="132" customWidth="1"/>
    <col min="4120" max="4120" width="5.09765625" style="132" customWidth="1"/>
    <col min="4121" max="4121" width="30.5" style="132" customWidth="1"/>
    <col min="4122" max="4363" width="8.09765625" style="132"/>
    <col min="4364" max="4364" width="3.69921875" style="132" customWidth="1"/>
    <col min="4365" max="4365" width="26.69921875" style="132" customWidth="1"/>
    <col min="4366" max="4367" width="5.69921875" style="132" customWidth="1"/>
    <col min="4368" max="4368" width="8" style="132" customWidth="1"/>
    <col min="4369" max="4369" width="4.5" style="132" customWidth="1"/>
    <col min="4370" max="4370" width="8.3984375" style="132" customWidth="1"/>
    <col min="4371" max="4371" width="5.09765625" style="132" customWidth="1"/>
    <col min="4372" max="4375" width="8.3984375" style="132" customWidth="1"/>
    <col min="4376" max="4376" width="5.09765625" style="132" customWidth="1"/>
    <col min="4377" max="4377" width="30.5" style="132" customWidth="1"/>
    <col min="4378" max="4619" width="8.09765625" style="132"/>
    <col min="4620" max="4620" width="3.69921875" style="132" customWidth="1"/>
    <col min="4621" max="4621" width="26.69921875" style="132" customWidth="1"/>
    <col min="4622" max="4623" width="5.69921875" style="132" customWidth="1"/>
    <col min="4624" max="4624" width="8" style="132" customWidth="1"/>
    <col min="4625" max="4625" width="4.5" style="132" customWidth="1"/>
    <col min="4626" max="4626" width="8.3984375" style="132" customWidth="1"/>
    <col min="4627" max="4627" width="5.09765625" style="132" customWidth="1"/>
    <col min="4628" max="4631" width="8.3984375" style="132" customWidth="1"/>
    <col min="4632" max="4632" width="5.09765625" style="132" customWidth="1"/>
    <col min="4633" max="4633" width="30.5" style="132" customWidth="1"/>
    <col min="4634" max="4875" width="8.09765625" style="132"/>
    <col min="4876" max="4876" width="3.69921875" style="132" customWidth="1"/>
    <col min="4877" max="4877" width="26.69921875" style="132" customWidth="1"/>
    <col min="4878" max="4879" width="5.69921875" style="132" customWidth="1"/>
    <col min="4880" max="4880" width="8" style="132" customWidth="1"/>
    <col min="4881" max="4881" width="4.5" style="132" customWidth="1"/>
    <col min="4882" max="4882" width="8.3984375" style="132" customWidth="1"/>
    <col min="4883" max="4883" width="5.09765625" style="132" customWidth="1"/>
    <col min="4884" max="4887" width="8.3984375" style="132" customWidth="1"/>
    <col min="4888" max="4888" width="5.09765625" style="132" customWidth="1"/>
    <col min="4889" max="4889" width="30.5" style="132" customWidth="1"/>
    <col min="4890" max="5131" width="8.09765625" style="132"/>
    <col min="5132" max="5132" width="3.69921875" style="132" customWidth="1"/>
    <col min="5133" max="5133" width="26.69921875" style="132" customWidth="1"/>
    <col min="5134" max="5135" width="5.69921875" style="132" customWidth="1"/>
    <col min="5136" max="5136" width="8" style="132" customWidth="1"/>
    <col min="5137" max="5137" width="4.5" style="132" customWidth="1"/>
    <col min="5138" max="5138" width="8.3984375" style="132" customWidth="1"/>
    <col min="5139" max="5139" width="5.09765625" style="132" customWidth="1"/>
    <col min="5140" max="5143" width="8.3984375" style="132" customWidth="1"/>
    <col min="5144" max="5144" width="5.09765625" style="132" customWidth="1"/>
    <col min="5145" max="5145" width="30.5" style="132" customWidth="1"/>
    <col min="5146" max="5387" width="8.09765625" style="132"/>
    <col min="5388" max="5388" width="3.69921875" style="132" customWidth="1"/>
    <col min="5389" max="5389" width="26.69921875" style="132" customWidth="1"/>
    <col min="5390" max="5391" width="5.69921875" style="132" customWidth="1"/>
    <col min="5392" max="5392" width="8" style="132" customWidth="1"/>
    <col min="5393" max="5393" width="4.5" style="132" customWidth="1"/>
    <col min="5394" max="5394" width="8.3984375" style="132" customWidth="1"/>
    <col min="5395" max="5395" width="5.09765625" style="132" customWidth="1"/>
    <col min="5396" max="5399" width="8.3984375" style="132" customWidth="1"/>
    <col min="5400" max="5400" width="5.09765625" style="132" customWidth="1"/>
    <col min="5401" max="5401" width="30.5" style="132" customWidth="1"/>
    <col min="5402" max="5643" width="8.09765625" style="132"/>
    <col min="5644" max="5644" width="3.69921875" style="132" customWidth="1"/>
    <col min="5645" max="5645" width="26.69921875" style="132" customWidth="1"/>
    <col min="5646" max="5647" width="5.69921875" style="132" customWidth="1"/>
    <col min="5648" max="5648" width="8" style="132" customWidth="1"/>
    <col min="5649" max="5649" width="4.5" style="132" customWidth="1"/>
    <col min="5650" max="5650" width="8.3984375" style="132" customWidth="1"/>
    <col min="5651" max="5651" width="5.09765625" style="132" customWidth="1"/>
    <col min="5652" max="5655" width="8.3984375" style="132" customWidth="1"/>
    <col min="5656" max="5656" width="5.09765625" style="132" customWidth="1"/>
    <col min="5657" max="5657" width="30.5" style="132" customWidth="1"/>
    <col min="5658" max="5899" width="8.09765625" style="132"/>
    <col min="5900" max="5900" width="3.69921875" style="132" customWidth="1"/>
    <col min="5901" max="5901" width="26.69921875" style="132" customWidth="1"/>
    <col min="5902" max="5903" width="5.69921875" style="132" customWidth="1"/>
    <col min="5904" max="5904" width="8" style="132" customWidth="1"/>
    <col min="5905" max="5905" width="4.5" style="132" customWidth="1"/>
    <col min="5906" max="5906" width="8.3984375" style="132" customWidth="1"/>
    <col min="5907" max="5907" width="5.09765625" style="132" customWidth="1"/>
    <col min="5908" max="5911" width="8.3984375" style="132" customWidth="1"/>
    <col min="5912" max="5912" width="5.09765625" style="132" customWidth="1"/>
    <col min="5913" max="5913" width="30.5" style="132" customWidth="1"/>
    <col min="5914" max="6155" width="8.09765625" style="132"/>
    <col min="6156" max="6156" width="3.69921875" style="132" customWidth="1"/>
    <col min="6157" max="6157" width="26.69921875" style="132" customWidth="1"/>
    <col min="6158" max="6159" width="5.69921875" style="132" customWidth="1"/>
    <col min="6160" max="6160" width="8" style="132" customWidth="1"/>
    <col min="6161" max="6161" width="4.5" style="132" customWidth="1"/>
    <col min="6162" max="6162" width="8.3984375" style="132" customWidth="1"/>
    <col min="6163" max="6163" width="5.09765625" style="132" customWidth="1"/>
    <col min="6164" max="6167" width="8.3984375" style="132" customWidth="1"/>
    <col min="6168" max="6168" width="5.09765625" style="132" customWidth="1"/>
    <col min="6169" max="6169" width="30.5" style="132" customWidth="1"/>
    <col min="6170" max="6411" width="8.09765625" style="132"/>
    <col min="6412" max="6412" width="3.69921875" style="132" customWidth="1"/>
    <col min="6413" max="6413" width="26.69921875" style="132" customWidth="1"/>
    <col min="6414" max="6415" width="5.69921875" style="132" customWidth="1"/>
    <col min="6416" max="6416" width="8" style="132" customWidth="1"/>
    <col min="6417" max="6417" width="4.5" style="132" customWidth="1"/>
    <col min="6418" max="6418" width="8.3984375" style="132" customWidth="1"/>
    <col min="6419" max="6419" width="5.09765625" style="132" customWidth="1"/>
    <col min="6420" max="6423" width="8.3984375" style="132" customWidth="1"/>
    <col min="6424" max="6424" width="5.09765625" style="132" customWidth="1"/>
    <col min="6425" max="6425" width="30.5" style="132" customWidth="1"/>
    <col min="6426" max="6667" width="8.09765625" style="132"/>
    <col min="6668" max="6668" width="3.69921875" style="132" customWidth="1"/>
    <col min="6669" max="6669" width="26.69921875" style="132" customWidth="1"/>
    <col min="6670" max="6671" width="5.69921875" style="132" customWidth="1"/>
    <col min="6672" max="6672" width="8" style="132" customWidth="1"/>
    <col min="6673" max="6673" width="4.5" style="132" customWidth="1"/>
    <col min="6674" max="6674" width="8.3984375" style="132" customWidth="1"/>
    <col min="6675" max="6675" width="5.09765625" style="132" customWidth="1"/>
    <col min="6676" max="6679" width="8.3984375" style="132" customWidth="1"/>
    <col min="6680" max="6680" width="5.09765625" style="132" customWidth="1"/>
    <col min="6681" max="6681" width="30.5" style="132" customWidth="1"/>
    <col min="6682" max="6923" width="8.09765625" style="132"/>
    <col min="6924" max="6924" width="3.69921875" style="132" customWidth="1"/>
    <col min="6925" max="6925" width="26.69921875" style="132" customWidth="1"/>
    <col min="6926" max="6927" width="5.69921875" style="132" customWidth="1"/>
    <col min="6928" max="6928" width="8" style="132" customWidth="1"/>
    <col min="6929" max="6929" width="4.5" style="132" customWidth="1"/>
    <col min="6930" max="6930" width="8.3984375" style="132" customWidth="1"/>
    <col min="6931" max="6931" width="5.09765625" style="132" customWidth="1"/>
    <col min="6932" max="6935" width="8.3984375" style="132" customWidth="1"/>
    <col min="6936" max="6936" width="5.09765625" style="132" customWidth="1"/>
    <col min="6937" max="6937" width="30.5" style="132" customWidth="1"/>
    <col min="6938" max="7179" width="8.09765625" style="132"/>
    <col min="7180" max="7180" width="3.69921875" style="132" customWidth="1"/>
    <col min="7181" max="7181" width="26.69921875" style="132" customWidth="1"/>
    <col min="7182" max="7183" width="5.69921875" style="132" customWidth="1"/>
    <col min="7184" max="7184" width="8" style="132" customWidth="1"/>
    <col min="7185" max="7185" width="4.5" style="132" customWidth="1"/>
    <col min="7186" max="7186" width="8.3984375" style="132" customWidth="1"/>
    <col min="7187" max="7187" width="5.09765625" style="132" customWidth="1"/>
    <col min="7188" max="7191" width="8.3984375" style="132" customWidth="1"/>
    <col min="7192" max="7192" width="5.09765625" style="132" customWidth="1"/>
    <col min="7193" max="7193" width="30.5" style="132" customWidth="1"/>
    <col min="7194" max="7435" width="8.09765625" style="132"/>
    <col min="7436" max="7436" width="3.69921875" style="132" customWidth="1"/>
    <col min="7437" max="7437" width="26.69921875" style="132" customWidth="1"/>
    <col min="7438" max="7439" width="5.69921875" style="132" customWidth="1"/>
    <col min="7440" max="7440" width="8" style="132" customWidth="1"/>
    <col min="7441" max="7441" width="4.5" style="132" customWidth="1"/>
    <col min="7442" max="7442" width="8.3984375" style="132" customWidth="1"/>
    <col min="7443" max="7443" width="5.09765625" style="132" customWidth="1"/>
    <col min="7444" max="7447" width="8.3984375" style="132" customWidth="1"/>
    <col min="7448" max="7448" width="5.09765625" style="132" customWidth="1"/>
    <col min="7449" max="7449" width="30.5" style="132" customWidth="1"/>
    <col min="7450" max="7691" width="8.09765625" style="132"/>
    <col min="7692" max="7692" width="3.69921875" style="132" customWidth="1"/>
    <col min="7693" max="7693" width="26.69921875" style="132" customWidth="1"/>
    <col min="7694" max="7695" width="5.69921875" style="132" customWidth="1"/>
    <col min="7696" max="7696" width="8" style="132" customWidth="1"/>
    <col min="7697" max="7697" width="4.5" style="132" customWidth="1"/>
    <col min="7698" max="7698" width="8.3984375" style="132" customWidth="1"/>
    <col min="7699" max="7699" width="5.09765625" style="132" customWidth="1"/>
    <col min="7700" max="7703" width="8.3984375" style="132" customWidth="1"/>
    <col min="7704" max="7704" width="5.09765625" style="132" customWidth="1"/>
    <col min="7705" max="7705" width="30.5" style="132" customWidth="1"/>
    <col min="7706" max="7947" width="8.09765625" style="132"/>
    <col min="7948" max="7948" width="3.69921875" style="132" customWidth="1"/>
    <col min="7949" max="7949" width="26.69921875" style="132" customWidth="1"/>
    <col min="7950" max="7951" width="5.69921875" style="132" customWidth="1"/>
    <col min="7952" max="7952" width="8" style="132" customWidth="1"/>
    <col min="7953" max="7953" width="4.5" style="132" customWidth="1"/>
    <col min="7954" max="7954" width="8.3984375" style="132" customWidth="1"/>
    <col min="7955" max="7955" width="5.09765625" style="132" customWidth="1"/>
    <col min="7956" max="7959" width="8.3984375" style="132" customWidth="1"/>
    <col min="7960" max="7960" width="5.09765625" style="132" customWidth="1"/>
    <col min="7961" max="7961" width="30.5" style="132" customWidth="1"/>
    <col min="7962" max="8203" width="8.09765625" style="132"/>
    <col min="8204" max="8204" width="3.69921875" style="132" customWidth="1"/>
    <col min="8205" max="8205" width="26.69921875" style="132" customWidth="1"/>
    <col min="8206" max="8207" width="5.69921875" style="132" customWidth="1"/>
    <col min="8208" max="8208" width="8" style="132" customWidth="1"/>
    <col min="8209" max="8209" width="4.5" style="132" customWidth="1"/>
    <col min="8210" max="8210" width="8.3984375" style="132" customWidth="1"/>
    <col min="8211" max="8211" width="5.09765625" style="132" customWidth="1"/>
    <col min="8212" max="8215" width="8.3984375" style="132" customWidth="1"/>
    <col min="8216" max="8216" width="5.09765625" style="132" customWidth="1"/>
    <col min="8217" max="8217" width="30.5" style="132" customWidth="1"/>
    <col min="8218" max="8459" width="8.09765625" style="132"/>
    <col min="8460" max="8460" width="3.69921875" style="132" customWidth="1"/>
    <col min="8461" max="8461" width="26.69921875" style="132" customWidth="1"/>
    <col min="8462" max="8463" width="5.69921875" style="132" customWidth="1"/>
    <col min="8464" max="8464" width="8" style="132" customWidth="1"/>
    <col min="8465" max="8465" width="4.5" style="132" customWidth="1"/>
    <col min="8466" max="8466" width="8.3984375" style="132" customWidth="1"/>
    <col min="8467" max="8467" width="5.09765625" style="132" customWidth="1"/>
    <col min="8468" max="8471" width="8.3984375" style="132" customWidth="1"/>
    <col min="8472" max="8472" width="5.09765625" style="132" customWidth="1"/>
    <col min="8473" max="8473" width="30.5" style="132" customWidth="1"/>
    <col min="8474" max="8715" width="8.09765625" style="132"/>
    <col min="8716" max="8716" width="3.69921875" style="132" customWidth="1"/>
    <col min="8717" max="8717" width="26.69921875" style="132" customWidth="1"/>
    <col min="8718" max="8719" width="5.69921875" style="132" customWidth="1"/>
    <col min="8720" max="8720" width="8" style="132" customWidth="1"/>
    <col min="8721" max="8721" width="4.5" style="132" customWidth="1"/>
    <col min="8722" max="8722" width="8.3984375" style="132" customWidth="1"/>
    <col min="8723" max="8723" width="5.09765625" style="132" customWidth="1"/>
    <col min="8724" max="8727" width="8.3984375" style="132" customWidth="1"/>
    <col min="8728" max="8728" width="5.09765625" style="132" customWidth="1"/>
    <col min="8729" max="8729" width="30.5" style="132" customWidth="1"/>
    <col min="8730" max="8971" width="8.09765625" style="132"/>
    <col min="8972" max="8972" width="3.69921875" style="132" customWidth="1"/>
    <col min="8973" max="8973" width="26.69921875" style="132" customWidth="1"/>
    <col min="8974" max="8975" width="5.69921875" style="132" customWidth="1"/>
    <col min="8976" max="8976" width="8" style="132" customWidth="1"/>
    <col min="8977" max="8977" width="4.5" style="132" customWidth="1"/>
    <col min="8978" max="8978" width="8.3984375" style="132" customWidth="1"/>
    <col min="8979" max="8979" width="5.09765625" style="132" customWidth="1"/>
    <col min="8980" max="8983" width="8.3984375" style="132" customWidth="1"/>
    <col min="8984" max="8984" width="5.09765625" style="132" customWidth="1"/>
    <col min="8985" max="8985" width="30.5" style="132" customWidth="1"/>
    <col min="8986" max="9227" width="8.09765625" style="132"/>
    <col min="9228" max="9228" width="3.69921875" style="132" customWidth="1"/>
    <col min="9229" max="9229" width="26.69921875" style="132" customWidth="1"/>
    <col min="9230" max="9231" width="5.69921875" style="132" customWidth="1"/>
    <col min="9232" max="9232" width="8" style="132" customWidth="1"/>
    <col min="9233" max="9233" width="4.5" style="132" customWidth="1"/>
    <col min="9234" max="9234" width="8.3984375" style="132" customWidth="1"/>
    <col min="9235" max="9235" width="5.09765625" style="132" customWidth="1"/>
    <col min="9236" max="9239" width="8.3984375" style="132" customWidth="1"/>
    <col min="9240" max="9240" width="5.09765625" style="132" customWidth="1"/>
    <col min="9241" max="9241" width="30.5" style="132" customWidth="1"/>
    <col min="9242" max="9483" width="8.09765625" style="132"/>
    <col min="9484" max="9484" width="3.69921875" style="132" customWidth="1"/>
    <col min="9485" max="9485" width="26.69921875" style="132" customWidth="1"/>
    <col min="9486" max="9487" width="5.69921875" style="132" customWidth="1"/>
    <col min="9488" max="9488" width="8" style="132" customWidth="1"/>
    <col min="9489" max="9489" width="4.5" style="132" customWidth="1"/>
    <col min="9490" max="9490" width="8.3984375" style="132" customWidth="1"/>
    <col min="9491" max="9491" width="5.09765625" style="132" customWidth="1"/>
    <col min="9492" max="9495" width="8.3984375" style="132" customWidth="1"/>
    <col min="9496" max="9496" width="5.09765625" style="132" customWidth="1"/>
    <col min="9497" max="9497" width="30.5" style="132" customWidth="1"/>
    <col min="9498" max="9739" width="8.09765625" style="132"/>
    <col min="9740" max="9740" width="3.69921875" style="132" customWidth="1"/>
    <col min="9741" max="9741" width="26.69921875" style="132" customWidth="1"/>
    <col min="9742" max="9743" width="5.69921875" style="132" customWidth="1"/>
    <col min="9744" max="9744" width="8" style="132" customWidth="1"/>
    <col min="9745" max="9745" width="4.5" style="132" customWidth="1"/>
    <col min="9746" max="9746" width="8.3984375" style="132" customWidth="1"/>
    <col min="9747" max="9747" width="5.09765625" style="132" customWidth="1"/>
    <col min="9748" max="9751" width="8.3984375" style="132" customWidth="1"/>
    <col min="9752" max="9752" width="5.09765625" style="132" customWidth="1"/>
    <col min="9753" max="9753" width="30.5" style="132" customWidth="1"/>
    <col min="9754" max="9995" width="8.09765625" style="132"/>
    <col min="9996" max="9996" width="3.69921875" style="132" customWidth="1"/>
    <col min="9997" max="9997" width="26.69921875" style="132" customWidth="1"/>
    <col min="9998" max="9999" width="5.69921875" style="132" customWidth="1"/>
    <col min="10000" max="10000" width="8" style="132" customWidth="1"/>
    <col min="10001" max="10001" width="4.5" style="132" customWidth="1"/>
    <col min="10002" max="10002" width="8.3984375" style="132" customWidth="1"/>
    <col min="10003" max="10003" width="5.09765625" style="132" customWidth="1"/>
    <col min="10004" max="10007" width="8.3984375" style="132" customWidth="1"/>
    <col min="10008" max="10008" width="5.09765625" style="132" customWidth="1"/>
    <col min="10009" max="10009" width="30.5" style="132" customWidth="1"/>
    <col min="10010" max="10251" width="8.09765625" style="132"/>
    <col min="10252" max="10252" width="3.69921875" style="132" customWidth="1"/>
    <col min="10253" max="10253" width="26.69921875" style="132" customWidth="1"/>
    <col min="10254" max="10255" width="5.69921875" style="132" customWidth="1"/>
    <col min="10256" max="10256" width="8" style="132" customWidth="1"/>
    <col min="10257" max="10257" width="4.5" style="132" customWidth="1"/>
    <col min="10258" max="10258" width="8.3984375" style="132" customWidth="1"/>
    <col min="10259" max="10259" width="5.09765625" style="132" customWidth="1"/>
    <col min="10260" max="10263" width="8.3984375" style="132" customWidth="1"/>
    <col min="10264" max="10264" width="5.09765625" style="132" customWidth="1"/>
    <col min="10265" max="10265" width="30.5" style="132" customWidth="1"/>
    <col min="10266" max="10507" width="8.09765625" style="132"/>
    <col min="10508" max="10508" width="3.69921875" style="132" customWidth="1"/>
    <col min="10509" max="10509" width="26.69921875" style="132" customWidth="1"/>
    <col min="10510" max="10511" width="5.69921875" style="132" customWidth="1"/>
    <col min="10512" max="10512" width="8" style="132" customWidth="1"/>
    <col min="10513" max="10513" width="4.5" style="132" customWidth="1"/>
    <col min="10514" max="10514" width="8.3984375" style="132" customWidth="1"/>
    <col min="10515" max="10515" width="5.09765625" style="132" customWidth="1"/>
    <col min="10516" max="10519" width="8.3984375" style="132" customWidth="1"/>
    <col min="10520" max="10520" width="5.09765625" style="132" customWidth="1"/>
    <col min="10521" max="10521" width="30.5" style="132" customWidth="1"/>
    <col min="10522" max="10763" width="8.09765625" style="132"/>
    <col min="10764" max="10764" width="3.69921875" style="132" customWidth="1"/>
    <col min="10765" max="10765" width="26.69921875" style="132" customWidth="1"/>
    <col min="10766" max="10767" width="5.69921875" style="132" customWidth="1"/>
    <col min="10768" max="10768" width="8" style="132" customWidth="1"/>
    <col min="10769" max="10769" width="4.5" style="132" customWidth="1"/>
    <col min="10770" max="10770" width="8.3984375" style="132" customWidth="1"/>
    <col min="10771" max="10771" width="5.09765625" style="132" customWidth="1"/>
    <col min="10772" max="10775" width="8.3984375" style="132" customWidth="1"/>
    <col min="10776" max="10776" width="5.09765625" style="132" customWidth="1"/>
    <col min="10777" max="10777" width="30.5" style="132" customWidth="1"/>
    <col min="10778" max="11019" width="8.09765625" style="132"/>
    <col min="11020" max="11020" width="3.69921875" style="132" customWidth="1"/>
    <col min="11021" max="11021" width="26.69921875" style="132" customWidth="1"/>
    <col min="11022" max="11023" width="5.69921875" style="132" customWidth="1"/>
    <col min="11024" max="11024" width="8" style="132" customWidth="1"/>
    <col min="11025" max="11025" width="4.5" style="132" customWidth="1"/>
    <col min="11026" max="11026" width="8.3984375" style="132" customWidth="1"/>
    <col min="11027" max="11027" width="5.09765625" style="132" customWidth="1"/>
    <col min="11028" max="11031" width="8.3984375" style="132" customWidth="1"/>
    <col min="11032" max="11032" width="5.09765625" style="132" customWidth="1"/>
    <col min="11033" max="11033" width="30.5" style="132" customWidth="1"/>
    <col min="11034" max="11275" width="8.09765625" style="132"/>
    <col min="11276" max="11276" width="3.69921875" style="132" customWidth="1"/>
    <col min="11277" max="11277" width="26.69921875" style="132" customWidth="1"/>
    <col min="11278" max="11279" width="5.69921875" style="132" customWidth="1"/>
    <col min="11280" max="11280" width="8" style="132" customWidth="1"/>
    <col min="11281" max="11281" width="4.5" style="132" customWidth="1"/>
    <col min="11282" max="11282" width="8.3984375" style="132" customWidth="1"/>
    <col min="11283" max="11283" width="5.09765625" style="132" customWidth="1"/>
    <col min="11284" max="11287" width="8.3984375" style="132" customWidth="1"/>
    <col min="11288" max="11288" width="5.09765625" style="132" customWidth="1"/>
    <col min="11289" max="11289" width="30.5" style="132" customWidth="1"/>
    <col min="11290" max="11531" width="8.09765625" style="132"/>
    <col min="11532" max="11532" width="3.69921875" style="132" customWidth="1"/>
    <col min="11533" max="11533" width="26.69921875" style="132" customWidth="1"/>
    <col min="11534" max="11535" width="5.69921875" style="132" customWidth="1"/>
    <col min="11536" max="11536" width="8" style="132" customWidth="1"/>
    <col min="11537" max="11537" width="4.5" style="132" customWidth="1"/>
    <col min="11538" max="11538" width="8.3984375" style="132" customWidth="1"/>
    <col min="11539" max="11539" width="5.09765625" style="132" customWidth="1"/>
    <col min="11540" max="11543" width="8.3984375" style="132" customWidth="1"/>
    <col min="11544" max="11544" width="5.09765625" style="132" customWidth="1"/>
    <col min="11545" max="11545" width="30.5" style="132" customWidth="1"/>
    <col min="11546" max="11787" width="8.09765625" style="132"/>
    <col min="11788" max="11788" width="3.69921875" style="132" customWidth="1"/>
    <col min="11789" max="11789" width="26.69921875" style="132" customWidth="1"/>
    <col min="11790" max="11791" width="5.69921875" style="132" customWidth="1"/>
    <col min="11792" max="11792" width="8" style="132" customWidth="1"/>
    <col min="11793" max="11793" width="4.5" style="132" customWidth="1"/>
    <col min="11794" max="11794" width="8.3984375" style="132" customWidth="1"/>
    <col min="11795" max="11795" width="5.09765625" style="132" customWidth="1"/>
    <col min="11796" max="11799" width="8.3984375" style="132" customWidth="1"/>
    <col min="11800" max="11800" width="5.09765625" style="132" customWidth="1"/>
    <col min="11801" max="11801" width="30.5" style="132" customWidth="1"/>
    <col min="11802" max="12043" width="8.09765625" style="132"/>
    <col min="12044" max="12044" width="3.69921875" style="132" customWidth="1"/>
    <col min="12045" max="12045" width="26.69921875" style="132" customWidth="1"/>
    <col min="12046" max="12047" width="5.69921875" style="132" customWidth="1"/>
    <col min="12048" max="12048" width="8" style="132" customWidth="1"/>
    <col min="12049" max="12049" width="4.5" style="132" customWidth="1"/>
    <col min="12050" max="12050" width="8.3984375" style="132" customWidth="1"/>
    <col min="12051" max="12051" width="5.09765625" style="132" customWidth="1"/>
    <col min="12052" max="12055" width="8.3984375" style="132" customWidth="1"/>
    <col min="12056" max="12056" width="5.09765625" style="132" customWidth="1"/>
    <col min="12057" max="12057" width="30.5" style="132" customWidth="1"/>
    <col min="12058" max="12299" width="8.09765625" style="132"/>
    <col min="12300" max="12300" width="3.69921875" style="132" customWidth="1"/>
    <col min="12301" max="12301" width="26.69921875" style="132" customWidth="1"/>
    <col min="12302" max="12303" width="5.69921875" style="132" customWidth="1"/>
    <col min="12304" max="12304" width="8" style="132" customWidth="1"/>
    <col min="12305" max="12305" width="4.5" style="132" customWidth="1"/>
    <col min="12306" max="12306" width="8.3984375" style="132" customWidth="1"/>
    <col min="12307" max="12307" width="5.09765625" style="132" customWidth="1"/>
    <col min="12308" max="12311" width="8.3984375" style="132" customWidth="1"/>
    <col min="12312" max="12312" width="5.09765625" style="132" customWidth="1"/>
    <col min="12313" max="12313" width="30.5" style="132" customWidth="1"/>
    <col min="12314" max="12555" width="8.09765625" style="132"/>
    <col min="12556" max="12556" width="3.69921875" style="132" customWidth="1"/>
    <col min="12557" max="12557" width="26.69921875" style="132" customWidth="1"/>
    <col min="12558" max="12559" width="5.69921875" style="132" customWidth="1"/>
    <col min="12560" max="12560" width="8" style="132" customWidth="1"/>
    <col min="12561" max="12561" width="4.5" style="132" customWidth="1"/>
    <col min="12562" max="12562" width="8.3984375" style="132" customWidth="1"/>
    <col min="12563" max="12563" width="5.09765625" style="132" customWidth="1"/>
    <col min="12564" max="12567" width="8.3984375" style="132" customWidth="1"/>
    <col min="12568" max="12568" width="5.09765625" style="132" customWidth="1"/>
    <col min="12569" max="12569" width="30.5" style="132" customWidth="1"/>
    <col min="12570" max="12811" width="8.09765625" style="132"/>
    <col min="12812" max="12812" width="3.69921875" style="132" customWidth="1"/>
    <col min="12813" max="12813" width="26.69921875" style="132" customWidth="1"/>
    <col min="12814" max="12815" width="5.69921875" style="132" customWidth="1"/>
    <col min="12816" max="12816" width="8" style="132" customWidth="1"/>
    <col min="12817" max="12817" width="4.5" style="132" customWidth="1"/>
    <col min="12818" max="12818" width="8.3984375" style="132" customWidth="1"/>
    <col min="12819" max="12819" width="5.09765625" style="132" customWidth="1"/>
    <col min="12820" max="12823" width="8.3984375" style="132" customWidth="1"/>
    <col min="12824" max="12824" width="5.09765625" style="132" customWidth="1"/>
    <col min="12825" max="12825" width="30.5" style="132" customWidth="1"/>
    <col min="12826" max="13067" width="8.09765625" style="132"/>
    <col min="13068" max="13068" width="3.69921875" style="132" customWidth="1"/>
    <col min="13069" max="13069" width="26.69921875" style="132" customWidth="1"/>
    <col min="13070" max="13071" width="5.69921875" style="132" customWidth="1"/>
    <col min="13072" max="13072" width="8" style="132" customWidth="1"/>
    <col min="13073" max="13073" width="4.5" style="132" customWidth="1"/>
    <col min="13074" max="13074" width="8.3984375" style="132" customWidth="1"/>
    <col min="13075" max="13075" width="5.09765625" style="132" customWidth="1"/>
    <col min="13076" max="13079" width="8.3984375" style="132" customWidth="1"/>
    <col min="13080" max="13080" width="5.09765625" style="132" customWidth="1"/>
    <col min="13081" max="13081" width="30.5" style="132" customWidth="1"/>
    <col min="13082" max="13323" width="8.09765625" style="132"/>
    <col min="13324" max="13324" width="3.69921875" style="132" customWidth="1"/>
    <col min="13325" max="13325" width="26.69921875" style="132" customWidth="1"/>
    <col min="13326" max="13327" width="5.69921875" style="132" customWidth="1"/>
    <col min="13328" max="13328" width="8" style="132" customWidth="1"/>
    <col min="13329" max="13329" width="4.5" style="132" customWidth="1"/>
    <col min="13330" max="13330" width="8.3984375" style="132" customWidth="1"/>
    <col min="13331" max="13331" width="5.09765625" style="132" customWidth="1"/>
    <col min="13332" max="13335" width="8.3984375" style="132" customWidth="1"/>
    <col min="13336" max="13336" width="5.09765625" style="132" customWidth="1"/>
    <col min="13337" max="13337" width="30.5" style="132" customWidth="1"/>
    <col min="13338" max="13579" width="8.09765625" style="132"/>
    <col min="13580" max="13580" width="3.69921875" style="132" customWidth="1"/>
    <col min="13581" max="13581" width="26.69921875" style="132" customWidth="1"/>
    <col min="13582" max="13583" width="5.69921875" style="132" customWidth="1"/>
    <col min="13584" max="13584" width="8" style="132" customWidth="1"/>
    <col min="13585" max="13585" width="4.5" style="132" customWidth="1"/>
    <col min="13586" max="13586" width="8.3984375" style="132" customWidth="1"/>
    <col min="13587" max="13587" width="5.09765625" style="132" customWidth="1"/>
    <col min="13588" max="13591" width="8.3984375" style="132" customWidth="1"/>
    <col min="13592" max="13592" width="5.09765625" style="132" customWidth="1"/>
    <col min="13593" max="13593" width="30.5" style="132" customWidth="1"/>
    <col min="13594" max="13835" width="8.09765625" style="132"/>
    <col min="13836" max="13836" width="3.69921875" style="132" customWidth="1"/>
    <col min="13837" max="13837" width="26.69921875" style="132" customWidth="1"/>
    <col min="13838" max="13839" width="5.69921875" style="132" customWidth="1"/>
    <col min="13840" max="13840" width="8" style="132" customWidth="1"/>
    <col min="13841" max="13841" width="4.5" style="132" customWidth="1"/>
    <col min="13842" max="13842" width="8.3984375" style="132" customWidth="1"/>
    <col min="13843" max="13843" width="5.09765625" style="132" customWidth="1"/>
    <col min="13844" max="13847" width="8.3984375" style="132" customWidth="1"/>
    <col min="13848" max="13848" width="5.09765625" style="132" customWidth="1"/>
    <col min="13849" max="13849" width="30.5" style="132" customWidth="1"/>
    <col min="13850" max="14091" width="8.09765625" style="132"/>
    <col min="14092" max="14092" width="3.69921875" style="132" customWidth="1"/>
    <col min="14093" max="14093" width="26.69921875" style="132" customWidth="1"/>
    <col min="14094" max="14095" width="5.69921875" style="132" customWidth="1"/>
    <col min="14096" max="14096" width="8" style="132" customWidth="1"/>
    <col min="14097" max="14097" width="4.5" style="132" customWidth="1"/>
    <col min="14098" max="14098" width="8.3984375" style="132" customWidth="1"/>
    <col min="14099" max="14099" width="5.09765625" style="132" customWidth="1"/>
    <col min="14100" max="14103" width="8.3984375" style="132" customWidth="1"/>
    <col min="14104" max="14104" width="5.09765625" style="132" customWidth="1"/>
    <col min="14105" max="14105" width="30.5" style="132" customWidth="1"/>
    <col min="14106" max="14347" width="8.09765625" style="132"/>
    <col min="14348" max="14348" width="3.69921875" style="132" customWidth="1"/>
    <col min="14349" max="14349" width="26.69921875" style="132" customWidth="1"/>
    <col min="14350" max="14351" width="5.69921875" style="132" customWidth="1"/>
    <col min="14352" max="14352" width="8" style="132" customWidth="1"/>
    <col min="14353" max="14353" width="4.5" style="132" customWidth="1"/>
    <col min="14354" max="14354" width="8.3984375" style="132" customWidth="1"/>
    <col min="14355" max="14355" width="5.09765625" style="132" customWidth="1"/>
    <col min="14356" max="14359" width="8.3984375" style="132" customWidth="1"/>
    <col min="14360" max="14360" width="5.09765625" style="132" customWidth="1"/>
    <col min="14361" max="14361" width="30.5" style="132" customWidth="1"/>
    <col min="14362" max="14603" width="8.09765625" style="132"/>
    <col min="14604" max="14604" width="3.69921875" style="132" customWidth="1"/>
    <col min="14605" max="14605" width="26.69921875" style="132" customWidth="1"/>
    <col min="14606" max="14607" width="5.69921875" style="132" customWidth="1"/>
    <col min="14608" max="14608" width="8" style="132" customWidth="1"/>
    <col min="14609" max="14609" width="4.5" style="132" customWidth="1"/>
    <col min="14610" max="14610" width="8.3984375" style="132" customWidth="1"/>
    <col min="14611" max="14611" width="5.09765625" style="132" customWidth="1"/>
    <col min="14612" max="14615" width="8.3984375" style="132" customWidth="1"/>
    <col min="14616" max="14616" width="5.09765625" style="132" customWidth="1"/>
    <col min="14617" max="14617" width="30.5" style="132" customWidth="1"/>
    <col min="14618" max="14859" width="8.09765625" style="132"/>
    <col min="14860" max="14860" width="3.69921875" style="132" customWidth="1"/>
    <col min="14861" max="14861" width="26.69921875" style="132" customWidth="1"/>
    <col min="14862" max="14863" width="5.69921875" style="132" customWidth="1"/>
    <col min="14864" max="14864" width="8" style="132" customWidth="1"/>
    <col min="14865" max="14865" width="4.5" style="132" customWidth="1"/>
    <col min="14866" max="14866" width="8.3984375" style="132" customWidth="1"/>
    <col min="14867" max="14867" width="5.09765625" style="132" customWidth="1"/>
    <col min="14868" max="14871" width="8.3984375" style="132" customWidth="1"/>
    <col min="14872" max="14872" width="5.09765625" style="132" customWidth="1"/>
    <col min="14873" max="14873" width="30.5" style="132" customWidth="1"/>
    <col min="14874" max="15115" width="8.09765625" style="132"/>
    <col min="15116" max="15116" width="3.69921875" style="132" customWidth="1"/>
    <col min="15117" max="15117" width="26.69921875" style="132" customWidth="1"/>
    <col min="15118" max="15119" width="5.69921875" style="132" customWidth="1"/>
    <col min="15120" max="15120" width="8" style="132" customWidth="1"/>
    <col min="15121" max="15121" width="4.5" style="132" customWidth="1"/>
    <col min="15122" max="15122" width="8.3984375" style="132" customWidth="1"/>
    <col min="15123" max="15123" width="5.09765625" style="132" customWidth="1"/>
    <col min="15124" max="15127" width="8.3984375" style="132" customWidth="1"/>
    <col min="15128" max="15128" width="5.09765625" style="132" customWidth="1"/>
    <col min="15129" max="15129" width="30.5" style="132" customWidth="1"/>
    <col min="15130" max="15371" width="8.09765625" style="132"/>
    <col min="15372" max="15372" width="3.69921875" style="132" customWidth="1"/>
    <col min="15373" max="15373" width="26.69921875" style="132" customWidth="1"/>
    <col min="15374" max="15375" width="5.69921875" style="132" customWidth="1"/>
    <col min="15376" max="15376" width="8" style="132" customWidth="1"/>
    <col min="15377" max="15377" width="4.5" style="132" customWidth="1"/>
    <col min="15378" max="15378" width="8.3984375" style="132" customWidth="1"/>
    <col min="15379" max="15379" width="5.09765625" style="132" customWidth="1"/>
    <col min="15380" max="15383" width="8.3984375" style="132" customWidth="1"/>
    <col min="15384" max="15384" width="5.09765625" style="132" customWidth="1"/>
    <col min="15385" max="15385" width="30.5" style="132" customWidth="1"/>
    <col min="15386" max="15627" width="8.09765625" style="132"/>
    <col min="15628" max="15628" width="3.69921875" style="132" customWidth="1"/>
    <col min="15629" max="15629" width="26.69921875" style="132" customWidth="1"/>
    <col min="15630" max="15631" width="5.69921875" style="132" customWidth="1"/>
    <col min="15632" max="15632" width="8" style="132" customWidth="1"/>
    <col min="15633" max="15633" width="4.5" style="132" customWidth="1"/>
    <col min="15634" max="15634" width="8.3984375" style="132" customWidth="1"/>
    <col min="15635" max="15635" width="5.09765625" style="132" customWidth="1"/>
    <col min="15636" max="15639" width="8.3984375" style="132" customWidth="1"/>
    <col min="15640" max="15640" width="5.09765625" style="132" customWidth="1"/>
    <col min="15641" max="15641" width="30.5" style="132" customWidth="1"/>
    <col min="15642" max="15883" width="8.09765625" style="132"/>
    <col min="15884" max="15884" width="3.69921875" style="132" customWidth="1"/>
    <col min="15885" max="15885" width="26.69921875" style="132" customWidth="1"/>
    <col min="15886" max="15887" width="5.69921875" style="132" customWidth="1"/>
    <col min="15888" max="15888" width="8" style="132" customWidth="1"/>
    <col min="15889" max="15889" width="4.5" style="132" customWidth="1"/>
    <col min="15890" max="15890" width="8.3984375" style="132" customWidth="1"/>
    <col min="15891" max="15891" width="5.09765625" style="132" customWidth="1"/>
    <col min="15892" max="15895" width="8.3984375" style="132" customWidth="1"/>
    <col min="15896" max="15896" width="5.09765625" style="132" customWidth="1"/>
    <col min="15897" max="15897" width="30.5" style="132" customWidth="1"/>
    <col min="15898" max="16139" width="8.09765625" style="132"/>
    <col min="16140" max="16140" width="3.69921875" style="132" customWidth="1"/>
    <col min="16141" max="16141" width="26.69921875" style="132" customWidth="1"/>
    <col min="16142" max="16143" width="5.69921875" style="132" customWidth="1"/>
    <col min="16144" max="16144" width="8" style="132" customWidth="1"/>
    <col min="16145" max="16145" width="4.5" style="132" customWidth="1"/>
    <col min="16146" max="16146" width="8.3984375" style="132" customWidth="1"/>
    <col min="16147" max="16147" width="5.09765625" style="132" customWidth="1"/>
    <col min="16148" max="16151" width="8.3984375" style="132" customWidth="1"/>
    <col min="16152" max="16152" width="5.09765625" style="132" customWidth="1"/>
    <col min="16153" max="16153" width="30.5" style="132" customWidth="1"/>
    <col min="16154" max="16384" width="8.09765625" style="132"/>
  </cols>
  <sheetData>
    <row r="1" spans="2:25" ht="21.75" customHeight="1">
      <c r="B1" s="133" t="s">
        <v>1226</v>
      </c>
      <c r="C1" s="100"/>
      <c r="D1" s="101"/>
      <c r="E1" s="101"/>
      <c r="F1" s="101"/>
      <c r="G1" s="101"/>
      <c r="H1" s="101"/>
      <c r="I1" s="101"/>
      <c r="J1" s="101"/>
      <c r="K1" s="101"/>
      <c r="L1" s="101"/>
      <c r="M1" s="101"/>
      <c r="N1" s="101"/>
      <c r="O1" s="100"/>
      <c r="P1" s="100"/>
      <c r="Q1" s="102"/>
      <c r="R1" s="102"/>
      <c r="S1" s="103"/>
      <c r="T1" s="102"/>
      <c r="U1" s="102"/>
      <c r="V1" s="102"/>
      <c r="W1" s="102"/>
      <c r="X1" s="104"/>
    </row>
    <row r="2" spans="2:25" ht="18" customHeight="1">
      <c r="B2" s="1020" t="s">
        <v>1572</v>
      </c>
      <c r="C2" s="1020"/>
      <c r="D2" s="1020"/>
      <c r="E2" s="1020"/>
      <c r="F2" s="1020"/>
      <c r="G2" s="1020"/>
      <c r="H2" s="1020"/>
      <c r="I2" s="1020"/>
      <c r="J2" s="1020"/>
      <c r="K2" s="1020"/>
      <c r="L2" s="1020"/>
      <c r="M2" s="1020"/>
      <c r="N2" s="1020"/>
      <c r="O2" s="1020"/>
      <c r="P2" s="1020"/>
      <c r="Q2" s="1020"/>
      <c r="R2" s="1020"/>
      <c r="S2" s="1020"/>
      <c r="T2" s="1020"/>
      <c r="U2" s="1020"/>
      <c r="V2" s="1020"/>
      <c r="W2" s="1020"/>
      <c r="X2" s="1020"/>
      <c r="Y2" s="1020"/>
    </row>
    <row r="3" spans="2:25" ht="50.25" customHeight="1">
      <c r="B3" s="1020"/>
      <c r="C3" s="1020"/>
      <c r="D3" s="1020"/>
      <c r="E3" s="1020"/>
      <c r="F3" s="1020"/>
      <c r="G3" s="1020"/>
      <c r="H3" s="1020"/>
      <c r="I3" s="1020"/>
      <c r="J3" s="1020"/>
      <c r="K3" s="1020"/>
      <c r="L3" s="1020"/>
      <c r="M3" s="1020"/>
      <c r="N3" s="1020"/>
      <c r="O3" s="1020"/>
      <c r="P3" s="1020"/>
      <c r="Q3" s="1020"/>
      <c r="R3" s="1020"/>
      <c r="S3" s="1020"/>
      <c r="T3" s="1020"/>
      <c r="U3" s="1020"/>
      <c r="V3" s="1020"/>
      <c r="W3" s="1020"/>
      <c r="X3" s="1020"/>
      <c r="Y3" s="1020"/>
    </row>
    <row r="4" spans="2:25" ht="60.45" customHeight="1">
      <c r="B4" s="1020" t="s">
        <v>1227</v>
      </c>
      <c r="C4" s="1020"/>
      <c r="D4" s="1020"/>
      <c r="E4" s="1020"/>
      <c r="F4" s="1020"/>
      <c r="G4" s="1020"/>
      <c r="H4" s="1020"/>
      <c r="I4" s="1020"/>
      <c r="J4" s="1020"/>
      <c r="K4" s="1020"/>
      <c r="L4" s="1020"/>
      <c r="M4" s="1020"/>
      <c r="N4" s="1020"/>
      <c r="O4" s="1020"/>
      <c r="P4" s="1020"/>
      <c r="Q4" s="1020"/>
      <c r="R4" s="1020"/>
      <c r="S4" s="1020"/>
      <c r="T4" s="1020"/>
      <c r="U4" s="1020"/>
      <c r="V4" s="1020"/>
      <c r="W4" s="1020"/>
      <c r="X4" s="1020"/>
      <c r="Y4" s="1020"/>
    </row>
    <row r="5" spans="2:25" ht="22.2" customHeight="1">
      <c r="B5" s="1020" t="s">
        <v>1228</v>
      </c>
      <c r="C5" s="1020"/>
      <c r="D5" s="1020"/>
      <c r="E5" s="1020"/>
      <c r="F5" s="1020"/>
      <c r="G5" s="1020"/>
      <c r="H5" s="1020"/>
      <c r="I5" s="1020"/>
      <c r="J5" s="1020"/>
      <c r="K5" s="1020"/>
      <c r="L5" s="1020"/>
      <c r="M5" s="1020"/>
      <c r="N5" s="1020"/>
      <c r="O5" s="1020"/>
      <c r="P5" s="1020"/>
      <c r="Q5" s="1020"/>
      <c r="R5" s="1020"/>
      <c r="S5" s="1020"/>
      <c r="T5" s="1020"/>
      <c r="U5" s="1020"/>
      <c r="V5" s="1020"/>
      <c r="W5" s="1020"/>
      <c r="X5" s="1020"/>
      <c r="Y5" s="1020"/>
    </row>
    <row r="6" spans="2:25" ht="22.2" customHeight="1">
      <c r="B6" s="1020" t="s">
        <v>1229</v>
      </c>
      <c r="C6" s="1020"/>
      <c r="D6" s="1020"/>
      <c r="E6" s="1020"/>
      <c r="F6" s="1020"/>
      <c r="G6" s="1020"/>
      <c r="H6" s="1020"/>
      <c r="I6" s="1020"/>
      <c r="J6" s="1020"/>
      <c r="K6" s="1020"/>
      <c r="L6" s="1020"/>
      <c r="M6" s="1020"/>
      <c r="N6" s="1020"/>
      <c r="O6" s="1020"/>
      <c r="P6" s="1020"/>
      <c r="Q6" s="1020"/>
      <c r="R6" s="1020"/>
      <c r="S6" s="1020"/>
      <c r="T6" s="1020"/>
      <c r="U6" s="1020"/>
      <c r="V6" s="1020"/>
      <c r="W6" s="1020"/>
      <c r="X6" s="1020"/>
      <c r="Y6" s="1020"/>
    </row>
    <row r="7" spans="2:25" ht="22.2" customHeight="1">
      <c r="B7" s="134"/>
      <c r="C7" s="134"/>
      <c r="D7" s="135"/>
      <c r="E7" s="135"/>
      <c r="F7" s="135"/>
      <c r="G7" s="135"/>
      <c r="H7" s="135"/>
      <c r="I7" s="135"/>
      <c r="J7" s="135"/>
      <c r="K7" s="135"/>
      <c r="L7" s="135"/>
      <c r="M7" s="135"/>
      <c r="N7" s="135"/>
      <c r="O7" s="134"/>
      <c r="P7" s="134"/>
      <c r="Q7" s="134"/>
      <c r="R7" s="134"/>
      <c r="S7" s="135"/>
      <c r="T7" s="134"/>
      <c r="U7" s="134"/>
      <c r="V7" s="134"/>
      <c r="W7" s="134"/>
      <c r="X7" s="134"/>
      <c r="Y7" s="134"/>
    </row>
    <row r="8" spans="2:25" ht="18" customHeight="1">
      <c r="B8" s="104" t="s">
        <v>1230</v>
      </c>
      <c r="C8" s="118"/>
      <c r="D8" s="108"/>
      <c r="E8" s="108"/>
      <c r="F8" s="108"/>
      <c r="G8" s="108"/>
      <c r="H8" s="108"/>
      <c r="I8" s="108"/>
      <c r="J8" s="108"/>
      <c r="K8" s="108"/>
      <c r="L8" s="108"/>
      <c r="M8" s="108"/>
      <c r="N8" s="108"/>
      <c r="O8" s="118"/>
      <c r="P8" s="118"/>
      <c r="Q8" s="118"/>
      <c r="R8" s="118"/>
      <c r="S8" s="108"/>
      <c r="T8" s="118"/>
      <c r="U8" s="118"/>
      <c r="V8" s="118"/>
      <c r="W8" s="118"/>
      <c r="X8" s="118"/>
      <c r="Y8" s="118"/>
    </row>
    <row r="9" spans="2:25" ht="160.19999999999999" customHeight="1">
      <c r="B9" s="193" t="s">
        <v>1231</v>
      </c>
      <c r="C9" s="194" t="s">
        <v>1230</v>
      </c>
      <c r="D9" s="195" t="s">
        <v>556</v>
      </c>
      <c r="E9" s="137" t="s">
        <v>420</v>
      </c>
      <c r="F9" s="137" t="s">
        <v>1232</v>
      </c>
      <c r="G9" s="137" t="s">
        <v>1233</v>
      </c>
      <c r="H9" s="137" t="s">
        <v>1234</v>
      </c>
      <c r="I9" s="137" t="s">
        <v>453</v>
      </c>
      <c r="J9" s="137" t="s">
        <v>457</v>
      </c>
      <c r="K9" s="137" t="s">
        <v>1235</v>
      </c>
      <c r="L9" s="138" t="s">
        <v>1236</v>
      </c>
      <c r="M9" s="138" t="s">
        <v>470</v>
      </c>
      <c r="N9" s="139" t="s">
        <v>358</v>
      </c>
      <c r="O9" s="185" t="s">
        <v>1237</v>
      </c>
      <c r="P9" s="186" t="s">
        <v>1238</v>
      </c>
      <c r="Q9" s="186" t="s">
        <v>1239</v>
      </c>
      <c r="R9" s="186" t="s">
        <v>1240</v>
      </c>
      <c r="S9" s="140" t="s">
        <v>1241</v>
      </c>
      <c r="T9" s="140" t="s">
        <v>1242</v>
      </c>
      <c r="U9" s="140" t="s">
        <v>1243</v>
      </c>
      <c r="V9" s="140" t="s">
        <v>1244</v>
      </c>
      <c r="W9" s="141" t="s">
        <v>1245</v>
      </c>
      <c r="X9" s="141" t="s">
        <v>307</v>
      </c>
      <c r="Y9" s="142" t="s">
        <v>981</v>
      </c>
    </row>
    <row r="10" spans="2:25" ht="42.45" customHeight="1">
      <c r="B10" s="196">
        <v>1</v>
      </c>
      <c r="C10" s="197" t="s">
        <v>1246</v>
      </c>
      <c r="D10" s="120"/>
      <c r="E10" s="122"/>
      <c r="F10" s="122"/>
      <c r="G10" s="122"/>
      <c r="H10" s="122"/>
      <c r="I10" s="122"/>
      <c r="J10" s="122" t="s">
        <v>1187</v>
      </c>
      <c r="K10" s="122"/>
      <c r="L10" s="122"/>
      <c r="M10" s="122"/>
      <c r="N10" s="129"/>
      <c r="O10" s="120" t="s">
        <v>650</v>
      </c>
      <c r="P10" s="119" t="s">
        <v>650</v>
      </c>
      <c r="Q10" s="119" t="s">
        <v>1247</v>
      </c>
      <c r="R10" s="119" t="s">
        <v>1247</v>
      </c>
      <c r="S10" s="119" t="s">
        <v>1247</v>
      </c>
      <c r="T10" s="119" t="s">
        <v>1247</v>
      </c>
      <c r="U10" s="119" t="s">
        <v>1247</v>
      </c>
      <c r="V10" s="119" t="s">
        <v>1247</v>
      </c>
      <c r="W10" s="119" t="s">
        <v>1247</v>
      </c>
      <c r="X10" s="119" t="s">
        <v>1247</v>
      </c>
      <c r="Y10" s="126"/>
    </row>
    <row r="11" spans="2:25" ht="54.45" customHeight="1">
      <c r="B11" s="196">
        <v>2</v>
      </c>
      <c r="C11" s="197" t="s">
        <v>1248</v>
      </c>
      <c r="D11" s="120"/>
      <c r="E11" s="122"/>
      <c r="F11" s="122"/>
      <c r="G11" s="122"/>
      <c r="H11" s="122"/>
      <c r="I11" s="122"/>
      <c r="J11" s="122"/>
      <c r="K11" s="122" t="s">
        <v>1187</v>
      </c>
      <c r="L11" s="122"/>
      <c r="M11" s="122"/>
      <c r="N11" s="129"/>
      <c r="O11" s="120" t="s">
        <v>650</v>
      </c>
      <c r="P11" s="119" t="s">
        <v>650</v>
      </c>
      <c r="Q11" s="119" t="s">
        <v>1247</v>
      </c>
      <c r="R11" s="119" t="s">
        <v>1247</v>
      </c>
      <c r="S11" s="119" t="s">
        <v>1247</v>
      </c>
      <c r="T11" s="119" t="s">
        <v>1247</v>
      </c>
      <c r="U11" s="119" t="s">
        <v>1247</v>
      </c>
      <c r="V11" s="119" t="s">
        <v>1247</v>
      </c>
      <c r="W11" s="119" t="s">
        <v>1247</v>
      </c>
      <c r="X11" s="119" t="s">
        <v>1247</v>
      </c>
      <c r="Y11" s="126"/>
    </row>
    <row r="12" spans="2:25" ht="28.2" customHeight="1">
      <c r="B12" s="196">
        <v>3</v>
      </c>
      <c r="C12" s="197" t="s">
        <v>1249</v>
      </c>
      <c r="D12" s="120"/>
      <c r="E12" s="122"/>
      <c r="F12" s="122"/>
      <c r="G12" s="122"/>
      <c r="H12" s="122"/>
      <c r="I12" s="122"/>
      <c r="J12" s="122"/>
      <c r="K12" s="122"/>
      <c r="L12" s="122" t="s">
        <v>1187</v>
      </c>
      <c r="M12" s="122"/>
      <c r="N12" s="129"/>
      <c r="O12" s="120" t="s">
        <v>650</v>
      </c>
      <c r="P12" s="119" t="s">
        <v>650</v>
      </c>
      <c r="Q12" s="119" t="s">
        <v>1247</v>
      </c>
      <c r="R12" s="119" t="s">
        <v>1247</v>
      </c>
      <c r="S12" s="119" t="s">
        <v>1247</v>
      </c>
      <c r="T12" s="119" t="s">
        <v>1247</v>
      </c>
      <c r="U12" s="119" t="s">
        <v>1247</v>
      </c>
      <c r="V12" s="119" t="s">
        <v>1247</v>
      </c>
      <c r="W12" s="119" t="s">
        <v>1247</v>
      </c>
      <c r="X12" s="119" t="s">
        <v>1247</v>
      </c>
      <c r="Y12" s="143"/>
    </row>
    <row r="13" spans="2:25" ht="42.45" customHeight="1">
      <c r="B13" s="196">
        <v>4</v>
      </c>
      <c r="C13" s="197" t="s">
        <v>1250</v>
      </c>
      <c r="D13" s="120"/>
      <c r="E13" s="122"/>
      <c r="F13" s="122"/>
      <c r="G13" s="122"/>
      <c r="H13" s="122"/>
      <c r="I13" s="122"/>
      <c r="J13" s="122"/>
      <c r="K13" s="122"/>
      <c r="L13" s="122"/>
      <c r="M13" s="122" t="s">
        <v>1187</v>
      </c>
      <c r="N13" s="129"/>
      <c r="O13" s="120" t="s">
        <v>650</v>
      </c>
      <c r="P13" s="119" t="s">
        <v>650</v>
      </c>
      <c r="Q13" s="119" t="s">
        <v>1247</v>
      </c>
      <c r="R13" s="119" t="s">
        <v>1247</v>
      </c>
      <c r="S13" s="119" t="s">
        <v>1247</v>
      </c>
      <c r="T13" s="119" t="s">
        <v>1247</v>
      </c>
      <c r="U13" s="119" t="s">
        <v>1247</v>
      </c>
      <c r="V13" s="119" t="s">
        <v>1247</v>
      </c>
      <c r="W13" s="119" t="s">
        <v>1247</v>
      </c>
      <c r="X13" s="119" t="s">
        <v>1247</v>
      </c>
      <c r="Y13" s="144"/>
    </row>
    <row r="14" spans="2:25" ht="28.2" customHeight="1">
      <c r="B14" s="198" t="s">
        <v>1251</v>
      </c>
      <c r="C14" s="199" t="s">
        <v>1252</v>
      </c>
      <c r="D14" s="106"/>
      <c r="E14" s="123"/>
      <c r="F14" s="123"/>
      <c r="G14" s="123"/>
      <c r="H14" s="123"/>
      <c r="I14" s="123"/>
      <c r="J14" s="123"/>
      <c r="K14" s="123" t="s">
        <v>1205</v>
      </c>
      <c r="L14" s="123" t="s">
        <v>1205</v>
      </c>
      <c r="M14" s="123"/>
      <c r="N14" s="146"/>
      <c r="O14" s="106" t="s">
        <v>1253</v>
      </c>
      <c r="P14" s="107" t="s">
        <v>1253</v>
      </c>
      <c r="Q14" s="107"/>
      <c r="R14" s="107" t="s">
        <v>1253</v>
      </c>
      <c r="S14" s="123"/>
      <c r="T14" s="107"/>
      <c r="U14" s="107"/>
      <c r="V14" s="107"/>
      <c r="W14" s="107"/>
      <c r="X14" s="107"/>
      <c r="Y14" s="147"/>
    </row>
    <row r="15" spans="2:25" ht="18" customHeight="1">
      <c r="B15" s="108"/>
      <c r="C15" s="109"/>
      <c r="D15" s="108"/>
      <c r="E15" s="108"/>
      <c r="F15" s="108"/>
      <c r="G15" s="108"/>
      <c r="H15" s="108"/>
      <c r="I15" s="108"/>
      <c r="J15" s="108"/>
      <c r="K15" s="108"/>
      <c r="L15" s="108"/>
      <c r="M15" s="108"/>
      <c r="N15" s="108"/>
      <c r="O15" s="108"/>
      <c r="P15" s="103"/>
      <c r="Q15" s="103"/>
      <c r="R15" s="103"/>
      <c r="S15" s="108"/>
      <c r="T15" s="103"/>
      <c r="U15" s="103"/>
      <c r="V15" s="103"/>
      <c r="W15" s="103"/>
      <c r="X15" s="103"/>
      <c r="Y15" s="103"/>
    </row>
    <row r="16" spans="2:25" ht="18" customHeight="1">
      <c r="B16" s="104" t="s">
        <v>1254</v>
      </c>
      <c r="C16" s="118"/>
      <c r="D16" s="108"/>
      <c r="E16" s="108"/>
      <c r="F16" s="108"/>
      <c r="G16" s="108"/>
      <c r="H16" s="108"/>
      <c r="I16" s="108"/>
      <c r="J16" s="108"/>
      <c r="K16" s="108"/>
      <c r="L16" s="108"/>
      <c r="M16" s="108"/>
      <c r="N16" s="108"/>
      <c r="O16" s="118"/>
      <c r="P16" s="118"/>
      <c r="Q16" s="118"/>
      <c r="R16" s="118"/>
      <c r="S16" s="108"/>
      <c r="T16" s="118"/>
      <c r="U16" s="118"/>
      <c r="V16" s="118"/>
      <c r="W16" s="118"/>
      <c r="X16" s="118"/>
      <c r="Y16" s="118"/>
    </row>
    <row r="17" spans="1:82" ht="160.19999999999999" customHeight="1">
      <c r="B17" s="136" t="s">
        <v>1231</v>
      </c>
      <c r="C17" s="148" t="s">
        <v>1230</v>
      </c>
      <c r="D17" s="200" t="s">
        <v>556</v>
      </c>
      <c r="E17" s="201" t="s">
        <v>420</v>
      </c>
      <c r="F17" s="137" t="s">
        <v>1232</v>
      </c>
      <c r="G17" s="137" t="s">
        <v>1233</v>
      </c>
      <c r="H17" s="138" t="s">
        <v>1234</v>
      </c>
      <c r="I17" s="138" t="s">
        <v>453</v>
      </c>
      <c r="J17" s="138" t="s">
        <v>457</v>
      </c>
      <c r="K17" s="138" t="s">
        <v>1235</v>
      </c>
      <c r="L17" s="138" t="s">
        <v>1236</v>
      </c>
      <c r="M17" s="138" t="s">
        <v>470</v>
      </c>
      <c r="N17" s="139" t="s">
        <v>358</v>
      </c>
      <c r="O17" s="185" t="s">
        <v>1237</v>
      </c>
      <c r="P17" s="186" t="s">
        <v>1238</v>
      </c>
      <c r="Q17" s="186" t="s">
        <v>1239</v>
      </c>
      <c r="R17" s="186" t="s">
        <v>1240</v>
      </c>
      <c r="S17" s="140" t="s">
        <v>1241</v>
      </c>
      <c r="T17" s="140" t="s">
        <v>1242</v>
      </c>
      <c r="U17" s="140" t="s">
        <v>1243</v>
      </c>
      <c r="V17" s="140" t="s">
        <v>1244</v>
      </c>
      <c r="W17" s="141" t="s">
        <v>1245</v>
      </c>
      <c r="X17" s="141" t="s">
        <v>307</v>
      </c>
      <c r="Y17" s="142" t="s">
        <v>981</v>
      </c>
    </row>
    <row r="18" spans="1:82" ht="28.2" customHeight="1">
      <c r="B18" s="120">
        <v>1</v>
      </c>
      <c r="C18" s="126" t="s">
        <v>1255</v>
      </c>
      <c r="D18" s="120" t="s">
        <v>1187</v>
      </c>
      <c r="E18" s="122"/>
      <c r="F18" s="122"/>
      <c r="G18" s="122"/>
      <c r="H18" s="122"/>
      <c r="I18" s="122"/>
      <c r="J18" s="122"/>
      <c r="K18" s="122"/>
      <c r="L18" s="122"/>
      <c r="M18" s="122"/>
      <c r="N18" s="129" t="s">
        <v>1568</v>
      </c>
      <c r="O18" s="120" t="s">
        <v>650</v>
      </c>
      <c r="P18" s="119" t="s">
        <v>650</v>
      </c>
      <c r="Q18" s="119" t="s">
        <v>650</v>
      </c>
      <c r="R18" s="119" t="s">
        <v>650</v>
      </c>
      <c r="S18" s="149" t="s">
        <v>1256</v>
      </c>
      <c r="T18" s="119" t="s">
        <v>1247</v>
      </c>
      <c r="U18" s="119" t="s">
        <v>1247</v>
      </c>
      <c r="V18" s="119" t="s">
        <v>1247</v>
      </c>
      <c r="W18" s="119" t="s">
        <v>1247</v>
      </c>
      <c r="X18" s="119" t="s">
        <v>650</v>
      </c>
      <c r="Y18" s="144"/>
    </row>
    <row r="19" spans="1:82" s="150" customFormat="1" ht="105.6" customHeight="1">
      <c r="A19" s="132"/>
      <c r="B19" s="120">
        <v>2</v>
      </c>
      <c r="C19" s="126" t="s">
        <v>1257</v>
      </c>
      <c r="D19" s="120" t="s">
        <v>1187</v>
      </c>
      <c r="E19" s="122"/>
      <c r="F19" s="122" t="s">
        <v>1187</v>
      </c>
      <c r="G19" s="122" t="s">
        <v>1187</v>
      </c>
      <c r="H19" s="122" t="s">
        <v>1187</v>
      </c>
      <c r="I19" s="122" t="s">
        <v>1187</v>
      </c>
      <c r="J19" s="122" t="s">
        <v>1187</v>
      </c>
      <c r="K19" s="122" t="s">
        <v>1187</v>
      </c>
      <c r="L19" s="122" t="s">
        <v>1187</v>
      </c>
      <c r="M19" s="122"/>
      <c r="N19" s="129" t="s">
        <v>1568</v>
      </c>
      <c r="O19" s="120" t="s">
        <v>650</v>
      </c>
      <c r="P19" s="119" t="s">
        <v>650</v>
      </c>
      <c r="Q19" s="119" t="s">
        <v>650</v>
      </c>
      <c r="R19" s="119" t="s">
        <v>650</v>
      </c>
      <c r="S19" s="151" t="s">
        <v>1258</v>
      </c>
      <c r="T19" s="119" t="s">
        <v>650</v>
      </c>
      <c r="U19" s="119" t="s">
        <v>1247</v>
      </c>
      <c r="V19" s="119" t="s">
        <v>1247</v>
      </c>
      <c r="W19" s="119" t="s">
        <v>1247</v>
      </c>
      <c r="X19" s="122" t="s">
        <v>1573</v>
      </c>
      <c r="Y19" s="152" t="s">
        <v>1259</v>
      </c>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2"/>
      <c r="BO19" s="132"/>
      <c r="BP19" s="132"/>
      <c r="BQ19" s="132"/>
      <c r="BR19" s="132"/>
      <c r="BS19" s="132"/>
      <c r="BT19" s="132"/>
      <c r="BU19" s="132"/>
      <c r="BV19" s="132"/>
      <c r="BW19" s="132"/>
      <c r="BX19" s="132"/>
      <c r="BY19" s="132"/>
      <c r="BZ19" s="132"/>
      <c r="CA19" s="132"/>
      <c r="CB19" s="132"/>
      <c r="CC19" s="132"/>
      <c r="CD19" s="132"/>
    </row>
    <row r="20" spans="1:82" ht="28.2" customHeight="1">
      <c r="B20" s="120">
        <v>3</v>
      </c>
      <c r="C20" s="126" t="s">
        <v>1260</v>
      </c>
      <c r="D20" s="120" t="s">
        <v>1187</v>
      </c>
      <c r="E20" s="122"/>
      <c r="F20" s="122" t="s">
        <v>1187</v>
      </c>
      <c r="G20" s="122" t="s">
        <v>1187</v>
      </c>
      <c r="H20" s="122" t="s">
        <v>1187</v>
      </c>
      <c r="I20" s="122" t="s">
        <v>1187</v>
      </c>
      <c r="J20" s="122" t="s">
        <v>1187</v>
      </c>
      <c r="K20" s="122" t="s">
        <v>1187</v>
      </c>
      <c r="L20" s="122" t="s">
        <v>1187</v>
      </c>
      <c r="M20" s="122"/>
      <c r="N20" s="129"/>
      <c r="O20" s="120" t="s">
        <v>650</v>
      </c>
      <c r="P20" s="119" t="s">
        <v>650</v>
      </c>
      <c r="Q20" s="119" t="s">
        <v>650</v>
      </c>
      <c r="R20" s="119" t="s">
        <v>650</v>
      </c>
      <c r="S20" s="151" t="s">
        <v>1261</v>
      </c>
      <c r="T20" s="119" t="s">
        <v>1247</v>
      </c>
      <c r="U20" s="119" t="s">
        <v>1247</v>
      </c>
      <c r="V20" s="119" t="s">
        <v>650</v>
      </c>
      <c r="W20" s="119" t="s">
        <v>650</v>
      </c>
      <c r="X20" s="119" t="s">
        <v>650</v>
      </c>
      <c r="Y20" s="121" t="s">
        <v>1570</v>
      </c>
    </row>
    <row r="21" spans="1:82" ht="28.2" customHeight="1">
      <c r="B21" s="120">
        <v>4</v>
      </c>
      <c r="C21" s="126" t="s">
        <v>1262</v>
      </c>
      <c r="D21" s="120"/>
      <c r="E21" s="122" t="s">
        <v>1187</v>
      </c>
      <c r="F21" s="122"/>
      <c r="G21" s="122"/>
      <c r="H21" s="122"/>
      <c r="I21" s="122"/>
      <c r="J21" s="122"/>
      <c r="K21" s="122"/>
      <c r="L21" s="122"/>
      <c r="M21" s="122"/>
      <c r="N21" s="129"/>
      <c r="O21" s="120" t="s">
        <v>650</v>
      </c>
      <c r="P21" s="119" t="s">
        <v>650</v>
      </c>
      <c r="Q21" s="119" t="s">
        <v>650</v>
      </c>
      <c r="R21" s="119" t="s">
        <v>1247</v>
      </c>
      <c r="S21" s="187" t="s">
        <v>1263</v>
      </c>
      <c r="T21" s="119" t="s">
        <v>1247</v>
      </c>
      <c r="U21" s="119" t="s">
        <v>1247</v>
      </c>
      <c r="V21" s="119" t="s">
        <v>1247</v>
      </c>
      <c r="W21" s="119" t="s">
        <v>650</v>
      </c>
      <c r="X21" s="119" t="s">
        <v>650</v>
      </c>
      <c r="Y21" s="124"/>
    </row>
    <row r="22" spans="1:82" s="150" customFormat="1" ht="28.2" customHeight="1">
      <c r="A22" s="132"/>
      <c r="B22" s="1018">
        <v>5</v>
      </c>
      <c r="C22" s="126" t="s">
        <v>1264</v>
      </c>
      <c r="D22" s="120" t="s">
        <v>1187</v>
      </c>
      <c r="E22" s="122" t="s">
        <v>1187</v>
      </c>
      <c r="F22" s="122" t="s">
        <v>1187</v>
      </c>
      <c r="G22" s="122" t="s">
        <v>1187</v>
      </c>
      <c r="H22" s="122" t="s">
        <v>1187</v>
      </c>
      <c r="I22" s="122" t="s">
        <v>1187</v>
      </c>
      <c r="J22" s="122" t="s">
        <v>1187</v>
      </c>
      <c r="K22" s="122" t="s">
        <v>1187</v>
      </c>
      <c r="L22" s="122" t="s">
        <v>1187</v>
      </c>
      <c r="M22" s="122"/>
      <c r="N22" s="129"/>
      <c r="O22" s="120" t="s">
        <v>650</v>
      </c>
      <c r="P22" s="119" t="s">
        <v>650</v>
      </c>
      <c r="Q22" s="119" t="s">
        <v>1247</v>
      </c>
      <c r="R22" s="119" t="s">
        <v>1265</v>
      </c>
      <c r="S22" s="154" t="s">
        <v>1266</v>
      </c>
      <c r="T22" s="119" t="s">
        <v>1247</v>
      </c>
      <c r="U22" s="119" t="s">
        <v>1247</v>
      </c>
      <c r="V22" s="119" t="s">
        <v>1247</v>
      </c>
      <c r="W22" s="119" t="s">
        <v>1247</v>
      </c>
      <c r="X22" s="119" t="s">
        <v>1247</v>
      </c>
      <c r="Y22" s="124"/>
      <c r="Z22" s="132"/>
      <c r="AA22" s="132"/>
      <c r="AB22" s="132"/>
      <c r="AC22" s="132"/>
      <c r="AD22" s="132"/>
      <c r="AE22" s="132"/>
      <c r="AF22" s="132"/>
      <c r="AG22" s="132"/>
      <c r="AH22" s="132"/>
      <c r="AI22" s="132"/>
      <c r="AJ22" s="132"/>
      <c r="AK22" s="132"/>
      <c r="AL22" s="132"/>
      <c r="AM22" s="132"/>
      <c r="AN22" s="132"/>
      <c r="AO22" s="132"/>
      <c r="AP22" s="132"/>
      <c r="AQ22" s="132"/>
      <c r="AR22" s="132"/>
      <c r="AS22" s="132"/>
      <c r="AT22" s="132"/>
      <c r="AU22" s="132"/>
      <c r="AV22" s="132"/>
      <c r="AW22" s="132"/>
      <c r="AX22" s="132"/>
      <c r="AY22" s="132"/>
      <c r="AZ22" s="132"/>
      <c r="BA22" s="132"/>
      <c r="BB22" s="132"/>
      <c r="BC22" s="132"/>
      <c r="BD22" s="132"/>
      <c r="BE22" s="132"/>
      <c r="BF22" s="132"/>
      <c r="BG22" s="132"/>
      <c r="BH22" s="132"/>
      <c r="BI22" s="132"/>
      <c r="BJ22" s="132"/>
      <c r="BK22" s="132"/>
      <c r="BL22" s="132"/>
      <c r="BM22" s="132"/>
      <c r="BN22" s="132"/>
      <c r="BO22" s="132"/>
      <c r="BP22" s="132"/>
      <c r="BQ22" s="132"/>
      <c r="BR22" s="132"/>
      <c r="BS22" s="132"/>
      <c r="BT22" s="132"/>
      <c r="BU22" s="132"/>
      <c r="BV22" s="132"/>
      <c r="BW22" s="132"/>
      <c r="BX22" s="132"/>
      <c r="BY22" s="132"/>
      <c r="BZ22" s="132"/>
      <c r="CA22" s="132"/>
      <c r="CB22" s="132"/>
      <c r="CC22" s="132"/>
      <c r="CD22" s="132"/>
    </row>
    <row r="23" spans="1:82" s="150" customFormat="1" ht="28.2" customHeight="1">
      <c r="A23" s="132"/>
      <c r="B23" s="1018"/>
      <c r="C23" s="126" t="s">
        <v>1267</v>
      </c>
      <c r="D23" s="120" t="s">
        <v>1187</v>
      </c>
      <c r="E23" s="122" t="s">
        <v>1187</v>
      </c>
      <c r="F23" s="122" t="s">
        <v>1187</v>
      </c>
      <c r="G23" s="122" t="s">
        <v>1187</v>
      </c>
      <c r="H23" s="122" t="s">
        <v>1187</v>
      </c>
      <c r="I23" s="122" t="s">
        <v>1187</v>
      </c>
      <c r="J23" s="122" t="s">
        <v>1187</v>
      </c>
      <c r="K23" s="122" t="s">
        <v>1187</v>
      </c>
      <c r="L23" s="122" t="s">
        <v>1187</v>
      </c>
      <c r="M23" s="122"/>
      <c r="N23" s="129"/>
      <c r="O23" s="120" t="s">
        <v>650</v>
      </c>
      <c r="P23" s="119" t="s">
        <v>650</v>
      </c>
      <c r="Q23" s="119" t="s">
        <v>1247</v>
      </c>
      <c r="R23" s="119" t="s">
        <v>1265</v>
      </c>
      <c r="S23" s="154" t="s">
        <v>1268</v>
      </c>
      <c r="T23" s="119" t="s">
        <v>1247</v>
      </c>
      <c r="U23" s="119" t="s">
        <v>1247</v>
      </c>
      <c r="V23" s="119" t="s">
        <v>1247</v>
      </c>
      <c r="W23" s="119" t="s">
        <v>1247</v>
      </c>
      <c r="X23" s="119" t="s">
        <v>1247</v>
      </c>
      <c r="Y23" s="124"/>
      <c r="Z23" s="132"/>
      <c r="AA23" s="132"/>
      <c r="AB23" s="132"/>
      <c r="AC23" s="132"/>
      <c r="AD23" s="132"/>
      <c r="AE23" s="132"/>
      <c r="AF23" s="132"/>
      <c r="AG23" s="132"/>
      <c r="AH23" s="132"/>
      <c r="AI23" s="132"/>
      <c r="AJ23" s="132"/>
      <c r="AK23" s="132"/>
      <c r="AL23" s="132"/>
      <c r="AM23" s="132"/>
      <c r="AN23" s="132"/>
      <c r="AO23" s="132"/>
      <c r="AP23" s="132"/>
      <c r="AQ23" s="132"/>
      <c r="AR23" s="132"/>
      <c r="AS23" s="132"/>
      <c r="AT23" s="132"/>
      <c r="AU23" s="132"/>
      <c r="AV23" s="132"/>
      <c r="AW23" s="132"/>
      <c r="AX23" s="132"/>
      <c r="AY23" s="132"/>
      <c r="AZ23" s="132"/>
      <c r="BA23" s="132"/>
      <c r="BB23" s="132"/>
      <c r="BC23" s="132"/>
      <c r="BD23" s="132"/>
      <c r="BE23" s="132"/>
      <c r="BF23" s="132"/>
      <c r="BG23" s="132"/>
      <c r="BH23" s="132"/>
      <c r="BI23" s="132"/>
      <c r="BJ23" s="132"/>
      <c r="BK23" s="132"/>
      <c r="BL23" s="132"/>
      <c r="BM23" s="132"/>
      <c r="BN23" s="132"/>
      <c r="BO23" s="132"/>
      <c r="BP23" s="132"/>
      <c r="BQ23" s="132"/>
      <c r="BR23" s="132"/>
      <c r="BS23" s="132"/>
      <c r="BT23" s="132"/>
      <c r="BU23" s="132"/>
      <c r="BV23" s="132"/>
      <c r="BW23" s="132"/>
      <c r="BX23" s="132"/>
      <c r="BY23" s="132"/>
      <c r="BZ23" s="132"/>
      <c r="CA23" s="132"/>
      <c r="CB23" s="132"/>
      <c r="CC23" s="132"/>
      <c r="CD23" s="132"/>
    </row>
    <row r="24" spans="1:82" ht="27.9" customHeight="1">
      <c r="B24" s="120">
        <v>6</v>
      </c>
      <c r="C24" s="126" t="s">
        <v>1269</v>
      </c>
      <c r="D24" s="120" t="s">
        <v>1187</v>
      </c>
      <c r="E24" s="122" t="s">
        <v>1187</v>
      </c>
      <c r="F24" s="122"/>
      <c r="G24" s="122"/>
      <c r="H24" s="122"/>
      <c r="I24" s="122"/>
      <c r="J24" s="122"/>
      <c r="K24" s="122"/>
      <c r="L24" s="122"/>
      <c r="M24" s="122"/>
      <c r="N24" s="129"/>
      <c r="O24" s="120" t="s">
        <v>650</v>
      </c>
      <c r="P24" s="119" t="s">
        <v>650</v>
      </c>
      <c r="Q24" s="119" t="s">
        <v>650</v>
      </c>
      <c r="R24" s="119" t="s">
        <v>650</v>
      </c>
      <c r="S24" s="149" t="s">
        <v>1270</v>
      </c>
      <c r="T24" s="119" t="s">
        <v>1247</v>
      </c>
      <c r="U24" s="119" t="s">
        <v>1247</v>
      </c>
      <c r="V24" s="119" t="s">
        <v>1247</v>
      </c>
      <c r="W24" s="119" t="s">
        <v>1247</v>
      </c>
      <c r="X24" s="119" t="s">
        <v>1247</v>
      </c>
      <c r="Y24" s="129" t="s">
        <v>1271</v>
      </c>
    </row>
    <row r="25" spans="1:82" s="150" customFormat="1" ht="41.7" customHeight="1">
      <c r="A25" s="132"/>
      <c r="B25" s="120">
        <v>7</v>
      </c>
      <c r="C25" s="126" t="s">
        <v>1272</v>
      </c>
      <c r="D25" s="120"/>
      <c r="E25" s="122" t="s">
        <v>1187</v>
      </c>
      <c r="F25" s="122"/>
      <c r="G25" s="122"/>
      <c r="H25" s="122"/>
      <c r="I25" s="122"/>
      <c r="J25" s="122"/>
      <c r="K25" s="122"/>
      <c r="L25" s="122"/>
      <c r="M25" s="122"/>
      <c r="N25" s="129"/>
      <c r="O25" s="120" t="s">
        <v>650</v>
      </c>
      <c r="P25" s="119" t="s">
        <v>650</v>
      </c>
      <c r="Q25" s="119" t="s">
        <v>650</v>
      </c>
      <c r="R25" s="122" t="s">
        <v>1574</v>
      </c>
      <c r="S25" s="149" t="s">
        <v>1575</v>
      </c>
      <c r="T25" s="119" t="s">
        <v>1247</v>
      </c>
      <c r="U25" s="119" t="s">
        <v>1247</v>
      </c>
      <c r="V25" s="119" t="s">
        <v>1247</v>
      </c>
      <c r="W25" s="119" t="s">
        <v>1247</v>
      </c>
      <c r="X25" s="119" t="s">
        <v>650</v>
      </c>
      <c r="Y25" s="124"/>
      <c r="Z25" s="132"/>
      <c r="AA25" s="132"/>
      <c r="AB25" s="132"/>
      <c r="AC25" s="132"/>
      <c r="AD25" s="132"/>
      <c r="AE25" s="132"/>
      <c r="AF25" s="132"/>
      <c r="AG25" s="132"/>
      <c r="AH25" s="132"/>
      <c r="AI25" s="132"/>
      <c r="AJ25" s="132"/>
      <c r="AK25" s="132"/>
      <c r="AL25" s="132"/>
      <c r="AM25" s="132"/>
      <c r="AN25" s="132"/>
      <c r="AO25" s="132"/>
      <c r="AP25" s="132"/>
      <c r="AQ25" s="132"/>
      <c r="AR25" s="132"/>
      <c r="AS25" s="132"/>
      <c r="AT25" s="132"/>
      <c r="AU25" s="132"/>
      <c r="AV25" s="132"/>
      <c r="AW25" s="132"/>
      <c r="AX25" s="132"/>
      <c r="AY25" s="132"/>
      <c r="AZ25" s="132"/>
      <c r="BA25" s="132"/>
      <c r="BB25" s="132"/>
      <c r="BC25" s="132"/>
      <c r="BD25" s="132"/>
      <c r="BE25" s="132"/>
      <c r="BF25" s="132"/>
      <c r="BG25" s="132"/>
      <c r="BH25" s="132"/>
      <c r="BI25" s="132"/>
      <c r="BJ25" s="132"/>
      <c r="BK25" s="132"/>
      <c r="BL25" s="132"/>
      <c r="BM25" s="132"/>
      <c r="BN25" s="132"/>
      <c r="BO25" s="132"/>
      <c r="BP25" s="132"/>
      <c r="BQ25" s="132"/>
      <c r="BR25" s="132"/>
      <c r="BS25" s="132"/>
      <c r="BT25" s="132"/>
      <c r="BU25" s="132"/>
      <c r="BV25" s="132"/>
      <c r="BW25" s="132"/>
      <c r="BX25" s="132"/>
      <c r="BY25" s="132"/>
      <c r="BZ25" s="132"/>
      <c r="CA25" s="132"/>
      <c r="CB25" s="132"/>
      <c r="CC25" s="132"/>
      <c r="CD25" s="132"/>
    </row>
    <row r="26" spans="1:82" ht="41.7" customHeight="1">
      <c r="B26" s="120">
        <v>8</v>
      </c>
      <c r="C26" s="126" t="s">
        <v>1273</v>
      </c>
      <c r="D26" s="120"/>
      <c r="E26" s="122" t="s">
        <v>1187</v>
      </c>
      <c r="F26" s="122"/>
      <c r="G26" s="122"/>
      <c r="H26" s="122"/>
      <c r="I26" s="122"/>
      <c r="J26" s="122"/>
      <c r="K26" s="122"/>
      <c r="L26" s="122"/>
      <c r="M26" s="122"/>
      <c r="N26" s="129"/>
      <c r="O26" s="120" t="s">
        <v>650</v>
      </c>
      <c r="P26" s="119" t="s">
        <v>650</v>
      </c>
      <c r="Q26" s="119" t="s">
        <v>650</v>
      </c>
      <c r="R26" s="122" t="s">
        <v>1574</v>
      </c>
      <c r="S26" s="149" t="s">
        <v>1576</v>
      </c>
      <c r="T26" s="119" t="s">
        <v>1247</v>
      </c>
      <c r="U26" s="119" t="s">
        <v>650</v>
      </c>
      <c r="V26" s="119" t="s">
        <v>1247</v>
      </c>
      <c r="W26" s="119" t="s">
        <v>1247</v>
      </c>
      <c r="X26" s="119" t="s">
        <v>650</v>
      </c>
      <c r="Y26" s="124"/>
    </row>
    <row r="27" spans="1:82" ht="28.2" customHeight="1">
      <c r="B27" s="1018">
        <v>9</v>
      </c>
      <c r="C27" s="126" t="s">
        <v>1274</v>
      </c>
      <c r="D27" s="120"/>
      <c r="E27" s="122"/>
      <c r="F27" s="122"/>
      <c r="G27" s="122"/>
      <c r="H27" s="122" t="s">
        <v>1187</v>
      </c>
      <c r="I27" s="122"/>
      <c r="J27" s="122"/>
      <c r="K27" s="122"/>
      <c r="L27" s="122"/>
      <c r="M27" s="122"/>
      <c r="N27" s="129"/>
      <c r="O27" s="120" t="s">
        <v>650</v>
      </c>
      <c r="P27" s="119" t="s">
        <v>650</v>
      </c>
      <c r="Q27" s="119" t="s">
        <v>1247</v>
      </c>
      <c r="R27" s="119" t="s">
        <v>650</v>
      </c>
      <c r="S27" s="1019" t="s">
        <v>1577</v>
      </c>
      <c r="T27" s="119" t="s">
        <v>1247</v>
      </c>
      <c r="U27" s="119" t="s">
        <v>1247</v>
      </c>
      <c r="V27" s="119" t="s">
        <v>1247</v>
      </c>
      <c r="W27" s="119" t="s">
        <v>1247</v>
      </c>
      <c r="X27" s="119" t="s">
        <v>1247</v>
      </c>
      <c r="Y27" s="1021" t="s">
        <v>1765</v>
      </c>
    </row>
    <row r="28" spans="1:82" ht="28.2" customHeight="1">
      <c r="B28" s="1018"/>
      <c r="C28" s="126" t="s">
        <v>1275</v>
      </c>
      <c r="D28" s="120"/>
      <c r="E28" s="122"/>
      <c r="F28" s="122"/>
      <c r="G28" s="122"/>
      <c r="H28" s="122" t="s">
        <v>1187</v>
      </c>
      <c r="I28" s="122"/>
      <c r="J28" s="122"/>
      <c r="K28" s="122"/>
      <c r="L28" s="122"/>
      <c r="M28" s="122"/>
      <c r="N28" s="129"/>
      <c r="O28" s="120" t="s">
        <v>650</v>
      </c>
      <c r="P28" s="119" t="s">
        <v>650</v>
      </c>
      <c r="Q28" s="119" t="s">
        <v>1247</v>
      </c>
      <c r="R28" s="119" t="s">
        <v>650</v>
      </c>
      <c r="S28" s="1019"/>
      <c r="T28" s="119" t="s">
        <v>1247</v>
      </c>
      <c r="U28" s="119" t="s">
        <v>1247</v>
      </c>
      <c r="V28" s="119" t="s">
        <v>1247</v>
      </c>
      <c r="W28" s="119" t="s">
        <v>1247</v>
      </c>
      <c r="X28" s="119" t="s">
        <v>1247</v>
      </c>
      <c r="Y28" s="1022"/>
    </row>
    <row r="29" spans="1:82" ht="28.2" customHeight="1">
      <c r="B29" s="1018"/>
      <c r="C29" s="126" t="s">
        <v>1276</v>
      </c>
      <c r="D29" s="120"/>
      <c r="E29" s="122"/>
      <c r="F29" s="122"/>
      <c r="G29" s="122"/>
      <c r="H29" s="122" t="s">
        <v>1187</v>
      </c>
      <c r="I29" s="122"/>
      <c r="J29" s="122"/>
      <c r="K29" s="122"/>
      <c r="L29" s="122"/>
      <c r="M29" s="122"/>
      <c r="N29" s="129"/>
      <c r="O29" s="120" t="s">
        <v>650</v>
      </c>
      <c r="P29" s="119" t="s">
        <v>650</v>
      </c>
      <c r="Q29" s="119" t="s">
        <v>1247</v>
      </c>
      <c r="R29" s="119" t="s">
        <v>1247</v>
      </c>
      <c r="S29" s="1019"/>
      <c r="T29" s="119" t="s">
        <v>1247</v>
      </c>
      <c r="U29" s="119" t="s">
        <v>1247</v>
      </c>
      <c r="V29" s="119" t="s">
        <v>1247</v>
      </c>
      <c r="W29" s="119" t="s">
        <v>1247</v>
      </c>
      <c r="X29" s="119" t="s">
        <v>1247</v>
      </c>
      <c r="Y29" s="1023"/>
    </row>
    <row r="30" spans="1:82" ht="28.2" customHeight="1">
      <c r="B30" s="120">
        <v>10</v>
      </c>
      <c r="C30" s="126" t="s">
        <v>1277</v>
      </c>
      <c r="D30" s="120"/>
      <c r="E30" s="122"/>
      <c r="F30" s="122"/>
      <c r="G30" s="122"/>
      <c r="H30" s="122" t="s">
        <v>1187</v>
      </c>
      <c r="I30" s="122"/>
      <c r="J30" s="122"/>
      <c r="K30" s="122"/>
      <c r="L30" s="122"/>
      <c r="M30" s="122"/>
      <c r="N30" s="129"/>
      <c r="O30" s="120" t="s">
        <v>650</v>
      </c>
      <c r="P30" s="119" t="s">
        <v>650</v>
      </c>
      <c r="Q30" s="119" t="s">
        <v>650</v>
      </c>
      <c r="R30" s="119" t="s">
        <v>650</v>
      </c>
      <c r="S30" s="1019" t="s">
        <v>1578</v>
      </c>
      <c r="T30" s="119" t="s">
        <v>1247</v>
      </c>
      <c r="U30" s="119" t="s">
        <v>1247</v>
      </c>
      <c r="V30" s="119" t="s">
        <v>1247</v>
      </c>
      <c r="W30" s="119" t="s">
        <v>1247</v>
      </c>
      <c r="X30" s="119" t="s">
        <v>650</v>
      </c>
      <c r="Y30" s="124"/>
    </row>
    <row r="31" spans="1:82" ht="28.2" customHeight="1">
      <c r="B31" s="106">
        <v>11</v>
      </c>
      <c r="C31" s="145" t="s">
        <v>1278</v>
      </c>
      <c r="D31" s="106"/>
      <c r="E31" s="123"/>
      <c r="F31" s="123"/>
      <c r="G31" s="123"/>
      <c r="H31" s="123" t="s">
        <v>1187</v>
      </c>
      <c r="I31" s="123"/>
      <c r="J31" s="123"/>
      <c r="K31" s="123"/>
      <c r="L31" s="123"/>
      <c r="M31" s="123"/>
      <c r="N31" s="146"/>
      <c r="O31" s="106" t="s">
        <v>650</v>
      </c>
      <c r="P31" s="107" t="s">
        <v>650</v>
      </c>
      <c r="Q31" s="107" t="s">
        <v>1247</v>
      </c>
      <c r="R31" s="107" t="s">
        <v>1247</v>
      </c>
      <c r="S31" s="1026"/>
      <c r="T31" s="107" t="s">
        <v>1247</v>
      </c>
      <c r="U31" s="107" t="s">
        <v>1247</v>
      </c>
      <c r="V31" s="107" t="s">
        <v>1247</v>
      </c>
      <c r="W31" s="107" t="s">
        <v>1247</v>
      </c>
      <c r="X31" s="107" t="s">
        <v>1247</v>
      </c>
      <c r="Y31" s="127"/>
    </row>
    <row r="32" spans="1:82" ht="160.19999999999999" customHeight="1">
      <c r="B32" s="136" t="s">
        <v>1231</v>
      </c>
      <c r="C32" s="148" t="s">
        <v>1230</v>
      </c>
      <c r="D32" s="195" t="s">
        <v>556</v>
      </c>
      <c r="E32" s="137" t="s">
        <v>420</v>
      </c>
      <c r="F32" s="137" t="s">
        <v>1232</v>
      </c>
      <c r="G32" s="137" t="s">
        <v>1233</v>
      </c>
      <c r="H32" s="137" t="s">
        <v>1234</v>
      </c>
      <c r="I32" s="137" t="s">
        <v>453</v>
      </c>
      <c r="J32" s="137" t="s">
        <v>457</v>
      </c>
      <c r="K32" s="137" t="s">
        <v>1235</v>
      </c>
      <c r="L32" s="137" t="s">
        <v>1236</v>
      </c>
      <c r="M32" s="137" t="s">
        <v>470</v>
      </c>
      <c r="N32" s="155" t="s">
        <v>358</v>
      </c>
      <c r="O32" s="185" t="s">
        <v>1237</v>
      </c>
      <c r="P32" s="186" t="s">
        <v>1238</v>
      </c>
      <c r="Q32" s="186" t="s">
        <v>1239</v>
      </c>
      <c r="R32" s="186" t="s">
        <v>1240</v>
      </c>
      <c r="S32" s="140" t="s">
        <v>1241</v>
      </c>
      <c r="T32" s="140" t="s">
        <v>1242</v>
      </c>
      <c r="U32" s="140" t="s">
        <v>1243</v>
      </c>
      <c r="V32" s="141" t="s">
        <v>1244</v>
      </c>
      <c r="W32" s="141" t="s">
        <v>1245</v>
      </c>
      <c r="X32" s="141" t="s">
        <v>307</v>
      </c>
      <c r="Y32" s="142" t="s">
        <v>981</v>
      </c>
    </row>
    <row r="33" spans="2:25" ht="28.2" customHeight="1">
      <c r="B33" s="120">
        <v>12</v>
      </c>
      <c r="C33" s="126" t="s">
        <v>1279</v>
      </c>
      <c r="D33" s="120"/>
      <c r="E33" s="122"/>
      <c r="F33" s="122" t="s">
        <v>1187</v>
      </c>
      <c r="G33" s="122"/>
      <c r="H33" s="122"/>
      <c r="I33" s="122"/>
      <c r="J33" s="122"/>
      <c r="K33" s="122"/>
      <c r="L33" s="122"/>
      <c r="M33" s="122"/>
      <c r="N33" s="129"/>
      <c r="O33" s="120" t="s">
        <v>650</v>
      </c>
      <c r="P33" s="119" t="s">
        <v>650</v>
      </c>
      <c r="Q33" s="119" t="s">
        <v>1247</v>
      </c>
      <c r="R33" s="119" t="s">
        <v>1247</v>
      </c>
      <c r="S33" s="149" t="s">
        <v>1280</v>
      </c>
      <c r="T33" s="119" t="s">
        <v>1247</v>
      </c>
      <c r="U33" s="119" t="s">
        <v>1247</v>
      </c>
      <c r="V33" s="119" t="s">
        <v>1247</v>
      </c>
      <c r="W33" s="119" t="s">
        <v>1247</v>
      </c>
      <c r="X33" s="119" t="s">
        <v>1247</v>
      </c>
      <c r="Y33" s="124"/>
    </row>
    <row r="34" spans="2:25" ht="40.200000000000003" customHeight="1">
      <c r="B34" s="120">
        <v>13</v>
      </c>
      <c r="C34" s="126" t="s">
        <v>1281</v>
      </c>
      <c r="D34" s="120"/>
      <c r="E34" s="122"/>
      <c r="F34" s="157"/>
      <c r="G34" s="122"/>
      <c r="H34" s="122"/>
      <c r="I34" s="122"/>
      <c r="J34" s="122"/>
      <c r="K34" s="122"/>
      <c r="L34" s="122"/>
      <c r="M34" s="122"/>
      <c r="N34" s="129"/>
      <c r="O34" s="120" t="s">
        <v>650</v>
      </c>
      <c r="P34" s="119" t="s">
        <v>650</v>
      </c>
      <c r="Q34" s="119" t="s">
        <v>650</v>
      </c>
      <c r="R34" s="119" t="s">
        <v>650</v>
      </c>
      <c r="S34" s="154" t="s">
        <v>1282</v>
      </c>
      <c r="T34" s="119" t="s">
        <v>1247</v>
      </c>
      <c r="U34" s="119" t="s">
        <v>1247</v>
      </c>
      <c r="V34" s="119" t="s">
        <v>1247</v>
      </c>
      <c r="W34" s="119" t="s">
        <v>1247</v>
      </c>
      <c r="X34" s="122" t="s">
        <v>1579</v>
      </c>
      <c r="Y34" s="121" t="s">
        <v>1283</v>
      </c>
    </row>
    <row r="35" spans="2:25" ht="45" customHeight="1">
      <c r="B35" s="120">
        <v>14</v>
      </c>
      <c r="C35" s="126" t="s">
        <v>1284</v>
      </c>
      <c r="D35" s="120" t="s">
        <v>1187</v>
      </c>
      <c r="E35" s="122"/>
      <c r="F35" s="122" t="s">
        <v>1187</v>
      </c>
      <c r="G35" s="122" t="s">
        <v>1187</v>
      </c>
      <c r="H35" s="122"/>
      <c r="I35" s="122"/>
      <c r="J35" s="122"/>
      <c r="K35" s="122" t="s">
        <v>1187</v>
      </c>
      <c r="L35" s="122" t="s">
        <v>1187</v>
      </c>
      <c r="M35" s="122"/>
      <c r="N35" s="129"/>
      <c r="O35" s="120" t="s">
        <v>650</v>
      </c>
      <c r="P35" s="119" t="s">
        <v>650</v>
      </c>
      <c r="Q35" s="119" t="s">
        <v>1247</v>
      </c>
      <c r="R35" s="119" t="s">
        <v>1247</v>
      </c>
      <c r="S35" s="154" t="s">
        <v>1285</v>
      </c>
      <c r="T35" s="119" t="s">
        <v>1247</v>
      </c>
      <c r="U35" s="119" t="s">
        <v>1247</v>
      </c>
      <c r="V35" s="119" t="s">
        <v>1247</v>
      </c>
      <c r="W35" s="119" t="s">
        <v>1247</v>
      </c>
      <c r="X35" s="119" t="s">
        <v>1247</v>
      </c>
      <c r="Y35" s="121" t="s">
        <v>1580</v>
      </c>
    </row>
    <row r="36" spans="2:25" ht="28.2" customHeight="1">
      <c r="B36" s="120">
        <v>15</v>
      </c>
      <c r="C36" s="126" t="s">
        <v>1286</v>
      </c>
      <c r="D36" s="120"/>
      <c r="E36" s="122"/>
      <c r="F36" s="122"/>
      <c r="G36" s="122"/>
      <c r="H36" s="122"/>
      <c r="I36" s="122"/>
      <c r="J36" s="122"/>
      <c r="K36" s="122"/>
      <c r="L36" s="122" t="s">
        <v>1187</v>
      </c>
      <c r="M36" s="122"/>
      <c r="N36" s="129"/>
      <c r="O36" s="120" t="s">
        <v>650</v>
      </c>
      <c r="P36" s="119" t="s">
        <v>650</v>
      </c>
      <c r="Q36" s="119" t="s">
        <v>650</v>
      </c>
      <c r="R36" s="119" t="s">
        <v>650</v>
      </c>
      <c r="S36" s="154" t="s">
        <v>1287</v>
      </c>
      <c r="T36" s="119" t="s">
        <v>1247</v>
      </c>
      <c r="U36" s="119" t="s">
        <v>1247</v>
      </c>
      <c r="V36" s="119" t="s">
        <v>1247</v>
      </c>
      <c r="W36" s="119" t="s">
        <v>1247</v>
      </c>
      <c r="X36" s="119" t="s">
        <v>650</v>
      </c>
      <c r="Y36" s="121" t="s">
        <v>1288</v>
      </c>
    </row>
    <row r="37" spans="2:25" ht="28.2" customHeight="1">
      <c r="B37" s="120">
        <v>16</v>
      </c>
      <c r="C37" s="126" t="s">
        <v>1289</v>
      </c>
      <c r="D37" s="120"/>
      <c r="E37" s="122"/>
      <c r="F37" s="122"/>
      <c r="G37" s="122"/>
      <c r="H37" s="122"/>
      <c r="I37" s="122"/>
      <c r="J37" s="122"/>
      <c r="K37" s="122"/>
      <c r="L37" s="122" t="s">
        <v>1187</v>
      </c>
      <c r="M37" s="122"/>
      <c r="N37" s="129"/>
      <c r="O37" s="120" t="s">
        <v>650</v>
      </c>
      <c r="P37" s="119" t="s">
        <v>650</v>
      </c>
      <c r="Q37" s="119" t="s">
        <v>650</v>
      </c>
      <c r="R37" s="119" t="s">
        <v>1247</v>
      </c>
      <c r="S37" s="154" t="s">
        <v>1290</v>
      </c>
      <c r="T37" s="119" t="s">
        <v>1247</v>
      </c>
      <c r="U37" s="119" t="s">
        <v>1247</v>
      </c>
      <c r="V37" s="119" t="s">
        <v>1247</v>
      </c>
      <c r="W37" s="119" t="s">
        <v>1247</v>
      </c>
      <c r="X37" s="119" t="s">
        <v>1247</v>
      </c>
      <c r="Y37" s="121"/>
    </row>
    <row r="38" spans="2:25" ht="28.2" customHeight="1">
      <c r="B38" s="120">
        <v>17</v>
      </c>
      <c r="C38" s="126" t="s">
        <v>1291</v>
      </c>
      <c r="D38" s="120"/>
      <c r="E38" s="122" t="s">
        <v>1187</v>
      </c>
      <c r="F38" s="122"/>
      <c r="G38" s="122"/>
      <c r="H38" s="122" t="s">
        <v>1568</v>
      </c>
      <c r="I38" s="122"/>
      <c r="J38" s="122"/>
      <c r="K38" s="122"/>
      <c r="L38" s="122"/>
      <c r="M38" s="122"/>
      <c r="N38" s="129"/>
      <c r="O38" s="120" t="s">
        <v>650</v>
      </c>
      <c r="P38" s="119" t="s">
        <v>650</v>
      </c>
      <c r="Q38" s="119" t="s">
        <v>1247</v>
      </c>
      <c r="R38" s="119" t="s">
        <v>1247</v>
      </c>
      <c r="S38" s="149" t="s">
        <v>1292</v>
      </c>
      <c r="T38" s="119" t="s">
        <v>1247</v>
      </c>
      <c r="U38" s="119" t="s">
        <v>1247</v>
      </c>
      <c r="V38" s="119" t="s">
        <v>1247</v>
      </c>
      <c r="W38" s="119" t="s">
        <v>1247</v>
      </c>
      <c r="X38" s="119" t="s">
        <v>1247</v>
      </c>
      <c r="Y38" s="124"/>
    </row>
    <row r="39" spans="2:25" ht="28.2" customHeight="1">
      <c r="B39" s="1027">
        <v>18</v>
      </c>
      <c r="C39" s="126" t="s">
        <v>1293</v>
      </c>
      <c r="D39" s="120"/>
      <c r="E39" s="122"/>
      <c r="F39" s="122"/>
      <c r="G39" s="122"/>
      <c r="H39" s="122"/>
      <c r="I39" s="122"/>
      <c r="J39" s="122"/>
      <c r="K39" s="122" t="s">
        <v>1205</v>
      </c>
      <c r="L39" s="122" t="s">
        <v>1205</v>
      </c>
      <c r="M39" s="122"/>
      <c r="N39" s="129"/>
      <c r="O39" s="120" t="s">
        <v>650</v>
      </c>
      <c r="P39" s="119" t="s">
        <v>650</v>
      </c>
      <c r="Q39" s="119" t="s">
        <v>1247</v>
      </c>
      <c r="R39" s="119" t="s">
        <v>1247</v>
      </c>
      <c r="S39" s="1028" t="s">
        <v>1294</v>
      </c>
      <c r="T39" s="119" t="s">
        <v>1247</v>
      </c>
      <c r="U39" s="119" t="s">
        <v>1247</v>
      </c>
      <c r="V39" s="119" t="s">
        <v>1247</v>
      </c>
      <c r="W39" s="119" t="s">
        <v>1247</v>
      </c>
      <c r="X39" s="119" t="s">
        <v>1247</v>
      </c>
      <c r="Y39" s="1029" t="s">
        <v>1580</v>
      </c>
    </row>
    <row r="40" spans="2:25" ht="28.2" customHeight="1">
      <c r="B40" s="1027"/>
      <c r="C40" s="126" t="s">
        <v>1295</v>
      </c>
      <c r="D40" s="120"/>
      <c r="E40" s="122"/>
      <c r="F40" s="122"/>
      <c r="G40" s="122"/>
      <c r="H40" s="122"/>
      <c r="I40" s="122"/>
      <c r="J40" s="122"/>
      <c r="K40" s="122" t="s">
        <v>1205</v>
      </c>
      <c r="L40" s="122" t="s">
        <v>1205</v>
      </c>
      <c r="M40" s="122"/>
      <c r="N40" s="129"/>
      <c r="O40" s="120" t="s">
        <v>650</v>
      </c>
      <c r="P40" s="119" t="s">
        <v>650</v>
      </c>
      <c r="Q40" s="119" t="s">
        <v>1247</v>
      </c>
      <c r="R40" s="119" t="s">
        <v>1247</v>
      </c>
      <c r="S40" s="1028"/>
      <c r="T40" s="119" t="s">
        <v>1247</v>
      </c>
      <c r="U40" s="119" t="s">
        <v>1247</v>
      </c>
      <c r="V40" s="119" t="s">
        <v>1247</v>
      </c>
      <c r="W40" s="119" t="s">
        <v>1247</v>
      </c>
      <c r="X40" s="119" t="s">
        <v>1247</v>
      </c>
      <c r="Y40" s="1029"/>
    </row>
    <row r="41" spans="2:25" ht="85.5" customHeight="1">
      <c r="B41" s="120">
        <v>19</v>
      </c>
      <c r="C41" s="126" t="s">
        <v>1296</v>
      </c>
      <c r="D41" s="120" t="s">
        <v>1187</v>
      </c>
      <c r="E41" s="122"/>
      <c r="F41" s="122"/>
      <c r="G41" s="122"/>
      <c r="H41" s="122"/>
      <c r="I41" s="122"/>
      <c r="J41" s="122"/>
      <c r="K41" s="122"/>
      <c r="L41" s="122"/>
      <c r="M41" s="122"/>
      <c r="N41" s="129"/>
      <c r="O41" s="120" t="s">
        <v>650</v>
      </c>
      <c r="P41" s="119" t="s">
        <v>650</v>
      </c>
      <c r="Q41" s="119" t="s">
        <v>650</v>
      </c>
      <c r="R41" s="122" t="s">
        <v>1581</v>
      </c>
      <c r="S41" s="153" t="s">
        <v>813</v>
      </c>
      <c r="T41" s="119" t="s">
        <v>1247</v>
      </c>
      <c r="U41" s="119" t="s">
        <v>1247</v>
      </c>
      <c r="V41" s="119" t="s">
        <v>1247</v>
      </c>
      <c r="W41" s="119" t="s">
        <v>1247</v>
      </c>
      <c r="X41" s="119" t="s">
        <v>650</v>
      </c>
      <c r="Y41" s="126" t="s">
        <v>1297</v>
      </c>
    </row>
    <row r="42" spans="2:25" ht="28.2" customHeight="1">
      <c r="B42" s="1018">
        <v>20</v>
      </c>
      <c r="C42" s="126" t="s">
        <v>1298</v>
      </c>
      <c r="D42" s="120" t="s">
        <v>1187</v>
      </c>
      <c r="E42" s="122"/>
      <c r="F42" s="122" t="s">
        <v>1187</v>
      </c>
      <c r="G42" s="122" t="s">
        <v>1187</v>
      </c>
      <c r="H42" s="122"/>
      <c r="I42" s="122" t="s">
        <v>1187</v>
      </c>
      <c r="J42" s="122" t="s">
        <v>1187</v>
      </c>
      <c r="K42" s="122" t="s">
        <v>1187</v>
      </c>
      <c r="L42" s="122" t="s">
        <v>1187</v>
      </c>
      <c r="M42" s="122"/>
      <c r="N42" s="129"/>
      <c r="O42" s="120" t="s">
        <v>650</v>
      </c>
      <c r="P42" s="119" t="s">
        <v>650</v>
      </c>
      <c r="Q42" s="119" t="s">
        <v>1247</v>
      </c>
      <c r="R42" s="119" t="s">
        <v>1247</v>
      </c>
      <c r="S42" s="1028" t="s">
        <v>1299</v>
      </c>
      <c r="T42" s="119" t="s">
        <v>1247</v>
      </c>
      <c r="U42" s="119" t="s">
        <v>1247</v>
      </c>
      <c r="V42" s="119" t="s">
        <v>1247</v>
      </c>
      <c r="W42" s="119" t="s">
        <v>1247</v>
      </c>
      <c r="X42" s="119" t="s">
        <v>1247</v>
      </c>
      <c r="Y42" s="143"/>
    </row>
    <row r="43" spans="2:25" ht="28.2" customHeight="1">
      <c r="B43" s="1018"/>
      <c r="C43" s="126" t="s">
        <v>1300</v>
      </c>
      <c r="D43" s="120" t="s">
        <v>1187</v>
      </c>
      <c r="E43" s="122"/>
      <c r="F43" s="122" t="s">
        <v>1187</v>
      </c>
      <c r="G43" s="122" t="s">
        <v>1187</v>
      </c>
      <c r="H43" s="122"/>
      <c r="I43" s="122" t="s">
        <v>1187</v>
      </c>
      <c r="J43" s="122" t="s">
        <v>1187</v>
      </c>
      <c r="K43" s="122" t="s">
        <v>1187</v>
      </c>
      <c r="L43" s="122" t="s">
        <v>1187</v>
      </c>
      <c r="M43" s="122"/>
      <c r="N43" s="129"/>
      <c r="O43" s="120" t="s">
        <v>650</v>
      </c>
      <c r="P43" s="119" t="s">
        <v>650</v>
      </c>
      <c r="Q43" s="119" t="s">
        <v>1247</v>
      </c>
      <c r="R43" s="119" t="s">
        <v>1247</v>
      </c>
      <c r="S43" s="1028"/>
      <c r="T43" s="119" t="s">
        <v>1247</v>
      </c>
      <c r="U43" s="119" t="s">
        <v>1247</v>
      </c>
      <c r="V43" s="119" t="s">
        <v>1247</v>
      </c>
      <c r="W43" s="119" t="s">
        <v>1247</v>
      </c>
      <c r="X43" s="119" t="s">
        <v>1247</v>
      </c>
      <c r="Y43" s="143"/>
    </row>
    <row r="44" spans="2:25" ht="28.2" customHeight="1">
      <c r="B44" s="1018">
        <v>21</v>
      </c>
      <c r="C44" s="126" t="s">
        <v>1301</v>
      </c>
      <c r="D44" s="120"/>
      <c r="E44" s="122"/>
      <c r="F44" s="122" t="s">
        <v>1187</v>
      </c>
      <c r="G44" s="122"/>
      <c r="H44" s="122"/>
      <c r="I44" s="122"/>
      <c r="J44" s="122"/>
      <c r="K44" s="122"/>
      <c r="L44" s="122"/>
      <c r="M44" s="122"/>
      <c r="N44" s="129"/>
      <c r="O44" s="120" t="s">
        <v>650</v>
      </c>
      <c r="P44" s="119" t="s">
        <v>650</v>
      </c>
      <c r="Q44" s="119" t="s">
        <v>650</v>
      </c>
      <c r="R44" s="119" t="s">
        <v>650</v>
      </c>
      <c r="S44" s="149" t="s">
        <v>1302</v>
      </c>
      <c r="T44" s="119" t="s">
        <v>1247</v>
      </c>
      <c r="U44" s="119" t="s">
        <v>650</v>
      </c>
      <c r="V44" s="119" t="s">
        <v>1247</v>
      </c>
      <c r="W44" s="119" t="s">
        <v>1247</v>
      </c>
      <c r="X44" s="119" t="s">
        <v>650</v>
      </c>
      <c r="Y44" s="126"/>
    </row>
    <row r="45" spans="2:25" ht="28.2" customHeight="1">
      <c r="B45" s="1018"/>
      <c r="C45" s="126" t="s">
        <v>1303</v>
      </c>
      <c r="D45" s="120"/>
      <c r="E45" s="122"/>
      <c r="F45" s="122"/>
      <c r="G45" s="122"/>
      <c r="H45" s="122" t="s">
        <v>1187</v>
      </c>
      <c r="I45" s="122"/>
      <c r="J45" s="122"/>
      <c r="K45" s="122"/>
      <c r="L45" s="122"/>
      <c r="M45" s="122"/>
      <c r="N45" s="129"/>
      <c r="O45" s="120" t="s">
        <v>650</v>
      </c>
      <c r="P45" s="119" t="s">
        <v>650</v>
      </c>
      <c r="Q45" s="119" t="s">
        <v>650</v>
      </c>
      <c r="R45" s="119" t="s">
        <v>650</v>
      </c>
      <c r="S45" s="149" t="s">
        <v>1302</v>
      </c>
      <c r="T45" s="119" t="s">
        <v>1247</v>
      </c>
      <c r="U45" s="119" t="s">
        <v>650</v>
      </c>
      <c r="V45" s="119" t="s">
        <v>1247</v>
      </c>
      <c r="W45" s="119" t="s">
        <v>1247</v>
      </c>
      <c r="X45" s="119" t="s">
        <v>650</v>
      </c>
      <c r="Y45" s="126"/>
    </row>
    <row r="46" spans="2:25" ht="42.75" customHeight="1">
      <c r="B46" s="120">
        <v>22</v>
      </c>
      <c r="C46" s="126" t="s">
        <v>1304</v>
      </c>
      <c r="D46" s="120"/>
      <c r="E46" s="122"/>
      <c r="F46" s="122"/>
      <c r="G46" s="122"/>
      <c r="H46" s="122"/>
      <c r="I46" s="122"/>
      <c r="J46" s="122" t="s">
        <v>1205</v>
      </c>
      <c r="K46" s="122"/>
      <c r="L46" s="122"/>
      <c r="M46" s="122"/>
      <c r="N46" s="129"/>
      <c r="O46" s="120" t="s">
        <v>650</v>
      </c>
      <c r="P46" s="119" t="s">
        <v>650</v>
      </c>
      <c r="Q46" s="119" t="s">
        <v>1247</v>
      </c>
      <c r="R46" s="119" t="s">
        <v>1247</v>
      </c>
      <c r="S46" s="154" t="s">
        <v>1305</v>
      </c>
      <c r="T46" s="119" t="s">
        <v>1247</v>
      </c>
      <c r="U46" s="119" t="s">
        <v>1247</v>
      </c>
      <c r="V46" s="119" t="s">
        <v>1247</v>
      </c>
      <c r="W46" s="119" t="s">
        <v>1247</v>
      </c>
      <c r="X46" s="119" t="s">
        <v>650</v>
      </c>
      <c r="Y46" s="126" t="s">
        <v>1580</v>
      </c>
    </row>
    <row r="47" spans="2:25" ht="28.2" customHeight="1">
      <c r="B47" s="120">
        <v>23</v>
      </c>
      <c r="C47" s="156" t="s">
        <v>648</v>
      </c>
      <c r="D47" s="202" t="s">
        <v>1187</v>
      </c>
      <c r="E47" s="177"/>
      <c r="F47" s="177"/>
      <c r="G47" s="177"/>
      <c r="H47" s="122"/>
      <c r="I47" s="122"/>
      <c r="J47" s="122"/>
      <c r="K47" s="122"/>
      <c r="L47" s="122"/>
      <c r="M47" s="122"/>
      <c r="N47" s="129"/>
      <c r="O47" s="117" t="s">
        <v>650</v>
      </c>
      <c r="P47" s="119" t="s">
        <v>650</v>
      </c>
      <c r="Q47" s="119" t="s">
        <v>650</v>
      </c>
      <c r="R47" s="119" t="s">
        <v>650</v>
      </c>
      <c r="S47" s="149" t="s">
        <v>1302</v>
      </c>
      <c r="T47" s="119" t="s">
        <v>1247</v>
      </c>
      <c r="U47" s="119" t="s">
        <v>650</v>
      </c>
      <c r="V47" s="119" t="s">
        <v>1247</v>
      </c>
      <c r="W47" s="119" t="s">
        <v>1247</v>
      </c>
      <c r="X47" s="119" t="s">
        <v>650</v>
      </c>
      <c r="Y47" s="125"/>
    </row>
    <row r="48" spans="2:25" ht="47.4" customHeight="1">
      <c r="B48" s="117">
        <v>24</v>
      </c>
      <c r="C48" s="126" t="s">
        <v>1306</v>
      </c>
      <c r="D48" s="120" t="s">
        <v>1187</v>
      </c>
      <c r="E48" s="122"/>
      <c r="F48" s="122"/>
      <c r="G48" s="122" t="s">
        <v>1187</v>
      </c>
      <c r="H48" s="177"/>
      <c r="I48" s="177"/>
      <c r="J48" s="177"/>
      <c r="K48" s="177"/>
      <c r="L48" s="177"/>
      <c r="M48" s="177"/>
      <c r="N48" s="178"/>
      <c r="O48" s="120" t="s">
        <v>650</v>
      </c>
      <c r="P48" s="119" t="s">
        <v>650</v>
      </c>
      <c r="Q48" s="119" t="s">
        <v>650</v>
      </c>
      <c r="R48" s="119" t="s">
        <v>650</v>
      </c>
      <c r="S48" s="149" t="s">
        <v>1307</v>
      </c>
      <c r="T48" s="119" t="s">
        <v>1247</v>
      </c>
      <c r="U48" s="119" t="s">
        <v>1247</v>
      </c>
      <c r="V48" s="119" t="s">
        <v>1247</v>
      </c>
      <c r="W48" s="119" t="s">
        <v>1247</v>
      </c>
      <c r="X48" s="119" t="s">
        <v>650</v>
      </c>
      <c r="Y48" s="121" t="s">
        <v>1308</v>
      </c>
    </row>
    <row r="49" spans="2:25" ht="28.2" customHeight="1">
      <c r="B49" s="117">
        <v>26</v>
      </c>
      <c r="C49" s="126" t="s">
        <v>1309</v>
      </c>
      <c r="D49" s="120"/>
      <c r="E49" s="122"/>
      <c r="F49" s="122"/>
      <c r="G49" s="122"/>
      <c r="H49" s="122"/>
      <c r="I49" s="122"/>
      <c r="J49" s="122"/>
      <c r="K49" s="122"/>
      <c r="L49" s="122"/>
      <c r="M49" s="122"/>
      <c r="N49" s="129"/>
      <c r="O49" s="120" t="s">
        <v>650</v>
      </c>
      <c r="P49" s="119" t="s">
        <v>650</v>
      </c>
      <c r="Q49" s="119" t="s">
        <v>1247</v>
      </c>
      <c r="R49" s="119" t="s">
        <v>1247</v>
      </c>
      <c r="S49" s="157" t="s">
        <v>813</v>
      </c>
      <c r="T49" s="119" t="s">
        <v>1247</v>
      </c>
      <c r="U49" s="119" t="s">
        <v>1247</v>
      </c>
      <c r="V49" s="119" t="s">
        <v>1247</v>
      </c>
      <c r="W49" s="119" t="s">
        <v>1247</v>
      </c>
      <c r="X49" s="119" t="s">
        <v>1247</v>
      </c>
      <c r="Y49" s="126"/>
    </row>
    <row r="50" spans="2:25" ht="36">
      <c r="B50" s="120">
        <v>27</v>
      </c>
      <c r="C50" s="126" t="s">
        <v>1310</v>
      </c>
      <c r="D50" s="120"/>
      <c r="E50" s="122"/>
      <c r="F50" s="122" t="s">
        <v>1187</v>
      </c>
      <c r="G50" s="122" t="s">
        <v>1187</v>
      </c>
      <c r="H50" s="122"/>
      <c r="I50" s="122"/>
      <c r="J50" s="122" t="s">
        <v>1187</v>
      </c>
      <c r="K50" s="122" t="s">
        <v>1187</v>
      </c>
      <c r="L50" s="122" t="s">
        <v>1187</v>
      </c>
      <c r="M50" s="122"/>
      <c r="N50" s="129"/>
      <c r="O50" s="120" t="s">
        <v>650</v>
      </c>
      <c r="P50" s="119" t="s">
        <v>650</v>
      </c>
      <c r="Q50" s="119" t="s">
        <v>650</v>
      </c>
      <c r="R50" s="119" t="s">
        <v>650</v>
      </c>
      <c r="S50" s="154" t="s">
        <v>1311</v>
      </c>
      <c r="T50" s="119" t="s">
        <v>650</v>
      </c>
      <c r="U50" s="119" t="s">
        <v>1247</v>
      </c>
      <c r="V50" s="119" t="s">
        <v>1247</v>
      </c>
      <c r="W50" s="119" t="s">
        <v>1247</v>
      </c>
      <c r="X50" s="119" t="s">
        <v>650</v>
      </c>
      <c r="Y50" s="126" t="s">
        <v>1312</v>
      </c>
    </row>
    <row r="51" spans="2:25" ht="28.2" customHeight="1">
      <c r="B51" s="117">
        <v>28</v>
      </c>
      <c r="C51" s="126" t="s">
        <v>1313</v>
      </c>
      <c r="D51" s="120"/>
      <c r="E51" s="122"/>
      <c r="F51" s="122" t="s">
        <v>1187</v>
      </c>
      <c r="G51" s="122"/>
      <c r="H51" s="122"/>
      <c r="I51" s="122"/>
      <c r="J51" s="122"/>
      <c r="K51" s="122"/>
      <c r="L51" s="122"/>
      <c r="M51" s="122"/>
      <c r="N51" s="129"/>
      <c r="O51" s="120" t="s">
        <v>650</v>
      </c>
      <c r="P51" s="119" t="s">
        <v>650</v>
      </c>
      <c r="Q51" s="119" t="s">
        <v>650</v>
      </c>
      <c r="R51" s="119" t="s">
        <v>650</v>
      </c>
      <c r="S51" s="149" t="s">
        <v>1314</v>
      </c>
      <c r="T51" s="119" t="s">
        <v>650</v>
      </c>
      <c r="U51" s="119" t="s">
        <v>1247</v>
      </c>
      <c r="V51" s="119" t="s">
        <v>1247</v>
      </c>
      <c r="W51" s="119" t="s">
        <v>1247</v>
      </c>
      <c r="X51" s="119" t="s">
        <v>650</v>
      </c>
      <c r="Y51" s="126" t="s">
        <v>1315</v>
      </c>
    </row>
    <row r="52" spans="2:25" ht="28.2" customHeight="1">
      <c r="B52" s="120">
        <v>29</v>
      </c>
      <c r="C52" s="126" t="s">
        <v>1316</v>
      </c>
      <c r="D52" s="120"/>
      <c r="E52" s="122"/>
      <c r="F52" s="122"/>
      <c r="G52" s="122"/>
      <c r="H52" s="122" t="s">
        <v>1187</v>
      </c>
      <c r="I52" s="122"/>
      <c r="J52" s="122"/>
      <c r="K52" s="122"/>
      <c r="L52" s="122"/>
      <c r="M52" s="122"/>
      <c r="N52" s="129"/>
      <c r="O52" s="120" t="s">
        <v>650</v>
      </c>
      <c r="P52" s="119" t="s">
        <v>650</v>
      </c>
      <c r="Q52" s="119" t="s">
        <v>650</v>
      </c>
      <c r="R52" s="119" t="s">
        <v>650</v>
      </c>
      <c r="S52" s="149" t="s">
        <v>1317</v>
      </c>
      <c r="T52" s="119" t="s">
        <v>650</v>
      </c>
      <c r="U52" s="119" t="s">
        <v>1247</v>
      </c>
      <c r="V52" s="119" t="s">
        <v>1247</v>
      </c>
      <c r="W52" s="119" t="s">
        <v>1247</v>
      </c>
      <c r="X52" s="119" t="s">
        <v>650</v>
      </c>
      <c r="Y52" s="126"/>
    </row>
    <row r="53" spans="2:25" ht="28.2" customHeight="1">
      <c r="B53" s="117">
        <v>30</v>
      </c>
      <c r="C53" s="126" t="s">
        <v>1318</v>
      </c>
      <c r="D53" s="120"/>
      <c r="E53" s="122"/>
      <c r="F53" s="122"/>
      <c r="G53" s="122"/>
      <c r="H53" s="122" t="s">
        <v>1187</v>
      </c>
      <c r="I53" s="122"/>
      <c r="J53" s="122"/>
      <c r="K53" s="122"/>
      <c r="L53" s="122"/>
      <c r="M53" s="122"/>
      <c r="N53" s="129"/>
      <c r="O53" s="120" t="s">
        <v>650</v>
      </c>
      <c r="P53" s="119" t="s">
        <v>650</v>
      </c>
      <c r="Q53" s="119" t="s">
        <v>650</v>
      </c>
      <c r="R53" s="119" t="s">
        <v>650</v>
      </c>
      <c r="S53" s="149" t="s">
        <v>1319</v>
      </c>
      <c r="T53" s="119" t="s">
        <v>1247</v>
      </c>
      <c r="U53" s="119" t="s">
        <v>1247</v>
      </c>
      <c r="V53" s="119" t="s">
        <v>1247</v>
      </c>
      <c r="W53" s="119" t="s">
        <v>1247</v>
      </c>
      <c r="X53" s="119" t="s">
        <v>650</v>
      </c>
      <c r="Y53" s="126" t="s">
        <v>1320</v>
      </c>
    </row>
    <row r="54" spans="2:25" ht="41.1" customHeight="1">
      <c r="B54" s="120">
        <v>31</v>
      </c>
      <c r="C54" s="126" t="s">
        <v>1321</v>
      </c>
      <c r="D54" s="120"/>
      <c r="E54" s="122"/>
      <c r="F54" s="122"/>
      <c r="G54" s="122"/>
      <c r="H54" s="122"/>
      <c r="I54" s="122"/>
      <c r="J54" s="122"/>
      <c r="K54" s="122" t="s">
        <v>1322</v>
      </c>
      <c r="L54" s="122"/>
      <c r="M54" s="122"/>
      <c r="N54" s="129"/>
      <c r="O54" s="120" t="s">
        <v>650</v>
      </c>
      <c r="P54" s="119" t="s">
        <v>650</v>
      </c>
      <c r="Q54" s="119" t="s">
        <v>650</v>
      </c>
      <c r="R54" s="119" t="s">
        <v>650</v>
      </c>
      <c r="S54" s="154" t="s">
        <v>1323</v>
      </c>
      <c r="T54" s="119" t="s">
        <v>1247</v>
      </c>
      <c r="U54" s="119" t="s">
        <v>1247</v>
      </c>
      <c r="V54" s="119" t="s">
        <v>1247</v>
      </c>
      <c r="W54" s="119" t="s">
        <v>1247</v>
      </c>
      <c r="X54" s="119" t="s">
        <v>650</v>
      </c>
      <c r="Y54" s="126" t="s">
        <v>1324</v>
      </c>
    </row>
    <row r="55" spans="2:25" ht="45" customHeight="1">
      <c r="B55" s="117">
        <v>32</v>
      </c>
      <c r="C55" s="126" t="s">
        <v>1325</v>
      </c>
      <c r="D55" s="120"/>
      <c r="E55" s="122"/>
      <c r="F55" s="122"/>
      <c r="G55" s="122"/>
      <c r="H55" s="122"/>
      <c r="I55" s="122"/>
      <c r="J55" s="122"/>
      <c r="K55" s="122"/>
      <c r="L55" s="122"/>
      <c r="M55" s="122" t="s">
        <v>1205</v>
      </c>
      <c r="N55" s="129"/>
      <c r="O55" s="120" t="s">
        <v>650</v>
      </c>
      <c r="P55" s="119" t="s">
        <v>650</v>
      </c>
      <c r="Q55" s="119" t="s">
        <v>1247</v>
      </c>
      <c r="R55" s="119" t="s">
        <v>1247</v>
      </c>
      <c r="S55" s="151" t="s">
        <v>1326</v>
      </c>
      <c r="T55" s="119" t="s">
        <v>1247</v>
      </c>
      <c r="U55" s="119" t="s">
        <v>1247</v>
      </c>
      <c r="V55" s="119" t="s">
        <v>1247</v>
      </c>
      <c r="W55" s="119" t="s">
        <v>1247</v>
      </c>
      <c r="X55" s="119" t="s">
        <v>1247</v>
      </c>
      <c r="Y55" s="126" t="s">
        <v>1580</v>
      </c>
    </row>
    <row r="56" spans="2:25" ht="42" customHeight="1">
      <c r="B56" s="120">
        <v>33</v>
      </c>
      <c r="C56" s="126" t="s">
        <v>1327</v>
      </c>
      <c r="D56" s="120"/>
      <c r="E56" s="122"/>
      <c r="F56" s="122"/>
      <c r="G56" s="122"/>
      <c r="H56" s="122"/>
      <c r="I56" s="122"/>
      <c r="J56" s="122"/>
      <c r="K56" s="122"/>
      <c r="L56" s="122"/>
      <c r="M56" s="122" t="s">
        <v>1205</v>
      </c>
      <c r="N56" s="129"/>
      <c r="O56" s="120" t="s">
        <v>650</v>
      </c>
      <c r="P56" s="119" t="s">
        <v>650</v>
      </c>
      <c r="Q56" s="119" t="s">
        <v>650</v>
      </c>
      <c r="R56" s="119" t="s">
        <v>650</v>
      </c>
      <c r="S56" s="154" t="s">
        <v>1328</v>
      </c>
      <c r="T56" s="119" t="s">
        <v>1247</v>
      </c>
      <c r="U56" s="119" t="s">
        <v>1247</v>
      </c>
      <c r="V56" s="119" t="s">
        <v>1247</v>
      </c>
      <c r="W56" s="119" t="s">
        <v>1247</v>
      </c>
      <c r="X56" s="122" t="s">
        <v>1582</v>
      </c>
      <c r="Y56" s="121" t="s">
        <v>1329</v>
      </c>
    </row>
    <row r="57" spans="2:25" ht="28.2" customHeight="1">
      <c r="B57" s="117">
        <v>34</v>
      </c>
      <c r="C57" s="126" t="s">
        <v>1330</v>
      </c>
      <c r="D57" s="120"/>
      <c r="E57" s="122" t="s">
        <v>1187</v>
      </c>
      <c r="F57" s="122"/>
      <c r="G57" s="122"/>
      <c r="H57" s="122"/>
      <c r="I57" s="122"/>
      <c r="J57" s="122"/>
      <c r="K57" s="122"/>
      <c r="L57" s="122"/>
      <c r="M57" s="122"/>
      <c r="N57" s="129"/>
      <c r="O57" s="120" t="s">
        <v>650</v>
      </c>
      <c r="P57" s="119" t="s">
        <v>650</v>
      </c>
      <c r="Q57" s="119" t="s">
        <v>650</v>
      </c>
      <c r="R57" s="119" t="s">
        <v>1247</v>
      </c>
      <c r="S57" s="149" t="s">
        <v>1331</v>
      </c>
      <c r="T57" s="119" t="s">
        <v>1247</v>
      </c>
      <c r="U57" s="119" t="s">
        <v>1247</v>
      </c>
      <c r="V57" s="119" t="s">
        <v>1247</v>
      </c>
      <c r="W57" s="119" t="s">
        <v>1247</v>
      </c>
      <c r="X57" s="119" t="s">
        <v>1247</v>
      </c>
      <c r="Y57" s="126" t="s">
        <v>1332</v>
      </c>
    </row>
    <row r="58" spans="2:25" ht="28.2" customHeight="1">
      <c r="B58" s="120">
        <v>36</v>
      </c>
      <c r="C58" s="126" t="s">
        <v>1333</v>
      </c>
      <c r="D58" s="120"/>
      <c r="E58" s="122" t="s">
        <v>1187</v>
      </c>
      <c r="F58" s="122"/>
      <c r="G58" s="122"/>
      <c r="H58" s="122"/>
      <c r="I58" s="122"/>
      <c r="J58" s="122"/>
      <c r="K58" s="122"/>
      <c r="L58" s="122"/>
      <c r="M58" s="122"/>
      <c r="N58" s="129"/>
      <c r="O58" s="120" t="s">
        <v>650</v>
      </c>
      <c r="P58" s="119" t="s">
        <v>650</v>
      </c>
      <c r="Q58" s="119" t="s">
        <v>1247</v>
      </c>
      <c r="R58" s="119" t="s">
        <v>1247</v>
      </c>
      <c r="S58" s="149" t="s">
        <v>1334</v>
      </c>
      <c r="T58" s="119" t="s">
        <v>1247</v>
      </c>
      <c r="U58" s="119" t="s">
        <v>1247</v>
      </c>
      <c r="V58" s="119" t="s">
        <v>1247</v>
      </c>
      <c r="W58" s="119" t="s">
        <v>1247</v>
      </c>
      <c r="X58" s="119" t="s">
        <v>1247</v>
      </c>
      <c r="Y58" s="126"/>
    </row>
    <row r="59" spans="2:25" ht="28.2" customHeight="1">
      <c r="B59" s="120">
        <v>37</v>
      </c>
      <c r="C59" s="126" t="s">
        <v>1335</v>
      </c>
      <c r="D59" s="120" t="s">
        <v>1187</v>
      </c>
      <c r="E59" s="122" t="s">
        <v>1187</v>
      </c>
      <c r="F59" s="122" t="s">
        <v>1187</v>
      </c>
      <c r="G59" s="122" t="s">
        <v>1187</v>
      </c>
      <c r="H59" s="122"/>
      <c r="I59" s="122" t="s">
        <v>1187</v>
      </c>
      <c r="J59" s="122" t="s">
        <v>1187</v>
      </c>
      <c r="K59" s="122" t="s">
        <v>1187</v>
      </c>
      <c r="L59" s="122" t="s">
        <v>1187</v>
      </c>
      <c r="M59" s="122"/>
      <c r="N59" s="129"/>
      <c r="O59" s="120" t="s">
        <v>650</v>
      </c>
      <c r="P59" s="119" t="s">
        <v>650</v>
      </c>
      <c r="Q59" s="119" t="s">
        <v>1247</v>
      </c>
      <c r="R59" s="119" t="s">
        <v>1247</v>
      </c>
      <c r="S59" s="154" t="s">
        <v>1336</v>
      </c>
      <c r="T59" s="119" t="s">
        <v>1247</v>
      </c>
      <c r="U59" s="119" t="s">
        <v>1247</v>
      </c>
      <c r="V59" s="119" t="s">
        <v>1247</v>
      </c>
      <c r="W59" s="119" t="s">
        <v>1247</v>
      </c>
      <c r="X59" s="119" t="s">
        <v>1247</v>
      </c>
      <c r="Y59" s="126"/>
    </row>
    <row r="60" spans="2:25" ht="28.2" customHeight="1">
      <c r="B60" s="120">
        <v>38</v>
      </c>
      <c r="C60" s="126" t="s">
        <v>1337</v>
      </c>
      <c r="D60" s="120"/>
      <c r="E60" s="122" t="s">
        <v>1187</v>
      </c>
      <c r="F60" s="122"/>
      <c r="G60" s="122"/>
      <c r="H60" s="122"/>
      <c r="I60" s="122"/>
      <c r="J60" s="122"/>
      <c r="K60" s="122"/>
      <c r="L60" s="122"/>
      <c r="M60" s="122"/>
      <c r="N60" s="129"/>
      <c r="O60" s="120" t="s">
        <v>650</v>
      </c>
      <c r="P60" s="119" t="s">
        <v>650</v>
      </c>
      <c r="Q60" s="119" t="s">
        <v>1247</v>
      </c>
      <c r="R60" s="119" t="s">
        <v>1247</v>
      </c>
      <c r="S60" s="149" t="s">
        <v>1338</v>
      </c>
      <c r="T60" s="119" t="s">
        <v>1247</v>
      </c>
      <c r="U60" s="119" t="s">
        <v>1247</v>
      </c>
      <c r="V60" s="119" t="s">
        <v>1247</v>
      </c>
      <c r="W60" s="119" t="s">
        <v>1247</v>
      </c>
      <c r="X60" s="119" t="s">
        <v>1247</v>
      </c>
      <c r="Y60" s="126"/>
    </row>
    <row r="61" spans="2:25" ht="28.2" customHeight="1">
      <c r="B61" s="120">
        <v>39</v>
      </c>
      <c r="C61" s="126" t="s">
        <v>1339</v>
      </c>
      <c r="D61" s="120" t="s">
        <v>1187</v>
      </c>
      <c r="E61" s="122"/>
      <c r="F61" s="122"/>
      <c r="G61" s="122"/>
      <c r="H61" s="122"/>
      <c r="I61" s="122"/>
      <c r="J61" s="122"/>
      <c r="K61" s="122"/>
      <c r="L61" s="122"/>
      <c r="M61" s="122"/>
      <c r="N61" s="129"/>
      <c r="O61" s="120" t="s">
        <v>650</v>
      </c>
      <c r="P61" s="119" t="s">
        <v>650</v>
      </c>
      <c r="Q61" s="119" t="s">
        <v>813</v>
      </c>
      <c r="R61" s="119" t="s">
        <v>813</v>
      </c>
      <c r="S61" s="149" t="s">
        <v>1340</v>
      </c>
      <c r="T61" s="119" t="s">
        <v>1247</v>
      </c>
      <c r="U61" s="119" t="s">
        <v>1247</v>
      </c>
      <c r="V61" s="119" t="s">
        <v>1247</v>
      </c>
      <c r="W61" s="119" t="s">
        <v>1247</v>
      </c>
      <c r="X61" s="119" t="s">
        <v>1247</v>
      </c>
      <c r="Y61" s="121"/>
    </row>
    <row r="62" spans="2:25" ht="28.2" customHeight="1">
      <c r="B62" s="120">
        <v>40</v>
      </c>
      <c r="C62" s="158" t="s">
        <v>1341</v>
      </c>
      <c r="D62" s="203" t="s">
        <v>1187</v>
      </c>
      <c r="E62" s="179"/>
      <c r="F62" s="179"/>
      <c r="G62" s="179"/>
      <c r="H62" s="179"/>
      <c r="I62" s="179"/>
      <c r="J62" s="179"/>
      <c r="K62" s="179"/>
      <c r="L62" s="179"/>
      <c r="M62" s="122"/>
      <c r="N62" s="129"/>
      <c r="O62" s="120" t="s">
        <v>650</v>
      </c>
      <c r="P62" s="119" t="s">
        <v>650</v>
      </c>
      <c r="Q62" s="119" t="s">
        <v>1265</v>
      </c>
      <c r="R62" s="119" t="s">
        <v>1265</v>
      </c>
      <c r="S62" s="153" t="s">
        <v>813</v>
      </c>
      <c r="T62" s="119" t="s">
        <v>813</v>
      </c>
      <c r="U62" s="119" t="s">
        <v>813</v>
      </c>
      <c r="V62" s="119" t="s">
        <v>813</v>
      </c>
      <c r="W62" s="119" t="s">
        <v>1265</v>
      </c>
      <c r="X62" s="119" t="s">
        <v>813</v>
      </c>
      <c r="Y62" s="126" t="s">
        <v>1342</v>
      </c>
    </row>
    <row r="63" spans="2:25" ht="38.4" customHeight="1">
      <c r="B63" s="120">
        <v>41</v>
      </c>
      <c r="C63" s="158" t="s">
        <v>1343</v>
      </c>
      <c r="D63" s="203"/>
      <c r="E63" s="179"/>
      <c r="F63" s="179" t="s">
        <v>1187</v>
      </c>
      <c r="G63" s="179" t="s">
        <v>1187</v>
      </c>
      <c r="H63" s="179"/>
      <c r="I63" s="179"/>
      <c r="J63" s="179"/>
      <c r="K63" s="179"/>
      <c r="L63" s="179" t="s">
        <v>1187</v>
      </c>
      <c r="M63" s="179"/>
      <c r="N63" s="180"/>
      <c r="O63" s="120" t="s">
        <v>650</v>
      </c>
      <c r="P63" s="119" t="s">
        <v>650</v>
      </c>
      <c r="Q63" s="119" t="s">
        <v>650</v>
      </c>
      <c r="R63" s="119" t="s">
        <v>650</v>
      </c>
      <c r="S63" s="154" t="s">
        <v>1344</v>
      </c>
      <c r="T63" s="119" t="s">
        <v>1247</v>
      </c>
      <c r="U63" s="119" t="s">
        <v>1247</v>
      </c>
      <c r="V63" s="119" t="s">
        <v>1247</v>
      </c>
      <c r="W63" s="119" t="s">
        <v>1247</v>
      </c>
      <c r="X63" s="119" t="s">
        <v>1247</v>
      </c>
      <c r="Y63" s="159" t="s">
        <v>1571</v>
      </c>
    </row>
    <row r="64" spans="2:25" ht="28.2" customHeight="1">
      <c r="B64" s="120">
        <v>42</v>
      </c>
      <c r="C64" s="158" t="s">
        <v>1345</v>
      </c>
      <c r="D64" s="203"/>
      <c r="E64" s="179" t="s">
        <v>1187</v>
      </c>
      <c r="F64" s="179"/>
      <c r="G64" s="179"/>
      <c r="H64" s="179"/>
      <c r="I64" s="179"/>
      <c r="J64" s="179"/>
      <c r="K64" s="179"/>
      <c r="L64" s="179"/>
      <c r="M64" s="179"/>
      <c r="N64" s="180"/>
      <c r="O64" s="120" t="s">
        <v>1346</v>
      </c>
      <c r="P64" s="119" t="s">
        <v>650</v>
      </c>
      <c r="Q64" s="119" t="s">
        <v>813</v>
      </c>
      <c r="R64" s="119" t="s">
        <v>1247</v>
      </c>
      <c r="S64" s="149" t="s">
        <v>1347</v>
      </c>
      <c r="T64" s="119" t="s">
        <v>1247</v>
      </c>
      <c r="U64" s="119" t="s">
        <v>1247</v>
      </c>
      <c r="V64" s="119" t="s">
        <v>1247</v>
      </c>
      <c r="W64" s="119" t="s">
        <v>1247</v>
      </c>
      <c r="X64" s="119" t="s">
        <v>1247</v>
      </c>
      <c r="Y64" s="126"/>
    </row>
    <row r="65" spans="2:25" ht="28.2" customHeight="1">
      <c r="B65" s="106">
        <v>43</v>
      </c>
      <c r="C65" s="160" t="s">
        <v>1348</v>
      </c>
      <c r="D65" s="204"/>
      <c r="E65" s="181"/>
      <c r="F65" s="181" t="s">
        <v>1205</v>
      </c>
      <c r="G65" s="181"/>
      <c r="H65" s="181"/>
      <c r="I65" s="181"/>
      <c r="J65" s="181" t="s">
        <v>1205</v>
      </c>
      <c r="K65" s="181"/>
      <c r="L65" s="181"/>
      <c r="M65" s="181"/>
      <c r="N65" s="182"/>
      <c r="O65" s="106" t="s">
        <v>650</v>
      </c>
      <c r="P65" s="107" t="s">
        <v>650</v>
      </c>
      <c r="Q65" s="107" t="s">
        <v>813</v>
      </c>
      <c r="R65" s="107" t="s">
        <v>1247</v>
      </c>
      <c r="S65" s="161" t="s">
        <v>1349</v>
      </c>
      <c r="T65" s="107" t="s">
        <v>1247</v>
      </c>
      <c r="U65" s="107" t="s">
        <v>1247</v>
      </c>
      <c r="V65" s="107" t="s">
        <v>1247</v>
      </c>
      <c r="W65" s="107" t="s">
        <v>1247</v>
      </c>
      <c r="X65" s="107" t="s">
        <v>1247</v>
      </c>
      <c r="Y65" s="145"/>
    </row>
    <row r="66" spans="2:25" ht="22.5" customHeight="1"/>
    <row r="67" spans="2:25" ht="18" customHeight="1">
      <c r="B67" s="104" t="s">
        <v>1350</v>
      </c>
      <c r="C67" s="116"/>
      <c r="D67" s="165"/>
      <c r="E67" s="165"/>
      <c r="F67" s="165"/>
      <c r="G67" s="165"/>
      <c r="H67" s="165"/>
      <c r="I67" s="165"/>
      <c r="J67" s="165"/>
      <c r="K67" s="165"/>
      <c r="L67" s="165"/>
      <c r="M67" s="165"/>
      <c r="N67" s="165"/>
      <c r="O67" s="116"/>
      <c r="P67" s="116"/>
      <c r="Q67" s="102"/>
      <c r="R67" s="102"/>
      <c r="S67" s="103"/>
      <c r="T67" s="102"/>
      <c r="U67" s="102"/>
      <c r="V67" s="102"/>
      <c r="W67" s="102"/>
      <c r="X67" s="104"/>
    </row>
    <row r="68" spans="2:25" ht="28.95" customHeight="1">
      <c r="B68" s="1024" t="s">
        <v>1351</v>
      </c>
      <c r="C68" s="1024"/>
      <c r="D68" s="1024"/>
      <c r="E68" s="1024"/>
      <c r="F68" s="1024"/>
      <c r="G68" s="1024"/>
      <c r="H68" s="1024"/>
      <c r="I68" s="1024"/>
      <c r="J68" s="1024"/>
      <c r="K68" s="1024"/>
      <c r="L68" s="1024"/>
      <c r="M68" s="1024"/>
      <c r="N68" s="1024"/>
      <c r="O68" s="1024"/>
      <c r="P68" s="1024"/>
      <c r="Q68" s="1024"/>
      <c r="R68" s="1024"/>
      <c r="S68" s="1024"/>
      <c r="T68" s="1024"/>
      <c r="U68" s="1024"/>
      <c r="V68" s="1024"/>
      <c r="W68" s="1024"/>
      <c r="X68" s="1024"/>
      <c r="Y68" s="1024"/>
    </row>
    <row r="69" spans="2:25" ht="160.19999999999999" customHeight="1">
      <c r="B69" s="166" t="s">
        <v>1231</v>
      </c>
      <c r="C69" s="167" t="s">
        <v>1230</v>
      </c>
      <c r="D69" s="200" t="s">
        <v>556</v>
      </c>
      <c r="E69" s="201" t="s">
        <v>420</v>
      </c>
      <c r="F69" s="201" t="s">
        <v>1232</v>
      </c>
      <c r="G69" s="201" t="s">
        <v>1233</v>
      </c>
      <c r="H69" s="201" t="s">
        <v>1234</v>
      </c>
      <c r="I69" s="137" t="s">
        <v>453</v>
      </c>
      <c r="J69" s="137" t="s">
        <v>457</v>
      </c>
      <c r="K69" s="137" t="s">
        <v>1235</v>
      </c>
      <c r="L69" s="137" t="s">
        <v>1236</v>
      </c>
      <c r="M69" s="137" t="s">
        <v>470</v>
      </c>
      <c r="N69" s="155" t="s">
        <v>358</v>
      </c>
      <c r="O69" s="185" t="s">
        <v>1237</v>
      </c>
      <c r="P69" s="186" t="s">
        <v>1238</v>
      </c>
      <c r="Q69" s="186" t="s">
        <v>1239</v>
      </c>
      <c r="R69" s="186" t="s">
        <v>1240</v>
      </c>
      <c r="S69" s="140" t="s">
        <v>1241</v>
      </c>
      <c r="T69" s="174" t="s">
        <v>1242</v>
      </c>
      <c r="U69" s="174" t="s">
        <v>1243</v>
      </c>
      <c r="V69" s="174" t="s">
        <v>1244</v>
      </c>
      <c r="W69" s="174" t="s">
        <v>1245</v>
      </c>
      <c r="X69" s="168" t="s">
        <v>307</v>
      </c>
      <c r="Y69" s="169" t="s">
        <v>981</v>
      </c>
    </row>
    <row r="70" spans="2:25" ht="51" customHeight="1">
      <c r="B70" s="110">
        <v>1</v>
      </c>
      <c r="C70" s="113" t="s">
        <v>1352</v>
      </c>
      <c r="D70" s="120" t="s">
        <v>1187</v>
      </c>
      <c r="E70" s="122"/>
      <c r="F70" s="122"/>
      <c r="G70" s="122"/>
      <c r="H70" s="122"/>
      <c r="I70" s="122"/>
      <c r="J70" s="122"/>
      <c r="K70" s="122"/>
      <c r="L70" s="122"/>
      <c r="M70" s="122"/>
      <c r="N70" s="129"/>
      <c r="O70" s="110" t="s">
        <v>650</v>
      </c>
      <c r="P70" s="105" t="s">
        <v>650</v>
      </c>
      <c r="Q70" s="105" t="s">
        <v>1247</v>
      </c>
      <c r="R70" s="105" t="s">
        <v>650</v>
      </c>
      <c r="S70" s="183" t="s">
        <v>1569</v>
      </c>
      <c r="T70" s="105" t="s">
        <v>1247</v>
      </c>
      <c r="U70" s="105" t="s">
        <v>1247</v>
      </c>
      <c r="V70" s="105" t="s">
        <v>1247</v>
      </c>
      <c r="W70" s="105" t="s">
        <v>1247</v>
      </c>
      <c r="X70" s="105" t="s">
        <v>1247</v>
      </c>
      <c r="Y70" s="113" t="s">
        <v>1353</v>
      </c>
    </row>
    <row r="71" spans="2:25" ht="28.2" customHeight="1">
      <c r="B71" s="110">
        <v>2</v>
      </c>
      <c r="C71" s="170" t="s">
        <v>1354</v>
      </c>
      <c r="D71" s="117" t="s">
        <v>1187</v>
      </c>
      <c r="E71" s="119"/>
      <c r="F71" s="119"/>
      <c r="G71" s="119"/>
      <c r="H71" s="119"/>
      <c r="I71" s="119"/>
      <c r="J71" s="119"/>
      <c r="K71" s="119"/>
      <c r="L71" s="119"/>
      <c r="M71" s="119"/>
      <c r="N71" s="124"/>
      <c r="O71" s="112" t="s">
        <v>650</v>
      </c>
      <c r="P71" s="105" t="s">
        <v>650</v>
      </c>
      <c r="Q71" s="105" t="s">
        <v>650</v>
      </c>
      <c r="R71" s="105" t="s">
        <v>1247</v>
      </c>
      <c r="S71" s="183" t="s">
        <v>1569</v>
      </c>
      <c r="T71" s="105" t="s">
        <v>1247</v>
      </c>
      <c r="U71" s="105" t="s">
        <v>1247</v>
      </c>
      <c r="V71" s="105" t="s">
        <v>1247</v>
      </c>
      <c r="W71" s="105" t="s">
        <v>1247</v>
      </c>
      <c r="X71" s="105" t="s">
        <v>650</v>
      </c>
      <c r="Y71" s="111"/>
    </row>
    <row r="72" spans="2:25" ht="28.2" customHeight="1">
      <c r="B72" s="112">
        <v>3</v>
      </c>
      <c r="C72" s="170" t="s">
        <v>1355</v>
      </c>
      <c r="D72" s="117"/>
      <c r="E72" s="119" t="s">
        <v>1187</v>
      </c>
      <c r="F72" s="119"/>
      <c r="G72" s="119"/>
      <c r="H72" s="119"/>
      <c r="I72" s="119"/>
      <c r="J72" s="119"/>
      <c r="K72" s="119"/>
      <c r="L72" s="119"/>
      <c r="M72" s="119"/>
      <c r="N72" s="124"/>
      <c r="O72" s="110" t="s">
        <v>650</v>
      </c>
      <c r="P72" s="105" t="s">
        <v>650</v>
      </c>
      <c r="Q72" s="105" t="s">
        <v>1247</v>
      </c>
      <c r="R72" s="105" t="s">
        <v>1247</v>
      </c>
      <c r="S72" s="171" t="s">
        <v>1247</v>
      </c>
      <c r="T72" s="105" t="s">
        <v>1247</v>
      </c>
      <c r="U72" s="105" t="s">
        <v>1247</v>
      </c>
      <c r="V72" s="105" t="s">
        <v>1247</v>
      </c>
      <c r="W72" s="105" t="s">
        <v>1247</v>
      </c>
      <c r="X72" s="105" t="s">
        <v>1247</v>
      </c>
      <c r="Y72" s="113"/>
    </row>
    <row r="73" spans="2:25" ht="28.2" customHeight="1">
      <c r="B73" s="112">
        <v>4</v>
      </c>
      <c r="C73" s="113" t="s">
        <v>1356</v>
      </c>
      <c r="D73" s="120" t="s">
        <v>1187</v>
      </c>
      <c r="E73" s="119" t="s">
        <v>1187</v>
      </c>
      <c r="F73" s="122" t="s">
        <v>1187</v>
      </c>
      <c r="G73" s="122" t="s">
        <v>1187</v>
      </c>
      <c r="H73" s="122" t="s">
        <v>1187</v>
      </c>
      <c r="I73" s="122" t="s">
        <v>1187</v>
      </c>
      <c r="J73" s="122" t="s">
        <v>1187</v>
      </c>
      <c r="K73" s="122" t="s">
        <v>1187</v>
      </c>
      <c r="L73" s="122" t="s">
        <v>1187</v>
      </c>
      <c r="M73" s="122" t="s">
        <v>1187</v>
      </c>
      <c r="N73" s="129" t="s">
        <v>1568</v>
      </c>
      <c r="O73" s="110" t="s">
        <v>650</v>
      </c>
      <c r="P73" s="105" t="s">
        <v>650</v>
      </c>
      <c r="Q73" s="105" t="s">
        <v>650</v>
      </c>
      <c r="R73" s="105" t="s">
        <v>650</v>
      </c>
      <c r="S73" s="171" t="s">
        <v>1247</v>
      </c>
      <c r="T73" s="105" t="s">
        <v>1247</v>
      </c>
      <c r="U73" s="105" t="s">
        <v>1247</v>
      </c>
      <c r="V73" s="105" t="s">
        <v>1247</v>
      </c>
      <c r="W73" s="105" t="s">
        <v>1569</v>
      </c>
      <c r="X73" s="105" t="s">
        <v>1247</v>
      </c>
      <c r="Y73" s="113" t="s">
        <v>1357</v>
      </c>
    </row>
    <row r="74" spans="2:25" ht="28.2" customHeight="1">
      <c r="B74" s="112">
        <v>5</v>
      </c>
      <c r="C74" s="113" t="s">
        <v>1358</v>
      </c>
      <c r="D74" s="120" t="s">
        <v>1187</v>
      </c>
      <c r="E74" s="119" t="s">
        <v>1187</v>
      </c>
      <c r="F74" s="122" t="s">
        <v>1187</v>
      </c>
      <c r="G74" s="122" t="s">
        <v>1187</v>
      </c>
      <c r="H74" s="122" t="s">
        <v>1187</v>
      </c>
      <c r="I74" s="122" t="s">
        <v>1187</v>
      </c>
      <c r="J74" s="122" t="s">
        <v>1187</v>
      </c>
      <c r="K74" s="122" t="s">
        <v>1187</v>
      </c>
      <c r="L74" s="122" t="s">
        <v>1187</v>
      </c>
      <c r="M74" s="122"/>
      <c r="N74" s="129" t="s">
        <v>1568</v>
      </c>
      <c r="O74" s="110" t="s">
        <v>650</v>
      </c>
      <c r="P74" s="105" t="s">
        <v>650</v>
      </c>
      <c r="Q74" s="105" t="s">
        <v>650</v>
      </c>
      <c r="R74" s="105" t="s">
        <v>1247</v>
      </c>
      <c r="S74" s="171" t="s">
        <v>1247</v>
      </c>
      <c r="T74" s="105" t="s">
        <v>1247</v>
      </c>
      <c r="U74" s="105" t="s">
        <v>1247</v>
      </c>
      <c r="V74" s="105" t="s">
        <v>1247</v>
      </c>
      <c r="W74" s="105" t="s">
        <v>1247</v>
      </c>
      <c r="X74" s="105" t="s">
        <v>1247</v>
      </c>
      <c r="Y74" s="1025" t="s">
        <v>1359</v>
      </c>
    </row>
    <row r="75" spans="2:25" ht="28.2" customHeight="1">
      <c r="B75" s="112">
        <v>6</v>
      </c>
      <c r="C75" s="113" t="s">
        <v>1360</v>
      </c>
      <c r="D75" s="120"/>
      <c r="E75" s="122"/>
      <c r="F75" s="122" t="s">
        <v>1187</v>
      </c>
      <c r="G75" s="122" t="s">
        <v>1187</v>
      </c>
      <c r="H75" s="122"/>
      <c r="I75" s="122"/>
      <c r="J75" s="122" t="s">
        <v>1187</v>
      </c>
      <c r="K75" s="122"/>
      <c r="L75" s="122"/>
      <c r="M75" s="122"/>
      <c r="N75" s="129"/>
      <c r="O75" s="110" t="s">
        <v>650</v>
      </c>
      <c r="P75" s="105" t="s">
        <v>650</v>
      </c>
      <c r="Q75" s="105" t="s">
        <v>650</v>
      </c>
      <c r="R75" s="105" t="s">
        <v>1247</v>
      </c>
      <c r="S75" s="171" t="s">
        <v>1247</v>
      </c>
      <c r="T75" s="105" t="s">
        <v>1247</v>
      </c>
      <c r="U75" s="105" t="s">
        <v>1247</v>
      </c>
      <c r="V75" s="105" t="s">
        <v>1247</v>
      </c>
      <c r="W75" s="105" t="s">
        <v>1247</v>
      </c>
      <c r="X75" s="105" t="s">
        <v>1247</v>
      </c>
      <c r="Y75" s="1025"/>
    </row>
    <row r="76" spans="2:25" ht="28.2" customHeight="1">
      <c r="B76" s="112">
        <v>7</v>
      </c>
      <c r="C76" s="113" t="s">
        <v>1361</v>
      </c>
      <c r="D76" s="120"/>
      <c r="E76" s="122"/>
      <c r="F76" s="122"/>
      <c r="G76" s="122"/>
      <c r="H76" s="122"/>
      <c r="I76" s="122"/>
      <c r="J76" s="122"/>
      <c r="K76" s="122" t="s">
        <v>1187</v>
      </c>
      <c r="L76" s="122"/>
      <c r="M76" s="122"/>
      <c r="N76" s="129"/>
      <c r="O76" s="110" t="s">
        <v>650</v>
      </c>
      <c r="P76" s="105" t="s">
        <v>650</v>
      </c>
      <c r="Q76" s="105" t="s">
        <v>1247</v>
      </c>
      <c r="R76" s="105" t="s">
        <v>1247</v>
      </c>
      <c r="S76" s="171" t="s">
        <v>1247</v>
      </c>
      <c r="T76" s="105" t="s">
        <v>1247</v>
      </c>
      <c r="U76" s="105" t="s">
        <v>1247</v>
      </c>
      <c r="V76" s="105" t="s">
        <v>1247</v>
      </c>
      <c r="W76" s="105" t="s">
        <v>1247</v>
      </c>
      <c r="X76" s="105" t="s">
        <v>1247</v>
      </c>
      <c r="Y76" s="128"/>
    </row>
    <row r="77" spans="2:25" ht="28.2" customHeight="1">
      <c r="B77" s="112">
        <v>8</v>
      </c>
      <c r="C77" s="113" t="s">
        <v>1362</v>
      </c>
      <c r="D77" s="120" t="s">
        <v>1187</v>
      </c>
      <c r="E77" s="122" t="s">
        <v>1187</v>
      </c>
      <c r="F77" s="122" t="s">
        <v>1187</v>
      </c>
      <c r="G77" s="122" t="s">
        <v>1187</v>
      </c>
      <c r="H77" s="122" t="s">
        <v>1187</v>
      </c>
      <c r="I77" s="122" t="s">
        <v>1187</v>
      </c>
      <c r="J77" s="122" t="s">
        <v>1187</v>
      </c>
      <c r="K77" s="122" t="s">
        <v>1187</v>
      </c>
      <c r="L77" s="122" t="s">
        <v>1187</v>
      </c>
      <c r="M77" s="122" t="s">
        <v>1187</v>
      </c>
      <c r="N77" s="129" t="s">
        <v>1568</v>
      </c>
      <c r="O77" s="110" t="s">
        <v>650</v>
      </c>
      <c r="P77" s="105" t="s">
        <v>650</v>
      </c>
      <c r="Q77" s="105" t="s">
        <v>650</v>
      </c>
      <c r="R77" s="105" t="s">
        <v>1247</v>
      </c>
      <c r="S77" s="171" t="s">
        <v>1247</v>
      </c>
      <c r="T77" s="105" t="s">
        <v>1247</v>
      </c>
      <c r="U77" s="105" t="s">
        <v>1247</v>
      </c>
      <c r="V77" s="105" t="s">
        <v>1247</v>
      </c>
      <c r="W77" s="105" t="s">
        <v>1247</v>
      </c>
      <c r="X77" s="105" t="s">
        <v>1247</v>
      </c>
      <c r="Y77" s="128"/>
    </row>
    <row r="78" spans="2:25" ht="28.2" customHeight="1">
      <c r="B78" s="112">
        <v>9</v>
      </c>
      <c r="C78" s="113" t="s">
        <v>1363</v>
      </c>
      <c r="D78" s="120" t="s">
        <v>1187</v>
      </c>
      <c r="E78" s="122" t="s">
        <v>1187</v>
      </c>
      <c r="F78" s="122" t="s">
        <v>1187</v>
      </c>
      <c r="G78" s="122" t="s">
        <v>1187</v>
      </c>
      <c r="H78" s="122" t="s">
        <v>1187</v>
      </c>
      <c r="I78" s="122" t="s">
        <v>1364</v>
      </c>
      <c r="J78" s="122" t="s">
        <v>1187</v>
      </c>
      <c r="K78" s="122" t="s">
        <v>1187</v>
      </c>
      <c r="L78" s="122" t="s">
        <v>1187</v>
      </c>
      <c r="M78" s="122" t="s">
        <v>1187</v>
      </c>
      <c r="N78" s="129" t="s">
        <v>1568</v>
      </c>
      <c r="O78" s="110" t="s">
        <v>650</v>
      </c>
      <c r="P78" s="105" t="s">
        <v>650</v>
      </c>
      <c r="Q78" s="105" t="s">
        <v>650</v>
      </c>
      <c r="R78" s="105" t="s">
        <v>1247</v>
      </c>
      <c r="S78" s="171" t="s">
        <v>1247</v>
      </c>
      <c r="T78" s="105" t="s">
        <v>1247</v>
      </c>
      <c r="U78" s="105" t="s">
        <v>1247</v>
      </c>
      <c r="V78" s="105" t="s">
        <v>1247</v>
      </c>
      <c r="W78" s="105" t="s">
        <v>1247</v>
      </c>
      <c r="X78" s="105" t="s">
        <v>1247</v>
      </c>
      <c r="Y78" s="128" t="s">
        <v>1365</v>
      </c>
    </row>
    <row r="79" spans="2:25" ht="28.2" customHeight="1">
      <c r="B79" s="112">
        <v>10</v>
      </c>
      <c r="C79" s="113" t="s">
        <v>1366</v>
      </c>
      <c r="D79" s="120" t="s">
        <v>1187</v>
      </c>
      <c r="E79" s="122" t="s">
        <v>1187</v>
      </c>
      <c r="F79" s="122" t="s">
        <v>1187</v>
      </c>
      <c r="G79" s="122" t="s">
        <v>1187</v>
      </c>
      <c r="H79" s="122" t="s">
        <v>1187</v>
      </c>
      <c r="I79" s="122" t="s">
        <v>1187</v>
      </c>
      <c r="J79" s="122" t="s">
        <v>1187</v>
      </c>
      <c r="K79" s="122" t="s">
        <v>1187</v>
      </c>
      <c r="L79" s="122" t="s">
        <v>1187</v>
      </c>
      <c r="M79" s="122" t="s">
        <v>1187</v>
      </c>
      <c r="N79" s="129" t="s">
        <v>1568</v>
      </c>
      <c r="O79" s="110" t="s">
        <v>650</v>
      </c>
      <c r="P79" s="105" t="s">
        <v>650</v>
      </c>
      <c r="Q79" s="105" t="s">
        <v>650</v>
      </c>
      <c r="R79" s="105" t="s">
        <v>1247</v>
      </c>
      <c r="S79" s="171" t="s">
        <v>1247</v>
      </c>
      <c r="T79" s="105" t="s">
        <v>1247</v>
      </c>
      <c r="U79" s="105" t="s">
        <v>1247</v>
      </c>
      <c r="V79" s="105" t="s">
        <v>1247</v>
      </c>
      <c r="W79" s="105" t="s">
        <v>1247</v>
      </c>
      <c r="X79" s="105" t="s">
        <v>1247</v>
      </c>
      <c r="Y79" s="128"/>
    </row>
    <row r="80" spans="2:25" ht="28.2" customHeight="1">
      <c r="B80" s="112">
        <v>11</v>
      </c>
      <c r="C80" s="113" t="s">
        <v>333</v>
      </c>
      <c r="D80" s="120" t="s">
        <v>1187</v>
      </c>
      <c r="E80" s="122" t="s">
        <v>1187</v>
      </c>
      <c r="F80" s="122" t="s">
        <v>1187</v>
      </c>
      <c r="G80" s="122" t="s">
        <v>1187</v>
      </c>
      <c r="H80" s="122" t="s">
        <v>1187</v>
      </c>
      <c r="I80" s="122" t="s">
        <v>1187</v>
      </c>
      <c r="J80" s="122" t="s">
        <v>1187</v>
      </c>
      <c r="K80" s="122" t="s">
        <v>1187</v>
      </c>
      <c r="L80" s="122" t="s">
        <v>1187</v>
      </c>
      <c r="M80" s="122"/>
      <c r="N80" s="129" t="s">
        <v>1568</v>
      </c>
      <c r="O80" s="110" t="s">
        <v>650</v>
      </c>
      <c r="P80" s="105" t="s">
        <v>650</v>
      </c>
      <c r="Q80" s="105" t="s">
        <v>650</v>
      </c>
      <c r="R80" s="105" t="s">
        <v>1247</v>
      </c>
      <c r="S80" s="171" t="s">
        <v>1247</v>
      </c>
      <c r="T80" s="105" t="s">
        <v>1247</v>
      </c>
      <c r="U80" s="105" t="s">
        <v>1247</v>
      </c>
      <c r="V80" s="105" t="s">
        <v>1247</v>
      </c>
      <c r="W80" s="105" t="s">
        <v>1247</v>
      </c>
      <c r="X80" s="105" t="s">
        <v>1247</v>
      </c>
      <c r="Y80" s="128" t="s">
        <v>1367</v>
      </c>
    </row>
    <row r="81" spans="1:137" ht="28.2" customHeight="1">
      <c r="B81" s="112">
        <v>12</v>
      </c>
      <c r="C81" s="113" t="s">
        <v>1368</v>
      </c>
      <c r="D81" s="120"/>
      <c r="E81" s="122" t="s">
        <v>1187</v>
      </c>
      <c r="F81" s="122"/>
      <c r="G81" s="122"/>
      <c r="H81" s="122"/>
      <c r="I81" s="122"/>
      <c r="J81" s="122"/>
      <c r="K81" s="122"/>
      <c r="L81" s="122"/>
      <c r="M81" s="122"/>
      <c r="N81" s="129"/>
      <c r="O81" s="110" t="s">
        <v>650</v>
      </c>
      <c r="P81" s="105" t="s">
        <v>650</v>
      </c>
      <c r="Q81" s="105" t="s">
        <v>650</v>
      </c>
      <c r="R81" s="105" t="s">
        <v>1247</v>
      </c>
      <c r="S81" s="171" t="s">
        <v>1247</v>
      </c>
      <c r="T81" s="105" t="s">
        <v>1247</v>
      </c>
      <c r="U81" s="105" t="s">
        <v>1247</v>
      </c>
      <c r="V81" s="105" t="s">
        <v>1247</v>
      </c>
      <c r="W81" s="105" t="s">
        <v>1247</v>
      </c>
      <c r="X81" s="105" t="s">
        <v>1247</v>
      </c>
      <c r="Y81" s="128"/>
    </row>
    <row r="82" spans="1:137" ht="28.2" customHeight="1">
      <c r="B82" s="112">
        <v>13</v>
      </c>
      <c r="C82" s="113" t="s">
        <v>1369</v>
      </c>
      <c r="D82" s="120"/>
      <c r="E82" s="122"/>
      <c r="F82" s="122"/>
      <c r="G82" s="122"/>
      <c r="H82" s="122"/>
      <c r="I82" s="122"/>
      <c r="J82" s="122"/>
      <c r="K82" s="122"/>
      <c r="L82" s="122"/>
      <c r="M82" s="122"/>
      <c r="N82" s="129"/>
      <c r="O82" s="110" t="s">
        <v>650</v>
      </c>
      <c r="P82" s="105" t="s">
        <v>650</v>
      </c>
      <c r="Q82" s="105" t="s">
        <v>650</v>
      </c>
      <c r="R82" s="105" t="s">
        <v>1247</v>
      </c>
      <c r="S82" s="171" t="s">
        <v>1247</v>
      </c>
      <c r="T82" s="105" t="s">
        <v>1247</v>
      </c>
      <c r="U82" s="105" t="s">
        <v>1247</v>
      </c>
      <c r="V82" s="105" t="s">
        <v>1247</v>
      </c>
      <c r="W82" s="105" t="s">
        <v>1247</v>
      </c>
      <c r="X82" s="105" t="s">
        <v>1247</v>
      </c>
      <c r="Y82" s="128"/>
    </row>
    <row r="83" spans="1:137" s="150" customFormat="1" ht="28.2" customHeight="1">
      <c r="A83" s="132"/>
      <c r="B83" s="130">
        <v>14</v>
      </c>
      <c r="C83" s="172" t="s">
        <v>1370</v>
      </c>
      <c r="D83" s="106"/>
      <c r="E83" s="123"/>
      <c r="F83" s="123"/>
      <c r="G83" s="123"/>
      <c r="H83" s="123"/>
      <c r="I83" s="123" t="s">
        <v>1187</v>
      </c>
      <c r="J83" s="123"/>
      <c r="K83" s="123"/>
      <c r="L83" s="123"/>
      <c r="M83" s="123"/>
      <c r="N83" s="146"/>
      <c r="O83" s="114"/>
      <c r="P83" s="115"/>
      <c r="Q83" s="115"/>
      <c r="R83" s="115"/>
      <c r="S83" s="173"/>
      <c r="T83" s="115"/>
      <c r="U83" s="115"/>
      <c r="V83" s="115"/>
      <c r="W83" s="115"/>
      <c r="X83" s="115"/>
      <c r="Y83" s="131" t="s">
        <v>1371</v>
      </c>
      <c r="Z83" s="132"/>
      <c r="AA83" s="132"/>
      <c r="AB83" s="132"/>
      <c r="AC83" s="132"/>
      <c r="AD83" s="132"/>
      <c r="AE83" s="132"/>
      <c r="AF83" s="132"/>
      <c r="AG83" s="132"/>
      <c r="AH83" s="132"/>
      <c r="AI83" s="132"/>
      <c r="AJ83" s="132"/>
      <c r="AK83" s="132"/>
      <c r="AL83" s="132"/>
      <c r="AM83" s="132"/>
      <c r="AN83" s="132"/>
      <c r="AO83" s="132"/>
      <c r="AP83" s="132"/>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c r="BP83" s="132"/>
      <c r="BQ83" s="132"/>
      <c r="BR83" s="132"/>
      <c r="BS83" s="132"/>
      <c r="BT83" s="132"/>
      <c r="BU83" s="132"/>
      <c r="BV83" s="132"/>
      <c r="BW83" s="132"/>
      <c r="BX83" s="132"/>
      <c r="BY83" s="132"/>
      <c r="BZ83" s="132"/>
      <c r="CA83" s="132"/>
      <c r="CB83" s="132"/>
      <c r="CC83" s="132"/>
      <c r="CD83" s="132"/>
      <c r="CE83" s="132"/>
      <c r="CF83" s="132"/>
      <c r="CG83" s="132"/>
      <c r="CH83" s="132"/>
      <c r="CI83" s="132"/>
      <c r="CJ83" s="132"/>
      <c r="CK83" s="132"/>
      <c r="CL83" s="132"/>
      <c r="CM83" s="132"/>
      <c r="CN83" s="132"/>
      <c r="CO83" s="132"/>
      <c r="CP83" s="132"/>
      <c r="CQ83" s="132"/>
      <c r="CR83" s="132"/>
      <c r="CS83" s="132"/>
      <c r="CT83" s="132"/>
      <c r="CU83" s="132"/>
      <c r="CV83" s="132"/>
      <c r="CW83" s="132"/>
      <c r="CX83" s="132"/>
      <c r="CY83" s="132"/>
      <c r="CZ83" s="132"/>
      <c r="DA83" s="132"/>
      <c r="DB83" s="132"/>
      <c r="DC83" s="132"/>
      <c r="DD83" s="132"/>
      <c r="DE83" s="132"/>
      <c r="DF83" s="132"/>
      <c r="DG83" s="132"/>
      <c r="DH83" s="132"/>
      <c r="DI83" s="132"/>
      <c r="DJ83" s="132"/>
      <c r="DK83" s="132"/>
      <c r="DL83" s="132"/>
      <c r="DM83" s="132"/>
      <c r="DN83" s="132"/>
      <c r="DO83" s="132"/>
      <c r="DP83" s="132"/>
      <c r="DQ83" s="132"/>
      <c r="DR83" s="132"/>
      <c r="DS83" s="132"/>
      <c r="DT83" s="132"/>
      <c r="DU83" s="132"/>
      <c r="DV83" s="132"/>
      <c r="DW83" s="132"/>
      <c r="DX83" s="132"/>
      <c r="DY83" s="132"/>
      <c r="DZ83" s="132"/>
      <c r="EA83" s="132"/>
      <c r="EB83" s="132"/>
      <c r="EC83" s="132"/>
      <c r="ED83" s="132"/>
      <c r="EE83" s="132"/>
      <c r="EF83" s="132"/>
      <c r="EG83" s="132"/>
    </row>
    <row r="84" spans="1:137" s="150" customFormat="1" ht="28.2" customHeight="1">
      <c r="A84" s="132"/>
      <c r="B84" s="103"/>
      <c r="C84" s="109"/>
      <c r="D84" s="108"/>
      <c r="E84" s="108"/>
      <c r="F84" s="108"/>
      <c r="G84" s="108"/>
      <c r="H84" s="108"/>
      <c r="I84" s="108"/>
      <c r="J84" s="108"/>
      <c r="K84" s="108"/>
      <c r="L84" s="108"/>
      <c r="M84" s="108"/>
      <c r="N84" s="108"/>
      <c r="O84" s="108"/>
      <c r="P84" s="103"/>
      <c r="Q84" s="103"/>
      <c r="R84" s="103"/>
      <c r="S84" s="103"/>
      <c r="T84" s="103"/>
      <c r="U84" s="103"/>
      <c r="V84" s="103"/>
      <c r="W84" s="103"/>
      <c r="X84" s="103"/>
      <c r="Y84" s="118"/>
      <c r="Z84" s="132"/>
      <c r="AA84" s="132"/>
      <c r="AB84" s="132"/>
      <c r="AC84" s="132"/>
      <c r="AD84" s="132"/>
      <c r="AE84" s="132"/>
      <c r="AF84" s="132"/>
      <c r="AG84" s="132"/>
      <c r="AH84" s="132"/>
      <c r="AI84" s="132"/>
      <c r="AJ84" s="132"/>
      <c r="AK84" s="132"/>
      <c r="AL84" s="132"/>
      <c r="AM84" s="132"/>
      <c r="AN84" s="132"/>
      <c r="AO84" s="132"/>
      <c r="AP84" s="132"/>
      <c r="AQ84" s="132"/>
      <c r="AR84" s="132"/>
      <c r="AS84" s="132"/>
      <c r="AT84" s="132"/>
      <c r="AU84" s="132"/>
      <c r="AV84" s="132"/>
      <c r="AW84" s="132"/>
      <c r="AX84" s="132"/>
      <c r="AY84" s="132"/>
      <c r="AZ84" s="132"/>
      <c r="BA84" s="132"/>
      <c r="BB84" s="132"/>
      <c r="BC84" s="132"/>
      <c r="BD84" s="132"/>
      <c r="BE84" s="132"/>
      <c r="BF84" s="132"/>
      <c r="BG84" s="132"/>
      <c r="BH84" s="132"/>
      <c r="BI84" s="132"/>
      <c r="BJ84" s="132"/>
      <c r="BK84" s="132"/>
      <c r="BL84" s="132"/>
      <c r="BM84" s="132"/>
      <c r="BN84" s="132"/>
      <c r="BO84" s="132"/>
      <c r="BP84" s="132"/>
      <c r="BQ84" s="132"/>
      <c r="BR84" s="132"/>
      <c r="BS84" s="132"/>
      <c r="BT84" s="132"/>
      <c r="BU84" s="132"/>
      <c r="BV84" s="132"/>
      <c r="BW84" s="132"/>
      <c r="BX84" s="132"/>
      <c r="BY84" s="132"/>
      <c r="BZ84" s="132"/>
      <c r="CA84" s="132"/>
      <c r="CB84" s="132"/>
      <c r="CC84" s="132"/>
      <c r="CD84" s="132"/>
      <c r="CE84" s="132"/>
      <c r="CF84" s="132"/>
      <c r="CG84" s="132"/>
      <c r="CH84" s="132"/>
      <c r="CI84" s="132"/>
      <c r="CJ84" s="132"/>
      <c r="CK84" s="132"/>
      <c r="CL84" s="132"/>
      <c r="CM84" s="132"/>
      <c r="CN84" s="132"/>
      <c r="CO84" s="132"/>
      <c r="CP84" s="132"/>
      <c r="CQ84" s="132"/>
      <c r="CR84" s="132"/>
      <c r="CS84" s="132"/>
      <c r="CT84" s="132"/>
      <c r="CU84" s="132"/>
      <c r="CV84" s="132"/>
      <c r="CW84" s="132"/>
      <c r="CX84" s="132"/>
      <c r="CY84" s="132"/>
      <c r="CZ84" s="132"/>
      <c r="DA84" s="132"/>
      <c r="DB84" s="132"/>
      <c r="DC84" s="132"/>
      <c r="DD84" s="132"/>
      <c r="DE84" s="132"/>
      <c r="DF84" s="132"/>
      <c r="DG84" s="132"/>
      <c r="DH84" s="132"/>
      <c r="DI84" s="132"/>
      <c r="DJ84" s="132"/>
      <c r="DK84" s="132"/>
      <c r="DL84" s="132"/>
      <c r="DM84" s="132"/>
      <c r="DN84" s="132"/>
      <c r="DO84" s="132"/>
      <c r="DP84" s="132"/>
      <c r="DQ84" s="132"/>
      <c r="DR84" s="132"/>
      <c r="DS84" s="132"/>
      <c r="DT84" s="132"/>
      <c r="DU84" s="132"/>
      <c r="DV84" s="132"/>
      <c r="DW84" s="132"/>
      <c r="DX84" s="132"/>
      <c r="DY84" s="132"/>
      <c r="DZ84" s="132"/>
      <c r="EA84" s="132"/>
      <c r="EB84" s="132"/>
      <c r="EC84" s="132"/>
      <c r="ED84" s="132"/>
      <c r="EE84" s="132"/>
      <c r="EF84" s="132"/>
      <c r="EG84" s="132"/>
    </row>
    <row r="85" spans="1:137">
      <c r="D85" s="108"/>
      <c r="E85" s="108"/>
      <c r="F85" s="108"/>
      <c r="G85" s="108"/>
      <c r="H85" s="108"/>
      <c r="I85" s="108"/>
      <c r="J85" s="108"/>
      <c r="K85" s="108"/>
      <c r="L85" s="108"/>
      <c r="M85" s="108"/>
      <c r="N85" s="108"/>
    </row>
    <row r="86" spans="1:137" ht="18" customHeight="1">
      <c r="B86" s="104" t="s">
        <v>1372</v>
      </c>
      <c r="C86" s="116"/>
      <c r="O86" s="116"/>
      <c r="P86" s="116"/>
      <c r="Q86" s="102"/>
      <c r="R86" s="102"/>
      <c r="S86" s="103"/>
      <c r="T86" s="102"/>
      <c r="U86" s="102"/>
      <c r="V86" s="102"/>
      <c r="W86" s="102"/>
      <c r="X86" s="104"/>
    </row>
    <row r="87" spans="1:137" ht="160.19999999999999" customHeight="1">
      <c r="B87" s="166" t="s">
        <v>1231</v>
      </c>
      <c r="C87" s="167" t="s">
        <v>1230</v>
      </c>
      <c r="D87" s="200" t="s">
        <v>556</v>
      </c>
      <c r="E87" s="137" t="s">
        <v>420</v>
      </c>
      <c r="F87" s="137" t="s">
        <v>1232</v>
      </c>
      <c r="G87" s="137" t="s">
        <v>1233</v>
      </c>
      <c r="H87" s="137" t="s">
        <v>1234</v>
      </c>
      <c r="I87" s="137" t="s">
        <v>453</v>
      </c>
      <c r="J87" s="137" t="s">
        <v>457</v>
      </c>
      <c r="K87" s="137" t="s">
        <v>1235</v>
      </c>
      <c r="L87" s="137" t="s">
        <v>1236</v>
      </c>
      <c r="M87" s="137" t="s">
        <v>470</v>
      </c>
      <c r="N87" s="155" t="s">
        <v>358</v>
      </c>
      <c r="O87" s="185" t="s">
        <v>1237</v>
      </c>
      <c r="P87" s="186" t="s">
        <v>1238</v>
      </c>
      <c r="Q87" s="186" t="s">
        <v>1239</v>
      </c>
      <c r="R87" s="186" t="s">
        <v>1240</v>
      </c>
      <c r="S87" s="140" t="s">
        <v>1241</v>
      </c>
      <c r="T87" s="174" t="s">
        <v>1242</v>
      </c>
      <c r="U87" s="174" t="s">
        <v>1243</v>
      </c>
      <c r="V87" s="174" t="s">
        <v>1244</v>
      </c>
      <c r="W87" s="174" t="s">
        <v>1245</v>
      </c>
      <c r="X87" s="174" t="s">
        <v>307</v>
      </c>
      <c r="Y87" s="169" t="s">
        <v>981</v>
      </c>
    </row>
    <row r="88" spans="1:137" ht="82.5" customHeight="1">
      <c r="B88" s="110">
        <v>1</v>
      </c>
      <c r="C88" s="113" t="s">
        <v>1373</v>
      </c>
      <c r="D88" s="120" t="s">
        <v>1187</v>
      </c>
      <c r="E88" s="122"/>
      <c r="F88" s="122" t="s">
        <v>1187</v>
      </c>
      <c r="G88" s="122" t="s">
        <v>1187</v>
      </c>
      <c r="H88" s="122"/>
      <c r="I88" s="122"/>
      <c r="J88" s="122" t="s">
        <v>1187</v>
      </c>
      <c r="K88" s="122" t="s">
        <v>1187</v>
      </c>
      <c r="L88" s="122" t="s">
        <v>1187</v>
      </c>
      <c r="M88" s="122"/>
      <c r="N88" s="129"/>
      <c r="O88" s="110" t="s">
        <v>650</v>
      </c>
      <c r="P88" s="105" t="s">
        <v>650</v>
      </c>
      <c r="Q88" s="105" t="s">
        <v>1247</v>
      </c>
      <c r="R88" s="105" t="s">
        <v>1247</v>
      </c>
      <c r="S88" s="175" t="s">
        <v>1374</v>
      </c>
      <c r="T88" s="105" t="s">
        <v>1247</v>
      </c>
      <c r="U88" s="105" t="s">
        <v>1247</v>
      </c>
      <c r="V88" s="105" t="s">
        <v>1247</v>
      </c>
      <c r="W88" s="105" t="s">
        <v>1247</v>
      </c>
      <c r="X88" s="105" t="s">
        <v>1247</v>
      </c>
      <c r="Y88" s="113" t="s">
        <v>1583</v>
      </c>
    </row>
    <row r="89" spans="1:137" ht="28.2" customHeight="1">
      <c r="B89" s="110">
        <v>2</v>
      </c>
      <c r="C89" s="113" t="s">
        <v>1375</v>
      </c>
      <c r="D89" s="120" t="s">
        <v>1187</v>
      </c>
      <c r="E89" s="122"/>
      <c r="F89" s="122" t="s">
        <v>1187</v>
      </c>
      <c r="G89" s="122" t="s">
        <v>1187</v>
      </c>
      <c r="H89" s="122"/>
      <c r="I89" s="122"/>
      <c r="J89" s="122" t="s">
        <v>1187</v>
      </c>
      <c r="K89" s="122" t="s">
        <v>1187</v>
      </c>
      <c r="L89" s="122" t="s">
        <v>1187</v>
      </c>
      <c r="M89" s="122"/>
      <c r="N89" s="129"/>
      <c r="O89" s="110" t="s">
        <v>650</v>
      </c>
      <c r="P89" s="105" t="s">
        <v>650</v>
      </c>
      <c r="Q89" s="105" t="s">
        <v>1247</v>
      </c>
      <c r="R89" s="105" t="s">
        <v>1247</v>
      </c>
      <c r="S89" s="175" t="s">
        <v>1376</v>
      </c>
      <c r="T89" s="105" t="s">
        <v>1247</v>
      </c>
      <c r="U89" s="105" t="s">
        <v>1247</v>
      </c>
      <c r="V89" s="105" t="s">
        <v>1247</v>
      </c>
      <c r="W89" s="105" t="s">
        <v>1247</v>
      </c>
      <c r="X89" s="105" t="s">
        <v>1265</v>
      </c>
      <c r="Y89" s="113"/>
    </row>
    <row r="90" spans="1:137" ht="36.75" customHeight="1">
      <c r="B90" s="114">
        <v>3</v>
      </c>
      <c r="C90" s="172" t="s">
        <v>1584</v>
      </c>
      <c r="D90" s="106"/>
      <c r="E90" s="123"/>
      <c r="F90" s="123"/>
      <c r="G90" s="123"/>
      <c r="H90" s="123"/>
      <c r="I90" s="123"/>
      <c r="J90" s="123"/>
      <c r="K90" s="123" t="s">
        <v>1205</v>
      </c>
      <c r="L90" s="123"/>
      <c r="M90" s="123"/>
      <c r="N90" s="146"/>
      <c r="O90" s="114" t="s">
        <v>650</v>
      </c>
      <c r="P90" s="115" t="s">
        <v>650</v>
      </c>
      <c r="Q90" s="115" t="s">
        <v>1247</v>
      </c>
      <c r="R90" s="115" t="s">
        <v>1247</v>
      </c>
      <c r="S90" s="176" t="s">
        <v>1377</v>
      </c>
      <c r="T90" s="115" t="s">
        <v>1247</v>
      </c>
      <c r="U90" s="115" t="s">
        <v>1247</v>
      </c>
      <c r="V90" s="115" t="s">
        <v>1247</v>
      </c>
      <c r="W90" s="115" t="s">
        <v>1247</v>
      </c>
      <c r="X90" s="115" t="s">
        <v>1247</v>
      </c>
      <c r="Y90" s="172" t="s">
        <v>1584</v>
      </c>
    </row>
    <row r="91" spans="1:137">
      <c r="D91" s="108"/>
      <c r="E91" s="108"/>
      <c r="F91" s="108"/>
      <c r="G91" s="108"/>
      <c r="H91" s="108"/>
      <c r="I91" s="108"/>
      <c r="J91" s="108"/>
      <c r="K91" s="108"/>
      <c r="L91" s="108"/>
      <c r="M91" s="108"/>
      <c r="N91" s="108"/>
    </row>
  </sheetData>
  <sheetProtection selectLockedCells="1" selectUnlockedCells="1"/>
  <mergeCells count="17">
    <mergeCell ref="B44:B45"/>
    <mergeCell ref="B68:Y68"/>
    <mergeCell ref="Y74:Y75"/>
    <mergeCell ref="S30:S31"/>
    <mergeCell ref="B39:B40"/>
    <mergeCell ref="S39:S40"/>
    <mergeCell ref="Y39:Y40"/>
    <mergeCell ref="B42:B43"/>
    <mergeCell ref="S42:S43"/>
    <mergeCell ref="B27:B29"/>
    <mergeCell ref="S27:S29"/>
    <mergeCell ref="B2:Y3"/>
    <mergeCell ref="B4:Y4"/>
    <mergeCell ref="B5:Y5"/>
    <mergeCell ref="B6:Y6"/>
    <mergeCell ref="B22:B23"/>
    <mergeCell ref="Y27:Y29"/>
  </mergeCells>
  <phoneticPr fontId="4"/>
  <hyperlinks>
    <hyperlink ref="S19" location="'別紙３-１福専'!A1" display="別紙3-1" xr:uid="{E39E2996-9EA6-4AE7-BEC9-0B80852D3C69}"/>
    <hyperlink ref="S20" location="別紙10食事!A1" display="別紙10食事!A1" xr:uid="{79BEE7CC-39BE-46DD-86BF-8F87BC35D6BB}"/>
    <hyperlink ref="S22" location="'別紙６-１視覚聴覚Ⅰ'!A1" display="'別紙６-１視覚聴覚Ⅰ'!A1" xr:uid="{E5C09970-267E-422A-B57D-55FCFE997C7E}"/>
    <hyperlink ref="S23" location="'別紙６-２視覚聴覚Ⅱ'!A1" display="'別紙６-２視覚聴覚Ⅱ'!A1" xr:uid="{0DCE68DB-B7FF-4BD0-9627-37CB331EC8FA}"/>
    <hyperlink ref="S35" location="'別紙51-3就労移行'!A1" display="'別紙51-3就労移行'!A1" xr:uid="{25DEA740-41E4-48AB-9DDA-9D79B7439F85}"/>
    <hyperlink ref="S36" location="'別紙32 目標工賃達成指導員加算'!A1" display="'別紙32 目標工賃達成指導員加算'!A1" xr:uid="{D944F3B0-6B00-4488-B2D8-51A182B6EA3C}"/>
    <hyperlink ref="S37" location="別紙33目標工賃達成!A1" display="別紙33目標工賃達成!A1" xr:uid="{62F08730-DF7E-41F7-A64F-3933A51846FA}"/>
    <hyperlink ref="S39:S40" location="別紙53重度者!A1" display="別紙53重度者!A1" xr:uid="{A7EADF4A-8FE3-465E-AB11-5D13B7E02165}"/>
    <hyperlink ref="S42:S43" location="別紙48送迎!A1" display="別紙48送迎!A1" xr:uid="{647B34D3-D9B7-401D-81D7-F18CDC78BAEC}"/>
    <hyperlink ref="S46" location="別紙52移行準備!A1" display="別紙52移行準備!A1" xr:uid="{C95C242E-92A6-435E-B4E9-B03DB2204423}"/>
    <hyperlink ref="S50" location="別紙26社会生活!A1" display="別紙26社会生活!A1" xr:uid="{986F02C6-AA9C-43FF-B34A-4C58AC81BA01}"/>
    <hyperlink ref="S56" location="別紙35援助者養成!A1" display="別紙35" xr:uid="{1F770D69-106D-4B25-93BE-91707AA46216}"/>
    <hyperlink ref="S59" location="別紙７高次脳!A1" display="別紙７高次脳!A1" xr:uid="{CBEC4CBD-D33C-4F76-866A-FD90F8A88F00}"/>
    <hyperlink ref="S63" location="'別紙23-２ピアサポ'!A1" display="'別紙23-２ピアサポ'!A1" xr:uid="{A91D8BC5-7874-404F-BD52-C322FD299AE9}"/>
    <hyperlink ref="S55" location="別紙54定着実績!A1" display="別紙54定着実績!A1" xr:uid="{E58DCA34-6C08-4241-B1CC-B813F972F441}"/>
    <hyperlink ref="S89" location="別紙47地活拠点!A1" display="別紙47" xr:uid="{FCA930C6-4520-4B8F-82AA-1B2AAE15C3DB}"/>
    <hyperlink ref="S34" location="別紙30就労研修!A1" display="別紙30就労研修!A1" xr:uid="{A7F52AE3-33D4-4241-BF8E-9EB3AC900EE2}"/>
    <hyperlink ref="S54" location="別紙31賃金向上!A1" display="別紙31賃金向上!A1" xr:uid="{C66906B4-9149-4BE9-9226-D3B9D10A3F2E}"/>
    <hyperlink ref="S88" location="利用日数届出書!A1" display="利用日数届出書" xr:uid="{76E6FA4D-EBD4-45FE-9717-8EA1D7B98332}"/>
    <hyperlink ref="S90" location="Ａ型減免!A1" display="Ａ型減免" xr:uid="{986BE825-B64E-4115-96EA-2D6ADF8D22DB}"/>
    <hyperlink ref="S65" location="別紙28!A1" display="別紙28" xr:uid="{D3A14A89-1B91-40B9-899E-AC15F8607D0A}"/>
    <hyperlink ref="S18" location="別紙４人配!A1" display="別紙４人配!A1" xr:uid="{74AF2851-EF8C-4985-B22B-30DD75CD8116}"/>
    <hyperlink ref="S24" location="'別紙８-１重度'!A1" display="別紙8-1" xr:uid="{38428D6A-7FB1-4215-9EC7-01C2BCE7032C}"/>
    <hyperlink ref="S25" location="別紙17夜勤職員!A1" display="別紙17夜勤職員!A1" xr:uid="{0CC04963-7FA0-4989-A76D-36329D9D85D9}"/>
    <hyperlink ref="S26" location="別紙19夜間看護!A1" display="別紙19夜間看護!A1" xr:uid="{04BEA39A-7E4A-484C-972A-185D82B045F4}"/>
    <hyperlink ref="S27:S29" location="'別紙29-１夜間支援'!A1" display="'別紙29-１夜間支援'!A1" xr:uid="{5318B71A-A0E7-4565-ACD8-DA6B74BEF012}"/>
    <hyperlink ref="S30:S31" location="別紙27地域強化・通勤!A1" display="別紙27地域強化・通勤!A1" xr:uid="{0EEF67E5-79A8-45A8-BDBD-9505F2410A58}"/>
    <hyperlink ref="S33" location="別紙28退院・短期滞在!A1" display="別紙28退院・短期滞在!A1" xr:uid="{100B6D83-E6C4-4B33-82DF-3C66CC48FC6F}"/>
    <hyperlink ref="S38" location="別紙12地域生活!A1" display="別紙12地域生活!A1" xr:uid="{2F41A7FE-0EDE-45FD-9B9F-FC78599BE46A}"/>
    <hyperlink ref="S44" location="別紙５看護!A1" display="別紙５看護!A1" xr:uid="{4BC8DC92-9DEB-4DF4-8A69-836CA540E286}"/>
    <hyperlink ref="S45" location="別紙５看護!A1" display="別紙５看護!A1" xr:uid="{98EA0B33-3819-45E7-97AF-B9A23425A46D}"/>
    <hyperlink ref="S47" location="別紙５看護!A1" display="別紙５看護!A1" xr:uid="{33A44F04-7FDC-4D00-B25B-E1B3E8D65DC5}"/>
    <hyperlink ref="S48" location="'別紙９-１リハ'!A1" display="'別紙９-１リハ'!A1" xr:uid="{8056A82E-4672-42E2-90C2-7152BEF2B7D6}"/>
    <hyperlink ref="S51" location="別紙34個別計画!A1" display="別紙34個別計画!A1" xr:uid="{42218117-6BA6-4F93-84EA-89E91C92F435}"/>
    <hyperlink ref="S52" location="別紙13精神地域!A1" display="別紙13精神地域!A1" xr:uid="{DF1DCB4F-AA27-4B4E-B162-69E6F77281E8}"/>
    <hyperlink ref="S53" location="別紙14強行地域!A1" display="別紙14強行地域!A1" xr:uid="{E6D2CAF5-2DB3-4A77-95C5-7A50CF787A86}"/>
    <hyperlink ref="S57" location="別紙50口腔衛生!A1" display="別紙50口腔衛生!A1" xr:uid="{24B42BE8-44D3-4040-9BEE-24AEB2C6101D}"/>
    <hyperlink ref="S58" location="別紙20地域移行!A1" display="別紙20" xr:uid="{F7FC1E3A-347B-4840-A709-E7225A7858A9}"/>
    <hyperlink ref="S60" location="別紙22感染対策!A1" display="別紙22感染対策!A1" xr:uid="{B9E7E8BD-3FFA-45BF-B3C7-DFE9540B6304}"/>
    <hyperlink ref="S61" location="別紙18入浴!A1" display="別紙18入浴!A1" xr:uid="{936B36A7-5371-4C3B-9B01-7E72ED5A917E}"/>
    <hyperlink ref="S64" location="別紙21通院支援!A1" display="別紙21通院支援!A1" xr:uid="{E159E634-174F-4248-82B6-C310E7EEE36F}"/>
    <hyperlink ref="O9" location="変更届出書!A1" display="変更届出書!A1" xr:uid="{28797D50-1AFE-4723-9F6C-E43358D3931E}"/>
    <hyperlink ref="P9" location="'別紙１－１体制一覧（入所）'!A1" display="介護給付費等の算定に係る体制等状況一覧表" xr:uid="{A07008EB-8FE5-4E5C-B3F9-79BC53AA7E4E}"/>
    <hyperlink ref="Q9" location="'付表１３（入所）'!A1" display="付表" xr:uid="{9084B070-C003-4237-B4A0-3BF246404BAD}"/>
    <hyperlink ref="R9" location="'標準様式４勤形（入所）'!A1" display="'標準様式４勤形（入所）'!A1" xr:uid="{A3F0B411-D068-4201-A102-0ECD60C48A58}"/>
    <hyperlink ref="S21" location="別紙16栄養マネ!A1" display="別紙16栄養マネ!A1" xr:uid="{CECBF9FA-B222-43E7-A122-41429E79D6A6}"/>
    <hyperlink ref="O17" location="変更届出書!A1" display="変更届出書!A1" xr:uid="{B7589641-6BCA-4370-A028-E4A65B9BDD02}"/>
    <hyperlink ref="P17" location="'別紙１－１体制一覧（入所）'!A1" display="介護給付費等の算定に係る体制等状況一覧表" xr:uid="{318FCB6D-51C5-492F-8C34-FC1671A0FB34}"/>
    <hyperlink ref="Q17" location="'付表１３（入所）'!A1" display="付表" xr:uid="{682A2591-69B1-4A5A-8C43-5668C02A498E}"/>
    <hyperlink ref="R17" location="'標準様式４勤形（入所）'!A1" display="'標準様式４勤形（入所）'!A1" xr:uid="{57E8887E-6463-43B8-9D5A-CDB6F0FDC826}"/>
    <hyperlink ref="O32" location="変更届出書!A1" display="変更届出書!A1" xr:uid="{5D233677-7D4E-431C-A0ED-805FF51577C6}"/>
    <hyperlink ref="P32" location="'別紙１－１体制一覧（入所）'!A1" display="介護給付費等の算定に係る体制等状況一覧表" xr:uid="{FF390AFB-FDC2-4B9A-94E3-529DD3E1B2F3}"/>
    <hyperlink ref="Q32" location="'付表１３（入所）'!A1" display="付表" xr:uid="{03EA9B86-1112-44BF-A878-524466891CFF}"/>
    <hyperlink ref="R32" location="'標準様式４勤形（入所）'!A1" display="'標準様式４勤形（入所）'!A1" xr:uid="{5064DFFD-F87B-4DA2-8ECA-C7315500DFA5}"/>
    <hyperlink ref="O69" location="変更届出書!A1" display="変更届出書!A1" xr:uid="{7F66EE81-EAA0-4FD9-AEF2-DE2A5F4CE681}"/>
    <hyperlink ref="P69" location="'別紙１－１体制一覧（入所）'!A1" display="介護給付費等の算定に係る体制等状況一覧表" xr:uid="{A397609B-B31D-46D7-BF1E-A2ECD982D63D}"/>
    <hyperlink ref="Q69" location="'付表１３（入所）'!A1" display="付表" xr:uid="{EE9FA033-BE43-45F7-821F-9084DBE9CE64}"/>
    <hyperlink ref="R69" location="'標準様式４勤形（入所）'!A1" display="'標準様式４勤形（入所）'!A1" xr:uid="{406F2058-507C-497B-A91A-48E168908A59}"/>
    <hyperlink ref="O87" location="変更届出書!A1" display="変更届出書!A1" xr:uid="{9C6F106D-1BB1-4FC2-9A61-3A2587C1C847}"/>
    <hyperlink ref="P87" location="'別紙１－１体制一覧（入所）'!A1" display="介護給付費等の算定に係る体制等状況一覧表" xr:uid="{5E85ED53-5589-42E7-BFC9-0241684C512C}"/>
    <hyperlink ref="Q87" location="'付表１３（入所）'!A1" display="付表" xr:uid="{7FDAF68D-26A0-49D2-80E7-7E30B8328254}"/>
    <hyperlink ref="R87" location="'標準様式４勤形（入所）'!A1" display="'標準様式４勤形（入所）'!A1" xr:uid="{A61CECAB-2546-4CE0-92FB-0F88822BDA7A}"/>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BCDB1-7946-4353-80F7-A162CF760A96}">
  <sheetPr codeName="Sheet3"/>
  <dimension ref="A1:H62"/>
  <sheetViews>
    <sheetView view="pageBreakPreview" zoomScaleNormal="100" zoomScaleSheetLayoutView="100" workbookViewId="0">
      <selection activeCell="K20" sqref="K20"/>
    </sheetView>
  </sheetViews>
  <sheetFormatPr defaultRowHeight="14.4"/>
  <cols>
    <col min="1" max="1" width="4.09765625" style="59" customWidth="1"/>
    <col min="2" max="2" width="18.5" style="59" customWidth="1"/>
    <col min="3" max="3" width="6.8984375" style="59" customWidth="1"/>
    <col min="4" max="4" width="42" style="60" customWidth="1"/>
    <col min="5" max="5" width="8.09765625" style="60" customWidth="1"/>
    <col min="6" max="6" width="8.8984375" style="60" customWidth="1"/>
    <col min="7" max="7" width="5.09765625" style="60" customWidth="1"/>
    <col min="8" max="8" width="5" style="61" customWidth="1"/>
    <col min="9" max="9" width="4.3984375" style="60" customWidth="1"/>
    <col min="10" max="256" width="9" style="60"/>
    <col min="257" max="257" width="4.09765625" style="60" customWidth="1"/>
    <col min="258" max="258" width="18.5" style="60" customWidth="1"/>
    <col min="259" max="259" width="6.8984375" style="60" customWidth="1"/>
    <col min="260" max="260" width="40.3984375" style="60" customWidth="1"/>
    <col min="261" max="261" width="8.09765625" style="60" customWidth="1"/>
    <col min="262" max="262" width="8.8984375" style="60" customWidth="1"/>
    <col min="263" max="263" width="5.09765625" style="60" customWidth="1"/>
    <col min="264" max="264" width="5" style="60" customWidth="1"/>
    <col min="265" max="512" width="9" style="60"/>
    <col min="513" max="513" width="4.09765625" style="60" customWidth="1"/>
    <col min="514" max="514" width="18.5" style="60" customWidth="1"/>
    <col min="515" max="515" width="6.8984375" style="60" customWidth="1"/>
    <col min="516" max="516" width="40.3984375" style="60" customWidth="1"/>
    <col min="517" max="517" width="8.09765625" style="60" customWidth="1"/>
    <col min="518" max="518" width="8.8984375" style="60" customWidth="1"/>
    <col min="519" max="519" width="5.09765625" style="60" customWidth="1"/>
    <col min="520" max="520" width="5" style="60" customWidth="1"/>
    <col min="521" max="768" width="9" style="60"/>
    <col min="769" max="769" width="4.09765625" style="60" customWidth="1"/>
    <col min="770" max="770" width="18.5" style="60" customWidth="1"/>
    <col min="771" max="771" width="6.8984375" style="60" customWidth="1"/>
    <col min="772" max="772" width="40.3984375" style="60" customWidth="1"/>
    <col min="773" max="773" width="8.09765625" style="60" customWidth="1"/>
    <col min="774" max="774" width="8.8984375" style="60" customWidth="1"/>
    <col min="775" max="775" width="5.09765625" style="60" customWidth="1"/>
    <col min="776" max="776" width="5" style="60" customWidth="1"/>
    <col min="777" max="1024" width="9" style="60"/>
    <col min="1025" max="1025" width="4.09765625" style="60" customWidth="1"/>
    <col min="1026" max="1026" width="18.5" style="60" customWidth="1"/>
    <col min="1027" max="1027" width="6.8984375" style="60" customWidth="1"/>
    <col min="1028" max="1028" width="40.3984375" style="60" customWidth="1"/>
    <col min="1029" max="1029" width="8.09765625" style="60" customWidth="1"/>
    <col min="1030" max="1030" width="8.8984375" style="60" customWidth="1"/>
    <col min="1031" max="1031" width="5.09765625" style="60" customWidth="1"/>
    <col min="1032" max="1032" width="5" style="60" customWidth="1"/>
    <col min="1033" max="1280" width="9" style="60"/>
    <col min="1281" max="1281" width="4.09765625" style="60" customWidth="1"/>
    <col min="1282" max="1282" width="18.5" style="60" customWidth="1"/>
    <col min="1283" max="1283" width="6.8984375" style="60" customWidth="1"/>
    <col min="1284" max="1284" width="40.3984375" style="60" customWidth="1"/>
    <col min="1285" max="1285" width="8.09765625" style="60" customWidth="1"/>
    <col min="1286" max="1286" width="8.8984375" style="60" customWidth="1"/>
    <col min="1287" max="1287" width="5.09765625" style="60" customWidth="1"/>
    <col min="1288" max="1288" width="5" style="60" customWidth="1"/>
    <col min="1289" max="1536" width="9" style="60"/>
    <col min="1537" max="1537" width="4.09765625" style="60" customWidth="1"/>
    <col min="1538" max="1538" width="18.5" style="60" customWidth="1"/>
    <col min="1539" max="1539" width="6.8984375" style="60" customWidth="1"/>
    <col min="1540" max="1540" width="40.3984375" style="60" customWidth="1"/>
    <col min="1541" max="1541" width="8.09765625" style="60" customWidth="1"/>
    <col min="1542" max="1542" width="8.8984375" style="60" customWidth="1"/>
    <col min="1543" max="1543" width="5.09765625" style="60" customWidth="1"/>
    <col min="1544" max="1544" width="5" style="60" customWidth="1"/>
    <col min="1545" max="1792" width="9" style="60"/>
    <col min="1793" max="1793" width="4.09765625" style="60" customWidth="1"/>
    <col min="1794" max="1794" width="18.5" style="60" customWidth="1"/>
    <col min="1795" max="1795" width="6.8984375" style="60" customWidth="1"/>
    <col min="1796" max="1796" width="40.3984375" style="60" customWidth="1"/>
    <col min="1797" max="1797" width="8.09765625" style="60" customWidth="1"/>
    <col min="1798" max="1798" width="8.8984375" style="60" customWidth="1"/>
    <col min="1799" max="1799" width="5.09765625" style="60" customWidth="1"/>
    <col min="1800" max="1800" width="5" style="60" customWidth="1"/>
    <col min="1801" max="2048" width="9" style="60"/>
    <col min="2049" max="2049" width="4.09765625" style="60" customWidth="1"/>
    <col min="2050" max="2050" width="18.5" style="60" customWidth="1"/>
    <col min="2051" max="2051" width="6.8984375" style="60" customWidth="1"/>
    <col min="2052" max="2052" width="40.3984375" style="60" customWidth="1"/>
    <col min="2053" max="2053" width="8.09765625" style="60" customWidth="1"/>
    <col min="2054" max="2054" width="8.8984375" style="60" customWidth="1"/>
    <col min="2055" max="2055" width="5.09765625" style="60" customWidth="1"/>
    <col min="2056" max="2056" width="5" style="60" customWidth="1"/>
    <col min="2057" max="2304" width="9" style="60"/>
    <col min="2305" max="2305" width="4.09765625" style="60" customWidth="1"/>
    <col min="2306" max="2306" width="18.5" style="60" customWidth="1"/>
    <col min="2307" max="2307" width="6.8984375" style="60" customWidth="1"/>
    <col min="2308" max="2308" width="40.3984375" style="60" customWidth="1"/>
    <col min="2309" max="2309" width="8.09765625" style="60" customWidth="1"/>
    <col min="2310" max="2310" width="8.8984375" style="60" customWidth="1"/>
    <col min="2311" max="2311" width="5.09765625" style="60" customWidth="1"/>
    <col min="2312" max="2312" width="5" style="60" customWidth="1"/>
    <col min="2313" max="2560" width="9" style="60"/>
    <col min="2561" max="2561" width="4.09765625" style="60" customWidth="1"/>
    <col min="2562" max="2562" width="18.5" style="60" customWidth="1"/>
    <col min="2563" max="2563" width="6.8984375" style="60" customWidth="1"/>
    <col min="2564" max="2564" width="40.3984375" style="60" customWidth="1"/>
    <col min="2565" max="2565" width="8.09765625" style="60" customWidth="1"/>
    <col min="2566" max="2566" width="8.8984375" style="60" customWidth="1"/>
    <col min="2567" max="2567" width="5.09765625" style="60" customWidth="1"/>
    <col min="2568" max="2568" width="5" style="60" customWidth="1"/>
    <col min="2569" max="2816" width="9" style="60"/>
    <col min="2817" max="2817" width="4.09765625" style="60" customWidth="1"/>
    <col min="2818" max="2818" width="18.5" style="60" customWidth="1"/>
    <col min="2819" max="2819" width="6.8984375" style="60" customWidth="1"/>
    <col min="2820" max="2820" width="40.3984375" style="60" customWidth="1"/>
    <col min="2821" max="2821" width="8.09765625" style="60" customWidth="1"/>
    <col min="2822" max="2822" width="8.8984375" style="60" customWidth="1"/>
    <col min="2823" max="2823" width="5.09765625" style="60" customWidth="1"/>
    <col min="2824" max="2824" width="5" style="60" customWidth="1"/>
    <col min="2825" max="3072" width="9" style="60"/>
    <col min="3073" max="3073" width="4.09765625" style="60" customWidth="1"/>
    <col min="3074" max="3074" width="18.5" style="60" customWidth="1"/>
    <col min="3075" max="3075" width="6.8984375" style="60" customWidth="1"/>
    <col min="3076" max="3076" width="40.3984375" style="60" customWidth="1"/>
    <col min="3077" max="3077" width="8.09765625" style="60" customWidth="1"/>
    <col min="3078" max="3078" width="8.8984375" style="60" customWidth="1"/>
    <col min="3079" max="3079" width="5.09765625" style="60" customWidth="1"/>
    <col min="3080" max="3080" width="5" style="60" customWidth="1"/>
    <col min="3081" max="3328" width="9" style="60"/>
    <col min="3329" max="3329" width="4.09765625" style="60" customWidth="1"/>
    <col min="3330" max="3330" width="18.5" style="60" customWidth="1"/>
    <col min="3331" max="3331" width="6.8984375" style="60" customWidth="1"/>
    <col min="3332" max="3332" width="40.3984375" style="60" customWidth="1"/>
    <col min="3333" max="3333" width="8.09765625" style="60" customWidth="1"/>
    <col min="3334" max="3334" width="8.8984375" style="60" customWidth="1"/>
    <col min="3335" max="3335" width="5.09765625" style="60" customWidth="1"/>
    <col min="3336" max="3336" width="5" style="60" customWidth="1"/>
    <col min="3337" max="3584" width="9" style="60"/>
    <col min="3585" max="3585" width="4.09765625" style="60" customWidth="1"/>
    <col min="3586" max="3586" width="18.5" style="60" customWidth="1"/>
    <col min="3587" max="3587" width="6.8984375" style="60" customWidth="1"/>
    <col min="3588" max="3588" width="40.3984375" style="60" customWidth="1"/>
    <col min="3589" max="3589" width="8.09765625" style="60" customWidth="1"/>
    <col min="3590" max="3590" width="8.8984375" style="60" customWidth="1"/>
    <col min="3591" max="3591" width="5.09765625" style="60" customWidth="1"/>
    <col min="3592" max="3592" width="5" style="60" customWidth="1"/>
    <col min="3593" max="3840" width="9" style="60"/>
    <col min="3841" max="3841" width="4.09765625" style="60" customWidth="1"/>
    <col min="3842" max="3842" width="18.5" style="60" customWidth="1"/>
    <col min="3843" max="3843" width="6.8984375" style="60" customWidth="1"/>
    <col min="3844" max="3844" width="40.3984375" style="60" customWidth="1"/>
    <col min="3845" max="3845" width="8.09765625" style="60" customWidth="1"/>
    <col min="3846" max="3846" width="8.8984375" style="60" customWidth="1"/>
    <col min="3847" max="3847" width="5.09765625" style="60" customWidth="1"/>
    <col min="3848" max="3848" width="5" style="60" customWidth="1"/>
    <col min="3849" max="4096" width="9" style="60"/>
    <col min="4097" max="4097" width="4.09765625" style="60" customWidth="1"/>
    <col min="4098" max="4098" width="18.5" style="60" customWidth="1"/>
    <col min="4099" max="4099" width="6.8984375" style="60" customWidth="1"/>
    <col min="4100" max="4100" width="40.3984375" style="60" customWidth="1"/>
    <col min="4101" max="4101" width="8.09765625" style="60" customWidth="1"/>
    <col min="4102" max="4102" width="8.8984375" style="60" customWidth="1"/>
    <col min="4103" max="4103" width="5.09765625" style="60" customWidth="1"/>
    <col min="4104" max="4104" width="5" style="60" customWidth="1"/>
    <col min="4105" max="4352" width="9" style="60"/>
    <col min="4353" max="4353" width="4.09765625" style="60" customWidth="1"/>
    <col min="4354" max="4354" width="18.5" style="60" customWidth="1"/>
    <col min="4355" max="4355" width="6.8984375" style="60" customWidth="1"/>
    <col min="4356" max="4356" width="40.3984375" style="60" customWidth="1"/>
    <col min="4357" max="4357" width="8.09765625" style="60" customWidth="1"/>
    <col min="4358" max="4358" width="8.8984375" style="60" customWidth="1"/>
    <col min="4359" max="4359" width="5.09765625" style="60" customWidth="1"/>
    <col min="4360" max="4360" width="5" style="60" customWidth="1"/>
    <col min="4361" max="4608" width="9" style="60"/>
    <col min="4609" max="4609" width="4.09765625" style="60" customWidth="1"/>
    <col min="4610" max="4610" width="18.5" style="60" customWidth="1"/>
    <col min="4611" max="4611" width="6.8984375" style="60" customWidth="1"/>
    <col min="4612" max="4612" width="40.3984375" style="60" customWidth="1"/>
    <col min="4613" max="4613" width="8.09765625" style="60" customWidth="1"/>
    <col min="4614" max="4614" width="8.8984375" style="60" customWidth="1"/>
    <col min="4615" max="4615" width="5.09765625" style="60" customWidth="1"/>
    <col min="4616" max="4616" width="5" style="60" customWidth="1"/>
    <col min="4617" max="4864" width="9" style="60"/>
    <col min="4865" max="4865" width="4.09765625" style="60" customWidth="1"/>
    <col min="4866" max="4866" width="18.5" style="60" customWidth="1"/>
    <col min="4867" max="4867" width="6.8984375" style="60" customWidth="1"/>
    <col min="4868" max="4868" width="40.3984375" style="60" customWidth="1"/>
    <col min="4869" max="4869" width="8.09765625" style="60" customWidth="1"/>
    <col min="4870" max="4870" width="8.8984375" style="60" customWidth="1"/>
    <col min="4871" max="4871" width="5.09765625" style="60" customWidth="1"/>
    <col min="4872" max="4872" width="5" style="60" customWidth="1"/>
    <col min="4873" max="5120" width="9" style="60"/>
    <col min="5121" max="5121" width="4.09765625" style="60" customWidth="1"/>
    <col min="5122" max="5122" width="18.5" style="60" customWidth="1"/>
    <col min="5123" max="5123" width="6.8984375" style="60" customWidth="1"/>
    <col min="5124" max="5124" width="40.3984375" style="60" customWidth="1"/>
    <col min="5125" max="5125" width="8.09765625" style="60" customWidth="1"/>
    <col min="5126" max="5126" width="8.8984375" style="60" customWidth="1"/>
    <col min="5127" max="5127" width="5.09765625" style="60" customWidth="1"/>
    <col min="5128" max="5128" width="5" style="60" customWidth="1"/>
    <col min="5129" max="5376" width="9" style="60"/>
    <col min="5377" max="5377" width="4.09765625" style="60" customWidth="1"/>
    <col min="5378" max="5378" width="18.5" style="60" customWidth="1"/>
    <col min="5379" max="5379" width="6.8984375" style="60" customWidth="1"/>
    <col min="5380" max="5380" width="40.3984375" style="60" customWidth="1"/>
    <col min="5381" max="5381" width="8.09765625" style="60" customWidth="1"/>
    <col min="5382" max="5382" width="8.8984375" style="60" customWidth="1"/>
    <col min="5383" max="5383" width="5.09765625" style="60" customWidth="1"/>
    <col min="5384" max="5384" width="5" style="60" customWidth="1"/>
    <col min="5385" max="5632" width="9" style="60"/>
    <col min="5633" max="5633" width="4.09765625" style="60" customWidth="1"/>
    <col min="5634" max="5634" width="18.5" style="60" customWidth="1"/>
    <col min="5635" max="5635" width="6.8984375" style="60" customWidth="1"/>
    <col min="5636" max="5636" width="40.3984375" style="60" customWidth="1"/>
    <col min="5637" max="5637" width="8.09765625" style="60" customWidth="1"/>
    <col min="5638" max="5638" width="8.8984375" style="60" customWidth="1"/>
    <col min="5639" max="5639" width="5.09765625" style="60" customWidth="1"/>
    <col min="5640" max="5640" width="5" style="60" customWidth="1"/>
    <col min="5641" max="5888" width="9" style="60"/>
    <col min="5889" max="5889" width="4.09765625" style="60" customWidth="1"/>
    <col min="5890" max="5890" width="18.5" style="60" customWidth="1"/>
    <col min="5891" max="5891" width="6.8984375" style="60" customWidth="1"/>
    <col min="5892" max="5892" width="40.3984375" style="60" customWidth="1"/>
    <col min="5893" max="5893" width="8.09765625" style="60" customWidth="1"/>
    <col min="5894" max="5894" width="8.8984375" style="60" customWidth="1"/>
    <col min="5895" max="5895" width="5.09765625" style="60" customWidth="1"/>
    <col min="5896" max="5896" width="5" style="60" customWidth="1"/>
    <col min="5897" max="6144" width="9" style="60"/>
    <col min="6145" max="6145" width="4.09765625" style="60" customWidth="1"/>
    <col min="6146" max="6146" width="18.5" style="60" customWidth="1"/>
    <col min="6147" max="6147" width="6.8984375" style="60" customWidth="1"/>
    <col min="6148" max="6148" width="40.3984375" style="60" customWidth="1"/>
    <col min="6149" max="6149" width="8.09765625" style="60" customWidth="1"/>
    <col min="6150" max="6150" width="8.8984375" style="60" customWidth="1"/>
    <col min="6151" max="6151" width="5.09765625" style="60" customWidth="1"/>
    <col min="6152" max="6152" width="5" style="60" customWidth="1"/>
    <col min="6153" max="6400" width="9" style="60"/>
    <col min="6401" max="6401" width="4.09765625" style="60" customWidth="1"/>
    <col min="6402" max="6402" width="18.5" style="60" customWidth="1"/>
    <col min="6403" max="6403" width="6.8984375" style="60" customWidth="1"/>
    <col min="6404" max="6404" width="40.3984375" style="60" customWidth="1"/>
    <col min="6405" max="6405" width="8.09765625" style="60" customWidth="1"/>
    <col min="6406" max="6406" width="8.8984375" style="60" customWidth="1"/>
    <col min="6407" max="6407" width="5.09765625" style="60" customWidth="1"/>
    <col min="6408" max="6408" width="5" style="60" customWidth="1"/>
    <col min="6409" max="6656" width="9" style="60"/>
    <col min="6657" max="6657" width="4.09765625" style="60" customWidth="1"/>
    <col min="6658" max="6658" width="18.5" style="60" customWidth="1"/>
    <col min="6659" max="6659" width="6.8984375" style="60" customWidth="1"/>
    <col min="6660" max="6660" width="40.3984375" style="60" customWidth="1"/>
    <col min="6661" max="6661" width="8.09765625" style="60" customWidth="1"/>
    <col min="6662" max="6662" width="8.8984375" style="60" customWidth="1"/>
    <col min="6663" max="6663" width="5.09765625" style="60" customWidth="1"/>
    <col min="6664" max="6664" width="5" style="60" customWidth="1"/>
    <col min="6665" max="6912" width="9" style="60"/>
    <col min="6913" max="6913" width="4.09765625" style="60" customWidth="1"/>
    <col min="6914" max="6914" width="18.5" style="60" customWidth="1"/>
    <col min="6915" max="6915" width="6.8984375" style="60" customWidth="1"/>
    <col min="6916" max="6916" width="40.3984375" style="60" customWidth="1"/>
    <col min="6917" max="6917" width="8.09765625" style="60" customWidth="1"/>
    <col min="6918" max="6918" width="8.8984375" style="60" customWidth="1"/>
    <col min="6919" max="6919" width="5.09765625" style="60" customWidth="1"/>
    <col min="6920" max="6920" width="5" style="60" customWidth="1"/>
    <col min="6921" max="7168" width="9" style="60"/>
    <col min="7169" max="7169" width="4.09765625" style="60" customWidth="1"/>
    <col min="7170" max="7170" width="18.5" style="60" customWidth="1"/>
    <col min="7171" max="7171" width="6.8984375" style="60" customWidth="1"/>
    <col min="7172" max="7172" width="40.3984375" style="60" customWidth="1"/>
    <col min="7173" max="7173" width="8.09765625" style="60" customWidth="1"/>
    <col min="7174" max="7174" width="8.8984375" style="60" customWidth="1"/>
    <col min="7175" max="7175" width="5.09765625" style="60" customWidth="1"/>
    <col min="7176" max="7176" width="5" style="60" customWidth="1"/>
    <col min="7177" max="7424" width="9" style="60"/>
    <col min="7425" max="7425" width="4.09765625" style="60" customWidth="1"/>
    <col min="7426" max="7426" width="18.5" style="60" customWidth="1"/>
    <col min="7427" max="7427" width="6.8984375" style="60" customWidth="1"/>
    <col min="7428" max="7428" width="40.3984375" style="60" customWidth="1"/>
    <col min="7429" max="7429" width="8.09765625" style="60" customWidth="1"/>
    <col min="7430" max="7430" width="8.8984375" style="60" customWidth="1"/>
    <col min="7431" max="7431" width="5.09765625" style="60" customWidth="1"/>
    <col min="7432" max="7432" width="5" style="60" customWidth="1"/>
    <col min="7433" max="7680" width="9" style="60"/>
    <col min="7681" max="7681" width="4.09765625" style="60" customWidth="1"/>
    <col min="7682" max="7682" width="18.5" style="60" customWidth="1"/>
    <col min="7683" max="7683" width="6.8984375" style="60" customWidth="1"/>
    <col min="7684" max="7684" width="40.3984375" style="60" customWidth="1"/>
    <col min="7685" max="7685" width="8.09765625" style="60" customWidth="1"/>
    <col min="7686" max="7686" width="8.8984375" style="60" customWidth="1"/>
    <col min="7687" max="7687" width="5.09765625" style="60" customWidth="1"/>
    <col min="7688" max="7688" width="5" style="60" customWidth="1"/>
    <col min="7689" max="7936" width="9" style="60"/>
    <col min="7937" max="7937" width="4.09765625" style="60" customWidth="1"/>
    <col min="7938" max="7938" width="18.5" style="60" customWidth="1"/>
    <col min="7939" max="7939" width="6.8984375" style="60" customWidth="1"/>
    <col min="7940" max="7940" width="40.3984375" style="60" customWidth="1"/>
    <col min="7941" max="7941" width="8.09765625" style="60" customWidth="1"/>
    <col min="7942" max="7942" width="8.8984375" style="60" customWidth="1"/>
    <col min="7943" max="7943" width="5.09765625" style="60" customWidth="1"/>
    <col min="7944" max="7944" width="5" style="60" customWidth="1"/>
    <col min="7945" max="8192" width="9" style="60"/>
    <col min="8193" max="8193" width="4.09765625" style="60" customWidth="1"/>
    <col min="8194" max="8194" width="18.5" style="60" customWidth="1"/>
    <col min="8195" max="8195" width="6.8984375" style="60" customWidth="1"/>
    <col min="8196" max="8196" width="40.3984375" style="60" customWidth="1"/>
    <col min="8197" max="8197" width="8.09765625" style="60" customWidth="1"/>
    <col min="8198" max="8198" width="8.8984375" style="60" customWidth="1"/>
    <col min="8199" max="8199" width="5.09765625" style="60" customWidth="1"/>
    <col min="8200" max="8200" width="5" style="60" customWidth="1"/>
    <col min="8201" max="8448" width="9" style="60"/>
    <col min="8449" max="8449" width="4.09765625" style="60" customWidth="1"/>
    <col min="8450" max="8450" width="18.5" style="60" customWidth="1"/>
    <col min="8451" max="8451" width="6.8984375" style="60" customWidth="1"/>
    <col min="8452" max="8452" width="40.3984375" style="60" customWidth="1"/>
    <col min="8453" max="8453" width="8.09765625" style="60" customWidth="1"/>
    <col min="8454" max="8454" width="8.8984375" style="60" customWidth="1"/>
    <col min="8455" max="8455" width="5.09765625" style="60" customWidth="1"/>
    <col min="8456" max="8456" width="5" style="60" customWidth="1"/>
    <col min="8457" max="8704" width="9" style="60"/>
    <col min="8705" max="8705" width="4.09765625" style="60" customWidth="1"/>
    <col min="8706" max="8706" width="18.5" style="60" customWidth="1"/>
    <col min="8707" max="8707" width="6.8984375" style="60" customWidth="1"/>
    <col min="8708" max="8708" width="40.3984375" style="60" customWidth="1"/>
    <col min="8709" max="8709" width="8.09765625" style="60" customWidth="1"/>
    <col min="8710" max="8710" width="8.8984375" style="60" customWidth="1"/>
    <col min="8711" max="8711" width="5.09765625" style="60" customWidth="1"/>
    <col min="8712" max="8712" width="5" style="60" customWidth="1"/>
    <col min="8713" max="8960" width="9" style="60"/>
    <col min="8961" max="8961" width="4.09765625" style="60" customWidth="1"/>
    <col min="8962" max="8962" width="18.5" style="60" customWidth="1"/>
    <col min="8963" max="8963" width="6.8984375" style="60" customWidth="1"/>
    <col min="8964" max="8964" width="40.3984375" style="60" customWidth="1"/>
    <col min="8965" max="8965" width="8.09765625" style="60" customWidth="1"/>
    <col min="8966" max="8966" width="8.8984375" style="60" customWidth="1"/>
    <col min="8967" max="8967" width="5.09765625" style="60" customWidth="1"/>
    <col min="8968" max="8968" width="5" style="60" customWidth="1"/>
    <col min="8969" max="9216" width="9" style="60"/>
    <col min="9217" max="9217" width="4.09765625" style="60" customWidth="1"/>
    <col min="9218" max="9218" width="18.5" style="60" customWidth="1"/>
    <col min="9219" max="9219" width="6.8984375" style="60" customWidth="1"/>
    <col min="9220" max="9220" width="40.3984375" style="60" customWidth="1"/>
    <col min="9221" max="9221" width="8.09765625" style="60" customWidth="1"/>
    <col min="9222" max="9222" width="8.8984375" style="60" customWidth="1"/>
    <col min="9223" max="9223" width="5.09765625" style="60" customWidth="1"/>
    <col min="9224" max="9224" width="5" style="60" customWidth="1"/>
    <col min="9225" max="9472" width="9" style="60"/>
    <col min="9473" max="9473" width="4.09765625" style="60" customWidth="1"/>
    <col min="9474" max="9474" width="18.5" style="60" customWidth="1"/>
    <col min="9475" max="9475" width="6.8984375" style="60" customWidth="1"/>
    <col min="9476" max="9476" width="40.3984375" style="60" customWidth="1"/>
    <col min="9477" max="9477" width="8.09765625" style="60" customWidth="1"/>
    <col min="9478" max="9478" width="8.8984375" style="60" customWidth="1"/>
    <col min="9479" max="9479" width="5.09765625" style="60" customWidth="1"/>
    <col min="9480" max="9480" width="5" style="60" customWidth="1"/>
    <col min="9481" max="9728" width="9" style="60"/>
    <col min="9729" max="9729" width="4.09765625" style="60" customWidth="1"/>
    <col min="9730" max="9730" width="18.5" style="60" customWidth="1"/>
    <col min="9731" max="9731" width="6.8984375" style="60" customWidth="1"/>
    <col min="9732" max="9732" width="40.3984375" style="60" customWidth="1"/>
    <col min="9733" max="9733" width="8.09765625" style="60" customWidth="1"/>
    <col min="9734" max="9734" width="8.8984375" style="60" customWidth="1"/>
    <col min="9735" max="9735" width="5.09765625" style="60" customWidth="1"/>
    <col min="9736" max="9736" width="5" style="60" customWidth="1"/>
    <col min="9737" max="9984" width="9" style="60"/>
    <col min="9985" max="9985" width="4.09765625" style="60" customWidth="1"/>
    <col min="9986" max="9986" width="18.5" style="60" customWidth="1"/>
    <col min="9987" max="9987" width="6.8984375" style="60" customWidth="1"/>
    <col min="9988" max="9988" width="40.3984375" style="60" customWidth="1"/>
    <col min="9989" max="9989" width="8.09765625" style="60" customWidth="1"/>
    <col min="9990" max="9990" width="8.8984375" style="60" customWidth="1"/>
    <col min="9991" max="9991" width="5.09765625" style="60" customWidth="1"/>
    <col min="9992" max="9992" width="5" style="60" customWidth="1"/>
    <col min="9993" max="10240" width="9" style="60"/>
    <col min="10241" max="10241" width="4.09765625" style="60" customWidth="1"/>
    <col min="10242" max="10242" width="18.5" style="60" customWidth="1"/>
    <col min="10243" max="10243" width="6.8984375" style="60" customWidth="1"/>
    <col min="10244" max="10244" width="40.3984375" style="60" customWidth="1"/>
    <col min="10245" max="10245" width="8.09765625" style="60" customWidth="1"/>
    <col min="10246" max="10246" width="8.8984375" style="60" customWidth="1"/>
    <col min="10247" max="10247" width="5.09765625" style="60" customWidth="1"/>
    <col min="10248" max="10248" width="5" style="60" customWidth="1"/>
    <col min="10249" max="10496" width="9" style="60"/>
    <col min="10497" max="10497" width="4.09765625" style="60" customWidth="1"/>
    <col min="10498" max="10498" width="18.5" style="60" customWidth="1"/>
    <col min="10499" max="10499" width="6.8984375" style="60" customWidth="1"/>
    <col min="10500" max="10500" width="40.3984375" style="60" customWidth="1"/>
    <col min="10501" max="10501" width="8.09765625" style="60" customWidth="1"/>
    <col min="10502" max="10502" width="8.8984375" style="60" customWidth="1"/>
    <col min="10503" max="10503" width="5.09765625" style="60" customWidth="1"/>
    <col min="10504" max="10504" width="5" style="60" customWidth="1"/>
    <col min="10505" max="10752" width="9" style="60"/>
    <col min="10753" max="10753" width="4.09765625" style="60" customWidth="1"/>
    <col min="10754" max="10754" width="18.5" style="60" customWidth="1"/>
    <col min="10755" max="10755" width="6.8984375" style="60" customWidth="1"/>
    <col min="10756" max="10756" width="40.3984375" style="60" customWidth="1"/>
    <col min="10757" max="10757" width="8.09765625" style="60" customWidth="1"/>
    <col min="10758" max="10758" width="8.8984375" style="60" customWidth="1"/>
    <col min="10759" max="10759" width="5.09765625" style="60" customWidth="1"/>
    <col min="10760" max="10760" width="5" style="60" customWidth="1"/>
    <col min="10761" max="11008" width="9" style="60"/>
    <col min="11009" max="11009" width="4.09765625" style="60" customWidth="1"/>
    <col min="11010" max="11010" width="18.5" style="60" customWidth="1"/>
    <col min="11011" max="11011" width="6.8984375" style="60" customWidth="1"/>
    <col min="11012" max="11012" width="40.3984375" style="60" customWidth="1"/>
    <col min="11013" max="11013" width="8.09765625" style="60" customWidth="1"/>
    <col min="11014" max="11014" width="8.8984375" style="60" customWidth="1"/>
    <col min="11015" max="11015" width="5.09765625" style="60" customWidth="1"/>
    <col min="11016" max="11016" width="5" style="60" customWidth="1"/>
    <col min="11017" max="11264" width="9" style="60"/>
    <col min="11265" max="11265" width="4.09765625" style="60" customWidth="1"/>
    <col min="11266" max="11266" width="18.5" style="60" customWidth="1"/>
    <col min="11267" max="11267" width="6.8984375" style="60" customWidth="1"/>
    <col min="11268" max="11268" width="40.3984375" style="60" customWidth="1"/>
    <col min="11269" max="11269" width="8.09765625" style="60" customWidth="1"/>
    <col min="11270" max="11270" width="8.8984375" style="60" customWidth="1"/>
    <col min="11271" max="11271" width="5.09765625" style="60" customWidth="1"/>
    <col min="11272" max="11272" width="5" style="60" customWidth="1"/>
    <col min="11273" max="11520" width="9" style="60"/>
    <col min="11521" max="11521" width="4.09765625" style="60" customWidth="1"/>
    <col min="11522" max="11522" width="18.5" style="60" customWidth="1"/>
    <col min="11523" max="11523" width="6.8984375" style="60" customWidth="1"/>
    <col min="11524" max="11524" width="40.3984375" style="60" customWidth="1"/>
    <col min="11525" max="11525" width="8.09765625" style="60" customWidth="1"/>
    <col min="11526" max="11526" width="8.8984375" style="60" customWidth="1"/>
    <col min="11527" max="11527" width="5.09765625" style="60" customWidth="1"/>
    <col min="11528" max="11528" width="5" style="60" customWidth="1"/>
    <col min="11529" max="11776" width="9" style="60"/>
    <col min="11777" max="11777" width="4.09765625" style="60" customWidth="1"/>
    <col min="11778" max="11778" width="18.5" style="60" customWidth="1"/>
    <col min="11779" max="11779" width="6.8984375" style="60" customWidth="1"/>
    <col min="11780" max="11780" width="40.3984375" style="60" customWidth="1"/>
    <col min="11781" max="11781" width="8.09765625" style="60" customWidth="1"/>
    <col min="11782" max="11782" width="8.8984375" style="60" customWidth="1"/>
    <col min="11783" max="11783" width="5.09765625" style="60" customWidth="1"/>
    <col min="11784" max="11784" width="5" style="60" customWidth="1"/>
    <col min="11785" max="12032" width="9" style="60"/>
    <col min="12033" max="12033" width="4.09765625" style="60" customWidth="1"/>
    <col min="12034" max="12034" width="18.5" style="60" customWidth="1"/>
    <col min="12035" max="12035" width="6.8984375" style="60" customWidth="1"/>
    <col min="12036" max="12036" width="40.3984375" style="60" customWidth="1"/>
    <col min="12037" max="12037" width="8.09765625" style="60" customWidth="1"/>
    <col min="12038" max="12038" width="8.8984375" style="60" customWidth="1"/>
    <col min="12039" max="12039" width="5.09765625" style="60" customWidth="1"/>
    <col min="12040" max="12040" width="5" style="60" customWidth="1"/>
    <col min="12041" max="12288" width="9" style="60"/>
    <col min="12289" max="12289" width="4.09765625" style="60" customWidth="1"/>
    <col min="12290" max="12290" width="18.5" style="60" customWidth="1"/>
    <col min="12291" max="12291" width="6.8984375" style="60" customWidth="1"/>
    <col min="12292" max="12292" width="40.3984375" style="60" customWidth="1"/>
    <col min="12293" max="12293" width="8.09765625" style="60" customWidth="1"/>
    <col min="12294" max="12294" width="8.8984375" style="60" customWidth="1"/>
    <col min="12295" max="12295" width="5.09765625" style="60" customWidth="1"/>
    <col min="12296" max="12296" width="5" style="60" customWidth="1"/>
    <col min="12297" max="12544" width="9" style="60"/>
    <col min="12545" max="12545" width="4.09765625" style="60" customWidth="1"/>
    <col min="12546" max="12546" width="18.5" style="60" customWidth="1"/>
    <col min="12547" max="12547" width="6.8984375" style="60" customWidth="1"/>
    <col min="12548" max="12548" width="40.3984375" style="60" customWidth="1"/>
    <col min="12549" max="12549" width="8.09765625" style="60" customWidth="1"/>
    <col min="12550" max="12550" width="8.8984375" style="60" customWidth="1"/>
    <col min="12551" max="12551" width="5.09765625" style="60" customWidth="1"/>
    <col min="12552" max="12552" width="5" style="60" customWidth="1"/>
    <col min="12553" max="12800" width="9" style="60"/>
    <col min="12801" max="12801" width="4.09765625" style="60" customWidth="1"/>
    <col min="12802" max="12802" width="18.5" style="60" customWidth="1"/>
    <col min="12803" max="12803" width="6.8984375" style="60" customWidth="1"/>
    <col min="12804" max="12804" width="40.3984375" style="60" customWidth="1"/>
    <col min="12805" max="12805" width="8.09765625" style="60" customWidth="1"/>
    <col min="12806" max="12806" width="8.8984375" style="60" customWidth="1"/>
    <col min="12807" max="12807" width="5.09765625" style="60" customWidth="1"/>
    <col min="12808" max="12808" width="5" style="60" customWidth="1"/>
    <col min="12809" max="13056" width="9" style="60"/>
    <col min="13057" max="13057" width="4.09765625" style="60" customWidth="1"/>
    <col min="13058" max="13058" width="18.5" style="60" customWidth="1"/>
    <col min="13059" max="13059" width="6.8984375" style="60" customWidth="1"/>
    <col min="13060" max="13060" width="40.3984375" style="60" customWidth="1"/>
    <col min="13061" max="13061" width="8.09765625" style="60" customWidth="1"/>
    <col min="13062" max="13062" width="8.8984375" style="60" customWidth="1"/>
    <col min="13063" max="13063" width="5.09765625" style="60" customWidth="1"/>
    <col min="13064" max="13064" width="5" style="60" customWidth="1"/>
    <col min="13065" max="13312" width="9" style="60"/>
    <col min="13313" max="13313" width="4.09765625" style="60" customWidth="1"/>
    <col min="13314" max="13314" width="18.5" style="60" customWidth="1"/>
    <col min="13315" max="13315" width="6.8984375" style="60" customWidth="1"/>
    <col min="13316" max="13316" width="40.3984375" style="60" customWidth="1"/>
    <col min="13317" max="13317" width="8.09765625" style="60" customWidth="1"/>
    <col min="13318" max="13318" width="8.8984375" style="60" customWidth="1"/>
    <col min="13319" max="13319" width="5.09765625" style="60" customWidth="1"/>
    <col min="13320" max="13320" width="5" style="60" customWidth="1"/>
    <col min="13321" max="13568" width="9" style="60"/>
    <col min="13569" max="13569" width="4.09765625" style="60" customWidth="1"/>
    <col min="13570" max="13570" width="18.5" style="60" customWidth="1"/>
    <col min="13571" max="13571" width="6.8984375" style="60" customWidth="1"/>
    <col min="13572" max="13572" width="40.3984375" style="60" customWidth="1"/>
    <col min="13573" max="13573" width="8.09765625" style="60" customWidth="1"/>
    <col min="13574" max="13574" width="8.8984375" style="60" customWidth="1"/>
    <col min="13575" max="13575" width="5.09765625" style="60" customWidth="1"/>
    <col min="13576" max="13576" width="5" style="60" customWidth="1"/>
    <col min="13577" max="13824" width="9" style="60"/>
    <col min="13825" max="13825" width="4.09765625" style="60" customWidth="1"/>
    <col min="13826" max="13826" width="18.5" style="60" customWidth="1"/>
    <col min="13827" max="13827" width="6.8984375" style="60" customWidth="1"/>
    <col min="13828" max="13828" width="40.3984375" style="60" customWidth="1"/>
    <col min="13829" max="13829" width="8.09765625" style="60" customWidth="1"/>
    <col min="13830" max="13830" width="8.8984375" style="60" customWidth="1"/>
    <col min="13831" max="13831" width="5.09765625" style="60" customWidth="1"/>
    <col min="13832" max="13832" width="5" style="60" customWidth="1"/>
    <col min="13833" max="14080" width="9" style="60"/>
    <col min="14081" max="14081" width="4.09765625" style="60" customWidth="1"/>
    <col min="14082" max="14082" width="18.5" style="60" customWidth="1"/>
    <col min="14083" max="14083" width="6.8984375" style="60" customWidth="1"/>
    <col min="14084" max="14084" width="40.3984375" style="60" customWidth="1"/>
    <col min="14085" max="14085" width="8.09765625" style="60" customWidth="1"/>
    <col min="14086" max="14086" width="8.8984375" style="60" customWidth="1"/>
    <col min="14087" max="14087" width="5.09765625" style="60" customWidth="1"/>
    <col min="14088" max="14088" width="5" style="60" customWidth="1"/>
    <col min="14089" max="14336" width="9" style="60"/>
    <col min="14337" max="14337" width="4.09765625" style="60" customWidth="1"/>
    <col min="14338" max="14338" width="18.5" style="60" customWidth="1"/>
    <col min="14339" max="14339" width="6.8984375" style="60" customWidth="1"/>
    <col min="14340" max="14340" width="40.3984375" style="60" customWidth="1"/>
    <col min="14341" max="14341" width="8.09765625" style="60" customWidth="1"/>
    <col min="14342" max="14342" width="8.8984375" style="60" customWidth="1"/>
    <col min="14343" max="14343" width="5.09765625" style="60" customWidth="1"/>
    <col min="14344" max="14344" width="5" style="60" customWidth="1"/>
    <col min="14345" max="14592" width="9" style="60"/>
    <col min="14593" max="14593" width="4.09765625" style="60" customWidth="1"/>
    <col min="14594" max="14594" width="18.5" style="60" customWidth="1"/>
    <col min="14595" max="14595" width="6.8984375" style="60" customWidth="1"/>
    <col min="14596" max="14596" width="40.3984375" style="60" customWidth="1"/>
    <col min="14597" max="14597" width="8.09765625" style="60" customWidth="1"/>
    <col min="14598" max="14598" width="8.8984375" style="60" customWidth="1"/>
    <col min="14599" max="14599" width="5.09765625" style="60" customWidth="1"/>
    <col min="14600" max="14600" width="5" style="60" customWidth="1"/>
    <col min="14601" max="14848" width="9" style="60"/>
    <col min="14849" max="14849" width="4.09765625" style="60" customWidth="1"/>
    <col min="14850" max="14850" width="18.5" style="60" customWidth="1"/>
    <col min="14851" max="14851" width="6.8984375" style="60" customWidth="1"/>
    <col min="14852" max="14852" width="40.3984375" style="60" customWidth="1"/>
    <col min="14853" max="14853" width="8.09765625" style="60" customWidth="1"/>
    <col min="14854" max="14854" width="8.8984375" style="60" customWidth="1"/>
    <col min="14855" max="14855" width="5.09765625" style="60" customWidth="1"/>
    <col min="14856" max="14856" width="5" style="60" customWidth="1"/>
    <col min="14857" max="15104" width="9" style="60"/>
    <col min="15105" max="15105" width="4.09765625" style="60" customWidth="1"/>
    <col min="15106" max="15106" width="18.5" style="60" customWidth="1"/>
    <col min="15107" max="15107" width="6.8984375" style="60" customWidth="1"/>
    <col min="15108" max="15108" width="40.3984375" style="60" customWidth="1"/>
    <col min="15109" max="15109" width="8.09765625" style="60" customWidth="1"/>
    <col min="15110" max="15110" width="8.8984375" style="60" customWidth="1"/>
    <col min="15111" max="15111" width="5.09765625" style="60" customWidth="1"/>
    <col min="15112" max="15112" width="5" style="60" customWidth="1"/>
    <col min="15113" max="15360" width="9" style="60"/>
    <col min="15361" max="15361" width="4.09765625" style="60" customWidth="1"/>
    <col min="15362" max="15362" width="18.5" style="60" customWidth="1"/>
    <col min="15363" max="15363" width="6.8984375" style="60" customWidth="1"/>
    <col min="15364" max="15364" width="40.3984375" style="60" customWidth="1"/>
    <col min="15365" max="15365" width="8.09765625" style="60" customWidth="1"/>
    <col min="15366" max="15366" width="8.8984375" style="60" customWidth="1"/>
    <col min="15367" max="15367" width="5.09765625" style="60" customWidth="1"/>
    <col min="15368" max="15368" width="5" style="60" customWidth="1"/>
    <col min="15369" max="15616" width="9" style="60"/>
    <col min="15617" max="15617" width="4.09765625" style="60" customWidth="1"/>
    <col min="15618" max="15618" width="18.5" style="60" customWidth="1"/>
    <col min="15619" max="15619" width="6.8984375" style="60" customWidth="1"/>
    <col min="15620" max="15620" width="40.3984375" style="60" customWidth="1"/>
    <col min="15621" max="15621" width="8.09765625" style="60" customWidth="1"/>
    <col min="15622" max="15622" width="8.8984375" style="60" customWidth="1"/>
    <col min="15623" max="15623" width="5.09765625" style="60" customWidth="1"/>
    <col min="15624" max="15624" width="5" style="60" customWidth="1"/>
    <col min="15625" max="15872" width="9" style="60"/>
    <col min="15873" max="15873" width="4.09765625" style="60" customWidth="1"/>
    <col min="15874" max="15874" width="18.5" style="60" customWidth="1"/>
    <col min="15875" max="15875" width="6.8984375" style="60" customWidth="1"/>
    <col min="15876" max="15876" width="40.3984375" style="60" customWidth="1"/>
    <col min="15877" max="15877" width="8.09765625" style="60" customWidth="1"/>
    <col min="15878" max="15878" width="8.8984375" style="60" customWidth="1"/>
    <col min="15879" max="15879" width="5.09765625" style="60" customWidth="1"/>
    <col min="15880" max="15880" width="5" style="60" customWidth="1"/>
    <col min="15881" max="16128" width="9" style="60"/>
    <col min="16129" max="16129" width="4.09765625" style="60" customWidth="1"/>
    <col min="16130" max="16130" width="18.5" style="60" customWidth="1"/>
    <col min="16131" max="16131" width="6.8984375" style="60" customWidth="1"/>
    <col min="16132" max="16132" width="40.3984375" style="60" customWidth="1"/>
    <col min="16133" max="16133" width="8.09765625" style="60" customWidth="1"/>
    <col min="16134" max="16134" width="8.8984375" style="60" customWidth="1"/>
    <col min="16135" max="16135" width="5.09765625" style="60" customWidth="1"/>
    <col min="16136" max="16136" width="5" style="60" customWidth="1"/>
    <col min="16137" max="16384" width="9" style="60"/>
  </cols>
  <sheetData>
    <row r="1" spans="1:8">
      <c r="A1" s="59" t="s">
        <v>1154</v>
      </c>
    </row>
    <row r="2" spans="1:8" ht="16.2">
      <c r="A2" s="1032" t="s">
        <v>283</v>
      </c>
      <c r="B2" s="1032"/>
      <c r="C2" s="1032"/>
      <c r="D2" s="1032"/>
      <c r="E2" s="1032"/>
      <c r="F2" s="1032"/>
      <c r="G2" s="1032"/>
      <c r="H2" s="1032"/>
    </row>
    <row r="3" spans="1:8">
      <c r="A3" s="1033" t="s">
        <v>1585</v>
      </c>
      <c r="B3" s="1033"/>
      <c r="C3" s="1033"/>
      <c r="D3" s="1033"/>
      <c r="E3" s="1033"/>
      <c r="F3" s="1033"/>
      <c r="G3" s="1033"/>
      <c r="H3" s="1033"/>
    </row>
    <row r="4" spans="1:8" s="63" customFormat="1" ht="24" customHeight="1">
      <c r="A4" s="1034" t="s">
        <v>284</v>
      </c>
      <c r="B4" s="1034"/>
      <c r="C4" s="1034" t="str">
        <f>IF(基本情報入力シート!L70="","",基本情報入力シート!L70)</f>
        <v/>
      </c>
      <c r="D4" s="1034"/>
      <c r="E4" s="71" t="s">
        <v>285</v>
      </c>
      <c r="F4" s="1035"/>
      <c r="G4" s="1035"/>
      <c r="H4" s="1035"/>
    </row>
    <row r="5" spans="1:8" s="63" customFormat="1" ht="1.65" customHeight="1">
      <c r="A5" s="64"/>
      <c r="B5" s="64"/>
      <c r="C5" s="64"/>
      <c r="D5" s="65"/>
      <c r="H5" s="66"/>
    </row>
    <row r="6" spans="1:8" s="63" customFormat="1" ht="12">
      <c r="A6" s="63" t="s">
        <v>286</v>
      </c>
      <c r="H6" s="66"/>
    </row>
    <row r="7" spans="1:8" s="63" customFormat="1" ht="12">
      <c r="A7" s="1030" t="s">
        <v>287</v>
      </c>
      <c r="B7" s="1030"/>
      <c r="C7" s="1030"/>
      <c r="D7" s="1030"/>
      <c r="E7" s="188" t="s">
        <v>288</v>
      </c>
      <c r="F7" s="1031" t="s">
        <v>289</v>
      </c>
      <c r="G7" s="1031"/>
      <c r="H7" s="188" t="s">
        <v>290</v>
      </c>
    </row>
    <row r="8" spans="1:8" s="63" customFormat="1" ht="13.5" customHeight="1">
      <c r="A8" s="1047" t="s">
        <v>291</v>
      </c>
      <c r="B8" s="1048" t="s">
        <v>292</v>
      </c>
      <c r="C8" s="1049"/>
      <c r="D8" s="1049"/>
      <c r="E8" s="272"/>
      <c r="F8" s="1038" t="s">
        <v>740</v>
      </c>
      <c r="G8" s="1038"/>
      <c r="H8" s="190">
        <v>1</v>
      </c>
    </row>
    <row r="9" spans="1:8" s="63" customFormat="1" ht="15" customHeight="1">
      <c r="A9" s="1047"/>
      <c r="B9" s="1050" t="s">
        <v>1588</v>
      </c>
      <c r="C9" s="1051"/>
      <c r="D9" s="1051"/>
      <c r="E9" s="273"/>
      <c r="F9" s="1052" t="s">
        <v>1586</v>
      </c>
      <c r="G9" s="1053"/>
      <c r="H9" s="191">
        <v>2</v>
      </c>
    </row>
    <row r="10" spans="1:8" s="63" customFormat="1" ht="13.5" customHeight="1">
      <c r="A10" s="1036" t="s">
        <v>298</v>
      </c>
      <c r="B10" s="1037" t="s">
        <v>741</v>
      </c>
      <c r="C10" s="1038"/>
      <c r="D10" s="1038"/>
      <c r="E10" s="272"/>
      <c r="F10" s="1038"/>
      <c r="G10" s="1038"/>
      <c r="H10" s="190">
        <v>3</v>
      </c>
    </row>
    <row r="11" spans="1:8" s="63" customFormat="1" ht="13.5" customHeight="1">
      <c r="A11" s="1036"/>
      <c r="B11" s="1039" t="s">
        <v>1777</v>
      </c>
      <c r="C11" s="1040"/>
      <c r="D11" s="1040"/>
      <c r="E11" s="274"/>
      <c r="F11" s="1041"/>
      <c r="G11" s="1041"/>
      <c r="H11" s="192">
        <v>4</v>
      </c>
    </row>
    <row r="12" spans="1:8" s="63" customFormat="1" ht="13.5" customHeight="1">
      <c r="A12" s="1036"/>
      <c r="B12" s="1042" t="s">
        <v>679</v>
      </c>
      <c r="C12" s="1043"/>
      <c r="D12" s="1043"/>
      <c r="E12" s="274"/>
      <c r="F12" s="1041" t="s">
        <v>299</v>
      </c>
      <c r="G12" s="1041"/>
      <c r="H12" s="192">
        <v>5</v>
      </c>
    </row>
    <row r="13" spans="1:8" s="63" customFormat="1" ht="13.5" customHeight="1">
      <c r="A13" s="1036"/>
      <c r="B13" s="1044" t="s">
        <v>300</v>
      </c>
      <c r="C13" s="1041"/>
      <c r="D13" s="1041"/>
      <c r="E13" s="274"/>
      <c r="F13" s="1041"/>
      <c r="G13" s="1041"/>
      <c r="H13" s="192">
        <v>6</v>
      </c>
    </row>
    <row r="14" spans="1:8" s="63" customFormat="1" ht="24.75" customHeight="1">
      <c r="A14" s="1036"/>
      <c r="B14" s="1045" t="s">
        <v>1030</v>
      </c>
      <c r="C14" s="1046"/>
      <c r="D14" s="1046"/>
      <c r="E14" s="274"/>
      <c r="F14" s="1041" t="s">
        <v>625</v>
      </c>
      <c r="G14" s="1041"/>
      <c r="H14" s="192">
        <v>7</v>
      </c>
    </row>
    <row r="15" spans="1:8" s="63" customFormat="1" ht="13.5" customHeight="1">
      <c r="A15" s="1036"/>
      <c r="B15" s="1044" t="s">
        <v>294</v>
      </c>
      <c r="C15" s="1041"/>
      <c r="D15" s="1041"/>
      <c r="E15" s="274"/>
      <c r="F15" s="1041"/>
      <c r="G15" s="1041"/>
      <c r="H15" s="192">
        <v>8</v>
      </c>
    </row>
    <row r="16" spans="1:8" s="63" customFormat="1" ht="24.75" customHeight="1">
      <c r="A16" s="1036"/>
      <c r="B16" s="1042" t="s">
        <v>301</v>
      </c>
      <c r="C16" s="1043"/>
      <c r="D16" s="1043"/>
      <c r="E16" s="274"/>
      <c r="F16" s="1041" t="s">
        <v>302</v>
      </c>
      <c r="G16" s="1041"/>
      <c r="H16" s="192">
        <v>9</v>
      </c>
    </row>
    <row r="17" spans="1:8" s="63" customFormat="1" ht="24.75" customHeight="1">
      <c r="A17" s="1036"/>
      <c r="B17" s="1039" t="s">
        <v>303</v>
      </c>
      <c r="C17" s="1040"/>
      <c r="D17" s="1040"/>
      <c r="E17" s="274"/>
      <c r="F17" s="1041"/>
      <c r="G17" s="1041"/>
      <c r="H17" s="192">
        <v>10</v>
      </c>
    </row>
    <row r="18" spans="1:8" s="63" customFormat="1" ht="24.75" customHeight="1">
      <c r="A18" s="1036"/>
      <c r="B18" s="1042" t="s">
        <v>304</v>
      </c>
      <c r="C18" s="1043"/>
      <c r="D18" s="1043"/>
      <c r="E18" s="274"/>
      <c r="F18" s="1041" t="s">
        <v>305</v>
      </c>
      <c r="G18" s="1041"/>
      <c r="H18" s="192">
        <v>11</v>
      </c>
    </row>
    <row r="19" spans="1:8" s="63" customFormat="1" ht="36.75" customHeight="1">
      <c r="A19" s="1036"/>
      <c r="B19" s="1039" t="s">
        <v>306</v>
      </c>
      <c r="C19" s="1040"/>
      <c r="D19" s="1040"/>
      <c r="E19" s="274"/>
      <c r="F19" s="1041"/>
      <c r="G19" s="1041"/>
      <c r="H19" s="192">
        <v>12</v>
      </c>
    </row>
    <row r="20" spans="1:8" s="63" customFormat="1" ht="13.5" customHeight="1">
      <c r="A20" s="1036"/>
      <c r="B20" s="1044" t="s">
        <v>307</v>
      </c>
      <c r="C20" s="1041"/>
      <c r="D20" s="1041"/>
      <c r="E20" s="274"/>
      <c r="F20" s="1041" t="s">
        <v>1033</v>
      </c>
      <c r="G20" s="1041"/>
      <c r="H20" s="192">
        <v>13</v>
      </c>
    </row>
    <row r="21" spans="1:8" s="63" customFormat="1" ht="13.5" customHeight="1">
      <c r="A21" s="1036"/>
      <c r="B21" s="1054" t="s">
        <v>680</v>
      </c>
      <c r="C21" s="1055"/>
      <c r="D21" s="1055"/>
      <c r="E21" s="274"/>
      <c r="F21" s="1041" t="s">
        <v>690</v>
      </c>
      <c r="G21" s="1041"/>
      <c r="H21" s="192">
        <v>14</v>
      </c>
    </row>
    <row r="22" spans="1:8" s="63" customFormat="1" ht="13.5" customHeight="1">
      <c r="A22" s="1036"/>
      <c r="B22" s="1054" t="s">
        <v>700</v>
      </c>
      <c r="C22" s="1055"/>
      <c r="D22" s="1055"/>
      <c r="E22" s="274"/>
      <c r="F22" s="1041" t="s">
        <v>701</v>
      </c>
      <c r="G22" s="1041"/>
      <c r="H22" s="192">
        <v>15</v>
      </c>
    </row>
    <row r="23" spans="1:8" s="63" customFormat="1" ht="13.5" customHeight="1">
      <c r="A23" s="1036"/>
      <c r="B23" s="1056" t="s">
        <v>742</v>
      </c>
      <c r="C23" s="1057"/>
      <c r="D23" s="1057"/>
      <c r="E23" s="274"/>
      <c r="F23" s="1058"/>
      <c r="G23" s="1041"/>
      <c r="H23" s="192">
        <v>16</v>
      </c>
    </row>
    <row r="24" spans="1:8" s="63" customFormat="1" ht="13.5" customHeight="1">
      <c r="A24" s="1036"/>
      <c r="B24" s="1054" t="s">
        <v>743</v>
      </c>
      <c r="C24" s="1055"/>
      <c r="D24" s="1055"/>
      <c r="E24" s="274"/>
      <c r="F24" s="1041" t="s">
        <v>738</v>
      </c>
      <c r="G24" s="1041"/>
      <c r="H24" s="192">
        <v>17</v>
      </c>
    </row>
    <row r="25" spans="1:8" s="63" customFormat="1" ht="13.5" customHeight="1">
      <c r="A25" s="1036"/>
      <c r="B25" s="1044" t="s">
        <v>309</v>
      </c>
      <c r="C25" s="1041"/>
      <c r="D25" s="1041"/>
      <c r="E25" s="274"/>
      <c r="F25" s="1041" t="s">
        <v>1032</v>
      </c>
      <c r="G25" s="1041"/>
      <c r="H25" s="192">
        <v>18</v>
      </c>
    </row>
    <row r="26" spans="1:8" s="63" customFormat="1" ht="13.5" customHeight="1">
      <c r="A26" s="1036"/>
      <c r="B26" s="1044" t="s">
        <v>310</v>
      </c>
      <c r="C26" s="1041"/>
      <c r="D26" s="1041"/>
      <c r="E26" s="274"/>
      <c r="F26" s="1041" t="s">
        <v>1032</v>
      </c>
      <c r="G26" s="1041"/>
      <c r="H26" s="192">
        <v>19</v>
      </c>
    </row>
    <row r="27" spans="1:8" s="63" customFormat="1" ht="13.5" customHeight="1">
      <c r="A27" s="1036"/>
      <c r="B27" s="1054" t="s">
        <v>308</v>
      </c>
      <c r="C27" s="1055"/>
      <c r="D27" s="1055"/>
      <c r="E27" s="275"/>
      <c r="F27" s="1041" t="s">
        <v>739</v>
      </c>
      <c r="G27" s="1041"/>
      <c r="H27" s="192">
        <v>20</v>
      </c>
    </row>
    <row r="28" spans="1:8" s="63" customFormat="1" ht="13.5" customHeight="1">
      <c r="A28" s="1036" t="s">
        <v>744</v>
      </c>
      <c r="B28" s="1048" t="s">
        <v>293</v>
      </c>
      <c r="C28" s="1049"/>
      <c r="D28" s="1049"/>
      <c r="E28" s="272"/>
      <c r="F28" s="1038" t="s">
        <v>924</v>
      </c>
      <c r="G28" s="1038"/>
      <c r="H28" s="192">
        <v>21</v>
      </c>
    </row>
    <row r="29" spans="1:8" s="63" customFormat="1" ht="13.5" customHeight="1">
      <c r="A29" s="1036"/>
      <c r="B29" s="1054" t="s">
        <v>1589</v>
      </c>
      <c r="C29" s="1055"/>
      <c r="D29" s="1055"/>
      <c r="E29" s="274"/>
      <c r="F29" s="1041" t="s">
        <v>1590</v>
      </c>
      <c r="G29" s="1041"/>
      <c r="H29" s="192">
        <v>22</v>
      </c>
    </row>
    <row r="30" spans="1:8" s="63" customFormat="1" ht="13.5" customHeight="1">
      <c r="A30" s="1036"/>
      <c r="B30" s="1062" t="s">
        <v>1591</v>
      </c>
      <c r="C30" s="1063"/>
      <c r="D30" s="1063"/>
      <c r="E30" s="274"/>
      <c r="F30" s="1041" t="s">
        <v>1593</v>
      </c>
      <c r="G30" s="1041"/>
      <c r="H30" s="192">
        <v>23</v>
      </c>
    </row>
    <row r="31" spans="1:8" s="63" customFormat="1" ht="13.5" customHeight="1">
      <c r="A31" s="1036"/>
      <c r="B31" s="1059" t="s">
        <v>1592</v>
      </c>
      <c r="C31" s="1060"/>
      <c r="D31" s="1060"/>
      <c r="E31" s="274"/>
      <c r="F31" s="1041" t="s">
        <v>1594</v>
      </c>
      <c r="G31" s="1041"/>
      <c r="H31" s="192">
        <v>24</v>
      </c>
    </row>
    <row r="32" spans="1:8" s="63" customFormat="1" ht="13.5" customHeight="1">
      <c r="A32" s="1036"/>
      <c r="B32" s="1059" t="s">
        <v>1595</v>
      </c>
      <c r="C32" s="1060"/>
      <c r="D32" s="1060"/>
      <c r="E32" s="274"/>
      <c r="F32" s="1041" t="s">
        <v>1596</v>
      </c>
      <c r="G32" s="1041"/>
      <c r="H32" s="192">
        <v>25</v>
      </c>
    </row>
    <row r="33" spans="1:8" s="63" customFormat="1" ht="13.5" customHeight="1">
      <c r="A33" s="1036"/>
      <c r="B33" s="1059" t="s">
        <v>642</v>
      </c>
      <c r="C33" s="1060"/>
      <c r="D33" s="1060"/>
      <c r="E33" s="274"/>
      <c r="F33" s="1041" t="s">
        <v>626</v>
      </c>
      <c r="G33" s="1041"/>
      <c r="H33" s="192">
        <v>26</v>
      </c>
    </row>
    <row r="34" spans="1:8" s="63" customFormat="1" ht="13.5" customHeight="1">
      <c r="A34" s="1036"/>
      <c r="B34" s="1059" t="s">
        <v>1463</v>
      </c>
      <c r="C34" s="1060"/>
      <c r="D34" s="1060"/>
      <c r="E34" s="274"/>
      <c r="F34" s="1041" t="s">
        <v>1465</v>
      </c>
      <c r="G34" s="1041"/>
      <c r="H34" s="192">
        <v>27</v>
      </c>
    </row>
    <row r="35" spans="1:8" s="63" customFormat="1" ht="13.5" customHeight="1">
      <c r="A35" s="1036"/>
      <c r="B35" s="1059" t="s">
        <v>1464</v>
      </c>
      <c r="C35" s="1060"/>
      <c r="D35" s="1060"/>
      <c r="E35" s="274"/>
      <c r="F35" s="1061" t="s">
        <v>1466</v>
      </c>
      <c r="G35" s="1061"/>
      <c r="H35" s="192">
        <v>28</v>
      </c>
    </row>
    <row r="36" spans="1:8" s="63" customFormat="1" ht="21" customHeight="1">
      <c r="A36" s="1036"/>
      <c r="B36" s="1059" t="s">
        <v>1597</v>
      </c>
      <c r="C36" s="1060"/>
      <c r="D36" s="1060"/>
      <c r="E36" s="274"/>
      <c r="F36" s="1072" t="s">
        <v>1600</v>
      </c>
      <c r="G36" s="1073"/>
      <c r="H36" s="192">
        <v>29</v>
      </c>
    </row>
    <row r="37" spans="1:8" s="63" customFormat="1" ht="13.5" customHeight="1">
      <c r="A37" s="1036"/>
      <c r="B37" s="1059" t="s">
        <v>1598</v>
      </c>
      <c r="C37" s="1060"/>
      <c r="D37" s="1060"/>
      <c r="E37" s="274"/>
      <c r="F37" s="1041" t="s">
        <v>1601</v>
      </c>
      <c r="G37" s="1041"/>
      <c r="H37" s="192">
        <v>30</v>
      </c>
    </row>
    <row r="38" spans="1:8" s="63" customFormat="1" ht="13.5" customHeight="1">
      <c r="A38" s="1036"/>
      <c r="B38" s="1074" t="s">
        <v>1599</v>
      </c>
      <c r="C38" s="1075"/>
      <c r="D38" s="1075"/>
      <c r="E38" s="273"/>
      <c r="F38" s="1076" t="s">
        <v>1602</v>
      </c>
      <c r="G38" s="1076"/>
      <c r="H38" s="192">
        <v>31</v>
      </c>
    </row>
    <row r="39" spans="1:8" s="63" customFormat="1" ht="38.25" customHeight="1">
      <c r="A39" s="189" t="s">
        <v>295</v>
      </c>
      <c r="B39" s="1065" t="s">
        <v>296</v>
      </c>
      <c r="C39" s="1066"/>
      <c r="D39" s="1066"/>
      <c r="E39" s="276"/>
      <c r="F39" s="1067" t="s">
        <v>297</v>
      </c>
      <c r="G39" s="1067"/>
      <c r="H39" s="192">
        <v>32</v>
      </c>
    </row>
    <row r="40" spans="1:8" ht="7.5" customHeight="1">
      <c r="E40" s="67"/>
    </row>
    <row r="41" spans="1:8" ht="18">
      <c r="A41" s="1068" t="s">
        <v>311</v>
      </c>
      <c r="B41" s="1068"/>
      <c r="C41" s="1068"/>
      <c r="D41" s="1068"/>
      <c r="E41" s="277"/>
      <c r="F41" s="1069" t="s">
        <v>739</v>
      </c>
      <c r="G41" s="1069"/>
      <c r="H41" s="62">
        <v>33</v>
      </c>
    </row>
    <row r="42" spans="1:8">
      <c r="A42" s="1070" t="s">
        <v>1031</v>
      </c>
      <c r="B42" s="1070"/>
      <c r="C42" s="1070"/>
      <c r="D42" s="1070"/>
      <c r="E42" s="278"/>
      <c r="F42" s="1069" t="s">
        <v>1032</v>
      </c>
      <c r="G42" s="1069"/>
      <c r="H42" s="62">
        <v>34</v>
      </c>
    </row>
    <row r="43" spans="1:8" s="63" customFormat="1" ht="15" customHeight="1">
      <c r="B43" s="63" t="s">
        <v>312</v>
      </c>
      <c r="H43" s="66"/>
    </row>
    <row r="44" spans="1:8" s="63" customFormat="1" ht="12" customHeight="1">
      <c r="B44" s="1071" t="s">
        <v>313</v>
      </c>
      <c r="C44" s="1071"/>
      <c r="D44" s="1071"/>
      <c r="E44" s="1071"/>
      <c r="F44" s="1071"/>
      <c r="G44" s="1071"/>
      <c r="H44" s="66"/>
    </row>
    <row r="45" spans="1:8" s="63" customFormat="1" ht="12">
      <c r="B45" s="62" t="s">
        <v>314</v>
      </c>
      <c r="C45" s="1064"/>
      <c r="D45" s="1064"/>
      <c r="E45" s="1064"/>
      <c r="F45" s="1064"/>
      <c r="H45" s="66"/>
    </row>
    <row r="46" spans="1:8" s="63" customFormat="1" ht="12">
      <c r="B46" s="62" t="s">
        <v>315</v>
      </c>
      <c r="C46" s="1064"/>
      <c r="D46" s="1064"/>
      <c r="E46" s="1064"/>
      <c r="F46" s="1064"/>
      <c r="H46" s="66"/>
    </row>
    <row r="47" spans="1:8" s="63" customFormat="1" ht="12">
      <c r="A47" s="68"/>
      <c r="B47" s="62" t="s">
        <v>316</v>
      </c>
      <c r="C47" s="1064"/>
      <c r="D47" s="1064"/>
      <c r="E47" s="1064"/>
      <c r="F47" s="1064"/>
      <c r="H47" s="66"/>
    </row>
    <row r="48" spans="1:8" s="63" customFormat="1" ht="12">
      <c r="A48" s="68"/>
      <c r="B48" s="62" t="s">
        <v>317</v>
      </c>
      <c r="C48" s="1064"/>
      <c r="D48" s="1064"/>
      <c r="E48" s="1064"/>
      <c r="F48" s="1064"/>
      <c r="H48" s="66"/>
    </row>
    <row r="49" spans="2:6">
      <c r="B49" s="62" t="s">
        <v>318</v>
      </c>
      <c r="C49" s="1064"/>
      <c r="D49" s="1064"/>
      <c r="E49" s="1064"/>
      <c r="F49" s="1064"/>
    </row>
    <row r="50" spans="2:6">
      <c r="D50" s="69"/>
    </row>
    <row r="51" spans="2:6">
      <c r="D51" s="69"/>
    </row>
    <row r="52" spans="2:6">
      <c r="D52" s="69"/>
    </row>
    <row r="53" spans="2:6">
      <c r="D53" s="69"/>
    </row>
    <row r="54" spans="2:6">
      <c r="D54" s="69" t="s">
        <v>319</v>
      </c>
    </row>
    <row r="55" spans="2:6">
      <c r="D55" s="69" t="s">
        <v>319</v>
      </c>
    </row>
    <row r="56" spans="2:6">
      <c r="D56" s="69"/>
    </row>
    <row r="57" spans="2:6">
      <c r="D57" s="69"/>
    </row>
    <row r="58" spans="2:6">
      <c r="D58" s="69"/>
    </row>
    <row r="59" spans="2:6">
      <c r="D59" s="69"/>
    </row>
    <row r="60" spans="2:6">
      <c r="D60" s="69"/>
    </row>
    <row r="61" spans="2:6">
      <c r="D61" s="69"/>
    </row>
    <row r="62" spans="2:6">
      <c r="D62" s="69" t="s">
        <v>319</v>
      </c>
    </row>
  </sheetData>
  <sheetProtection sheet="1"/>
  <mergeCells count="84">
    <mergeCell ref="A28:A38"/>
    <mergeCell ref="B44:G44"/>
    <mergeCell ref="C45:F45"/>
    <mergeCell ref="C46:F46"/>
    <mergeCell ref="C47:F47"/>
    <mergeCell ref="B37:D37"/>
    <mergeCell ref="F37:G37"/>
    <mergeCell ref="B36:D36"/>
    <mergeCell ref="F36:G36"/>
    <mergeCell ref="B38:D38"/>
    <mergeCell ref="F38:G38"/>
    <mergeCell ref="F32:G32"/>
    <mergeCell ref="B33:D33"/>
    <mergeCell ref="F33:G33"/>
    <mergeCell ref="B34:D34"/>
    <mergeCell ref="F34:G34"/>
    <mergeCell ref="C48:F48"/>
    <mergeCell ref="C49:F49"/>
    <mergeCell ref="B39:D39"/>
    <mergeCell ref="F39:G39"/>
    <mergeCell ref="A41:D41"/>
    <mergeCell ref="F41:G41"/>
    <mergeCell ref="A42:D42"/>
    <mergeCell ref="F42:G42"/>
    <mergeCell ref="B35:D35"/>
    <mergeCell ref="F35:G35"/>
    <mergeCell ref="B28:D28"/>
    <mergeCell ref="F28:G28"/>
    <mergeCell ref="B29:D29"/>
    <mergeCell ref="F29:G29"/>
    <mergeCell ref="B30:D30"/>
    <mergeCell ref="F30:G30"/>
    <mergeCell ref="B31:D31"/>
    <mergeCell ref="F31:G31"/>
    <mergeCell ref="B32:D32"/>
    <mergeCell ref="B26:D26"/>
    <mergeCell ref="F26:G26"/>
    <mergeCell ref="B27:D27"/>
    <mergeCell ref="F27:G27"/>
    <mergeCell ref="B23:D23"/>
    <mergeCell ref="F23:G23"/>
    <mergeCell ref="B24:D24"/>
    <mergeCell ref="F24:G24"/>
    <mergeCell ref="B25:D25"/>
    <mergeCell ref="F25:G25"/>
    <mergeCell ref="B20:D20"/>
    <mergeCell ref="F20:G20"/>
    <mergeCell ref="B21:D21"/>
    <mergeCell ref="F21:G21"/>
    <mergeCell ref="B22:D22"/>
    <mergeCell ref="F22:G22"/>
    <mergeCell ref="F17:G17"/>
    <mergeCell ref="B18:D18"/>
    <mergeCell ref="F18:G18"/>
    <mergeCell ref="B19:D19"/>
    <mergeCell ref="F19:G19"/>
    <mergeCell ref="A8:A9"/>
    <mergeCell ref="B8:D8"/>
    <mergeCell ref="F8:G8"/>
    <mergeCell ref="B9:D9"/>
    <mergeCell ref="F9:G9"/>
    <mergeCell ref="A10:A27"/>
    <mergeCell ref="B10:D10"/>
    <mergeCell ref="F10:G10"/>
    <mergeCell ref="B11:D11"/>
    <mergeCell ref="F11:G11"/>
    <mergeCell ref="B12:D12"/>
    <mergeCell ref="F12:G12"/>
    <mergeCell ref="B13:D13"/>
    <mergeCell ref="F13:G13"/>
    <mergeCell ref="B14:D14"/>
    <mergeCell ref="F14:G14"/>
    <mergeCell ref="B15:D15"/>
    <mergeCell ref="F15:G15"/>
    <mergeCell ref="B16:D16"/>
    <mergeCell ref="F16:G16"/>
    <mergeCell ref="B17:D17"/>
    <mergeCell ref="A7:D7"/>
    <mergeCell ref="F7:G7"/>
    <mergeCell ref="A2:H2"/>
    <mergeCell ref="A3:H3"/>
    <mergeCell ref="A4:B4"/>
    <mergeCell ref="C4:D4"/>
    <mergeCell ref="F4:H4"/>
  </mergeCells>
  <phoneticPr fontId="4"/>
  <dataValidations count="1">
    <dataValidation type="list" allowBlank="1" showInputMessage="1" showErrorMessage="1" sqref="E41:E42 E8:E39" xr:uid="{50AFD6F1-687F-45BE-87BC-BF87A6969F5B}">
      <formula1>"○,―"</formula1>
    </dataValidation>
  </dataValidations>
  <hyperlinks>
    <hyperlink ref="B8:D8" location="指定申請書!Print_Area" display="指定申請書" xr:uid="{085B219B-ADEB-40CF-A981-FEC7B29E260F}"/>
    <hyperlink ref="B9:D9" location="'付表１３（入所）'!A1" display="生活介護事業所の指定等に係る記載事項" xr:uid="{13E2AB9E-0527-41F2-95BF-716AA267A69B}"/>
    <hyperlink ref="B12:D12" location="参考様式２設備概要!A1" display="設備の概要" xr:uid="{233C208E-5827-46E3-8157-27C4277D5A1A}"/>
    <hyperlink ref="B14:D14" location="'標準様式４勤形（入所）'!A1" display="'標準様式４勤形（入所）'!A1" xr:uid="{4F5EA190-D337-4E6D-AF7D-38C18880B915}"/>
    <hyperlink ref="B16:D16" location="'参考様式３（管理者）経歴書'!A1" display="管理者及びサービス管理責任者の経歴書" xr:uid="{184326D7-AB5C-492D-BB4B-94C7E8BEAB72}"/>
    <hyperlink ref="B18:D18" location="参考様式４実務証明!A1" display="サービス管理責任者の実務経験証明書" xr:uid="{695E60C4-863A-43E0-804F-65B898AFBE47}"/>
    <hyperlink ref="B21:D21" location="標準様式２苦情解決!A1" display="利用者（入所者）又はその家族からの苦情を解決するために講ずる措置の概要" xr:uid="{6EDA8C5E-92E7-415B-8B47-BF9A114C8D7B}"/>
    <hyperlink ref="B22:D22" location="標準様式１主たる対象!A1" display="指定障害福祉サービス等の主たる対象者を特定する理由等" xr:uid="{B25859B0-C662-40ED-979E-8C8010ECB83C}"/>
    <hyperlink ref="B24:D24" location="標準様式３誓約書!A1" display="３６条第３項各号非該当誓約書" xr:uid="{2C9E7FA3-D55D-4B45-814A-A2EBA81B2355}"/>
    <hyperlink ref="B28:D28" location="'別紙１－１体制一覧（入所）'!A1" display="介護給付費等算定に係る体制等状況一覧表" xr:uid="{4FC9ACE2-95A2-4823-B3A7-406E36F5D5FF}"/>
    <hyperlink ref="B29:D29" location="別紙16栄養マネ!A1" display="栄養マネジメント加算に関する届出書" xr:uid="{D5F2AD93-06E3-47A2-B267-A1C6B3B8A176}"/>
    <hyperlink ref="B39:D39" location="利用日数届出書!A1" display="利用日数届出書!A1" xr:uid="{4537A659-9D94-4D5B-9C8E-455C29AB5FB8}"/>
    <hyperlink ref="A41:D41" location="耐震化調査票!A1" display="　　　 耐震化調査票" xr:uid="{AF1C42A4-3A87-44A7-9342-FE202388901B}"/>
    <hyperlink ref="B27:D27" location="事業開始届!A1" display="事業開始届" xr:uid="{B2CAE7C9-A2AE-4128-B269-659C2BBF85D5}"/>
    <hyperlink ref="B34:D34" location="'別紙６-１視覚聴覚Ⅰ'!A1" display="視覚・聴覚言語障害者支援体制加算（Ⅰ）に関する届出書" xr:uid="{CBDD2FD9-056B-4D6B-BE94-794DA89F99C6}"/>
    <hyperlink ref="B35:D35" location="'別紙６-２視覚聴覚Ⅱ'!A1" display="視覚・聴覚言語障害者支援体制加算（Ⅱ）に関する届出書" xr:uid="{B0BAEBED-76A2-4DFB-9DA8-E5C6A4713218}"/>
    <hyperlink ref="B33:D33" location="'別紙８-１重度'!A1" display="重度障害者支援加算に関する届出書" xr:uid="{61F9FDF6-8238-4F69-A540-D66557AFCC29}"/>
    <hyperlink ref="B30:D30" location="別紙17夜勤職員!A1" display="夜勤職員配置体制加算に関する届出書" xr:uid="{FFC8F1DD-A559-4D3D-9481-A3C0815C3842}"/>
    <hyperlink ref="B31:D31" location="別紙19夜間看護!A1" display="夜間看護体制加算に関する届出書" xr:uid="{B3F64E8F-233F-49E4-B92A-9FC11F48D42B}"/>
    <hyperlink ref="B32:D32" location="別紙12地域生活!A1" display="地域生活移行個別支援特別加算に関する届出書" xr:uid="{D8AE3E01-B805-4F03-AF0E-B736A083A58C}"/>
    <hyperlink ref="B36:D36" location="別紙22感染対策!A1" display="障害者支援施設等感染対策向上加算に関する届出書" xr:uid="{59D38635-8C4B-4107-9103-B37620B8CF2A}"/>
    <hyperlink ref="B37:D37" location="別紙50口腔衛生!A1" display="口腔衛生管理体制加算に関する届出書" xr:uid="{60AC8DD9-90AE-4EE4-AE98-D5500716D203}"/>
    <hyperlink ref="B38:D38" location="別紙21通院支援!A1" display="通院支援加算に関する届出書" xr:uid="{42EE8118-9E9E-412F-A059-31C709C86669}"/>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B1:AT91"/>
  <sheetViews>
    <sheetView showGridLines="0" zoomScaleNormal="100" zoomScaleSheetLayoutView="100" workbookViewId="0">
      <selection activeCell="D18" sqref="D18:Z18"/>
    </sheetView>
  </sheetViews>
  <sheetFormatPr defaultColWidth="8.8984375" defaultRowHeight="13.2"/>
  <cols>
    <col min="1" max="1" width="2.8984375" style="70" customWidth="1"/>
    <col min="2" max="3" width="3.3984375" style="205" customWidth="1"/>
    <col min="4" max="26" width="3.3984375" style="70" customWidth="1"/>
    <col min="27" max="65" width="3.19921875" style="70" customWidth="1"/>
    <col min="66" max="16384" width="8.8984375" style="70"/>
  </cols>
  <sheetData>
    <row r="1" spans="2:46">
      <c r="C1" s="1133" t="s">
        <v>933</v>
      </c>
      <c r="D1" s="1133"/>
      <c r="E1" s="1133"/>
      <c r="F1" s="1133"/>
      <c r="G1" s="1133"/>
      <c r="H1" s="1133"/>
      <c r="I1" s="1133"/>
      <c r="J1" s="1133"/>
      <c r="K1" s="1133"/>
      <c r="L1" s="1133"/>
      <c r="M1" s="1133"/>
      <c r="N1" s="1133"/>
      <c r="O1" s="1133"/>
      <c r="P1" s="1133"/>
      <c r="Q1" s="1133"/>
      <c r="R1" s="1133"/>
      <c r="S1" s="1133"/>
      <c r="T1" s="1133"/>
      <c r="U1" s="1133"/>
      <c r="V1" s="1133"/>
      <c r="W1" s="1133"/>
      <c r="X1" s="1133"/>
      <c r="Y1" s="1133"/>
      <c r="Z1" s="73" t="s">
        <v>934</v>
      </c>
    </row>
    <row r="2" spans="2:46">
      <c r="C2" s="1133"/>
      <c r="D2" s="1133"/>
      <c r="E2" s="1133"/>
      <c r="F2" s="1133"/>
      <c r="G2" s="1133"/>
      <c r="H2" s="1133"/>
      <c r="I2" s="1133"/>
      <c r="J2" s="1133"/>
      <c r="K2" s="1133"/>
      <c r="L2" s="1133"/>
      <c r="M2" s="1133"/>
      <c r="N2" s="1133"/>
      <c r="O2" s="1133"/>
      <c r="P2" s="1133"/>
      <c r="Q2" s="1133"/>
      <c r="R2" s="1133"/>
      <c r="S2" s="1133"/>
      <c r="T2" s="1133"/>
      <c r="U2" s="1133"/>
      <c r="V2" s="1133"/>
      <c r="W2" s="1133"/>
      <c r="X2" s="1133"/>
      <c r="Y2" s="1133"/>
      <c r="Z2" s="74" t="s">
        <v>935</v>
      </c>
    </row>
    <row r="3" spans="2:46">
      <c r="C3" s="206"/>
      <c r="D3" s="72"/>
      <c r="E3" s="72"/>
      <c r="F3" s="72"/>
      <c r="G3" s="72"/>
      <c r="H3" s="72"/>
      <c r="I3" s="72"/>
      <c r="J3" s="72"/>
      <c r="K3" s="72"/>
      <c r="L3" s="72"/>
      <c r="M3" s="72"/>
      <c r="N3" s="72"/>
      <c r="O3" s="72"/>
      <c r="P3" s="72"/>
      <c r="Q3" s="72"/>
      <c r="R3" s="72"/>
      <c r="S3" s="72"/>
      <c r="T3" s="72"/>
      <c r="U3" s="72"/>
      <c r="V3" s="72"/>
      <c r="W3" s="72"/>
      <c r="X3" s="72"/>
      <c r="Y3" s="72"/>
      <c r="Z3" s="74" t="s">
        <v>936</v>
      </c>
    </row>
    <row r="4" spans="2:46">
      <c r="B4" s="205" t="s">
        <v>937</v>
      </c>
      <c r="Z4" s="75" t="s">
        <v>938</v>
      </c>
      <c r="AT4" s="76"/>
    </row>
    <row r="5" spans="2:46" ht="13.2" customHeight="1">
      <c r="B5" s="1134" t="s">
        <v>939</v>
      </c>
      <c r="C5" s="1134"/>
      <c r="D5" s="1134"/>
      <c r="E5" s="1134"/>
      <c r="F5" s="1134"/>
      <c r="G5" s="1134"/>
      <c r="H5" s="1134"/>
      <c r="I5" s="1134"/>
      <c r="J5" s="1134"/>
      <c r="K5" s="1134"/>
      <c r="L5" s="1134"/>
      <c r="M5" s="1134"/>
      <c r="N5" s="1134"/>
      <c r="O5" s="1134"/>
      <c r="P5" s="1134"/>
      <c r="Q5" s="1134"/>
      <c r="R5" s="1134"/>
      <c r="S5" s="1134"/>
      <c r="T5" s="1134"/>
      <c r="U5" s="1134"/>
      <c r="V5" s="1134"/>
      <c r="W5" s="1134"/>
      <c r="X5" s="1134"/>
      <c r="Y5" s="1134"/>
      <c r="Z5" s="1134"/>
    </row>
    <row r="6" spans="2:46">
      <c r="B6" s="1134"/>
      <c r="C6" s="1134"/>
      <c r="D6" s="1134"/>
      <c r="E6" s="1134"/>
      <c r="F6" s="1134"/>
      <c r="G6" s="1134"/>
      <c r="H6" s="1134"/>
      <c r="I6" s="1134"/>
      <c r="J6" s="1134"/>
      <c r="K6" s="1134"/>
      <c r="L6" s="1134"/>
      <c r="M6" s="1134"/>
      <c r="N6" s="1134"/>
      <c r="O6" s="1134"/>
      <c r="P6" s="1134"/>
      <c r="Q6" s="1134"/>
      <c r="R6" s="1134"/>
      <c r="S6" s="1134"/>
      <c r="T6" s="1134"/>
      <c r="U6" s="1134"/>
      <c r="V6" s="1134"/>
      <c r="W6" s="1134"/>
      <c r="X6" s="1134"/>
      <c r="Y6" s="1134"/>
      <c r="Z6" s="1134"/>
    </row>
    <row r="7" spans="2:46">
      <c r="B7" s="1134"/>
      <c r="C7" s="1134"/>
      <c r="D7" s="1134"/>
      <c r="E7" s="1134"/>
      <c r="F7" s="1134"/>
      <c r="G7" s="1134"/>
      <c r="H7" s="1134"/>
      <c r="I7" s="1134"/>
      <c r="J7" s="1134"/>
      <c r="K7" s="1134"/>
      <c r="L7" s="1134"/>
      <c r="M7" s="1134"/>
      <c r="N7" s="1134"/>
      <c r="O7" s="1134"/>
      <c r="P7" s="1134"/>
      <c r="Q7" s="1134"/>
      <c r="R7" s="1134"/>
      <c r="S7" s="1134"/>
      <c r="T7" s="1134"/>
      <c r="U7" s="1134"/>
      <c r="V7" s="1134"/>
      <c r="W7" s="1134"/>
      <c r="X7" s="1134"/>
      <c r="Y7" s="1134"/>
      <c r="Z7" s="1134"/>
    </row>
    <row r="8" spans="2:46">
      <c r="B8" s="1134"/>
      <c r="C8" s="1134"/>
      <c r="D8" s="1134"/>
      <c r="E8" s="1134"/>
      <c r="F8" s="1134"/>
      <c r="G8" s="1134"/>
      <c r="H8" s="1134"/>
      <c r="I8" s="1134"/>
      <c r="J8" s="1134"/>
      <c r="K8" s="1134"/>
      <c r="L8" s="1134"/>
      <c r="M8" s="1134"/>
      <c r="N8" s="1134"/>
      <c r="O8" s="1134"/>
      <c r="P8" s="1134"/>
      <c r="Q8" s="1134"/>
      <c r="R8" s="1134"/>
      <c r="S8" s="1134"/>
      <c r="T8" s="1134"/>
      <c r="U8" s="1134"/>
      <c r="V8" s="1134"/>
      <c r="W8" s="1134"/>
      <c r="X8" s="1134"/>
      <c r="Y8" s="1134"/>
      <c r="Z8" s="1134"/>
    </row>
    <row r="9" spans="2:46">
      <c r="B9" s="207"/>
      <c r="C9" s="207"/>
      <c r="D9" s="77"/>
      <c r="E9" s="77"/>
      <c r="F9" s="77"/>
      <c r="G9" s="77"/>
      <c r="H9" s="77"/>
      <c r="I9" s="77"/>
      <c r="J9" s="77"/>
      <c r="K9" s="77"/>
      <c r="L9" s="77"/>
      <c r="M9" s="77"/>
      <c r="N9" s="77"/>
      <c r="O9" s="77"/>
      <c r="P9" s="77"/>
      <c r="Q9" s="77"/>
      <c r="R9" s="77"/>
      <c r="S9" s="77"/>
      <c r="T9" s="77"/>
      <c r="U9" s="77"/>
      <c r="V9" s="77"/>
      <c r="W9" s="77"/>
      <c r="X9" s="77"/>
      <c r="Y9" s="77"/>
      <c r="Z9" s="77"/>
    </row>
    <row r="10" spans="2:46" ht="13.8" thickBot="1">
      <c r="B10" s="207" t="s">
        <v>940</v>
      </c>
      <c r="C10" s="207"/>
      <c r="D10" s="77"/>
      <c r="E10" s="77"/>
      <c r="F10" s="77"/>
      <c r="G10" s="77"/>
      <c r="H10" s="77"/>
      <c r="I10" s="77"/>
      <c r="J10" s="77"/>
      <c r="K10" s="77"/>
      <c r="L10" s="77"/>
      <c r="M10" s="77"/>
      <c r="N10" s="77"/>
      <c r="O10" s="77"/>
      <c r="P10" s="77"/>
      <c r="Q10" s="77"/>
      <c r="R10" s="77"/>
      <c r="S10" s="77"/>
      <c r="T10" s="77"/>
      <c r="U10" s="77"/>
      <c r="V10" s="77"/>
      <c r="W10" s="77"/>
      <c r="X10" s="77"/>
      <c r="Y10" s="77"/>
      <c r="Z10" s="77"/>
    </row>
    <row r="11" spans="2:46" ht="13.8" thickBot="1">
      <c r="B11" s="1135" t="s">
        <v>941</v>
      </c>
      <c r="C11" s="1136"/>
      <c r="D11" s="1137" t="s">
        <v>942</v>
      </c>
      <c r="E11" s="1138"/>
      <c r="F11" s="1137"/>
      <c r="G11" s="1137"/>
      <c r="H11" s="1137"/>
      <c r="I11" s="1137"/>
      <c r="J11" s="1137"/>
      <c r="K11" s="1137"/>
      <c r="L11" s="1137" t="s">
        <v>943</v>
      </c>
      <c r="M11" s="1137"/>
      <c r="N11" s="1137"/>
      <c r="O11" s="1137"/>
      <c r="P11" s="1137"/>
      <c r="Q11" s="1137"/>
      <c r="R11" s="1137"/>
      <c r="S11" s="1137"/>
      <c r="T11" s="1137"/>
      <c r="U11" s="1137"/>
      <c r="V11" s="1137"/>
      <c r="W11" s="1137"/>
      <c r="X11" s="1137"/>
      <c r="Y11" s="1137"/>
      <c r="Z11" s="1139"/>
    </row>
    <row r="12" spans="2:46" ht="24" customHeight="1">
      <c r="B12" s="1140" t="s">
        <v>944</v>
      </c>
      <c r="C12" s="1141"/>
      <c r="D12" s="1141"/>
      <c r="E12" s="1142"/>
      <c r="F12" s="1141"/>
      <c r="G12" s="1141"/>
      <c r="H12" s="1141"/>
      <c r="I12" s="1141"/>
      <c r="J12" s="1141"/>
      <c r="K12" s="1141"/>
      <c r="L12" s="1141"/>
      <c r="M12" s="1141"/>
      <c r="N12" s="1141"/>
      <c r="O12" s="1141"/>
      <c r="P12" s="1141"/>
      <c r="Q12" s="1141"/>
      <c r="R12" s="1141"/>
      <c r="S12" s="1141"/>
      <c r="T12" s="1141"/>
      <c r="U12" s="1141"/>
      <c r="V12" s="1141"/>
      <c r="W12" s="1141"/>
      <c r="X12" s="1141"/>
      <c r="Y12" s="1141"/>
      <c r="Z12" s="1143"/>
    </row>
    <row r="13" spans="2:46" ht="24" customHeight="1">
      <c r="B13" s="1119">
        <v>1</v>
      </c>
      <c r="C13" s="1120"/>
      <c r="D13" s="1112" t="s">
        <v>945</v>
      </c>
      <c r="E13" s="1112"/>
      <c r="F13" s="1112"/>
      <c r="G13" s="1112"/>
      <c r="H13" s="1112"/>
      <c r="I13" s="1112"/>
      <c r="J13" s="1112"/>
      <c r="K13" s="1112"/>
      <c r="L13" s="1146"/>
      <c r="M13" s="1147"/>
      <c r="N13" s="1147"/>
      <c r="O13" s="1147"/>
      <c r="P13" s="1147"/>
      <c r="Q13" s="1147"/>
      <c r="R13" s="1147"/>
      <c r="S13" s="1147"/>
      <c r="T13" s="1147"/>
      <c r="U13" s="1147"/>
      <c r="V13" s="1147"/>
      <c r="W13" s="1147"/>
      <c r="X13" s="1147"/>
      <c r="Y13" s="1147"/>
      <c r="Z13" s="1148"/>
    </row>
    <row r="14" spans="2:46" ht="24" customHeight="1">
      <c r="B14" s="1077"/>
      <c r="C14" s="1144"/>
      <c r="D14" s="1085" t="s">
        <v>1705</v>
      </c>
      <c r="E14" s="1101"/>
      <c r="F14" s="1085"/>
      <c r="G14" s="1085"/>
      <c r="H14" s="1085"/>
      <c r="I14" s="1085"/>
      <c r="J14" s="1085"/>
      <c r="K14" s="1085"/>
      <c r="L14" s="1085"/>
      <c r="M14" s="1085"/>
      <c r="N14" s="1085"/>
      <c r="O14" s="1085"/>
      <c r="P14" s="1085"/>
      <c r="Q14" s="1085"/>
      <c r="R14" s="1085"/>
      <c r="S14" s="1085"/>
      <c r="T14" s="1085"/>
      <c r="U14" s="1085"/>
      <c r="V14" s="1085"/>
      <c r="W14" s="1085"/>
      <c r="X14" s="1085"/>
      <c r="Y14" s="1085"/>
      <c r="Z14" s="1091"/>
    </row>
    <row r="15" spans="2:46" ht="24" customHeight="1">
      <c r="B15" s="1119">
        <v>2</v>
      </c>
      <c r="C15" s="1120"/>
      <c r="D15" s="1112" t="s">
        <v>946</v>
      </c>
      <c r="E15" s="1113"/>
      <c r="F15" s="1112"/>
      <c r="G15" s="1112"/>
      <c r="H15" s="1112"/>
      <c r="I15" s="1112"/>
      <c r="J15" s="1112"/>
      <c r="K15" s="1112"/>
      <c r="L15" s="1092"/>
      <c r="M15" s="1092"/>
      <c r="N15" s="1092"/>
      <c r="O15" s="1092"/>
      <c r="P15" s="1092"/>
      <c r="Q15" s="1113" t="s">
        <v>157</v>
      </c>
      <c r="R15" s="1113"/>
      <c r="S15" s="1113"/>
      <c r="T15" s="1117"/>
      <c r="U15" s="1117"/>
      <c r="V15" s="1117"/>
      <c r="W15" s="1117"/>
      <c r="X15" s="1117"/>
      <c r="Y15" s="1117"/>
      <c r="Z15" s="1118"/>
    </row>
    <row r="16" spans="2:46" ht="24" customHeight="1">
      <c r="B16" s="1077"/>
      <c r="C16" s="1144"/>
      <c r="D16" s="1085" t="s">
        <v>1704</v>
      </c>
      <c r="E16" s="1101"/>
      <c r="F16" s="1085"/>
      <c r="G16" s="1085"/>
      <c r="H16" s="1085"/>
      <c r="I16" s="1085"/>
      <c r="J16" s="1085"/>
      <c r="K16" s="1085"/>
      <c r="L16" s="1085"/>
      <c r="M16" s="1085"/>
      <c r="N16" s="1085"/>
      <c r="O16" s="1085"/>
      <c r="P16" s="1085"/>
      <c r="Q16" s="1085"/>
      <c r="R16" s="1085"/>
      <c r="S16" s="1085"/>
      <c r="T16" s="1085"/>
      <c r="U16" s="1085"/>
      <c r="V16" s="1085"/>
      <c r="W16" s="1085"/>
      <c r="X16" s="1085"/>
      <c r="Y16" s="1085"/>
      <c r="Z16" s="1091"/>
    </row>
    <row r="17" spans="2:26" ht="24" customHeight="1">
      <c r="B17" s="1145">
        <v>3</v>
      </c>
      <c r="C17" s="1120"/>
      <c r="D17" s="1112" t="s">
        <v>947</v>
      </c>
      <c r="E17" s="1113"/>
      <c r="F17" s="1112"/>
      <c r="G17" s="1112"/>
      <c r="H17" s="1112"/>
      <c r="I17" s="1112"/>
      <c r="J17" s="1112"/>
      <c r="K17" s="1112"/>
      <c r="L17" s="1117"/>
      <c r="M17" s="1117"/>
      <c r="N17" s="1117"/>
      <c r="O17" s="1117"/>
      <c r="P17" s="1117"/>
      <c r="Q17" s="1117"/>
      <c r="R17" s="1117"/>
      <c r="S17" s="1117"/>
      <c r="T17" s="1117"/>
      <c r="U17" s="1117"/>
      <c r="V17" s="1117"/>
      <c r="W17" s="1117"/>
      <c r="X17" s="1117"/>
      <c r="Y17" s="1117"/>
      <c r="Z17" s="1118"/>
    </row>
    <row r="18" spans="2:26" ht="24" customHeight="1">
      <c r="B18" s="1077"/>
      <c r="C18" s="1144"/>
      <c r="D18" s="1085" t="s">
        <v>1706</v>
      </c>
      <c r="E18" s="1101"/>
      <c r="F18" s="1085"/>
      <c r="G18" s="1085"/>
      <c r="H18" s="1085"/>
      <c r="I18" s="1085"/>
      <c r="J18" s="1085"/>
      <c r="K18" s="1085"/>
      <c r="L18" s="1085"/>
      <c r="M18" s="1085"/>
      <c r="N18" s="1085"/>
      <c r="O18" s="1085"/>
      <c r="P18" s="1085"/>
      <c r="Q18" s="1085"/>
      <c r="R18" s="1085"/>
      <c r="S18" s="1085"/>
      <c r="T18" s="1085"/>
      <c r="U18" s="1085"/>
      <c r="V18" s="1085"/>
      <c r="W18" s="1085"/>
      <c r="X18" s="1085"/>
      <c r="Y18" s="1085"/>
      <c r="Z18" s="1091"/>
    </row>
    <row r="19" spans="2:26" ht="24" customHeight="1" thickBot="1">
      <c r="B19" s="1145" t="s">
        <v>1717</v>
      </c>
      <c r="C19" s="1120"/>
      <c r="D19" s="1112" t="s">
        <v>948</v>
      </c>
      <c r="E19" s="1113"/>
      <c r="F19" s="1112"/>
      <c r="G19" s="1112"/>
      <c r="H19" s="1112"/>
      <c r="I19" s="1112"/>
      <c r="J19" s="1112"/>
      <c r="K19" s="1112"/>
      <c r="L19" s="1149"/>
      <c r="M19" s="1149"/>
      <c r="N19" s="1149"/>
      <c r="O19" s="1149"/>
      <c r="P19" s="1149"/>
      <c r="Q19" s="1149"/>
      <c r="R19" s="1149"/>
      <c r="S19" s="1149"/>
      <c r="T19" s="1149"/>
      <c r="U19" s="1149"/>
      <c r="V19" s="1149"/>
      <c r="W19" s="1149"/>
      <c r="X19" s="1149"/>
      <c r="Y19" s="1149"/>
      <c r="Z19" s="1150"/>
    </row>
    <row r="20" spans="2:26" ht="24" customHeight="1">
      <c r="B20" s="1156"/>
      <c r="C20" s="1157"/>
      <c r="D20" s="1158" t="s">
        <v>1707</v>
      </c>
      <c r="E20" s="1159"/>
      <c r="F20" s="1158"/>
      <c r="G20" s="1158"/>
      <c r="H20" s="1158"/>
      <c r="I20" s="1158"/>
      <c r="J20" s="1158"/>
      <c r="K20" s="1158"/>
      <c r="L20" s="1158"/>
      <c r="M20" s="1158"/>
      <c r="N20" s="1158"/>
      <c r="O20" s="1158"/>
      <c r="P20" s="1158"/>
      <c r="Q20" s="1158"/>
      <c r="R20" s="1158"/>
      <c r="S20" s="1158"/>
      <c r="T20" s="1158"/>
      <c r="U20" s="1158"/>
      <c r="V20" s="1158"/>
      <c r="W20" s="1158"/>
      <c r="X20" s="1158"/>
      <c r="Y20" s="1158"/>
      <c r="Z20" s="1160"/>
    </row>
    <row r="21" spans="2:26" ht="24" customHeight="1">
      <c r="B21" s="1119" t="s">
        <v>1718</v>
      </c>
      <c r="C21" s="1120"/>
      <c r="D21" s="1112" t="s">
        <v>949</v>
      </c>
      <c r="E21" s="1113"/>
      <c r="F21" s="1112"/>
      <c r="G21" s="1112"/>
      <c r="H21" s="1112"/>
      <c r="I21" s="1112"/>
      <c r="J21" s="1112"/>
      <c r="K21" s="1112"/>
      <c r="L21" s="1092"/>
      <c r="M21" s="1092"/>
      <c r="N21" s="1092"/>
      <c r="O21" s="1092"/>
      <c r="P21" s="1092"/>
      <c r="Q21" s="1092"/>
      <c r="R21" s="1092"/>
      <c r="S21" s="1092"/>
      <c r="T21" s="1092"/>
      <c r="U21" s="1092"/>
      <c r="V21" s="1092"/>
      <c r="W21" s="1092"/>
      <c r="X21" s="1092"/>
      <c r="Y21" s="1092"/>
      <c r="Z21" s="1093"/>
    </row>
    <row r="22" spans="2:26" ht="24" customHeight="1">
      <c r="B22" s="1077"/>
      <c r="C22" s="1144"/>
      <c r="D22" s="1085" t="s">
        <v>1708</v>
      </c>
      <c r="E22" s="1101"/>
      <c r="F22" s="1085"/>
      <c r="G22" s="1085"/>
      <c r="H22" s="1085"/>
      <c r="I22" s="1085"/>
      <c r="J22" s="1085"/>
      <c r="K22" s="1085"/>
      <c r="L22" s="1085"/>
      <c r="M22" s="1085"/>
      <c r="N22" s="1085"/>
      <c r="O22" s="1085"/>
      <c r="P22" s="1085"/>
      <c r="Q22" s="1085"/>
      <c r="R22" s="1085"/>
      <c r="S22" s="1085"/>
      <c r="T22" s="1085"/>
      <c r="U22" s="1085"/>
      <c r="V22" s="1085"/>
      <c r="W22" s="1085"/>
      <c r="X22" s="1085"/>
      <c r="Y22" s="1085"/>
      <c r="Z22" s="1091"/>
    </row>
    <row r="23" spans="2:26" ht="24" customHeight="1">
      <c r="B23" s="1119" t="s">
        <v>1719</v>
      </c>
      <c r="C23" s="1120"/>
      <c r="D23" s="1112" t="s">
        <v>950</v>
      </c>
      <c r="E23" s="1113"/>
      <c r="F23" s="1112"/>
      <c r="G23" s="1112"/>
      <c r="H23" s="1112"/>
      <c r="I23" s="1112"/>
      <c r="J23" s="1112"/>
      <c r="K23" s="1112"/>
      <c r="L23" s="1092"/>
      <c r="M23" s="1092"/>
      <c r="N23" s="1092"/>
      <c r="O23" s="1092"/>
      <c r="P23" s="1092"/>
      <c r="Q23" s="1092"/>
      <c r="R23" s="1092"/>
      <c r="S23" s="1092"/>
      <c r="T23" s="1092"/>
      <c r="U23" s="1092"/>
      <c r="V23" s="1092"/>
      <c r="W23" s="1092"/>
      <c r="X23" s="1092"/>
      <c r="Y23" s="1092"/>
      <c r="Z23" s="1093"/>
    </row>
    <row r="24" spans="2:26" ht="24" customHeight="1">
      <c r="B24" s="1077"/>
      <c r="C24" s="1144"/>
      <c r="D24" s="1085" t="s">
        <v>1709</v>
      </c>
      <c r="E24" s="1101"/>
      <c r="F24" s="1085"/>
      <c r="G24" s="1085"/>
      <c r="H24" s="1085"/>
      <c r="I24" s="1085"/>
      <c r="J24" s="1085"/>
      <c r="K24" s="1085"/>
      <c r="L24" s="1085"/>
      <c r="M24" s="1085"/>
      <c r="N24" s="1085"/>
      <c r="O24" s="1085"/>
      <c r="P24" s="1085"/>
      <c r="Q24" s="1085"/>
      <c r="R24" s="1085"/>
      <c r="S24" s="1085"/>
      <c r="T24" s="1085"/>
      <c r="U24" s="1085"/>
      <c r="V24" s="1085"/>
      <c r="W24" s="1085"/>
      <c r="X24" s="1085"/>
      <c r="Y24" s="1085"/>
      <c r="Z24" s="1091"/>
    </row>
    <row r="25" spans="2:26" ht="24" customHeight="1">
      <c r="B25" s="1119" t="s">
        <v>1720</v>
      </c>
      <c r="C25" s="1120"/>
      <c r="D25" s="1112" t="s">
        <v>951</v>
      </c>
      <c r="E25" s="1113"/>
      <c r="F25" s="1112"/>
      <c r="G25" s="1112"/>
      <c r="H25" s="1112"/>
      <c r="I25" s="1112"/>
      <c r="J25" s="1112"/>
      <c r="K25" s="1112"/>
      <c r="L25" s="1092"/>
      <c r="M25" s="1092"/>
      <c r="N25" s="1092"/>
      <c r="O25" s="1092"/>
      <c r="P25" s="1092"/>
      <c r="Q25" s="1092"/>
      <c r="R25" s="1092"/>
      <c r="S25" s="1092"/>
      <c r="T25" s="1092"/>
      <c r="U25" s="1092"/>
      <c r="V25" s="1092"/>
      <c r="W25" s="1092"/>
      <c r="X25" s="1092"/>
      <c r="Y25" s="1092"/>
      <c r="Z25" s="1093"/>
    </row>
    <row r="26" spans="2:26" ht="24" customHeight="1">
      <c r="B26" s="1077"/>
      <c r="C26" s="1144"/>
      <c r="D26" s="1085" t="s">
        <v>1710</v>
      </c>
      <c r="E26" s="1101"/>
      <c r="F26" s="1085"/>
      <c r="G26" s="1085"/>
      <c r="H26" s="1085"/>
      <c r="I26" s="1085"/>
      <c r="J26" s="1085"/>
      <c r="K26" s="1085"/>
      <c r="L26" s="1085"/>
      <c r="M26" s="1085"/>
      <c r="N26" s="1085"/>
      <c r="O26" s="1085"/>
      <c r="P26" s="1085"/>
      <c r="Q26" s="1085"/>
      <c r="R26" s="1085"/>
      <c r="S26" s="1085"/>
      <c r="T26" s="1085"/>
      <c r="U26" s="1085"/>
      <c r="V26" s="1085"/>
      <c r="W26" s="1085"/>
      <c r="X26" s="1085"/>
      <c r="Y26" s="1085"/>
      <c r="Z26" s="1091"/>
    </row>
    <row r="27" spans="2:26" ht="24" customHeight="1">
      <c r="B27" s="1119" t="s">
        <v>1721</v>
      </c>
      <c r="C27" s="1120"/>
      <c r="D27" s="1112" t="s">
        <v>952</v>
      </c>
      <c r="E27" s="1113"/>
      <c r="F27" s="1112"/>
      <c r="G27" s="1112"/>
      <c r="H27" s="1112"/>
      <c r="I27" s="1112"/>
      <c r="J27" s="1112"/>
      <c r="K27" s="1112"/>
      <c r="L27" s="1092"/>
      <c r="M27" s="1092"/>
      <c r="N27" s="1092"/>
      <c r="O27" s="1092"/>
      <c r="P27" s="1092"/>
      <c r="Q27" s="1092"/>
      <c r="R27" s="1092"/>
      <c r="S27" s="1092"/>
      <c r="T27" s="1092"/>
      <c r="U27" s="1092"/>
      <c r="V27" s="1092"/>
      <c r="W27" s="1092"/>
      <c r="X27" s="1092"/>
      <c r="Y27" s="1092"/>
      <c r="Z27" s="1093"/>
    </row>
    <row r="28" spans="2:26" ht="24" customHeight="1">
      <c r="B28" s="1090" t="s">
        <v>1711</v>
      </c>
      <c r="C28" s="1085"/>
      <c r="D28" s="1085"/>
      <c r="E28" s="1085"/>
      <c r="F28" s="1085"/>
      <c r="G28" s="1085"/>
      <c r="H28" s="1085"/>
      <c r="I28" s="1085"/>
      <c r="J28" s="1085"/>
      <c r="K28" s="1085"/>
      <c r="L28" s="1085"/>
      <c r="M28" s="1085"/>
      <c r="N28" s="1085"/>
      <c r="O28" s="1085"/>
      <c r="P28" s="1085"/>
      <c r="Q28" s="1085"/>
      <c r="R28" s="1085"/>
      <c r="S28" s="1085"/>
      <c r="T28" s="1085"/>
      <c r="U28" s="1085"/>
      <c r="V28" s="1085"/>
      <c r="W28" s="1085"/>
      <c r="X28" s="1085"/>
      <c r="Y28" s="1085"/>
      <c r="Z28" s="1091"/>
    </row>
    <row r="29" spans="2:26" ht="24" customHeight="1">
      <c r="B29" s="1119" t="s">
        <v>1722</v>
      </c>
      <c r="C29" s="1120"/>
      <c r="D29" s="1112" t="s">
        <v>953</v>
      </c>
      <c r="E29" s="1113"/>
      <c r="F29" s="1112"/>
      <c r="G29" s="1112"/>
      <c r="H29" s="1112"/>
      <c r="I29" s="1112"/>
      <c r="J29" s="1112"/>
      <c r="K29" s="1112"/>
      <c r="L29" s="1092"/>
      <c r="M29" s="1092"/>
      <c r="N29" s="1092"/>
      <c r="O29" s="1092"/>
      <c r="P29" s="1092"/>
      <c r="Q29" s="1092"/>
      <c r="R29" s="1092"/>
      <c r="S29" s="1092"/>
      <c r="T29" s="1092"/>
      <c r="U29" s="1092"/>
      <c r="V29" s="1092"/>
      <c r="W29" s="1092"/>
      <c r="X29" s="1092"/>
      <c r="Y29" s="1092"/>
      <c r="Z29" s="1093"/>
    </row>
    <row r="30" spans="2:26" ht="24" customHeight="1">
      <c r="B30" s="1090" t="s">
        <v>1712</v>
      </c>
      <c r="C30" s="1085"/>
      <c r="D30" s="1085"/>
      <c r="E30" s="1085"/>
      <c r="F30" s="1085"/>
      <c r="G30" s="1085"/>
      <c r="H30" s="1085"/>
      <c r="I30" s="1085"/>
      <c r="J30" s="1085"/>
      <c r="K30" s="1085"/>
      <c r="L30" s="1085"/>
      <c r="M30" s="1085"/>
      <c r="N30" s="1085"/>
      <c r="O30" s="1085"/>
      <c r="P30" s="1085"/>
      <c r="Q30" s="1085"/>
      <c r="R30" s="1085"/>
      <c r="S30" s="1085"/>
      <c r="T30" s="1085"/>
      <c r="U30" s="1085"/>
      <c r="V30" s="1085"/>
      <c r="W30" s="1085"/>
      <c r="X30" s="1085"/>
      <c r="Y30" s="1085"/>
      <c r="Z30" s="1091"/>
    </row>
    <row r="31" spans="2:26" ht="24" customHeight="1">
      <c r="B31" s="1119" t="s">
        <v>1723</v>
      </c>
      <c r="C31" s="1120"/>
      <c r="D31" s="1112" t="s">
        <v>989</v>
      </c>
      <c r="E31" s="1113"/>
      <c r="F31" s="1112"/>
      <c r="G31" s="1112"/>
      <c r="H31" s="1112"/>
      <c r="I31" s="1112"/>
      <c r="J31" s="1112"/>
      <c r="K31" s="1112"/>
      <c r="L31" s="1092"/>
      <c r="M31" s="1092"/>
      <c r="N31" s="1092"/>
      <c r="O31" s="1092"/>
      <c r="P31" s="1092"/>
      <c r="Q31" s="1092"/>
      <c r="R31" s="1092"/>
      <c r="S31" s="1092"/>
      <c r="T31" s="1092"/>
      <c r="U31" s="1092"/>
      <c r="V31" s="1092"/>
      <c r="W31" s="1092"/>
      <c r="X31" s="1092"/>
      <c r="Y31" s="1092"/>
      <c r="Z31" s="1093"/>
    </row>
    <row r="32" spans="2:26" ht="24" customHeight="1">
      <c r="B32" s="1090" t="s">
        <v>1713</v>
      </c>
      <c r="C32" s="1085"/>
      <c r="D32" s="1085"/>
      <c r="E32" s="1085"/>
      <c r="F32" s="1085"/>
      <c r="G32" s="1085"/>
      <c r="H32" s="1085"/>
      <c r="I32" s="1085"/>
      <c r="J32" s="1085"/>
      <c r="K32" s="1085"/>
      <c r="L32" s="1085"/>
      <c r="M32" s="1085"/>
      <c r="N32" s="1085"/>
      <c r="O32" s="1085"/>
      <c r="P32" s="1085"/>
      <c r="Q32" s="1085"/>
      <c r="R32" s="1085"/>
      <c r="S32" s="1085"/>
      <c r="T32" s="1085"/>
      <c r="U32" s="1085"/>
      <c r="V32" s="1085"/>
      <c r="W32" s="1085"/>
      <c r="X32" s="1085"/>
      <c r="Y32" s="1085"/>
      <c r="Z32" s="1091"/>
    </row>
    <row r="33" spans="2:27" ht="24" customHeight="1">
      <c r="B33" s="1119" t="s">
        <v>1724</v>
      </c>
      <c r="C33" s="1120"/>
      <c r="D33" s="1112" t="s">
        <v>954</v>
      </c>
      <c r="E33" s="1113"/>
      <c r="F33" s="1112"/>
      <c r="G33" s="1112"/>
      <c r="H33" s="1112"/>
      <c r="I33" s="1112"/>
      <c r="J33" s="1112"/>
      <c r="K33" s="1112"/>
      <c r="L33" s="1092"/>
      <c r="M33" s="1092"/>
      <c r="N33" s="1092"/>
      <c r="O33" s="1092"/>
      <c r="P33" s="1092"/>
      <c r="Q33" s="1092"/>
      <c r="R33" s="1092"/>
      <c r="S33" s="1092"/>
      <c r="T33" s="1092"/>
      <c r="U33" s="1092"/>
      <c r="V33" s="1092"/>
      <c r="W33" s="1092"/>
      <c r="X33" s="1092"/>
      <c r="Y33" s="1092"/>
      <c r="Z33" s="1093"/>
    </row>
    <row r="34" spans="2:27" ht="24" customHeight="1">
      <c r="B34" s="1090" t="s">
        <v>1714</v>
      </c>
      <c r="C34" s="1085"/>
      <c r="D34" s="1085"/>
      <c r="E34" s="1085"/>
      <c r="F34" s="1085"/>
      <c r="G34" s="1085"/>
      <c r="H34" s="1085"/>
      <c r="I34" s="1085"/>
      <c r="J34" s="1085"/>
      <c r="K34" s="1085"/>
      <c r="L34" s="1085"/>
      <c r="M34" s="1085"/>
      <c r="N34" s="1085"/>
      <c r="O34" s="1085"/>
      <c r="P34" s="1085"/>
      <c r="Q34" s="1085"/>
      <c r="R34" s="1085"/>
      <c r="S34" s="1085"/>
      <c r="T34" s="1085"/>
      <c r="U34" s="1085"/>
      <c r="V34" s="1085"/>
      <c r="W34" s="1085"/>
      <c r="X34" s="1085"/>
      <c r="Y34" s="1085"/>
      <c r="Z34" s="1091"/>
    </row>
    <row r="35" spans="2:27" ht="24" customHeight="1">
      <c r="B35" s="1119" t="s">
        <v>1725</v>
      </c>
      <c r="C35" s="1120"/>
      <c r="D35" s="1112" t="s">
        <v>992</v>
      </c>
      <c r="E35" s="1113"/>
      <c r="F35" s="1112"/>
      <c r="G35" s="1112"/>
      <c r="H35" s="1112"/>
      <c r="I35" s="1112"/>
      <c r="J35" s="1112"/>
      <c r="K35" s="1112"/>
      <c r="L35" s="1132"/>
      <c r="M35" s="1092"/>
      <c r="N35" s="1092"/>
      <c r="O35" s="1092"/>
      <c r="P35" s="1092"/>
      <c r="Q35" s="1092"/>
      <c r="R35" s="1092"/>
      <c r="S35" s="1092"/>
      <c r="T35" s="1092"/>
      <c r="U35" s="1092"/>
      <c r="V35" s="1092"/>
      <c r="W35" s="1092"/>
      <c r="X35" s="1092"/>
      <c r="Y35" s="1092"/>
      <c r="Z35" s="1093"/>
    </row>
    <row r="36" spans="2:27" ht="24" customHeight="1">
      <c r="B36" s="1153" t="s">
        <v>1790</v>
      </c>
      <c r="C36" s="1154"/>
      <c r="D36" s="1154"/>
      <c r="E36" s="1154"/>
      <c r="F36" s="1154"/>
      <c r="G36" s="1154"/>
      <c r="H36" s="1154"/>
      <c r="I36" s="1154"/>
      <c r="J36" s="1154"/>
      <c r="K36" s="1154"/>
      <c r="L36" s="1154"/>
      <c r="M36" s="1154"/>
      <c r="N36" s="1154"/>
      <c r="O36" s="1154"/>
      <c r="P36" s="1154"/>
      <c r="Q36" s="1154"/>
      <c r="R36" s="1154"/>
      <c r="S36" s="1154"/>
      <c r="T36" s="1154"/>
      <c r="U36" s="1154"/>
      <c r="V36" s="1154"/>
      <c r="W36" s="1154"/>
      <c r="X36" s="1154"/>
      <c r="Y36" s="1154"/>
      <c r="Z36" s="1155"/>
    </row>
    <row r="37" spans="2:27" ht="24" customHeight="1">
      <c r="B37" s="1119" t="s">
        <v>1726</v>
      </c>
      <c r="C37" s="1120"/>
      <c r="D37" s="1112" t="s">
        <v>955</v>
      </c>
      <c r="E37" s="1113"/>
      <c r="F37" s="1112"/>
      <c r="G37" s="1112"/>
      <c r="H37" s="1112"/>
      <c r="I37" s="1112"/>
      <c r="J37" s="1112"/>
      <c r="K37" s="1112"/>
      <c r="L37" s="1096"/>
      <c r="M37" s="1097"/>
      <c r="N37" s="1097"/>
      <c r="O37" s="1097"/>
      <c r="P37" s="1097"/>
      <c r="Q37" s="1097"/>
      <c r="R37" s="1099"/>
      <c r="S37" s="78" t="s">
        <v>1715</v>
      </c>
      <c r="T37" s="1084" t="s">
        <v>956</v>
      </c>
      <c r="U37" s="1085"/>
      <c r="V37" s="1085"/>
      <c r="W37" s="1085"/>
      <c r="X37" s="1085"/>
      <c r="Y37" s="1085"/>
      <c r="Z37" s="1091"/>
    </row>
    <row r="38" spans="2:27" ht="24" customHeight="1">
      <c r="B38" s="1119" t="s">
        <v>1727</v>
      </c>
      <c r="C38" s="1120"/>
      <c r="D38" s="1084" t="s">
        <v>957</v>
      </c>
      <c r="E38" s="1101"/>
      <c r="F38" s="1085"/>
      <c r="G38" s="1085"/>
      <c r="H38" s="1085"/>
      <c r="I38" s="1085"/>
      <c r="J38" s="1085"/>
      <c r="K38" s="1086"/>
      <c r="L38" s="1096"/>
      <c r="M38" s="1097"/>
      <c r="N38" s="1097"/>
      <c r="O38" s="1097"/>
      <c r="P38" s="1097"/>
      <c r="Q38" s="1097"/>
      <c r="R38" s="1097"/>
      <c r="S38" s="78" t="s">
        <v>1715</v>
      </c>
      <c r="T38" s="1085" t="s">
        <v>958</v>
      </c>
      <c r="U38" s="1085"/>
      <c r="V38" s="1085"/>
      <c r="W38" s="1085"/>
      <c r="X38" s="1085"/>
      <c r="Y38" s="1085"/>
      <c r="Z38" s="1091"/>
    </row>
    <row r="39" spans="2:27" ht="24" customHeight="1">
      <c r="B39" s="1119" t="s">
        <v>1728</v>
      </c>
      <c r="C39" s="1120"/>
      <c r="D39" s="1112" t="s">
        <v>959</v>
      </c>
      <c r="E39" s="1113"/>
      <c r="F39" s="1112"/>
      <c r="G39" s="1112"/>
      <c r="H39" s="1112"/>
      <c r="I39" s="1112"/>
      <c r="J39" s="1112"/>
      <c r="K39" s="1112"/>
      <c r="L39" s="1096"/>
      <c r="M39" s="1097"/>
      <c r="N39" s="1097"/>
      <c r="O39" s="1097"/>
      <c r="P39" s="1097"/>
      <c r="Q39" s="1097"/>
      <c r="R39" s="1097"/>
      <c r="S39" s="78" t="s">
        <v>1715</v>
      </c>
      <c r="T39" s="1085" t="s">
        <v>960</v>
      </c>
      <c r="U39" s="1085"/>
      <c r="V39" s="1085"/>
      <c r="W39" s="1085"/>
      <c r="X39" s="1085"/>
      <c r="Y39" s="1085"/>
      <c r="Z39" s="1091"/>
    </row>
    <row r="40" spans="2:27" ht="24" customHeight="1">
      <c r="B40" s="1119" t="s">
        <v>1729</v>
      </c>
      <c r="C40" s="1120"/>
      <c r="D40" s="1112" t="s">
        <v>990</v>
      </c>
      <c r="E40" s="1113"/>
      <c r="F40" s="1112"/>
      <c r="G40" s="1112"/>
      <c r="H40" s="1112"/>
      <c r="I40" s="1112"/>
      <c r="J40" s="1112"/>
      <c r="K40" s="1112"/>
      <c r="L40" s="1151"/>
      <c r="M40" s="1152"/>
      <c r="N40" s="1152"/>
      <c r="O40" s="1152"/>
      <c r="P40" s="1152"/>
      <c r="Q40" s="1152"/>
      <c r="R40" s="1152"/>
      <c r="S40" s="78" t="s">
        <v>1715</v>
      </c>
      <c r="T40" s="1131">
        <v>46023</v>
      </c>
      <c r="U40" s="1085"/>
      <c r="V40" s="1085"/>
      <c r="W40" s="1085"/>
      <c r="X40" s="1085"/>
      <c r="Y40" s="1085"/>
      <c r="Z40" s="1091"/>
    </row>
    <row r="41" spans="2:27" ht="24" customHeight="1">
      <c r="B41" s="1119" t="s">
        <v>1730</v>
      </c>
      <c r="C41" s="1120"/>
      <c r="D41" s="1112" t="s">
        <v>961</v>
      </c>
      <c r="E41" s="1113"/>
      <c r="F41" s="1112"/>
      <c r="G41" s="1112"/>
      <c r="H41" s="1112"/>
      <c r="I41" s="1112"/>
      <c r="J41" s="1112"/>
      <c r="K41" s="1112"/>
      <c r="L41" s="1096"/>
      <c r="M41" s="1097"/>
      <c r="N41" s="1097"/>
      <c r="O41" s="1097"/>
      <c r="P41" s="1099"/>
      <c r="Q41" s="1100" t="s">
        <v>157</v>
      </c>
      <c r="R41" s="1101"/>
      <c r="S41" s="1102"/>
      <c r="T41" s="1103"/>
      <c r="U41" s="1104"/>
      <c r="V41" s="1104"/>
      <c r="W41" s="1104"/>
      <c r="X41" s="1104"/>
      <c r="Y41" s="1104"/>
      <c r="Z41" s="1105"/>
    </row>
    <row r="42" spans="2:27" ht="24" customHeight="1">
      <c r="B42" s="1119" t="s">
        <v>1731</v>
      </c>
      <c r="C42" s="1120"/>
      <c r="D42" s="1112" t="s">
        <v>962</v>
      </c>
      <c r="E42" s="1113"/>
      <c r="F42" s="1112"/>
      <c r="G42" s="1112"/>
      <c r="H42" s="1112"/>
      <c r="I42" s="1112"/>
      <c r="J42" s="1112"/>
      <c r="K42" s="1112"/>
      <c r="L42" s="1092"/>
      <c r="M42" s="1092"/>
      <c r="N42" s="1092"/>
      <c r="O42" s="1092"/>
      <c r="P42" s="1092"/>
      <c r="Q42" s="1092"/>
      <c r="R42" s="1092"/>
      <c r="S42" s="1092"/>
      <c r="T42" s="1092"/>
      <c r="U42" s="1092"/>
      <c r="V42" s="1092"/>
      <c r="W42" s="1092"/>
      <c r="X42" s="1092"/>
      <c r="Y42" s="1092"/>
      <c r="Z42" s="1093"/>
    </row>
    <row r="43" spans="2:27" ht="24" customHeight="1" thickBot="1">
      <c r="B43" s="1119" t="s">
        <v>1732</v>
      </c>
      <c r="C43" s="1120"/>
      <c r="D43" s="1121" t="s">
        <v>963</v>
      </c>
      <c r="E43" s="1122"/>
      <c r="F43" s="1121"/>
      <c r="G43" s="1121"/>
      <c r="H43" s="1121"/>
      <c r="I43" s="1121"/>
      <c r="J43" s="1121"/>
      <c r="K43" s="1121"/>
      <c r="L43" s="1149"/>
      <c r="M43" s="1149"/>
      <c r="N43" s="1149"/>
      <c r="O43" s="1149"/>
      <c r="P43" s="1149"/>
      <c r="Q43" s="1149"/>
      <c r="R43" s="1149"/>
      <c r="S43" s="1149"/>
      <c r="T43" s="1149"/>
      <c r="U43" s="1149"/>
      <c r="V43" s="1149"/>
      <c r="W43" s="1149"/>
      <c r="X43" s="1149"/>
      <c r="Y43" s="1149"/>
      <c r="Z43" s="1150"/>
    </row>
    <row r="44" spans="2:27" ht="24" customHeight="1">
      <c r="B44" s="1123" t="s">
        <v>964</v>
      </c>
      <c r="C44" s="1124"/>
      <c r="D44" s="1124"/>
      <c r="E44" s="1125"/>
      <c r="F44" s="1124"/>
      <c r="G44" s="1124"/>
      <c r="H44" s="1124"/>
      <c r="I44" s="1124"/>
      <c r="J44" s="1124"/>
      <c r="K44" s="1124"/>
      <c r="L44" s="1124"/>
      <c r="M44" s="1124"/>
      <c r="N44" s="1124"/>
      <c r="O44" s="1124"/>
      <c r="P44" s="1124"/>
      <c r="Q44" s="1124"/>
      <c r="R44" s="1124"/>
      <c r="S44" s="1124"/>
      <c r="T44" s="1124"/>
      <c r="U44" s="1124"/>
      <c r="V44" s="1124"/>
      <c r="W44" s="1124"/>
      <c r="X44" s="1124"/>
      <c r="Y44" s="1124"/>
      <c r="Z44" s="1126"/>
    </row>
    <row r="45" spans="2:27" ht="24" customHeight="1">
      <c r="B45" s="1077">
        <v>20</v>
      </c>
      <c r="C45" s="1078"/>
      <c r="D45" s="1084" t="s">
        <v>1566</v>
      </c>
      <c r="E45" s="1085"/>
      <c r="F45" s="1085"/>
      <c r="G45" s="1085"/>
      <c r="H45" s="1085"/>
      <c r="I45" s="1085"/>
      <c r="J45" s="1085"/>
      <c r="K45" s="1086"/>
      <c r="L45" s="1096"/>
      <c r="M45" s="1097"/>
      <c r="N45" s="1097"/>
      <c r="O45" s="1097"/>
      <c r="P45" s="1097"/>
      <c r="Q45" s="1097"/>
      <c r="R45" s="1097"/>
      <c r="S45" s="1097"/>
      <c r="T45" s="1097"/>
      <c r="U45" s="1097"/>
      <c r="V45" s="1097"/>
      <c r="W45" s="1097"/>
      <c r="X45" s="1097"/>
      <c r="Y45" s="1097"/>
      <c r="Z45" s="1098"/>
    </row>
    <row r="46" spans="2:27" ht="24" customHeight="1">
      <c r="B46" s="1077" t="s">
        <v>1733</v>
      </c>
      <c r="C46" s="1078"/>
      <c r="D46" s="1084" t="s">
        <v>1567</v>
      </c>
      <c r="E46" s="1085"/>
      <c r="F46" s="1085"/>
      <c r="G46" s="1085"/>
      <c r="H46" s="1085"/>
      <c r="I46" s="1085"/>
      <c r="J46" s="1085"/>
      <c r="K46" s="1086"/>
      <c r="L46" s="1096"/>
      <c r="M46" s="1097"/>
      <c r="N46" s="1097"/>
      <c r="O46" s="1097"/>
      <c r="P46" s="1097"/>
      <c r="Q46" s="1097"/>
      <c r="R46" s="1097"/>
      <c r="S46" s="1097"/>
      <c r="T46" s="1097"/>
      <c r="U46" s="1097"/>
      <c r="V46" s="1097"/>
      <c r="W46" s="1097"/>
      <c r="X46" s="1097"/>
      <c r="Y46" s="1097"/>
      <c r="Z46" s="1098"/>
      <c r="AA46" s="70" t="s">
        <v>1716</v>
      </c>
    </row>
    <row r="47" spans="2:27" ht="24" customHeight="1">
      <c r="B47" s="1077">
        <v>21</v>
      </c>
      <c r="C47" s="1078"/>
      <c r="D47" s="1084" t="s">
        <v>1608</v>
      </c>
      <c r="E47" s="1085"/>
      <c r="F47" s="1085"/>
      <c r="G47" s="1085"/>
      <c r="H47" s="1085"/>
      <c r="I47" s="1085"/>
      <c r="J47" s="1085"/>
      <c r="K47" s="1086"/>
      <c r="L47" s="1114"/>
      <c r="M47" s="1115"/>
      <c r="N47" s="1115"/>
      <c r="O47" s="1115"/>
      <c r="P47" s="1115"/>
      <c r="Q47" s="1115"/>
      <c r="R47" s="1115"/>
      <c r="S47" s="1115"/>
      <c r="T47" s="1115"/>
      <c r="U47" s="1115"/>
      <c r="V47" s="1115"/>
      <c r="W47" s="1115"/>
      <c r="X47" s="1115"/>
      <c r="Y47" s="1115"/>
      <c r="Z47" s="1116"/>
      <c r="AA47" s="70" t="s">
        <v>1716</v>
      </c>
    </row>
    <row r="48" spans="2:27" ht="24" customHeight="1">
      <c r="B48" s="1077" t="s">
        <v>1734</v>
      </c>
      <c r="C48" s="1078"/>
      <c r="D48" s="1084" t="s">
        <v>1556</v>
      </c>
      <c r="E48" s="1085"/>
      <c r="F48" s="1085"/>
      <c r="G48" s="1085"/>
      <c r="H48" s="1085"/>
      <c r="I48" s="1085"/>
      <c r="J48" s="1085"/>
      <c r="K48" s="1086"/>
      <c r="L48" s="1096"/>
      <c r="M48" s="1097"/>
      <c r="N48" s="1097"/>
      <c r="O48" s="1097"/>
      <c r="P48" s="1097"/>
      <c r="Q48" s="1097"/>
      <c r="R48" s="1097"/>
      <c r="S48" s="1097"/>
      <c r="T48" s="1097"/>
      <c r="U48" s="1097"/>
      <c r="V48" s="1097"/>
      <c r="W48" s="1097"/>
      <c r="X48" s="1097"/>
      <c r="Y48" s="1097"/>
      <c r="Z48" s="1098"/>
    </row>
    <row r="49" spans="2:27" ht="24" customHeight="1">
      <c r="B49" s="1077">
        <v>22</v>
      </c>
      <c r="C49" s="1078"/>
      <c r="D49" s="1084" t="s">
        <v>1557</v>
      </c>
      <c r="E49" s="1085"/>
      <c r="F49" s="1085"/>
      <c r="G49" s="1085"/>
      <c r="H49" s="1085"/>
      <c r="I49" s="1085"/>
      <c r="J49" s="1085"/>
      <c r="K49" s="1086"/>
      <c r="L49" s="1094"/>
      <c r="M49" s="1094"/>
      <c r="N49" s="1094"/>
      <c r="O49" s="1094"/>
      <c r="P49" s="1094"/>
      <c r="Q49" s="1094"/>
      <c r="R49" s="1094"/>
      <c r="S49" s="1094"/>
      <c r="T49" s="1094"/>
      <c r="U49" s="1094"/>
      <c r="V49" s="1094"/>
      <c r="W49" s="1094"/>
      <c r="X49" s="1094"/>
      <c r="Y49" s="1094"/>
      <c r="Z49" s="1095"/>
      <c r="AA49" s="70" t="s">
        <v>1716</v>
      </c>
    </row>
    <row r="50" spans="2:27" ht="24" customHeight="1">
      <c r="B50" s="1077" t="s">
        <v>1735</v>
      </c>
      <c r="C50" s="1078"/>
      <c r="D50" s="1084" t="s">
        <v>1609</v>
      </c>
      <c r="E50" s="1085"/>
      <c r="F50" s="1085"/>
      <c r="G50" s="1085"/>
      <c r="H50" s="1085"/>
      <c r="I50" s="1085"/>
      <c r="J50" s="1085"/>
      <c r="K50" s="1086"/>
      <c r="L50" s="1087"/>
      <c r="M50" s="1088"/>
      <c r="N50" s="1088"/>
      <c r="O50" s="1088"/>
      <c r="P50" s="1088"/>
      <c r="Q50" s="1088"/>
      <c r="R50" s="1088"/>
      <c r="S50" s="1088"/>
      <c r="T50" s="1088"/>
      <c r="U50" s="1088"/>
      <c r="V50" s="1088"/>
      <c r="W50" s="1088"/>
      <c r="X50" s="1088"/>
      <c r="Y50" s="1088"/>
      <c r="Z50" s="1089"/>
      <c r="AA50" s="70" t="s">
        <v>1716</v>
      </c>
    </row>
    <row r="51" spans="2:27" ht="24" customHeight="1">
      <c r="B51" s="1077">
        <v>23</v>
      </c>
      <c r="C51" s="1078"/>
      <c r="D51" s="1084" t="s">
        <v>1560</v>
      </c>
      <c r="E51" s="1085"/>
      <c r="F51" s="1085"/>
      <c r="G51" s="1085"/>
      <c r="H51" s="1085"/>
      <c r="I51" s="1085"/>
      <c r="J51" s="1085"/>
      <c r="K51" s="1086"/>
      <c r="L51" s="1092"/>
      <c r="M51" s="1092"/>
      <c r="N51" s="1092"/>
      <c r="O51" s="1092"/>
      <c r="P51" s="1092"/>
      <c r="Q51" s="1092"/>
      <c r="R51" s="1092"/>
      <c r="S51" s="1092"/>
      <c r="T51" s="1092"/>
      <c r="U51" s="1092"/>
      <c r="V51" s="1092"/>
      <c r="W51" s="1092"/>
      <c r="X51" s="1092"/>
      <c r="Y51" s="1092"/>
      <c r="Z51" s="1093"/>
    </row>
    <row r="52" spans="2:27" ht="24" customHeight="1">
      <c r="B52" s="1077" t="s">
        <v>1736</v>
      </c>
      <c r="C52" s="1078"/>
      <c r="D52" s="1084" t="s">
        <v>1561</v>
      </c>
      <c r="E52" s="1085"/>
      <c r="F52" s="1085"/>
      <c r="G52" s="1085"/>
      <c r="H52" s="1085"/>
      <c r="I52" s="1085"/>
      <c r="J52" s="1085"/>
      <c r="K52" s="1086"/>
      <c r="L52" s="1094"/>
      <c r="M52" s="1094"/>
      <c r="N52" s="1094"/>
      <c r="O52" s="1094"/>
      <c r="P52" s="1094"/>
      <c r="Q52" s="1094"/>
      <c r="R52" s="1094"/>
      <c r="S52" s="1094"/>
      <c r="T52" s="1094"/>
      <c r="U52" s="1094"/>
      <c r="V52" s="1094"/>
      <c r="W52" s="1094"/>
      <c r="X52" s="1094"/>
      <c r="Y52" s="1094"/>
      <c r="Z52" s="1095"/>
      <c r="AA52" s="70" t="s">
        <v>1716</v>
      </c>
    </row>
    <row r="53" spans="2:27" ht="24" customHeight="1">
      <c r="B53" s="1077">
        <v>24</v>
      </c>
      <c r="C53" s="1078"/>
      <c r="D53" s="1084" t="s">
        <v>1611</v>
      </c>
      <c r="E53" s="1085"/>
      <c r="F53" s="1085"/>
      <c r="G53" s="1085"/>
      <c r="H53" s="1085"/>
      <c r="I53" s="1085"/>
      <c r="J53" s="1085"/>
      <c r="K53" s="1086"/>
      <c r="L53" s="1087"/>
      <c r="M53" s="1088"/>
      <c r="N53" s="1088"/>
      <c r="O53" s="1088"/>
      <c r="P53" s="1088"/>
      <c r="Q53" s="1088"/>
      <c r="R53" s="1088"/>
      <c r="S53" s="1088"/>
      <c r="T53" s="1088"/>
      <c r="U53" s="1088"/>
      <c r="V53" s="1088"/>
      <c r="W53" s="1088"/>
      <c r="X53" s="1088"/>
      <c r="Y53" s="1088"/>
      <c r="Z53" s="1089"/>
      <c r="AA53" s="70" t="s">
        <v>1716</v>
      </c>
    </row>
    <row r="54" spans="2:27" ht="24" customHeight="1">
      <c r="B54" s="1077" t="s">
        <v>1737</v>
      </c>
      <c r="C54" s="1078"/>
      <c r="D54" s="1084" t="s">
        <v>1558</v>
      </c>
      <c r="E54" s="1085"/>
      <c r="F54" s="1085"/>
      <c r="G54" s="1085"/>
      <c r="H54" s="1085"/>
      <c r="I54" s="1085"/>
      <c r="J54" s="1085"/>
      <c r="K54" s="1086"/>
      <c r="L54" s="1096"/>
      <c r="M54" s="1097"/>
      <c r="N54" s="1097"/>
      <c r="O54" s="1097"/>
      <c r="P54" s="1097"/>
      <c r="Q54" s="1097"/>
      <c r="R54" s="1097"/>
      <c r="S54" s="1097"/>
      <c r="T54" s="1097"/>
      <c r="U54" s="1097"/>
      <c r="V54" s="1097"/>
      <c r="W54" s="1097"/>
      <c r="X54" s="1097"/>
      <c r="Y54" s="1097"/>
      <c r="Z54" s="1098"/>
    </row>
    <row r="55" spans="2:27" ht="24" customHeight="1">
      <c r="B55" s="1077">
        <v>25</v>
      </c>
      <c r="C55" s="1078"/>
      <c r="D55" s="1084" t="s">
        <v>1559</v>
      </c>
      <c r="E55" s="1085"/>
      <c r="F55" s="1085"/>
      <c r="G55" s="1085"/>
      <c r="H55" s="1085"/>
      <c r="I55" s="1085"/>
      <c r="J55" s="1085"/>
      <c r="K55" s="1086"/>
      <c r="L55" s="1094"/>
      <c r="M55" s="1094"/>
      <c r="N55" s="1094"/>
      <c r="O55" s="1094"/>
      <c r="P55" s="1094"/>
      <c r="Q55" s="1094"/>
      <c r="R55" s="1094"/>
      <c r="S55" s="1094"/>
      <c r="T55" s="1094"/>
      <c r="U55" s="1094"/>
      <c r="V55" s="1094"/>
      <c r="W55" s="1094"/>
      <c r="X55" s="1094"/>
      <c r="Y55" s="1094"/>
      <c r="Z55" s="1095"/>
      <c r="AA55" s="70" t="s">
        <v>1716</v>
      </c>
    </row>
    <row r="56" spans="2:27" ht="24" customHeight="1">
      <c r="B56" s="1077" t="s">
        <v>1738</v>
      </c>
      <c r="C56" s="1078"/>
      <c r="D56" s="1084" t="s">
        <v>1610</v>
      </c>
      <c r="E56" s="1085"/>
      <c r="F56" s="1085"/>
      <c r="G56" s="1085"/>
      <c r="H56" s="1085"/>
      <c r="I56" s="1085"/>
      <c r="J56" s="1085"/>
      <c r="K56" s="1086"/>
      <c r="L56" s="1087"/>
      <c r="M56" s="1088"/>
      <c r="N56" s="1088"/>
      <c r="O56" s="1088"/>
      <c r="P56" s="1088"/>
      <c r="Q56" s="1088"/>
      <c r="R56" s="1088"/>
      <c r="S56" s="1088"/>
      <c r="T56" s="1088"/>
      <c r="U56" s="1088"/>
      <c r="V56" s="1088"/>
      <c r="W56" s="1088"/>
      <c r="X56" s="1088"/>
      <c r="Y56" s="1088"/>
      <c r="Z56" s="1089"/>
      <c r="AA56" s="70" t="s">
        <v>1716</v>
      </c>
    </row>
    <row r="57" spans="2:27" ht="24" customHeight="1">
      <c r="B57" s="1077">
        <v>26</v>
      </c>
      <c r="C57" s="1078"/>
      <c r="D57" s="1084" t="s">
        <v>1562</v>
      </c>
      <c r="E57" s="1085"/>
      <c r="F57" s="1085"/>
      <c r="G57" s="1085"/>
      <c r="H57" s="1085"/>
      <c r="I57" s="1085"/>
      <c r="J57" s="1085"/>
      <c r="K57" s="1086"/>
      <c r="L57" s="1092"/>
      <c r="M57" s="1092"/>
      <c r="N57" s="1092"/>
      <c r="O57" s="1092"/>
      <c r="P57" s="1092"/>
      <c r="Q57" s="1092"/>
      <c r="R57" s="1092"/>
      <c r="S57" s="1092"/>
      <c r="T57" s="1092"/>
      <c r="U57" s="1092"/>
      <c r="V57" s="1092"/>
      <c r="W57" s="1092"/>
      <c r="X57" s="1092"/>
      <c r="Y57" s="1092"/>
      <c r="Z57" s="1093"/>
    </row>
    <row r="58" spans="2:27" ht="24" customHeight="1">
      <c r="B58" s="1077" t="s">
        <v>1739</v>
      </c>
      <c r="C58" s="1078"/>
      <c r="D58" s="1084" t="s">
        <v>1563</v>
      </c>
      <c r="E58" s="1085"/>
      <c r="F58" s="1085"/>
      <c r="G58" s="1085"/>
      <c r="H58" s="1085"/>
      <c r="I58" s="1085"/>
      <c r="J58" s="1085"/>
      <c r="K58" s="1086"/>
      <c r="L58" s="1094"/>
      <c r="M58" s="1094"/>
      <c r="N58" s="1094"/>
      <c r="O58" s="1094"/>
      <c r="P58" s="1094"/>
      <c r="Q58" s="1094"/>
      <c r="R58" s="1094"/>
      <c r="S58" s="1094"/>
      <c r="T58" s="1094"/>
      <c r="U58" s="1094"/>
      <c r="V58" s="1094"/>
      <c r="W58" s="1094"/>
      <c r="X58" s="1094"/>
      <c r="Y58" s="1094"/>
      <c r="Z58" s="1095"/>
      <c r="AA58" s="70" t="s">
        <v>1716</v>
      </c>
    </row>
    <row r="59" spans="2:27" ht="24" customHeight="1">
      <c r="B59" s="1077">
        <v>27</v>
      </c>
      <c r="C59" s="1078"/>
      <c r="D59" s="1084" t="s">
        <v>1612</v>
      </c>
      <c r="E59" s="1085"/>
      <c r="F59" s="1085"/>
      <c r="G59" s="1085"/>
      <c r="H59" s="1085"/>
      <c r="I59" s="1085"/>
      <c r="J59" s="1085"/>
      <c r="K59" s="1086"/>
      <c r="L59" s="1087"/>
      <c r="M59" s="1088"/>
      <c r="N59" s="1088"/>
      <c r="O59" s="1088"/>
      <c r="P59" s="1088"/>
      <c r="Q59" s="1088"/>
      <c r="R59" s="1088"/>
      <c r="S59" s="1088"/>
      <c r="T59" s="1088"/>
      <c r="U59" s="1088"/>
      <c r="V59" s="1088"/>
      <c r="W59" s="1088"/>
      <c r="X59" s="1088"/>
      <c r="Y59" s="1088"/>
      <c r="Z59" s="1089"/>
      <c r="AA59" s="70" t="s">
        <v>1716</v>
      </c>
    </row>
    <row r="60" spans="2:27" ht="24" customHeight="1">
      <c r="B60" s="1077" t="s">
        <v>1740</v>
      </c>
      <c r="C60" s="1078"/>
      <c r="D60" s="1084" t="s">
        <v>1623</v>
      </c>
      <c r="E60" s="1085"/>
      <c r="F60" s="1085"/>
      <c r="G60" s="1085"/>
      <c r="H60" s="1085"/>
      <c r="I60" s="1085"/>
      <c r="J60" s="1085"/>
      <c r="K60" s="1086"/>
      <c r="L60" s="1092"/>
      <c r="M60" s="1092"/>
      <c r="N60" s="1092"/>
      <c r="O60" s="1092"/>
      <c r="P60" s="1092"/>
      <c r="Q60" s="1092"/>
      <c r="R60" s="1092"/>
      <c r="S60" s="1092"/>
      <c r="T60" s="1092"/>
      <c r="U60" s="1092"/>
      <c r="V60" s="1092"/>
      <c r="W60" s="1092"/>
      <c r="X60" s="1092"/>
      <c r="Y60" s="1092"/>
      <c r="Z60" s="1093"/>
    </row>
    <row r="61" spans="2:27" ht="24" customHeight="1">
      <c r="B61" s="1077">
        <v>28</v>
      </c>
      <c r="C61" s="1078"/>
      <c r="D61" s="1079" t="s">
        <v>1624</v>
      </c>
      <c r="E61" s="1080"/>
      <c r="F61" s="1080"/>
      <c r="G61" s="1080"/>
      <c r="H61" s="1080"/>
      <c r="I61" s="1080"/>
      <c r="J61" s="1080"/>
      <c r="K61" s="1081"/>
      <c r="L61" s="1082"/>
      <c r="M61" s="1082"/>
      <c r="N61" s="1082"/>
      <c r="O61" s="1082"/>
      <c r="P61" s="1082"/>
      <c r="Q61" s="1082"/>
      <c r="R61" s="1082"/>
      <c r="S61" s="1082"/>
      <c r="T61" s="1082"/>
      <c r="U61" s="1082"/>
      <c r="V61" s="1082"/>
      <c r="W61" s="1082"/>
      <c r="X61" s="1082"/>
      <c r="Y61" s="1082"/>
      <c r="Z61" s="1083"/>
      <c r="AA61" s="70" t="s">
        <v>1716</v>
      </c>
    </row>
    <row r="62" spans="2:27" ht="24" customHeight="1">
      <c r="B62" s="1077" t="s">
        <v>1741</v>
      </c>
      <c r="C62" s="1078"/>
      <c r="D62" s="1084" t="s">
        <v>1625</v>
      </c>
      <c r="E62" s="1085"/>
      <c r="F62" s="1085"/>
      <c r="G62" s="1085"/>
      <c r="H62" s="1085"/>
      <c r="I62" s="1085"/>
      <c r="J62" s="1085"/>
      <c r="K62" s="1086"/>
      <c r="L62" s="1087"/>
      <c r="M62" s="1088"/>
      <c r="N62" s="1088"/>
      <c r="O62" s="1088"/>
      <c r="P62" s="1088"/>
      <c r="Q62" s="1088"/>
      <c r="R62" s="1088"/>
      <c r="S62" s="1088"/>
      <c r="T62" s="1088"/>
      <c r="U62" s="1088"/>
      <c r="V62" s="1088"/>
      <c r="W62" s="1088"/>
      <c r="X62" s="1088"/>
      <c r="Y62" s="1088"/>
      <c r="Z62" s="1089"/>
      <c r="AA62" s="70" t="s">
        <v>1716</v>
      </c>
    </row>
    <row r="63" spans="2:27" ht="24" customHeight="1">
      <c r="B63" s="1077">
        <v>29</v>
      </c>
      <c r="C63" s="1078"/>
      <c r="D63" s="1084" t="s">
        <v>1564</v>
      </c>
      <c r="E63" s="1085"/>
      <c r="F63" s="1085"/>
      <c r="G63" s="1085"/>
      <c r="H63" s="1085"/>
      <c r="I63" s="1085"/>
      <c r="J63" s="1085"/>
      <c r="K63" s="1086"/>
      <c r="L63" s="1092"/>
      <c r="M63" s="1092"/>
      <c r="N63" s="1092"/>
      <c r="O63" s="1092"/>
      <c r="P63" s="1092"/>
      <c r="Q63" s="1092"/>
      <c r="R63" s="1092"/>
      <c r="S63" s="1092"/>
      <c r="T63" s="1092"/>
      <c r="U63" s="1092"/>
      <c r="V63" s="1092"/>
      <c r="W63" s="1092"/>
      <c r="X63" s="1092"/>
      <c r="Y63" s="1092"/>
      <c r="Z63" s="1093"/>
    </row>
    <row r="64" spans="2:27" ht="24" customHeight="1">
      <c r="B64" s="1077" t="s">
        <v>1742</v>
      </c>
      <c r="C64" s="1078"/>
      <c r="D64" s="1079" t="s">
        <v>1565</v>
      </c>
      <c r="E64" s="1080"/>
      <c r="F64" s="1080"/>
      <c r="G64" s="1080"/>
      <c r="H64" s="1080"/>
      <c r="I64" s="1080"/>
      <c r="J64" s="1080"/>
      <c r="K64" s="1081"/>
      <c r="L64" s="1082"/>
      <c r="M64" s="1082"/>
      <c r="N64" s="1082"/>
      <c r="O64" s="1082"/>
      <c r="P64" s="1082"/>
      <c r="Q64" s="1082"/>
      <c r="R64" s="1082"/>
      <c r="S64" s="1082"/>
      <c r="T64" s="1082"/>
      <c r="U64" s="1082"/>
      <c r="V64" s="1082"/>
      <c r="W64" s="1082"/>
      <c r="X64" s="1082"/>
      <c r="Y64" s="1082"/>
      <c r="Z64" s="1083"/>
      <c r="AA64" s="70" t="s">
        <v>1716</v>
      </c>
    </row>
    <row r="65" spans="2:27" ht="24" customHeight="1">
      <c r="B65" s="1077">
        <v>30</v>
      </c>
      <c r="C65" s="1078"/>
      <c r="D65" s="1084" t="s">
        <v>1613</v>
      </c>
      <c r="E65" s="1085"/>
      <c r="F65" s="1085"/>
      <c r="G65" s="1085"/>
      <c r="H65" s="1085"/>
      <c r="I65" s="1085"/>
      <c r="J65" s="1085"/>
      <c r="K65" s="1086"/>
      <c r="L65" s="1087"/>
      <c r="M65" s="1088"/>
      <c r="N65" s="1088"/>
      <c r="O65" s="1088"/>
      <c r="P65" s="1088"/>
      <c r="Q65" s="1088"/>
      <c r="R65" s="1088"/>
      <c r="S65" s="1088"/>
      <c r="T65" s="1088"/>
      <c r="U65" s="1088"/>
      <c r="V65" s="1088"/>
      <c r="W65" s="1088"/>
      <c r="X65" s="1088"/>
      <c r="Y65" s="1088"/>
      <c r="Z65" s="1089"/>
      <c r="AA65" s="70" t="s">
        <v>1716</v>
      </c>
    </row>
    <row r="66" spans="2:27" ht="24" customHeight="1">
      <c r="B66" s="1077" t="s">
        <v>1743</v>
      </c>
      <c r="C66" s="1078"/>
      <c r="D66" s="1127" t="s">
        <v>965</v>
      </c>
      <c r="E66" s="1128"/>
      <c r="F66" s="1129"/>
      <c r="G66" s="1129"/>
      <c r="H66" s="1129"/>
      <c r="I66" s="1129"/>
      <c r="J66" s="1129"/>
      <c r="K66" s="1129"/>
      <c r="L66" s="1128" t="s">
        <v>420</v>
      </c>
      <c r="M66" s="1128"/>
      <c r="N66" s="1128"/>
      <c r="O66" s="1128"/>
      <c r="P66" s="1128"/>
      <c r="Q66" s="1128"/>
      <c r="R66" s="1128"/>
      <c r="S66" s="1128"/>
      <c r="T66" s="1128"/>
      <c r="U66" s="1128"/>
      <c r="V66" s="1128"/>
      <c r="W66" s="1128"/>
      <c r="X66" s="1128"/>
      <c r="Y66" s="1128"/>
      <c r="Z66" s="1130"/>
    </row>
    <row r="67" spans="2:27" ht="24" customHeight="1">
      <c r="B67" s="1077">
        <v>31</v>
      </c>
      <c r="C67" s="1078"/>
      <c r="D67" s="1084" t="s">
        <v>966</v>
      </c>
      <c r="E67" s="1085"/>
      <c r="F67" s="1085"/>
      <c r="G67" s="1085"/>
      <c r="H67" s="1085"/>
      <c r="I67" s="1085"/>
      <c r="J67" s="1085"/>
      <c r="K67" s="1086"/>
      <c r="L67" s="1100" t="s">
        <v>1603</v>
      </c>
      <c r="M67" s="1101"/>
      <c r="N67" s="1101"/>
      <c r="O67" s="1101"/>
      <c r="P67" s="1101"/>
      <c r="Q67" s="1101"/>
      <c r="R67" s="1101"/>
      <c r="S67" s="1101"/>
      <c r="T67" s="1101"/>
      <c r="U67" s="1101"/>
      <c r="V67" s="1101"/>
      <c r="W67" s="1101"/>
      <c r="X67" s="1101"/>
      <c r="Y67" s="1101"/>
      <c r="Z67" s="1111"/>
    </row>
    <row r="68" spans="2:27" ht="24" customHeight="1">
      <c r="B68" s="1077" t="s">
        <v>1744</v>
      </c>
      <c r="C68" s="1078"/>
      <c r="D68" s="1112" t="s">
        <v>967</v>
      </c>
      <c r="E68" s="1112"/>
      <c r="F68" s="1112"/>
      <c r="G68" s="1112"/>
      <c r="H68" s="1112"/>
      <c r="I68" s="1112"/>
      <c r="J68" s="1112"/>
      <c r="K68" s="1112"/>
      <c r="L68" s="1092"/>
      <c r="M68" s="1092"/>
      <c r="N68" s="1092"/>
      <c r="O68" s="1092"/>
      <c r="P68" s="1092"/>
      <c r="Q68" s="1092"/>
      <c r="R68" s="1092"/>
      <c r="S68" s="1092"/>
      <c r="T68" s="1092"/>
      <c r="U68" s="1092"/>
      <c r="V68" s="1092"/>
      <c r="W68" s="1092"/>
      <c r="X68" s="1092"/>
      <c r="Y68" s="1092"/>
      <c r="Z68" s="1093"/>
    </row>
    <row r="69" spans="2:27" ht="24" customHeight="1">
      <c r="B69" s="1077">
        <v>32</v>
      </c>
      <c r="C69" s="1078"/>
      <c r="D69" s="1112" t="s">
        <v>1604</v>
      </c>
      <c r="E69" s="1113"/>
      <c r="F69" s="1112"/>
      <c r="G69" s="1112"/>
      <c r="H69" s="1112"/>
      <c r="I69" s="1112"/>
      <c r="J69" s="1112"/>
      <c r="K69" s="1112"/>
      <c r="L69" s="1092"/>
      <c r="M69" s="1092"/>
      <c r="N69" s="1092"/>
      <c r="O69" s="1092"/>
      <c r="P69" s="1092"/>
      <c r="Q69" s="1092"/>
      <c r="R69" s="1092"/>
      <c r="S69" s="1092"/>
      <c r="T69" s="1092"/>
      <c r="U69" s="1092"/>
      <c r="V69" s="1092"/>
      <c r="W69" s="1092"/>
      <c r="X69" s="1092"/>
      <c r="Y69" s="1092"/>
      <c r="Z69" s="1093"/>
    </row>
    <row r="70" spans="2:27" ht="24" customHeight="1">
      <c r="B70" s="1077" t="s">
        <v>1745</v>
      </c>
      <c r="C70" s="1078"/>
      <c r="D70" s="1112" t="s">
        <v>647</v>
      </c>
      <c r="E70" s="1113"/>
      <c r="F70" s="1112"/>
      <c r="G70" s="1112"/>
      <c r="H70" s="1112"/>
      <c r="I70" s="1112"/>
      <c r="J70" s="1112"/>
      <c r="K70" s="1112"/>
      <c r="L70" s="1092"/>
      <c r="M70" s="1092"/>
      <c r="N70" s="1092"/>
      <c r="O70" s="1092"/>
      <c r="P70" s="1092"/>
      <c r="Q70" s="1092"/>
      <c r="R70" s="1092"/>
      <c r="S70" s="1092"/>
      <c r="T70" s="1092"/>
      <c r="U70" s="1092"/>
      <c r="V70" s="1092"/>
      <c r="W70" s="1092"/>
      <c r="X70" s="1092"/>
      <c r="Y70" s="1092"/>
      <c r="Z70" s="1093"/>
    </row>
    <row r="71" spans="2:27" ht="24" customHeight="1">
      <c r="B71" s="1077">
        <v>33</v>
      </c>
      <c r="C71" s="1078"/>
      <c r="D71" s="1112" t="s">
        <v>1605</v>
      </c>
      <c r="E71" s="1113"/>
      <c r="F71" s="1112"/>
      <c r="G71" s="1112"/>
      <c r="H71" s="1112"/>
      <c r="I71" s="1112"/>
      <c r="J71" s="1112"/>
      <c r="K71" s="1112"/>
      <c r="L71" s="1092"/>
      <c r="M71" s="1092"/>
      <c r="N71" s="1092"/>
      <c r="O71" s="1092"/>
      <c r="P71" s="1092"/>
      <c r="Q71" s="1113" t="s">
        <v>157</v>
      </c>
      <c r="R71" s="1113"/>
      <c r="S71" s="1113"/>
      <c r="T71" s="1117"/>
      <c r="U71" s="1117"/>
      <c r="V71" s="1117"/>
      <c r="W71" s="1117"/>
      <c r="X71" s="1117"/>
      <c r="Y71" s="1117"/>
      <c r="Z71" s="1118"/>
    </row>
    <row r="72" spans="2:27" ht="24" customHeight="1">
      <c r="B72" s="1077" t="s">
        <v>1746</v>
      </c>
      <c r="C72" s="1078"/>
      <c r="D72" s="1112" t="s">
        <v>1606</v>
      </c>
      <c r="E72" s="1113"/>
      <c r="F72" s="1112"/>
      <c r="G72" s="1112"/>
      <c r="H72" s="1112"/>
      <c r="I72" s="1112"/>
      <c r="J72" s="1112"/>
      <c r="K72" s="1112"/>
      <c r="L72" s="1092"/>
      <c r="M72" s="1092"/>
      <c r="N72" s="1092"/>
      <c r="O72" s="1092"/>
      <c r="P72" s="1092"/>
      <c r="Q72" s="1092"/>
      <c r="R72" s="1092"/>
      <c r="S72" s="1092"/>
      <c r="T72" s="1092"/>
      <c r="U72" s="1092"/>
      <c r="V72" s="1092"/>
      <c r="W72" s="1092"/>
      <c r="X72" s="1092"/>
      <c r="Y72" s="1092"/>
      <c r="Z72" s="1093"/>
    </row>
    <row r="73" spans="2:27" ht="24" customHeight="1">
      <c r="B73" s="1077">
        <v>34</v>
      </c>
      <c r="C73" s="1078"/>
      <c r="D73" s="1112" t="s">
        <v>1607</v>
      </c>
      <c r="E73" s="1113"/>
      <c r="F73" s="1112"/>
      <c r="G73" s="1112"/>
      <c r="H73" s="1112"/>
      <c r="I73" s="1112"/>
      <c r="J73" s="1112"/>
      <c r="K73" s="1112"/>
      <c r="L73" s="1092"/>
      <c r="M73" s="1092"/>
      <c r="N73" s="1092"/>
      <c r="O73" s="1092"/>
      <c r="P73" s="1092"/>
      <c r="Q73" s="1092"/>
      <c r="R73" s="1092"/>
      <c r="S73" s="1092"/>
      <c r="T73" s="1092"/>
      <c r="U73" s="1092"/>
      <c r="V73" s="1092"/>
      <c r="W73" s="1092"/>
      <c r="X73" s="1092"/>
      <c r="Y73" s="1092"/>
      <c r="Z73" s="1093"/>
    </row>
    <row r="74" spans="2:27" ht="24" customHeight="1">
      <c r="B74" s="1077" t="s">
        <v>1747</v>
      </c>
      <c r="C74" s="1078"/>
      <c r="D74" s="1084" t="s">
        <v>1614</v>
      </c>
      <c r="E74" s="1085"/>
      <c r="F74" s="1085"/>
      <c r="G74" s="1085"/>
      <c r="H74" s="1085"/>
      <c r="I74" s="1085"/>
      <c r="J74" s="1085"/>
      <c r="K74" s="1086"/>
      <c r="L74" s="1092"/>
      <c r="M74" s="1092"/>
      <c r="N74" s="1092"/>
      <c r="O74" s="1092"/>
      <c r="P74" s="1092"/>
      <c r="Q74" s="1092"/>
      <c r="R74" s="1092"/>
      <c r="S74" s="1092"/>
      <c r="T74" s="1092"/>
      <c r="U74" s="1092"/>
      <c r="V74" s="1092"/>
      <c r="W74" s="1092"/>
      <c r="X74" s="1092"/>
      <c r="Y74" s="1092"/>
      <c r="Z74" s="1093"/>
    </row>
    <row r="75" spans="2:27" ht="24" customHeight="1">
      <c r="B75" s="1077">
        <v>35</v>
      </c>
      <c r="C75" s="1078"/>
      <c r="D75" s="1084" t="s">
        <v>1615</v>
      </c>
      <c r="E75" s="1085"/>
      <c r="F75" s="1085"/>
      <c r="G75" s="1085"/>
      <c r="H75" s="1085"/>
      <c r="I75" s="1085"/>
      <c r="J75" s="1085"/>
      <c r="K75" s="1086"/>
      <c r="L75" s="1092"/>
      <c r="M75" s="1092"/>
      <c r="N75" s="1092"/>
      <c r="O75" s="1092"/>
      <c r="P75" s="1092"/>
      <c r="Q75" s="1092"/>
      <c r="R75" s="1092"/>
      <c r="S75" s="1092"/>
      <c r="T75" s="1092"/>
      <c r="U75" s="1092"/>
      <c r="V75" s="1092"/>
      <c r="W75" s="1092"/>
      <c r="X75" s="1092"/>
      <c r="Y75" s="1092"/>
      <c r="Z75" s="1093"/>
    </row>
    <row r="76" spans="2:27" ht="24" customHeight="1">
      <c r="B76" s="1077" t="s">
        <v>1748</v>
      </c>
      <c r="C76" s="1078"/>
      <c r="D76" s="1084" t="s">
        <v>1616</v>
      </c>
      <c r="E76" s="1085"/>
      <c r="F76" s="1085"/>
      <c r="G76" s="1085"/>
      <c r="H76" s="1085"/>
      <c r="I76" s="1085"/>
      <c r="J76" s="1085"/>
      <c r="K76" s="1086"/>
      <c r="L76" s="1161"/>
      <c r="M76" s="1092"/>
      <c r="N76" s="1092"/>
      <c r="O76" s="1092"/>
      <c r="P76" s="1092"/>
      <c r="Q76" s="1092"/>
      <c r="R76" s="1092"/>
      <c r="S76" s="1092"/>
      <c r="T76" s="1092"/>
      <c r="U76" s="1092"/>
      <c r="V76" s="1092"/>
      <c r="W76" s="1092"/>
      <c r="X76" s="1092"/>
      <c r="Y76" s="1092"/>
      <c r="Z76" s="1093"/>
    </row>
    <row r="77" spans="2:27" ht="24" customHeight="1">
      <c r="B77" s="1077">
        <v>36</v>
      </c>
      <c r="C77" s="1078"/>
      <c r="D77" s="1084" t="s">
        <v>200</v>
      </c>
      <c r="E77" s="1085"/>
      <c r="F77" s="1085"/>
      <c r="G77" s="1085"/>
      <c r="H77" s="1085"/>
      <c r="I77" s="1085"/>
      <c r="J77" s="1085"/>
      <c r="K77" s="1086"/>
      <c r="L77" s="1092"/>
      <c r="M77" s="1092"/>
      <c r="N77" s="1092"/>
      <c r="O77" s="1092"/>
      <c r="P77" s="1092"/>
      <c r="Q77" s="1092"/>
      <c r="R77" s="1092"/>
      <c r="S77" s="1092"/>
      <c r="T77" s="1092"/>
      <c r="U77" s="1092"/>
      <c r="V77" s="1092"/>
      <c r="W77" s="1092"/>
      <c r="X77" s="1092"/>
      <c r="Y77" s="1092"/>
      <c r="Z77" s="1093"/>
    </row>
    <row r="78" spans="2:27" ht="24" customHeight="1">
      <c r="B78" s="1077" t="s">
        <v>1749</v>
      </c>
      <c r="C78" s="1078"/>
      <c r="D78" s="1112" t="s">
        <v>968</v>
      </c>
      <c r="E78" s="1112"/>
      <c r="F78" s="1112"/>
      <c r="G78" s="1112"/>
      <c r="H78" s="1112"/>
      <c r="I78" s="1112"/>
      <c r="J78" s="1112"/>
      <c r="K78" s="1112"/>
      <c r="L78" s="1092"/>
      <c r="M78" s="1092"/>
      <c r="N78" s="1092"/>
      <c r="O78" s="1092"/>
      <c r="P78" s="1092"/>
      <c r="Q78" s="1092"/>
      <c r="R78" s="1092"/>
      <c r="S78" s="1092"/>
      <c r="T78" s="1092"/>
      <c r="U78" s="1092"/>
      <c r="V78" s="1092"/>
      <c r="W78" s="1092"/>
      <c r="X78" s="1092"/>
      <c r="Y78" s="1092"/>
      <c r="Z78" s="1093"/>
    </row>
    <row r="79" spans="2:27" ht="24" customHeight="1">
      <c r="B79" s="1077">
        <v>37</v>
      </c>
      <c r="C79" s="1078"/>
      <c r="D79" s="1084" t="s">
        <v>969</v>
      </c>
      <c r="E79" s="1085"/>
      <c r="F79" s="1085"/>
      <c r="G79" s="1085"/>
      <c r="H79" s="1085"/>
      <c r="I79" s="1085"/>
      <c r="J79" s="1085"/>
      <c r="K79" s="1086"/>
      <c r="L79" s="1092"/>
      <c r="M79" s="1092"/>
      <c r="N79" s="1092"/>
      <c r="O79" s="1092"/>
      <c r="P79" s="1092"/>
      <c r="Q79" s="1092"/>
      <c r="R79" s="1092"/>
      <c r="S79" s="1092"/>
      <c r="T79" s="1092"/>
      <c r="U79" s="1092"/>
      <c r="V79" s="1092"/>
      <c r="W79" s="1092"/>
      <c r="X79" s="1092"/>
      <c r="Y79" s="1092"/>
      <c r="Z79" s="1093"/>
    </row>
    <row r="80" spans="2:27" ht="24" customHeight="1">
      <c r="B80" s="1077" t="s">
        <v>1750</v>
      </c>
      <c r="C80" s="1078"/>
      <c r="D80" s="1084" t="s">
        <v>970</v>
      </c>
      <c r="E80" s="1085"/>
      <c r="F80" s="1085"/>
      <c r="G80" s="1085"/>
      <c r="H80" s="1085"/>
      <c r="I80" s="1085"/>
      <c r="J80" s="1085"/>
      <c r="K80" s="1086"/>
      <c r="L80" s="1096"/>
      <c r="M80" s="1097"/>
      <c r="N80" s="1097"/>
      <c r="O80" s="1097"/>
      <c r="P80" s="1099"/>
      <c r="Q80" s="1100" t="s">
        <v>157</v>
      </c>
      <c r="R80" s="1101"/>
      <c r="S80" s="1102"/>
      <c r="T80" s="1103"/>
      <c r="U80" s="1104"/>
      <c r="V80" s="1104"/>
      <c r="W80" s="1104"/>
      <c r="X80" s="1104"/>
      <c r="Y80" s="1104"/>
      <c r="Z80" s="1105"/>
    </row>
    <row r="81" spans="2:26" ht="24" customHeight="1">
      <c r="B81" s="1077">
        <v>38</v>
      </c>
      <c r="C81" s="1078"/>
      <c r="D81" s="1084" t="s">
        <v>971</v>
      </c>
      <c r="E81" s="1085"/>
      <c r="F81" s="1085"/>
      <c r="G81" s="1085"/>
      <c r="H81" s="1085"/>
      <c r="I81" s="1085"/>
      <c r="J81" s="1085"/>
      <c r="K81" s="1086"/>
      <c r="L81" s="1092"/>
      <c r="M81" s="1092"/>
      <c r="N81" s="1092"/>
      <c r="O81" s="1092"/>
      <c r="P81" s="1092"/>
      <c r="Q81" s="1092"/>
      <c r="R81" s="1092"/>
      <c r="S81" s="1092"/>
      <c r="T81" s="1092"/>
      <c r="U81" s="1092"/>
      <c r="V81" s="1092"/>
      <c r="W81" s="1092"/>
      <c r="X81" s="1092"/>
      <c r="Y81" s="1092"/>
      <c r="Z81" s="1093"/>
    </row>
    <row r="82" spans="2:26" ht="24" customHeight="1">
      <c r="B82" s="1077" t="s">
        <v>1751</v>
      </c>
      <c r="C82" s="1078"/>
      <c r="D82" s="1084" t="s">
        <v>972</v>
      </c>
      <c r="E82" s="1085"/>
      <c r="F82" s="1085"/>
      <c r="G82" s="1085"/>
      <c r="H82" s="1085"/>
      <c r="I82" s="1085"/>
      <c r="J82" s="1085"/>
      <c r="K82" s="1086"/>
      <c r="L82" s="1092"/>
      <c r="M82" s="1092"/>
      <c r="N82" s="1092"/>
      <c r="O82" s="1092"/>
      <c r="P82" s="1092"/>
      <c r="Q82" s="1092"/>
      <c r="R82" s="1092"/>
      <c r="S82" s="1092"/>
      <c r="T82" s="1092"/>
      <c r="U82" s="1092"/>
      <c r="V82" s="1092"/>
      <c r="W82" s="1092"/>
      <c r="X82" s="1092"/>
      <c r="Y82" s="1092"/>
      <c r="Z82" s="1093"/>
    </row>
    <row r="83" spans="2:26" ht="24" customHeight="1">
      <c r="B83" s="1077">
        <v>39</v>
      </c>
      <c r="C83" s="1078"/>
      <c r="D83" s="1084" t="s">
        <v>973</v>
      </c>
      <c r="E83" s="1085"/>
      <c r="F83" s="1085"/>
      <c r="G83" s="1085"/>
      <c r="H83" s="1085"/>
      <c r="I83" s="1085"/>
      <c r="J83" s="1085"/>
      <c r="K83" s="1086"/>
      <c r="L83" s="1092"/>
      <c r="M83" s="1092"/>
      <c r="N83" s="1092"/>
      <c r="O83" s="1092"/>
      <c r="P83" s="1092"/>
      <c r="Q83" s="1092"/>
      <c r="R83" s="1092"/>
      <c r="S83" s="1092"/>
      <c r="T83" s="1092"/>
      <c r="U83" s="1092"/>
      <c r="V83" s="1092"/>
      <c r="W83" s="1092"/>
      <c r="X83" s="1092"/>
      <c r="Y83" s="1092"/>
      <c r="Z83" s="1093"/>
    </row>
    <row r="84" spans="2:26" ht="24" customHeight="1">
      <c r="B84" s="1077" t="s">
        <v>1752</v>
      </c>
      <c r="C84" s="1078"/>
      <c r="D84" s="1084" t="s">
        <v>993</v>
      </c>
      <c r="E84" s="1085"/>
      <c r="F84" s="1085"/>
      <c r="G84" s="1085"/>
      <c r="H84" s="1085"/>
      <c r="I84" s="1085"/>
      <c r="J84" s="1085"/>
      <c r="K84" s="1086"/>
      <c r="L84" s="1109"/>
      <c r="M84" s="1109"/>
      <c r="N84" s="1109"/>
      <c r="O84" s="1109"/>
      <c r="P84" s="1109"/>
      <c r="Q84" s="1109"/>
      <c r="R84" s="1109"/>
      <c r="S84" s="1109"/>
      <c r="T84" s="1109"/>
      <c r="U84" s="1109"/>
      <c r="V84" s="1109"/>
      <c r="W84" s="1109"/>
      <c r="X84" s="1109"/>
      <c r="Y84" s="1109"/>
      <c r="Z84" s="1110"/>
    </row>
    <row r="85" spans="2:26" ht="24" customHeight="1">
      <c r="B85" s="1077">
        <v>40</v>
      </c>
      <c r="C85" s="1078"/>
      <c r="D85" s="1084" t="s">
        <v>974</v>
      </c>
      <c r="E85" s="1085"/>
      <c r="F85" s="1085"/>
      <c r="G85" s="1085"/>
      <c r="H85" s="1085"/>
      <c r="I85" s="1085"/>
      <c r="J85" s="1085"/>
      <c r="K85" s="1086"/>
      <c r="L85" s="1092"/>
      <c r="M85" s="1092"/>
      <c r="N85" s="1092"/>
      <c r="O85" s="1092"/>
      <c r="P85" s="1092"/>
      <c r="Q85" s="1092"/>
      <c r="R85" s="1092"/>
      <c r="S85" s="1092"/>
      <c r="T85" s="1092"/>
      <c r="U85" s="1092"/>
      <c r="V85" s="1092"/>
      <c r="W85" s="1092"/>
      <c r="X85" s="1092"/>
      <c r="Y85" s="1092"/>
      <c r="Z85" s="1093"/>
    </row>
    <row r="86" spans="2:26" ht="24" customHeight="1">
      <c r="B86" s="1077" t="s">
        <v>1753</v>
      </c>
      <c r="C86" s="1078"/>
      <c r="D86" s="1084" t="s">
        <v>1617</v>
      </c>
      <c r="E86" s="1085"/>
      <c r="F86" s="1085"/>
      <c r="G86" s="1085"/>
      <c r="H86" s="1085"/>
      <c r="I86" s="1085"/>
      <c r="J86" s="1085"/>
      <c r="K86" s="1086"/>
      <c r="L86" s="1092"/>
      <c r="M86" s="1092"/>
      <c r="N86" s="1092"/>
      <c r="O86" s="1092"/>
      <c r="P86" s="1092"/>
      <c r="Q86" s="1092"/>
      <c r="R86" s="1092"/>
      <c r="S86" s="1092"/>
      <c r="T86" s="1092"/>
      <c r="U86" s="1092"/>
      <c r="V86" s="1092"/>
      <c r="W86" s="1092"/>
      <c r="X86" s="1092"/>
      <c r="Y86" s="1092"/>
      <c r="Z86" s="1093"/>
    </row>
    <row r="87" spans="2:26" ht="24" customHeight="1">
      <c r="B87" s="1077">
        <v>41</v>
      </c>
      <c r="C87" s="1078"/>
      <c r="D87" s="1084" t="s">
        <v>1618</v>
      </c>
      <c r="E87" s="1085"/>
      <c r="F87" s="1085"/>
      <c r="G87" s="1085"/>
      <c r="H87" s="1085"/>
      <c r="I87" s="1085"/>
      <c r="J87" s="1085"/>
      <c r="K87" s="1086"/>
      <c r="L87" s="1096"/>
      <c r="M87" s="1097"/>
      <c r="N87" s="1097"/>
      <c r="O87" s="1097"/>
      <c r="P87" s="1099"/>
      <c r="Q87" s="1100" t="s">
        <v>157</v>
      </c>
      <c r="R87" s="1101"/>
      <c r="S87" s="1102"/>
      <c r="T87" s="1103"/>
      <c r="U87" s="1104"/>
      <c r="V87" s="1104"/>
      <c r="W87" s="1104"/>
      <c r="X87" s="1104"/>
      <c r="Y87" s="1104"/>
      <c r="Z87" s="1105"/>
    </row>
    <row r="88" spans="2:26" ht="24" customHeight="1">
      <c r="B88" s="1077" t="s">
        <v>1754</v>
      </c>
      <c r="C88" s="1078"/>
      <c r="D88" s="1084" t="s">
        <v>1619</v>
      </c>
      <c r="E88" s="1085"/>
      <c r="F88" s="1085"/>
      <c r="G88" s="1085"/>
      <c r="H88" s="1085"/>
      <c r="I88" s="1085"/>
      <c r="J88" s="1085"/>
      <c r="K88" s="1086"/>
      <c r="L88" s="1092"/>
      <c r="M88" s="1092"/>
      <c r="N88" s="1092"/>
      <c r="O88" s="1092"/>
      <c r="P88" s="1092"/>
      <c r="Q88" s="1092"/>
      <c r="R88" s="1092"/>
      <c r="S88" s="1092"/>
      <c r="T88" s="1092"/>
      <c r="U88" s="1092"/>
      <c r="V88" s="1092"/>
      <c r="W88" s="1092"/>
      <c r="X88" s="1092"/>
      <c r="Y88" s="1092"/>
      <c r="Z88" s="1093"/>
    </row>
    <row r="89" spans="2:26" ht="24" customHeight="1">
      <c r="B89" s="1077">
        <v>42</v>
      </c>
      <c r="C89" s="1078"/>
      <c r="D89" s="1084" t="s">
        <v>1620</v>
      </c>
      <c r="E89" s="1085"/>
      <c r="F89" s="1085"/>
      <c r="G89" s="1085"/>
      <c r="H89" s="1085"/>
      <c r="I89" s="1085"/>
      <c r="J89" s="1085"/>
      <c r="K89" s="1086"/>
      <c r="L89" s="1092"/>
      <c r="M89" s="1092"/>
      <c r="N89" s="1092"/>
      <c r="O89" s="1092"/>
      <c r="P89" s="1092"/>
      <c r="Q89" s="1092"/>
      <c r="R89" s="1092"/>
      <c r="S89" s="1092"/>
      <c r="T89" s="1092"/>
      <c r="U89" s="1092"/>
      <c r="V89" s="1092"/>
      <c r="W89" s="1092"/>
      <c r="X89" s="1092"/>
      <c r="Y89" s="1092"/>
      <c r="Z89" s="1093"/>
    </row>
    <row r="90" spans="2:26" ht="24" customHeight="1">
      <c r="B90" s="1077" t="s">
        <v>1755</v>
      </c>
      <c r="C90" s="1078"/>
      <c r="D90" s="1084" t="s">
        <v>1621</v>
      </c>
      <c r="E90" s="1085"/>
      <c r="F90" s="1085"/>
      <c r="G90" s="1085"/>
      <c r="H90" s="1085"/>
      <c r="I90" s="1085"/>
      <c r="J90" s="1085"/>
      <c r="K90" s="1086"/>
      <c r="L90" s="1092"/>
      <c r="M90" s="1092"/>
      <c r="N90" s="1092"/>
      <c r="O90" s="1092"/>
      <c r="P90" s="1092"/>
      <c r="Q90" s="1092"/>
      <c r="R90" s="1092"/>
      <c r="S90" s="1092"/>
      <c r="T90" s="1092"/>
      <c r="U90" s="1092"/>
      <c r="V90" s="1092"/>
      <c r="W90" s="1092"/>
      <c r="X90" s="1092"/>
      <c r="Y90" s="1092"/>
      <c r="Z90" s="1093"/>
    </row>
    <row r="91" spans="2:26" ht="24" customHeight="1" thickBot="1">
      <c r="B91" s="1077">
        <v>43</v>
      </c>
      <c r="C91" s="1078"/>
      <c r="D91" s="1106" t="s">
        <v>1622</v>
      </c>
      <c r="E91" s="1107"/>
      <c r="F91" s="1107"/>
      <c r="G91" s="1107"/>
      <c r="H91" s="1107"/>
      <c r="I91" s="1107"/>
      <c r="J91" s="1107"/>
      <c r="K91" s="1108"/>
      <c r="L91" s="1109"/>
      <c r="M91" s="1109"/>
      <c r="N91" s="1109"/>
      <c r="O91" s="1109"/>
      <c r="P91" s="1109"/>
      <c r="Q91" s="1109"/>
      <c r="R91" s="1109"/>
      <c r="S91" s="1109"/>
      <c r="T91" s="1109"/>
      <c r="U91" s="1109"/>
      <c r="V91" s="1109"/>
      <c r="W91" s="1109"/>
      <c r="X91" s="1109"/>
      <c r="Y91" s="1109"/>
      <c r="Z91" s="1110"/>
    </row>
  </sheetData>
  <sheetProtection sheet="1" formatCells="0" formatColumns="0" formatRows="0" insertColumns="0" insertRows="0" deleteColumns="0" deleteRows="0"/>
  <mergeCells count="238">
    <mergeCell ref="L70:Z70"/>
    <mergeCell ref="L76:Z76"/>
    <mergeCell ref="L79:Z79"/>
    <mergeCell ref="L78:Z78"/>
    <mergeCell ref="L82:Z82"/>
    <mergeCell ref="L84:Z84"/>
    <mergeCell ref="L83:Z83"/>
    <mergeCell ref="L85:Z85"/>
    <mergeCell ref="L86:Z86"/>
    <mergeCell ref="L17:Z17"/>
    <mergeCell ref="L19:Z19"/>
    <mergeCell ref="L21:Z21"/>
    <mergeCell ref="L23:Z23"/>
    <mergeCell ref="L38:R38"/>
    <mergeCell ref="L39:R39"/>
    <mergeCell ref="L40:R40"/>
    <mergeCell ref="L43:Z43"/>
    <mergeCell ref="L42:Z42"/>
    <mergeCell ref="B36:Z36"/>
    <mergeCell ref="D23:K23"/>
    <mergeCell ref="B24:C24"/>
    <mergeCell ref="D24:Z24"/>
    <mergeCell ref="B19:C19"/>
    <mergeCell ref="D19:K19"/>
    <mergeCell ref="B20:C20"/>
    <mergeCell ref="D20:Z20"/>
    <mergeCell ref="B21:C21"/>
    <mergeCell ref="D21:K21"/>
    <mergeCell ref="B25:C25"/>
    <mergeCell ref="D25:K25"/>
    <mergeCell ref="L25:Z25"/>
    <mergeCell ref="B26:C26"/>
    <mergeCell ref="D26:Z26"/>
    <mergeCell ref="C1:Y2"/>
    <mergeCell ref="B5:Z8"/>
    <mergeCell ref="B11:C11"/>
    <mergeCell ref="D11:K11"/>
    <mergeCell ref="L11:Z11"/>
    <mergeCell ref="B12:Z12"/>
    <mergeCell ref="B76:C76"/>
    <mergeCell ref="D76:K76"/>
    <mergeCell ref="B16:C16"/>
    <mergeCell ref="D16:Z16"/>
    <mergeCell ref="B17:C17"/>
    <mergeCell ref="D17:K17"/>
    <mergeCell ref="B18:C18"/>
    <mergeCell ref="D18:Z18"/>
    <mergeCell ref="B13:C13"/>
    <mergeCell ref="D13:K13"/>
    <mergeCell ref="L13:Z13"/>
    <mergeCell ref="B14:C14"/>
    <mergeCell ref="D14:Z14"/>
    <mergeCell ref="B15:C15"/>
    <mergeCell ref="D15:K15"/>
    <mergeCell ref="B22:C22"/>
    <mergeCell ref="D22:Z22"/>
    <mergeCell ref="B23:C23"/>
    <mergeCell ref="B27:C27"/>
    <mergeCell ref="D27:K27"/>
    <mergeCell ref="L27:Z27"/>
    <mergeCell ref="B30:Z30"/>
    <mergeCell ref="B28:Z28"/>
    <mergeCell ref="B33:C33"/>
    <mergeCell ref="D33:K33"/>
    <mergeCell ref="L33:Z33"/>
    <mergeCell ref="B37:C37"/>
    <mergeCell ref="D37:K37"/>
    <mergeCell ref="L37:R37"/>
    <mergeCell ref="T37:Z37"/>
    <mergeCell ref="B29:C29"/>
    <mergeCell ref="D29:K29"/>
    <mergeCell ref="L29:Z29"/>
    <mergeCell ref="D31:K31"/>
    <mergeCell ref="L31:Z31"/>
    <mergeCell ref="B35:C35"/>
    <mergeCell ref="D35:K35"/>
    <mergeCell ref="L35:Z35"/>
    <mergeCell ref="T38:Z38"/>
    <mergeCell ref="B39:C39"/>
    <mergeCell ref="D39:K39"/>
    <mergeCell ref="T39:Z39"/>
    <mergeCell ref="B40:C40"/>
    <mergeCell ref="D40:K40"/>
    <mergeCell ref="T40:Z40"/>
    <mergeCell ref="B38:C38"/>
    <mergeCell ref="D38:K38"/>
    <mergeCell ref="B74:C74"/>
    <mergeCell ref="D74:K74"/>
    <mergeCell ref="L74:Z74"/>
    <mergeCell ref="B73:C73"/>
    <mergeCell ref="D73:K73"/>
    <mergeCell ref="L73:Z73"/>
    <mergeCell ref="B66:C66"/>
    <mergeCell ref="D66:K66"/>
    <mergeCell ref="L66:Z66"/>
    <mergeCell ref="B72:C72"/>
    <mergeCell ref="D72:K72"/>
    <mergeCell ref="L72:Z72"/>
    <mergeCell ref="B69:C69"/>
    <mergeCell ref="D69:K69"/>
    <mergeCell ref="B70:C70"/>
    <mergeCell ref="D70:K70"/>
    <mergeCell ref="L71:P71"/>
    <mergeCell ref="Q71:S71"/>
    <mergeCell ref="T71:Z71"/>
    <mergeCell ref="B71:C71"/>
    <mergeCell ref="D71:K71"/>
    <mergeCell ref="L69:Z69"/>
    <mergeCell ref="B67:C67"/>
    <mergeCell ref="D67:K67"/>
    <mergeCell ref="B75:C75"/>
    <mergeCell ref="D75:K75"/>
    <mergeCell ref="L75:Z75"/>
    <mergeCell ref="B79:C79"/>
    <mergeCell ref="D79:K79"/>
    <mergeCell ref="B78:C78"/>
    <mergeCell ref="D78:K78"/>
    <mergeCell ref="B77:C77"/>
    <mergeCell ref="D77:K77"/>
    <mergeCell ref="L77:Z77"/>
    <mergeCell ref="B80:C80"/>
    <mergeCell ref="D80:K80"/>
    <mergeCell ref="B81:C81"/>
    <mergeCell ref="D81:K81"/>
    <mergeCell ref="L81:Z81"/>
    <mergeCell ref="L80:P80"/>
    <mergeCell ref="Q80:S80"/>
    <mergeCell ref="T80:Z80"/>
    <mergeCell ref="L15:P15"/>
    <mergeCell ref="Q15:S15"/>
    <mergeCell ref="T15:Z15"/>
    <mergeCell ref="L41:P41"/>
    <mergeCell ref="Q41:S41"/>
    <mergeCell ref="T41:Z41"/>
    <mergeCell ref="B31:C31"/>
    <mergeCell ref="B43:C43"/>
    <mergeCell ref="D43:K43"/>
    <mergeCell ref="B44:Z44"/>
    <mergeCell ref="B41:C41"/>
    <mergeCell ref="D41:K41"/>
    <mergeCell ref="B42:C42"/>
    <mergeCell ref="B68:C68"/>
    <mergeCell ref="D68:K68"/>
    <mergeCell ref="L68:Z68"/>
    <mergeCell ref="B85:C85"/>
    <mergeCell ref="D85:K85"/>
    <mergeCell ref="B86:C86"/>
    <mergeCell ref="D86:K86"/>
    <mergeCell ref="B82:C82"/>
    <mergeCell ref="D82:K82"/>
    <mergeCell ref="B83:C83"/>
    <mergeCell ref="D83:K83"/>
    <mergeCell ref="B84:C84"/>
    <mergeCell ref="D84:K84"/>
    <mergeCell ref="L67:Z67"/>
    <mergeCell ref="D42:K42"/>
    <mergeCell ref="B54:C54"/>
    <mergeCell ref="D54:K54"/>
    <mergeCell ref="L54:Z54"/>
    <mergeCell ref="B45:C45"/>
    <mergeCell ref="D45:K45"/>
    <mergeCell ref="L45:Z45"/>
    <mergeCell ref="B46:C46"/>
    <mergeCell ref="D46:K46"/>
    <mergeCell ref="L46:Z46"/>
    <mergeCell ref="B47:C47"/>
    <mergeCell ref="D47:K47"/>
    <mergeCell ref="L47:Z47"/>
    <mergeCell ref="B50:C50"/>
    <mergeCell ref="D50:K50"/>
    <mergeCell ref="L50:Z50"/>
    <mergeCell ref="B53:C53"/>
    <mergeCell ref="D53:K53"/>
    <mergeCell ref="L53:Z53"/>
    <mergeCell ref="D62:K62"/>
    <mergeCell ref="L62:Z62"/>
    <mergeCell ref="B48:C48"/>
    <mergeCell ref="D48:K48"/>
    <mergeCell ref="L87:P87"/>
    <mergeCell ref="Q87:S87"/>
    <mergeCell ref="T87:Z87"/>
    <mergeCell ref="B91:C91"/>
    <mergeCell ref="D91:K91"/>
    <mergeCell ref="B88:C88"/>
    <mergeCell ref="D88:K88"/>
    <mergeCell ref="L88:Z88"/>
    <mergeCell ref="L89:Z89"/>
    <mergeCell ref="L91:Z91"/>
    <mergeCell ref="L90:Z90"/>
    <mergeCell ref="B90:C90"/>
    <mergeCell ref="D90:K90"/>
    <mergeCell ref="B87:C87"/>
    <mergeCell ref="D87:K87"/>
    <mergeCell ref="B89:C89"/>
    <mergeCell ref="D89:K89"/>
    <mergeCell ref="L48:Z48"/>
    <mergeCell ref="B49:C49"/>
    <mergeCell ref="D49:K49"/>
    <mergeCell ref="L49:Z49"/>
    <mergeCell ref="B55:C55"/>
    <mergeCell ref="D55:K55"/>
    <mergeCell ref="L55:Z55"/>
    <mergeCell ref="B57:C57"/>
    <mergeCell ref="D57:K57"/>
    <mergeCell ref="L57:Z57"/>
    <mergeCell ref="D58:K58"/>
    <mergeCell ref="L58:Z58"/>
    <mergeCell ref="B51:C51"/>
    <mergeCell ref="D51:K51"/>
    <mergeCell ref="B56:C56"/>
    <mergeCell ref="L51:Z51"/>
    <mergeCell ref="B52:C52"/>
    <mergeCell ref="D52:K52"/>
    <mergeCell ref="L52:Z52"/>
    <mergeCell ref="B64:C64"/>
    <mergeCell ref="D64:K64"/>
    <mergeCell ref="L64:Z64"/>
    <mergeCell ref="B65:C65"/>
    <mergeCell ref="D65:K65"/>
    <mergeCell ref="L65:Z65"/>
    <mergeCell ref="B34:Z34"/>
    <mergeCell ref="B32:Z32"/>
    <mergeCell ref="D56:K56"/>
    <mergeCell ref="L56:Z56"/>
    <mergeCell ref="B59:C59"/>
    <mergeCell ref="D59:K59"/>
    <mergeCell ref="L59:Z59"/>
    <mergeCell ref="B61:C61"/>
    <mergeCell ref="D61:K61"/>
    <mergeCell ref="L61:Z61"/>
    <mergeCell ref="B63:C63"/>
    <mergeCell ref="D63:K63"/>
    <mergeCell ref="L63:Z63"/>
    <mergeCell ref="B60:C60"/>
    <mergeCell ref="D60:K60"/>
    <mergeCell ref="L60:Z60"/>
    <mergeCell ref="B62:C62"/>
    <mergeCell ref="B58:C58"/>
  </mergeCells>
  <phoneticPr fontId="4"/>
  <conditionalFormatting sqref="D72:Z73 D71:K71">
    <cfRule type="expression" dxfId="3" priority="13">
      <formula>#REF!=$Z$2</formula>
    </cfRule>
  </conditionalFormatting>
  <conditionalFormatting sqref="L72:Z73">
    <cfRule type="expression" dxfId="2" priority="11">
      <formula>$L$71="No★横の、青の網掛け部分を選択願います"</formula>
    </cfRule>
    <cfRule type="expression" dxfId="1" priority="12">
      <formula>$L72="本セルに値を入力下さい。"</formula>
    </cfRule>
  </conditionalFormatting>
  <dataValidations count="5">
    <dataValidation imeMode="fullKatakana" allowBlank="1" showInputMessage="1" showErrorMessage="1" sqref="L23:Z23 L38:R38 L69:Z69 L79:Z79 L86:Z86" xr:uid="{C1CDC0DC-7909-4ED2-A8F3-62A438F7A2B3}"/>
    <dataValidation imeMode="halfAlpha" allowBlank="1" showInputMessage="1" showErrorMessage="1" sqref="D16:Z16 L29:Z29 L33:Z33 T15 L87 Q71 T80 L83:Z84 L15 Q15 L41 Q41 T41 L31:Z31 L35:Z35 T71 L71 L80 Q80 Q87 T87 L90:Z91 L74:Z78" xr:uid="{E163F865-F21D-4BC2-8379-C3B1E11B32DC}"/>
    <dataValidation type="textLength" operator="equal" allowBlank="1" showInputMessage="1" showErrorMessage="1" error="10桁の事業所番号を入力して下さい。" sqref="L68:Z68" xr:uid="{4094D0D2-2B02-4670-8CF4-EAA6D366524D}">
      <formula1>10</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L45:Z45 L48:Z48 L51:Z51 L54:Z54 L57:Z57 L60:Z60 L63:Z63" xr:uid="{7A35F192-09D8-4016-A6BB-76179C76594D}">
      <formula1>"○,✕"</formula1>
    </dataValidation>
  </dataValidations>
  <hyperlinks>
    <hyperlink ref="B36" r:id="rId1" display="S1140704@section.metro.tokyo.jp" xr:uid="{35BCDFCB-5B89-4A8C-B16C-52E1A8F49152}"/>
  </hyperlinks>
  <printOptions horizontalCentered="1"/>
  <pageMargins left="0.19685039370078741" right="0.15748031496062992" top="0.39370078740157483" bottom="0.59055118110236227" header="0" footer="0"/>
  <pageSetup paperSize="9" scale="67" orientation="portrait" blackAndWhite="1" r:id="rId2"/>
  <headerFooter alignWithMargins="0">
    <oddFooter>&amp;RR5.11月版</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E5D61-C521-47DE-9040-A4EA6D366155}">
  <sheetPr>
    <tabColor rgb="FFFF0000"/>
  </sheetPr>
  <dimension ref="B1:AT91"/>
  <sheetViews>
    <sheetView showGridLines="0" topLeftCell="A49" zoomScaleNormal="100" zoomScaleSheetLayoutView="100" workbookViewId="0">
      <selection activeCell="AI6" sqref="AI6"/>
    </sheetView>
  </sheetViews>
  <sheetFormatPr defaultColWidth="8.8984375" defaultRowHeight="13.2"/>
  <cols>
    <col min="1" max="1" width="2.8984375" style="70" customWidth="1"/>
    <col min="2" max="3" width="3.3984375" style="205" customWidth="1"/>
    <col min="4" max="26" width="3.3984375" style="70" customWidth="1"/>
    <col min="27" max="65" width="3.19921875" style="70" customWidth="1"/>
    <col min="66" max="16384" width="8.8984375" style="70"/>
  </cols>
  <sheetData>
    <row r="1" spans="2:46">
      <c r="C1" s="1133" t="s">
        <v>933</v>
      </c>
      <c r="D1" s="1133"/>
      <c r="E1" s="1133"/>
      <c r="F1" s="1133"/>
      <c r="G1" s="1133"/>
      <c r="H1" s="1133"/>
      <c r="I1" s="1133"/>
      <c r="J1" s="1133"/>
      <c r="K1" s="1133"/>
      <c r="L1" s="1133"/>
      <c r="M1" s="1133"/>
      <c r="N1" s="1133"/>
      <c r="O1" s="1133"/>
      <c r="P1" s="1133"/>
      <c r="Q1" s="1133"/>
      <c r="R1" s="1133"/>
      <c r="S1" s="1133"/>
      <c r="T1" s="1133"/>
      <c r="U1" s="1133"/>
      <c r="V1" s="1133"/>
      <c r="W1" s="1133"/>
      <c r="X1" s="1133"/>
      <c r="Y1" s="1133"/>
      <c r="Z1" s="73" t="s">
        <v>934</v>
      </c>
    </row>
    <row r="2" spans="2:46">
      <c r="C2" s="1133"/>
      <c r="D2" s="1133"/>
      <c r="E2" s="1133"/>
      <c r="F2" s="1133"/>
      <c r="G2" s="1133"/>
      <c r="H2" s="1133"/>
      <c r="I2" s="1133"/>
      <c r="J2" s="1133"/>
      <c r="K2" s="1133"/>
      <c r="L2" s="1133"/>
      <c r="M2" s="1133"/>
      <c r="N2" s="1133"/>
      <c r="O2" s="1133"/>
      <c r="P2" s="1133"/>
      <c r="Q2" s="1133"/>
      <c r="R2" s="1133"/>
      <c r="S2" s="1133"/>
      <c r="T2" s="1133"/>
      <c r="U2" s="1133"/>
      <c r="V2" s="1133"/>
      <c r="W2" s="1133"/>
      <c r="X2" s="1133"/>
      <c r="Y2" s="1133"/>
      <c r="Z2" s="74" t="s">
        <v>935</v>
      </c>
    </row>
    <row r="3" spans="2:46">
      <c r="C3" s="206"/>
      <c r="D3" s="72"/>
      <c r="E3" s="72"/>
      <c r="F3" s="72"/>
      <c r="G3" s="72"/>
      <c r="H3" s="72"/>
      <c r="I3" s="72"/>
      <c r="J3" s="72"/>
      <c r="K3" s="72"/>
      <c r="L3" s="72"/>
      <c r="M3" s="72"/>
      <c r="N3" s="72"/>
      <c r="O3" s="72"/>
      <c r="P3" s="72"/>
      <c r="Q3" s="72"/>
      <c r="R3" s="72"/>
      <c r="S3" s="72"/>
      <c r="T3" s="72"/>
      <c r="U3" s="72"/>
      <c r="V3" s="72"/>
      <c r="W3" s="72"/>
      <c r="X3" s="72"/>
      <c r="Y3" s="72"/>
      <c r="Z3" s="74" t="s">
        <v>936</v>
      </c>
    </row>
    <row r="4" spans="2:46">
      <c r="B4" s="205" t="s">
        <v>937</v>
      </c>
      <c r="Z4" s="75" t="s">
        <v>938</v>
      </c>
      <c r="AT4" s="76"/>
    </row>
    <row r="5" spans="2:46" ht="13.2" customHeight="1">
      <c r="B5" s="1134" t="s">
        <v>939</v>
      </c>
      <c r="C5" s="1134"/>
      <c r="D5" s="1134"/>
      <c r="E5" s="1134"/>
      <c r="F5" s="1134"/>
      <c r="G5" s="1134"/>
      <c r="H5" s="1134"/>
      <c r="I5" s="1134"/>
      <c r="J5" s="1134"/>
      <c r="K5" s="1134"/>
      <c r="L5" s="1134"/>
      <c r="M5" s="1134"/>
      <c r="N5" s="1134"/>
      <c r="O5" s="1134"/>
      <c r="P5" s="1134"/>
      <c r="Q5" s="1134"/>
      <c r="R5" s="1134"/>
      <c r="S5" s="1134"/>
      <c r="T5" s="1134"/>
      <c r="U5" s="1134"/>
      <c r="V5" s="1134"/>
      <c r="W5" s="1134"/>
      <c r="X5" s="1134"/>
      <c r="Y5" s="1134"/>
      <c r="Z5" s="1134"/>
    </row>
    <row r="6" spans="2:46">
      <c r="B6" s="1134"/>
      <c r="C6" s="1134"/>
      <c r="D6" s="1134"/>
      <c r="E6" s="1134"/>
      <c r="F6" s="1134"/>
      <c r="G6" s="1134"/>
      <c r="H6" s="1134"/>
      <c r="I6" s="1134"/>
      <c r="J6" s="1134"/>
      <c r="K6" s="1134"/>
      <c r="L6" s="1134"/>
      <c r="M6" s="1134"/>
      <c r="N6" s="1134"/>
      <c r="O6" s="1134"/>
      <c r="P6" s="1134"/>
      <c r="Q6" s="1134"/>
      <c r="R6" s="1134"/>
      <c r="S6" s="1134"/>
      <c r="T6" s="1134"/>
      <c r="U6" s="1134"/>
      <c r="V6" s="1134"/>
      <c r="W6" s="1134"/>
      <c r="X6" s="1134"/>
      <c r="Y6" s="1134"/>
      <c r="Z6" s="1134"/>
    </row>
    <row r="7" spans="2:46">
      <c r="B7" s="1134"/>
      <c r="C7" s="1134"/>
      <c r="D7" s="1134"/>
      <c r="E7" s="1134"/>
      <c r="F7" s="1134"/>
      <c r="G7" s="1134"/>
      <c r="H7" s="1134"/>
      <c r="I7" s="1134"/>
      <c r="J7" s="1134"/>
      <c r="K7" s="1134"/>
      <c r="L7" s="1134"/>
      <c r="M7" s="1134"/>
      <c r="N7" s="1134"/>
      <c r="O7" s="1134"/>
      <c r="P7" s="1134"/>
      <c r="Q7" s="1134"/>
      <c r="R7" s="1134"/>
      <c r="S7" s="1134"/>
      <c r="T7" s="1134"/>
      <c r="U7" s="1134"/>
      <c r="V7" s="1134"/>
      <c r="W7" s="1134"/>
      <c r="X7" s="1134"/>
      <c r="Y7" s="1134"/>
      <c r="Z7" s="1134"/>
    </row>
    <row r="8" spans="2:46">
      <c r="B8" s="1134"/>
      <c r="C8" s="1134"/>
      <c r="D8" s="1134"/>
      <c r="E8" s="1134"/>
      <c r="F8" s="1134"/>
      <c r="G8" s="1134"/>
      <c r="H8" s="1134"/>
      <c r="I8" s="1134"/>
      <c r="J8" s="1134"/>
      <c r="K8" s="1134"/>
      <c r="L8" s="1134"/>
      <c r="M8" s="1134"/>
      <c r="N8" s="1134"/>
      <c r="O8" s="1134"/>
      <c r="P8" s="1134"/>
      <c r="Q8" s="1134"/>
      <c r="R8" s="1134"/>
      <c r="S8" s="1134"/>
      <c r="T8" s="1134"/>
      <c r="U8" s="1134"/>
      <c r="V8" s="1134"/>
      <c r="W8" s="1134"/>
      <c r="X8" s="1134"/>
      <c r="Y8" s="1134"/>
      <c r="Z8" s="1134"/>
    </row>
    <row r="9" spans="2:46">
      <c r="B9" s="207"/>
      <c r="C9" s="207"/>
      <c r="D9" s="77"/>
      <c r="E9" s="77"/>
      <c r="F9" s="77"/>
      <c r="G9" s="77"/>
      <c r="H9" s="77"/>
      <c r="I9" s="77"/>
      <c r="J9" s="77"/>
      <c r="K9" s="77"/>
      <c r="L9" s="77"/>
      <c r="M9" s="77"/>
      <c r="N9" s="77"/>
      <c r="O9" s="77"/>
      <c r="P9" s="77"/>
      <c r="Q9" s="77"/>
      <c r="R9" s="77"/>
      <c r="S9" s="77"/>
      <c r="T9" s="77"/>
      <c r="U9" s="77"/>
      <c r="V9" s="77"/>
      <c r="W9" s="77"/>
      <c r="X9" s="77"/>
      <c r="Y9" s="77"/>
      <c r="Z9" s="77"/>
    </row>
    <row r="10" spans="2:46" ht="13.8" thickBot="1">
      <c r="B10" s="207" t="s">
        <v>940</v>
      </c>
      <c r="C10" s="207"/>
      <c r="D10" s="77"/>
      <c r="E10" s="77"/>
      <c r="F10" s="77"/>
      <c r="G10" s="77"/>
      <c r="H10" s="77"/>
      <c r="I10" s="77"/>
      <c r="J10" s="77"/>
      <c r="K10" s="77"/>
      <c r="L10" s="77"/>
      <c r="M10" s="77"/>
      <c r="N10" s="77"/>
      <c r="O10" s="77"/>
      <c r="P10" s="77"/>
      <c r="Q10" s="77"/>
      <c r="R10" s="77"/>
      <c r="S10" s="77"/>
      <c r="T10" s="77"/>
      <c r="U10" s="77"/>
      <c r="V10" s="77"/>
      <c r="W10" s="77"/>
      <c r="X10" s="77"/>
      <c r="Y10" s="77"/>
      <c r="Z10" s="77"/>
    </row>
    <row r="11" spans="2:46" ht="13.8" thickBot="1">
      <c r="B11" s="1135" t="s">
        <v>941</v>
      </c>
      <c r="C11" s="1136"/>
      <c r="D11" s="1137" t="s">
        <v>942</v>
      </c>
      <c r="E11" s="1138"/>
      <c r="F11" s="1137"/>
      <c r="G11" s="1137"/>
      <c r="H11" s="1137"/>
      <c r="I11" s="1137"/>
      <c r="J11" s="1137"/>
      <c r="K11" s="1137"/>
      <c r="L11" s="1137" t="s">
        <v>943</v>
      </c>
      <c r="M11" s="1137"/>
      <c r="N11" s="1137"/>
      <c r="O11" s="1137"/>
      <c r="P11" s="1137"/>
      <c r="Q11" s="1137"/>
      <c r="R11" s="1137"/>
      <c r="S11" s="1137"/>
      <c r="T11" s="1137"/>
      <c r="U11" s="1137"/>
      <c r="V11" s="1137"/>
      <c r="W11" s="1137"/>
      <c r="X11" s="1137"/>
      <c r="Y11" s="1137"/>
      <c r="Z11" s="1139"/>
    </row>
    <row r="12" spans="2:46" ht="24" customHeight="1">
      <c r="B12" s="1140" t="s">
        <v>944</v>
      </c>
      <c r="C12" s="1141"/>
      <c r="D12" s="1141"/>
      <c r="E12" s="1142"/>
      <c r="F12" s="1141"/>
      <c r="G12" s="1141"/>
      <c r="H12" s="1141"/>
      <c r="I12" s="1141"/>
      <c r="J12" s="1141"/>
      <c r="K12" s="1141"/>
      <c r="L12" s="1141"/>
      <c r="M12" s="1141"/>
      <c r="N12" s="1141"/>
      <c r="O12" s="1141"/>
      <c r="P12" s="1141"/>
      <c r="Q12" s="1141"/>
      <c r="R12" s="1141"/>
      <c r="S12" s="1141"/>
      <c r="T12" s="1141"/>
      <c r="U12" s="1141"/>
      <c r="V12" s="1141"/>
      <c r="W12" s="1141"/>
      <c r="X12" s="1141"/>
      <c r="Y12" s="1141"/>
      <c r="Z12" s="1143"/>
    </row>
    <row r="13" spans="2:46" ht="24" customHeight="1">
      <c r="B13" s="1119">
        <v>1</v>
      </c>
      <c r="C13" s="1120"/>
      <c r="D13" s="1112" t="s">
        <v>945</v>
      </c>
      <c r="E13" s="1112"/>
      <c r="F13" s="1112"/>
      <c r="G13" s="1112"/>
      <c r="H13" s="1112"/>
      <c r="I13" s="1112"/>
      <c r="J13" s="1112"/>
      <c r="K13" s="1112"/>
      <c r="L13" s="1146">
        <v>46113</v>
      </c>
      <c r="M13" s="1147"/>
      <c r="N13" s="1147"/>
      <c r="O13" s="1147"/>
      <c r="P13" s="1147"/>
      <c r="Q13" s="1147"/>
      <c r="R13" s="1147"/>
      <c r="S13" s="1147"/>
      <c r="T13" s="1147"/>
      <c r="U13" s="1147"/>
      <c r="V13" s="1147"/>
      <c r="W13" s="1147"/>
      <c r="X13" s="1147"/>
      <c r="Y13" s="1147"/>
      <c r="Z13" s="1148"/>
    </row>
    <row r="14" spans="2:46" ht="24" customHeight="1">
      <c r="B14" s="1077"/>
      <c r="C14" s="1144"/>
      <c r="D14" s="1085" t="s">
        <v>1705</v>
      </c>
      <c r="E14" s="1101"/>
      <c r="F14" s="1085"/>
      <c r="G14" s="1085"/>
      <c r="H14" s="1085"/>
      <c r="I14" s="1085"/>
      <c r="J14" s="1085"/>
      <c r="K14" s="1085"/>
      <c r="L14" s="1085"/>
      <c r="M14" s="1085"/>
      <c r="N14" s="1085"/>
      <c r="O14" s="1085"/>
      <c r="P14" s="1085"/>
      <c r="Q14" s="1085"/>
      <c r="R14" s="1085"/>
      <c r="S14" s="1085"/>
      <c r="T14" s="1085"/>
      <c r="U14" s="1085"/>
      <c r="V14" s="1085"/>
      <c r="W14" s="1085"/>
      <c r="X14" s="1085"/>
      <c r="Y14" s="1085"/>
      <c r="Z14" s="1091"/>
    </row>
    <row r="15" spans="2:46" ht="24" customHeight="1">
      <c r="B15" s="1119">
        <v>2</v>
      </c>
      <c r="C15" s="1120"/>
      <c r="D15" s="1112" t="s">
        <v>946</v>
      </c>
      <c r="E15" s="1113"/>
      <c r="F15" s="1112"/>
      <c r="G15" s="1112"/>
      <c r="H15" s="1112"/>
      <c r="I15" s="1112"/>
      <c r="J15" s="1112"/>
      <c r="K15" s="1112"/>
      <c r="L15" s="1096">
        <v>163</v>
      </c>
      <c r="M15" s="1097"/>
      <c r="N15" s="1097"/>
      <c r="O15" s="1097"/>
      <c r="P15" s="1099"/>
      <c r="Q15" s="1113" t="s">
        <v>157</v>
      </c>
      <c r="R15" s="1113"/>
      <c r="S15" s="1113"/>
      <c r="T15" s="1103" t="s">
        <v>1789</v>
      </c>
      <c r="U15" s="1104"/>
      <c r="V15" s="1104"/>
      <c r="W15" s="1104"/>
      <c r="X15" s="1104"/>
      <c r="Y15" s="1104"/>
      <c r="Z15" s="1105"/>
    </row>
    <row r="16" spans="2:46" ht="24" customHeight="1">
      <c r="B16" s="1077"/>
      <c r="C16" s="1144"/>
      <c r="D16" s="1085" t="s">
        <v>1704</v>
      </c>
      <c r="E16" s="1101"/>
      <c r="F16" s="1085"/>
      <c r="G16" s="1085"/>
      <c r="H16" s="1085"/>
      <c r="I16" s="1085"/>
      <c r="J16" s="1085"/>
      <c r="K16" s="1085"/>
      <c r="L16" s="1085"/>
      <c r="M16" s="1085"/>
      <c r="N16" s="1085"/>
      <c r="O16" s="1085"/>
      <c r="P16" s="1085"/>
      <c r="Q16" s="1085"/>
      <c r="R16" s="1085"/>
      <c r="S16" s="1085"/>
      <c r="T16" s="1085"/>
      <c r="U16" s="1085"/>
      <c r="V16" s="1085"/>
      <c r="W16" s="1085"/>
      <c r="X16" s="1085"/>
      <c r="Y16" s="1085"/>
      <c r="Z16" s="1091"/>
    </row>
    <row r="17" spans="2:26" ht="24" customHeight="1">
      <c r="B17" s="1145">
        <v>3</v>
      </c>
      <c r="C17" s="1120"/>
      <c r="D17" s="1112" t="s">
        <v>947</v>
      </c>
      <c r="E17" s="1113"/>
      <c r="F17" s="1112"/>
      <c r="G17" s="1112"/>
      <c r="H17" s="1112"/>
      <c r="I17" s="1112"/>
      <c r="J17" s="1112"/>
      <c r="K17" s="1112"/>
      <c r="L17" s="1103" t="s">
        <v>1791</v>
      </c>
      <c r="M17" s="1104"/>
      <c r="N17" s="1104"/>
      <c r="O17" s="1104"/>
      <c r="P17" s="1104"/>
      <c r="Q17" s="1104"/>
      <c r="R17" s="1104"/>
      <c r="S17" s="1104"/>
      <c r="T17" s="1104"/>
      <c r="U17" s="1104"/>
      <c r="V17" s="1104"/>
      <c r="W17" s="1104"/>
      <c r="X17" s="1104"/>
      <c r="Y17" s="1104"/>
      <c r="Z17" s="1105"/>
    </row>
    <row r="18" spans="2:26" ht="24" customHeight="1">
      <c r="B18" s="1077"/>
      <c r="C18" s="1144"/>
      <c r="D18" s="1085" t="s">
        <v>1706</v>
      </c>
      <c r="E18" s="1101"/>
      <c r="F18" s="1085"/>
      <c r="G18" s="1085"/>
      <c r="H18" s="1085"/>
      <c r="I18" s="1085"/>
      <c r="J18" s="1085"/>
      <c r="K18" s="1085"/>
      <c r="L18" s="1085"/>
      <c r="M18" s="1085"/>
      <c r="N18" s="1085"/>
      <c r="O18" s="1085"/>
      <c r="P18" s="1085"/>
      <c r="Q18" s="1085"/>
      <c r="R18" s="1085"/>
      <c r="S18" s="1085"/>
      <c r="T18" s="1085"/>
      <c r="U18" s="1085"/>
      <c r="V18" s="1085"/>
      <c r="W18" s="1085"/>
      <c r="X18" s="1085"/>
      <c r="Y18" s="1085"/>
      <c r="Z18" s="1091"/>
    </row>
    <row r="19" spans="2:26" ht="24" customHeight="1" thickBot="1">
      <c r="B19" s="1145" t="s">
        <v>1717</v>
      </c>
      <c r="C19" s="1120"/>
      <c r="D19" s="1112" t="s">
        <v>948</v>
      </c>
      <c r="E19" s="1113"/>
      <c r="F19" s="1112"/>
      <c r="G19" s="1112"/>
      <c r="H19" s="1112"/>
      <c r="I19" s="1112"/>
      <c r="J19" s="1112"/>
      <c r="K19" s="1112"/>
      <c r="L19" s="1149" t="s">
        <v>1792</v>
      </c>
      <c r="M19" s="1149"/>
      <c r="N19" s="1149"/>
      <c r="O19" s="1149"/>
      <c r="P19" s="1149"/>
      <c r="Q19" s="1149"/>
      <c r="R19" s="1149"/>
      <c r="S19" s="1149"/>
      <c r="T19" s="1149"/>
      <c r="U19" s="1149"/>
      <c r="V19" s="1149"/>
      <c r="W19" s="1149"/>
      <c r="X19" s="1149"/>
      <c r="Y19" s="1149"/>
      <c r="Z19" s="1150"/>
    </row>
    <row r="20" spans="2:26" ht="24" customHeight="1">
      <c r="B20" s="1156"/>
      <c r="C20" s="1157"/>
      <c r="D20" s="1158" t="s">
        <v>1707</v>
      </c>
      <c r="E20" s="1159"/>
      <c r="F20" s="1158"/>
      <c r="G20" s="1158"/>
      <c r="H20" s="1158"/>
      <c r="I20" s="1158"/>
      <c r="J20" s="1158"/>
      <c r="K20" s="1158"/>
      <c r="L20" s="1158"/>
      <c r="M20" s="1158"/>
      <c r="N20" s="1158"/>
      <c r="O20" s="1158"/>
      <c r="P20" s="1158"/>
      <c r="Q20" s="1158"/>
      <c r="R20" s="1158"/>
      <c r="S20" s="1158"/>
      <c r="T20" s="1158"/>
      <c r="U20" s="1158"/>
      <c r="V20" s="1158"/>
      <c r="W20" s="1158"/>
      <c r="X20" s="1158"/>
      <c r="Y20" s="1158"/>
      <c r="Z20" s="1160"/>
    </row>
    <row r="21" spans="2:26" ht="24" customHeight="1">
      <c r="B21" s="1119" t="s">
        <v>1718</v>
      </c>
      <c r="C21" s="1120"/>
      <c r="D21" s="1112" t="s">
        <v>949</v>
      </c>
      <c r="E21" s="1113"/>
      <c r="F21" s="1112"/>
      <c r="G21" s="1112"/>
      <c r="H21" s="1112"/>
      <c r="I21" s="1112"/>
      <c r="J21" s="1112"/>
      <c r="K21" s="1112"/>
      <c r="L21" s="1092" t="s">
        <v>1793</v>
      </c>
      <c r="M21" s="1092"/>
      <c r="N21" s="1092"/>
      <c r="O21" s="1092"/>
      <c r="P21" s="1092"/>
      <c r="Q21" s="1092"/>
      <c r="R21" s="1092"/>
      <c r="S21" s="1092"/>
      <c r="T21" s="1092"/>
      <c r="U21" s="1092"/>
      <c r="V21" s="1092"/>
      <c r="W21" s="1092"/>
      <c r="X21" s="1092"/>
      <c r="Y21" s="1092"/>
      <c r="Z21" s="1093"/>
    </row>
    <row r="22" spans="2:26" ht="24" customHeight="1">
      <c r="B22" s="1077"/>
      <c r="C22" s="1144"/>
      <c r="D22" s="1085" t="s">
        <v>1708</v>
      </c>
      <c r="E22" s="1101"/>
      <c r="F22" s="1085"/>
      <c r="G22" s="1085"/>
      <c r="H22" s="1085"/>
      <c r="I22" s="1085"/>
      <c r="J22" s="1085"/>
      <c r="K22" s="1085"/>
      <c r="L22" s="1085"/>
      <c r="M22" s="1085"/>
      <c r="N22" s="1085"/>
      <c r="O22" s="1085"/>
      <c r="P22" s="1085"/>
      <c r="Q22" s="1085"/>
      <c r="R22" s="1085"/>
      <c r="S22" s="1085"/>
      <c r="T22" s="1085"/>
      <c r="U22" s="1085"/>
      <c r="V22" s="1085"/>
      <c r="W22" s="1085"/>
      <c r="X22" s="1085"/>
      <c r="Y22" s="1085"/>
      <c r="Z22" s="1091"/>
    </row>
    <row r="23" spans="2:26" ht="24" customHeight="1">
      <c r="B23" s="1119" t="s">
        <v>1719</v>
      </c>
      <c r="C23" s="1120"/>
      <c r="D23" s="1112" t="s">
        <v>950</v>
      </c>
      <c r="E23" s="1113"/>
      <c r="F23" s="1112"/>
      <c r="G23" s="1112"/>
      <c r="H23" s="1112"/>
      <c r="I23" s="1112"/>
      <c r="J23" s="1112"/>
      <c r="K23" s="1112"/>
      <c r="L23" s="1092" t="s">
        <v>1794</v>
      </c>
      <c r="M23" s="1092"/>
      <c r="N23" s="1092"/>
      <c r="O23" s="1092"/>
      <c r="P23" s="1092"/>
      <c r="Q23" s="1092"/>
      <c r="R23" s="1092"/>
      <c r="S23" s="1092"/>
      <c r="T23" s="1092"/>
      <c r="U23" s="1092"/>
      <c r="V23" s="1092"/>
      <c r="W23" s="1092"/>
      <c r="X23" s="1092"/>
      <c r="Y23" s="1092"/>
      <c r="Z23" s="1093"/>
    </row>
    <row r="24" spans="2:26" ht="24" customHeight="1">
      <c r="B24" s="1077"/>
      <c r="C24" s="1144"/>
      <c r="D24" s="1085" t="s">
        <v>1709</v>
      </c>
      <c r="E24" s="1101"/>
      <c r="F24" s="1085"/>
      <c r="G24" s="1085"/>
      <c r="H24" s="1085"/>
      <c r="I24" s="1085"/>
      <c r="J24" s="1085"/>
      <c r="K24" s="1085"/>
      <c r="L24" s="1085"/>
      <c r="M24" s="1085"/>
      <c r="N24" s="1085"/>
      <c r="O24" s="1085"/>
      <c r="P24" s="1085"/>
      <c r="Q24" s="1085"/>
      <c r="R24" s="1085"/>
      <c r="S24" s="1085"/>
      <c r="T24" s="1085"/>
      <c r="U24" s="1085"/>
      <c r="V24" s="1085"/>
      <c r="W24" s="1085"/>
      <c r="X24" s="1085"/>
      <c r="Y24" s="1085"/>
      <c r="Z24" s="1091"/>
    </row>
    <row r="25" spans="2:26" ht="24" customHeight="1">
      <c r="B25" s="1119" t="s">
        <v>1720</v>
      </c>
      <c r="C25" s="1120"/>
      <c r="D25" s="1112" t="s">
        <v>951</v>
      </c>
      <c r="E25" s="1113"/>
      <c r="F25" s="1112"/>
      <c r="G25" s="1112"/>
      <c r="H25" s="1112"/>
      <c r="I25" s="1112"/>
      <c r="J25" s="1112"/>
      <c r="K25" s="1112"/>
      <c r="L25" s="1092" t="s">
        <v>983</v>
      </c>
      <c r="M25" s="1092"/>
      <c r="N25" s="1092"/>
      <c r="O25" s="1092"/>
      <c r="P25" s="1092"/>
      <c r="Q25" s="1092"/>
      <c r="R25" s="1092"/>
      <c r="S25" s="1092"/>
      <c r="T25" s="1092"/>
      <c r="U25" s="1092"/>
      <c r="V25" s="1092"/>
      <c r="W25" s="1092"/>
      <c r="X25" s="1092"/>
      <c r="Y25" s="1092"/>
      <c r="Z25" s="1093"/>
    </row>
    <row r="26" spans="2:26" ht="24" customHeight="1">
      <c r="B26" s="1077"/>
      <c r="C26" s="1144"/>
      <c r="D26" s="1085" t="s">
        <v>1710</v>
      </c>
      <c r="E26" s="1101"/>
      <c r="F26" s="1085"/>
      <c r="G26" s="1085"/>
      <c r="H26" s="1085"/>
      <c r="I26" s="1085"/>
      <c r="J26" s="1085"/>
      <c r="K26" s="1085"/>
      <c r="L26" s="1085"/>
      <c r="M26" s="1085"/>
      <c r="N26" s="1085"/>
      <c r="O26" s="1085"/>
      <c r="P26" s="1085"/>
      <c r="Q26" s="1085"/>
      <c r="R26" s="1085"/>
      <c r="S26" s="1085"/>
      <c r="T26" s="1085"/>
      <c r="U26" s="1085"/>
      <c r="V26" s="1085"/>
      <c r="W26" s="1085"/>
      <c r="X26" s="1085"/>
      <c r="Y26" s="1085"/>
      <c r="Z26" s="1091"/>
    </row>
    <row r="27" spans="2:26" ht="24" customHeight="1">
      <c r="B27" s="1119" t="s">
        <v>1721</v>
      </c>
      <c r="C27" s="1120"/>
      <c r="D27" s="1112" t="s">
        <v>952</v>
      </c>
      <c r="E27" s="1113"/>
      <c r="F27" s="1112"/>
      <c r="G27" s="1112"/>
      <c r="H27" s="1112"/>
      <c r="I27" s="1112"/>
      <c r="J27" s="1112"/>
      <c r="K27" s="1112"/>
      <c r="L27" s="1092" t="s">
        <v>984</v>
      </c>
      <c r="M27" s="1092"/>
      <c r="N27" s="1092"/>
      <c r="O27" s="1092"/>
      <c r="P27" s="1092"/>
      <c r="Q27" s="1092"/>
      <c r="R27" s="1092"/>
      <c r="S27" s="1092"/>
      <c r="T27" s="1092"/>
      <c r="U27" s="1092"/>
      <c r="V27" s="1092"/>
      <c r="W27" s="1092"/>
      <c r="X27" s="1092"/>
      <c r="Y27" s="1092"/>
      <c r="Z27" s="1093"/>
    </row>
    <row r="28" spans="2:26" ht="24" customHeight="1">
      <c r="B28" s="1090" t="s">
        <v>1711</v>
      </c>
      <c r="C28" s="1085"/>
      <c r="D28" s="1085"/>
      <c r="E28" s="1085"/>
      <c r="F28" s="1085"/>
      <c r="G28" s="1085"/>
      <c r="H28" s="1085"/>
      <c r="I28" s="1085"/>
      <c r="J28" s="1085"/>
      <c r="K28" s="1085"/>
      <c r="L28" s="1085"/>
      <c r="M28" s="1085"/>
      <c r="N28" s="1085"/>
      <c r="O28" s="1085"/>
      <c r="P28" s="1085"/>
      <c r="Q28" s="1085"/>
      <c r="R28" s="1085"/>
      <c r="S28" s="1085"/>
      <c r="T28" s="1085"/>
      <c r="U28" s="1085"/>
      <c r="V28" s="1085"/>
      <c r="W28" s="1085"/>
      <c r="X28" s="1085"/>
      <c r="Y28" s="1085"/>
      <c r="Z28" s="1091"/>
    </row>
    <row r="29" spans="2:26" ht="24" customHeight="1">
      <c r="B29" s="1119" t="s">
        <v>1722</v>
      </c>
      <c r="C29" s="1120"/>
      <c r="D29" s="1112" t="s">
        <v>953</v>
      </c>
      <c r="E29" s="1113"/>
      <c r="F29" s="1112"/>
      <c r="G29" s="1112"/>
      <c r="H29" s="1112"/>
      <c r="I29" s="1112"/>
      <c r="J29" s="1112"/>
      <c r="K29" s="1112"/>
      <c r="L29" s="1092" t="s">
        <v>1026</v>
      </c>
      <c r="M29" s="1092"/>
      <c r="N29" s="1092"/>
      <c r="O29" s="1092"/>
      <c r="P29" s="1092"/>
      <c r="Q29" s="1092"/>
      <c r="R29" s="1092"/>
      <c r="S29" s="1092"/>
      <c r="T29" s="1092"/>
      <c r="U29" s="1092"/>
      <c r="V29" s="1092"/>
      <c r="W29" s="1092"/>
      <c r="X29" s="1092"/>
      <c r="Y29" s="1092"/>
      <c r="Z29" s="1093"/>
    </row>
    <row r="30" spans="2:26" ht="24" customHeight="1">
      <c r="B30" s="1090" t="s">
        <v>1712</v>
      </c>
      <c r="C30" s="1085"/>
      <c r="D30" s="1085"/>
      <c r="E30" s="1085"/>
      <c r="F30" s="1085"/>
      <c r="G30" s="1085"/>
      <c r="H30" s="1085"/>
      <c r="I30" s="1085"/>
      <c r="J30" s="1085"/>
      <c r="K30" s="1085"/>
      <c r="L30" s="1085"/>
      <c r="M30" s="1085"/>
      <c r="N30" s="1085"/>
      <c r="O30" s="1085"/>
      <c r="P30" s="1085"/>
      <c r="Q30" s="1085"/>
      <c r="R30" s="1085"/>
      <c r="S30" s="1085"/>
      <c r="T30" s="1085"/>
      <c r="U30" s="1085"/>
      <c r="V30" s="1085"/>
      <c r="W30" s="1085"/>
      <c r="X30" s="1085"/>
      <c r="Y30" s="1085"/>
      <c r="Z30" s="1091"/>
    </row>
    <row r="31" spans="2:26" ht="24" customHeight="1">
      <c r="B31" s="1119" t="s">
        <v>1723</v>
      </c>
      <c r="C31" s="1120"/>
      <c r="D31" s="1112" t="s">
        <v>989</v>
      </c>
      <c r="E31" s="1113"/>
      <c r="F31" s="1112"/>
      <c r="G31" s="1112"/>
      <c r="H31" s="1112"/>
      <c r="I31" s="1112"/>
      <c r="J31" s="1112"/>
      <c r="K31" s="1112"/>
      <c r="L31" s="1092" t="s">
        <v>1027</v>
      </c>
      <c r="M31" s="1092"/>
      <c r="N31" s="1092"/>
      <c r="O31" s="1092"/>
      <c r="P31" s="1092"/>
      <c r="Q31" s="1092"/>
      <c r="R31" s="1092"/>
      <c r="S31" s="1092"/>
      <c r="T31" s="1092"/>
      <c r="U31" s="1092"/>
      <c r="V31" s="1092"/>
      <c r="W31" s="1092"/>
      <c r="X31" s="1092"/>
      <c r="Y31" s="1092"/>
      <c r="Z31" s="1093"/>
    </row>
    <row r="32" spans="2:26" ht="24" customHeight="1">
      <c r="B32" s="1090" t="s">
        <v>1713</v>
      </c>
      <c r="C32" s="1085"/>
      <c r="D32" s="1085"/>
      <c r="E32" s="1085"/>
      <c r="F32" s="1085"/>
      <c r="G32" s="1085"/>
      <c r="H32" s="1085"/>
      <c r="I32" s="1085"/>
      <c r="J32" s="1085"/>
      <c r="K32" s="1085"/>
      <c r="L32" s="1085"/>
      <c r="M32" s="1085"/>
      <c r="N32" s="1085"/>
      <c r="O32" s="1085"/>
      <c r="P32" s="1085"/>
      <c r="Q32" s="1085"/>
      <c r="R32" s="1085"/>
      <c r="S32" s="1085"/>
      <c r="T32" s="1085"/>
      <c r="U32" s="1085"/>
      <c r="V32" s="1085"/>
      <c r="W32" s="1085"/>
      <c r="X32" s="1085"/>
      <c r="Y32" s="1085"/>
      <c r="Z32" s="1091"/>
    </row>
    <row r="33" spans="2:27" ht="24" customHeight="1">
      <c r="B33" s="1119" t="s">
        <v>1724</v>
      </c>
      <c r="C33" s="1120"/>
      <c r="D33" s="1112" t="s">
        <v>954</v>
      </c>
      <c r="E33" s="1113"/>
      <c r="F33" s="1112"/>
      <c r="G33" s="1112"/>
      <c r="H33" s="1112"/>
      <c r="I33" s="1112"/>
      <c r="J33" s="1112"/>
      <c r="K33" s="1112"/>
      <c r="L33" s="1092" t="s">
        <v>1028</v>
      </c>
      <c r="M33" s="1092"/>
      <c r="N33" s="1092"/>
      <c r="O33" s="1092"/>
      <c r="P33" s="1092"/>
      <c r="Q33" s="1092"/>
      <c r="R33" s="1092"/>
      <c r="S33" s="1092"/>
      <c r="T33" s="1092"/>
      <c r="U33" s="1092"/>
      <c r="V33" s="1092"/>
      <c r="W33" s="1092"/>
      <c r="X33" s="1092"/>
      <c r="Y33" s="1092"/>
      <c r="Z33" s="1093"/>
    </row>
    <row r="34" spans="2:27" ht="24" customHeight="1">
      <c r="B34" s="1090" t="s">
        <v>1714</v>
      </c>
      <c r="C34" s="1085"/>
      <c r="D34" s="1085"/>
      <c r="E34" s="1085"/>
      <c r="F34" s="1085"/>
      <c r="G34" s="1085"/>
      <c r="H34" s="1085"/>
      <c r="I34" s="1085"/>
      <c r="J34" s="1085"/>
      <c r="K34" s="1085"/>
      <c r="L34" s="1085"/>
      <c r="M34" s="1085"/>
      <c r="N34" s="1085"/>
      <c r="O34" s="1085"/>
      <c r="P34" s="1085"/>
      <c r="Q34" s="1085"/>
      <c r="R34" s="1085"/>
      <c r="S34" s="1085"/>
      <c r="T34" s="1085"/>
      <c r="U34" s="1085"/>
      <c r="V34" s="1085"/>
      <c r="W34" s="1085"/>
      <c r="X34" s="1085"/>
      <c r="Y34" s="1085"/>
      <c r="Z34" s="1091"/>
    </row>
    <row r="35" spans="2:27" ht="24" customHeight="1">
      <c r="B35" s="1119" t="s">
        <v>1725</v>
      </c>
      <c r="C35" s="1120"/>
      <c r="D35" s="1112" t="s">
        <v>992</v>
      </c>
      <c r="E35" s="1113"/>
      <c r="F35" s="1112"/>
      <c r="G35" s="1112"/>
      <c r="H35" s="1112"/>
      <c r="I35" s="1112"/>
      <c r="J35" s="1112"/>
      <c r="K35" s="1112"/>
      <c r="L35" s="1132" t="s">
        <v>1795</v>
      </c>
      <c r="M35" s="1092"/>
      <c r="N35" s="1092"/>
      <c r="O35" s="1092"/>
      <c r="P35" s="1092"/>
      <c r="Q35" s="1092"/>
      <c r="R35" s="1092"/>
      <c r="S35" s="1092"/>
      <c r="T35" s="1092"/>
      <c r="U35" s="1092"/>
      <c r="V35" s="1092"/>
      <c r="W35" s="1092"/>
      <c r="X35" s="1092"/>
      <c r="Y35" s="1092"/>
      <c r="Z35" s="1093"/>
    </row>
    <row r="36" spans="2:27" ht="24" customHeight="1">
      <c r="B36" s="1153" t="s">
        <v>1790</v>
      </c>
      <c r="C36" s="1154"/>
      <c r="D36" s="1154"/>
      <c r="E36" s="1154"/>
      <c r="F36" s="1154"/>
      <c r="G36" s="1154"/>
      <c r="H36" s="1154"/>
      <c r="I36" s="1154"/>
      <c r="J36" s="1154"/>
      <c r="K36" s="1154"/>
      <c r="L36" s="1154"/>
      <c r="M36" s="1154"/>
      <c r="N36" s="1154"/>
      <c r="O36" s="1154"/>
      <c r="P36" s="1154"/>
      <c r="Q36" s="1154"/>
      <c r="R36" s="1154"/>
      <c r="S36" s="1154"/>
      <c r="T36" s="1154"/>
      <c r="U36" s="1154"/>
      <c r="V36" s="1154"/>
      <c r="W36" s="1154"/>
      <c r="X36" s="1154"/>
      <c r="Y36" s="1154"/>
      <c r="Z36" s="1155"/>
    </row>
    <row r="37" spans="2:27" ht="24" customHeight="1">
      <c r="B37" s="1119" t="s">
        <v>1726</v>
      </c>
      <c r="C37" s="1120"/>
      <c r="D37" s="1112" t="s">
        <v>955</v>
      </c>
      <c r="E37" s="1113"/>
      <c r="F37" s="1112"/>
      <c r="G37" s="1112"/>
      <c r="H37" s="1112"/>
      <c r="I37" s="1112"/>
      <c r="J37" s="1112"/>
      <c r="K37" s="1112"/>
      <c r="L37" s="1096" t="s">
        <v>987</v>
      </c>
      <c r="M37" s="1097"/>
      <c r="N37" s="1097"/>
      <c r="O37" s="1097"/>
      <c r="P37" s="1097"/>
      <c r="Q37" s="1097"/>
      <c r="R37" s="1099"/>
      <c r="S37" s="78" t="s">
        <v>1715</v>
      </c>
      <c r="T37" s="1084" t="s">
        <v>956</v>
      </c>
      <c r="U37" s="1085"/>
      <c r="V37" s="1085"/>
      <c r="W37" s="1085"/>
      <c r="X37" s="1085"/>
      <c r="Y37" s="1085"/>
      <c r="Z37" s="1091"/>
    </row>
    <row r="38" spans="2:27" ht="24" customHeight="1">
      <c r="B38" s="1119" t="s">
        <v>1727</v>
      </c>
      <c r="C38" s="1120"/>
      <c r="D38" s="1084" t="s">
        <v>957</v>
      </c>
      <c r="E38" s="1101"/>
      <c r="F38" s="1085"/>
      <c r="G38" s="1085"/>
      <c r="H38" s="1085"/>
      <c r="I38" s="1085"/>
      <c r="J38" s="1085"/>
      <c r="K38" s="1086"/>
      <c r="L38" s="1096" t="s">
        <v>1786</v>
      </c>
      <c r="M38" s="1097"/>
      <c r="N38" s="1097"/>
      <c r="O38" s="1097"/>
      <c r="P38" s="1097"/>
      <c r="Q38" s="1097"/>
      <c r="R38" s="1099"/>
      <c r="S38" s="78" t="s">
        <v>1715</v>
      </c>
      <c r="T38" s="1085" t="s">
        <v>958</v>
      </c>
      <c r="U38" s="1085"/>
      <c r="V38" s="1085"/>
      <c r="W38" s="1085"/>
      <c r="X38" s="1085"/>
      <c r="Y38" s="1085"/>
      <c r="Z38" s="1091"/>
    </row>
    <row r="39" spans="2:27" ht="24" customHeight="1">
      <c r="B39" s="1119" t="s">
        <v>1728</v>
      </c>
      <c r="C39" s="1120"/>
      <c r="D39" s="1112" t="s">
        <v>959</v>
      </c>
      <c r="E39" s="1113"/>
      <c r="F39" s="1112"/>
      <c r="G39" s="1112"/>
      <c r="H39" s="1112"/>
      <c r="I39" s="1112"/>
      <c r="J39" s="1112"/>
      <c r="K39" s="1112"/>
      <c r="L39" s="1096" t="s">
        <v>960</v>
      </c>
      <c r="M39" s="1097"/>
      <c r="N39" s="1097"/>
      <c r="O39" s="1097"/>
      <c r="P39" s="1097"/>
      <c r="Q39" s="1097"/>
      <c r="R39" s="1099"/>
      <c r="S39" s="78" t="s">
        <v>1715</v>
      </c>
      <c r="T39" s="1085" t="s">
        <v>960</v>
      </c>
      <c r="U39" s="1085"/>
      <c r="V39" s="1085"/>
      <c r="W39" s="1085"/>
      <c r="X39" s="1085"/>
      <c r="Y39" s="1085"/>
      <c r="Z39" s="1091"/>
    </row>
    <row r="40" spans="2:27" ht="24" customHeight="1">
      <c r="B40" s="1119" t="s">
        <v>1729</v>
      </c>
      <c r="C40" s="1120"/>
      <c r="D40" s="1112" t="s">
        <v>990</v>
      </c>
      <c r="E40" s="1113"/>
      <c r="F40" s="1112"/>
      <c r="G40" s="1112"/>
      <c r="H40" s="1112"/>
      <c r="I40" s="1112"/>
      <c r="J40" s="1112"/>
      <c r="K40" s="1112"/>
      <c r="L40" s="1151">
        <v>46023</v>
      </c>
      <c r="M40" s="1152"/>
      <c r="N40" s="1152"/>
      <c r="O40" s="1152"/>
      <c r="P40" s="1152"/>
      <c r="Q40" s="1152"/>
      <c r="R40" s="1162"/>
      <c r="S40" s="78" t="s">
        <v>1715</v>
      </c>
      <c r="T40" s="1131">
        <v>46023</v>
      </c>
      <c r="U40" s="1085"/>
      <c r="V40" s="1085"/>
      <c r="W40" s="1085"/>
      <c r="X40" s="1085"/>
      <c r="Y40" s="1085"/>
      <c r="Z40" s="1091"/>
    </row>
    <row r="41" spans="2:27" ht="24" customHeight="1">
      <c r="B41" s="1119" t="s">
        <v>1730</v>
      </c>
      <c r="C41" s="1120"/>
      <c r="D41" s="1112" t="s">
        <v>961</v>
      </c>
      <c r="E41" s="1113"/>
      <c r="F41" s="1112"/>
      <c r="G41" s="1112"/>
      <c r="H41" s="1112"/>
      <c r="I41" s="1112"/>
      <c r="J41" s="1112"/>
      <c r="K41" s="1112"/>
      <c r="L41" s="1096">
        <v>100</v>
      </c>
      <c r="M41" s="1097"/>
      <c r="N41" s="1097"/>
      <c r="O41" s="1097"/>
      <c r="P41" s="1099"/>
      <c r="Q41" s="1100" t="s">
        <v>157</v>
      </c>
      <c r="R41" s="1101"/>
      <c r="S41" s="1102"/>
      <c r="T41" s="1103" t="s">
        <v>1787</v>
      </c>
      <c r="U41" s="1104"/>
      <c r="V41" s="1104"/>
      <c r="W41" s="1104"/>
      <c r="X41" s="1104"/>
      <c r="Y41" s="1104"/>
      <c r="Z41" s="1105"/>
    </row>
    <row r="42" spans="2:27" ht="24" customHeight="1">
      <c r="B42" s="1119" t="s">
        <v>1731</v>
      </c>
      <c r="C42" s="1120"/>
      <c r="D42" s="1112" t="s">
        <v>962</v>
      </c>
      <c r="E42" s="1113"/>
      <c r="F42" s="1112"/>
      <c r="G42" s="1112"/>
      <c r="H42" s="1112"/>
      <c r="I42" s="1112"/>
      <c r="J42" s="1112"/>
      <c r="K42" s="1112"/>
      <c r="L42" s="1092" t="s">
        <v>1796</v>
      </c>
      <c r="M42" s="1092"/>
      <c r="N42" s="1092"/>
      <c r="O42" s="1092"/>
      <c r="P42" s="1092"/>
      <c r="Q42" s="1092"/>
      <c r="R42" s="1092"/>
      <c r="S42" s="1092"/>
      <c r="T42" s="1092"/>
      <c r="U42" s="1092"/>
      <c r="V42" s="1092"/>
      <c r="W42" s="1092"/>
      <c r="X42" s="1092"/>
      <c r="Y42" s="1092"/>
      <c r="Z42" s="1093"/>
    </row>
    <row r="43" spans="2:27" ht="24" customHeight="1" thickBot="1">
      <c r="B43" s="1119" t="s">
        <v>1732</v>
      </c>
      <c r="C43" s="1120"/>
      <c r="D43" s="1121" t="s">
        <v>963</v>
      </c>
      <c r="E43" s="1122"/>
      <c r="F43" s="1121"/>
      <c r="G43" s="1121"/>
      <c r="H43" s="1121"/>
      <c r="I43" s="1121"/>
      <c r="J43" s="1121"/>
      <c r="K43" s="1121"/>
      <c r="L43" s="1149" t="s">
        <v>1797</v>
      </c>
      <c r="M43" s="1149"/>
      <c r="N43" s="1149"/>
      <c r="O43" s="1149"/>
      <c r="P43" s="1149"/>
      <c r="Q43" s="1149"/>
      <c r="R43" s="1149"/>
      <c r="S43" s="1149"/>
      <c r="T43" s="1149"/>
      <c r="U43" s="1149"/>
      <c r="V43" s="1149"/>
      <c r="W43" s="1149"/>
      <c r="X43" s="1149"/>
      <c r="Y43" s="1149"/>
      <c r="Z43" s="1150"/>
    </row>
    <row r="44" spans="2:27" ht="24" customHeight="1">
      <c r="B44" s="1123" t="s">
        <v>964</v>
      </c>
      <c r="C44" s="1124"/>
      <c r="D44" s="1124"/>
      <c r="E44" s="1125"/>
      <c r="F44" s="1124"/>
      <c r="G44" s="1124"/>
      <c r="H44" s="1124"/>
      <c r="I44" s="1124"/>
      <c r="J44" s="1124"/>
      <c r="K44" s="1124"/>
      <c r="L44" s="1124"/>
      <c r="M44" s="1124"/>
      <c r="N44" s="1124"/>
      <c r="O44" s="1124"/>
      <c r="P44" s="1124"/>
      <c r="Q44" s="1124"/>
      <c r="R44" s="1124"/>
      <c r="S44" s="1124"/>
      <c r="T44" s="1124"/>
      <c r="U44" s="1124"/>
      <c r="V44" s="1124"/>
      <c r="W44" s="1124"/>
      <c r="X44" s="1124"/>
      <c r="Y44" s="1124"/>
      <c r="Z44" s="1126"/>
    </row>
    <row r="45" spans="2:27" ht="24" customHeight="1">
      <c r="B45" s="1077">
        <v>20</v>
      </c>
      <c r="C45" s="1078"/>
      <c r="D45" s="1084" t="s">
        <v>1566</v>
      </c>
      <c r="E45" s="1085"/>
      <c r="F45" s="1085"/>
      <c r="G45" s="1085"/>
      <c r="H45" s="1085"/>
      <c r="I45" s="1085"/>
      <c r="J45" s="1085"/>
      <c r="K45" s="1086"/>
      <c r="L45" s="1096" t="s">
        <v>650</v>
      </c>
      <c r="M45" s="1097"/>
      <c r="N45" s="1097"/>
      <c r="O45" s="1097"/>
      <c r="P45" s="1097"/>
      <c r="Q45" s="1097"/>
      <c r="R45" s="1097"/>
      <c r="S45" s="1097"/>
      <c r="T45" s="1097"/>
      <c r="U45" s="1097"/>
      <c r="V45" s="1097"/>
      <c r="W45" s="1097"/>
      <c r="X45" s="1097"/>
      <c r="Y45" s="1097"/>
      <c r="Z45" s="1098"/>
    </row>
    <row r="46" spans="2:27" ht="24" customHeight="1">
      <c r="B46" s="1077" t="s">
        <v>1733</v>
      </c>
      <c r="C46" s="1078"/>
      <c r="D46" s="1084" t="s">
        <v>1567</v>
      </c>
      <c r="E46" s="1085"/>
      <c r="F46" s="1085"/>
      <c r="G46" s="1085"/>
      <c r="H46" s="1085"/>
      <c r="I46" s="1085"/>
      <c r="J46" s="1085"/>
      <c r="K46" s="1086"/>
      <c r="L46" s="1096">
        <v>100</v>
      </c>
      <c r="M46" s="1097"/>
      <c r="N46" s="1097"/>
      <c r="O46" s="1097"/>
      <c r="P46" s="1097"/>
      <c r="Q46" s="1097"/>
      <c r="R46" s="1097"/>
      <c r="S46" s="1097"/>
      <c r="T46" s="1097"/>
      <c r="U46" s="1097"/>
      <c r="V46" s="1097"/>
      <c r="W46" s="1097"/>
      <c r="X46" s="1097"/>
      <c r="Y46" s="1097"/>
      <c r="Z46" s="1098"/>
      <c r="AA46" s="70" t="s">
        <v>1716</v>
      </c>
    </row>
    <row r="47" spans="2:27" ht="24" customHeight="1">
      <c r="B47" s="1077">
        <v>21</v>
      </c>
      <c r="C47" s="1078"/>
      <c r="D47" s="1084" t="s">
        <v>1608</v>
      </c>
      <c r="E47" s="1085"/>
      <c r="F47" s="1085"/>
      <c r="G47" s="1085"/>
      <c r="H47" s="1085"/>
      <c r="I47" s="1085"/>
      <c r="J47" s="1085"/>
      <c r="K47" s="1086"/>
      <c r="L47" s="1114">
        <v>99</v>
      </c>
      <c r="M47" s="1115"/>
      <c r="N47" s="1115"/>
      <c r="O47" s="1115"/>
      <c r="P47" s="1115"/>
      <c r="Q47" s="1115"/>
      <c r="R47" s="1115"/>
      <c r="S47" s="1115"/>
      <c r="T47" s="1115"/>
      <c r="U47" s="1115"/>
      <c r="V47" s="1115"/>
      <c r="W47" s="1115"/>
      <c r="X47" s="1115"/>
      <c r="Y47" s="1115"/>
      <c r="Z47" s="1116"/>
      <c r="AA47" s="70" t="s">
        <v>1716</v>
      </c>
    </row>
    <row r="48" spans="2:27" ht="24" customHeight="1">
      <c r="B48" s="1077" t="s">
        <v>1734</v>
      </c>
      <c r="C48" s="1078"/>
      <c r="D48" s="1084" t="s">
        <v>1556</v>
      </c>
      <c r="E48" s="1085"/>
      <c r="F48" s="1085"/>
      <c r="G48" s="1085"/>
      <c r="H48" s="1085"/>
      <c r="I48" s="1085"/>
      <c r="J48" s="1085"/>
      <c r="K48" s="1086"/>
      <c r="L48" s="1096" t="s">
        <v>650</v>
      </c>
      <c r="M48" s="1097"/>
      <c r="N48" s="1097"/>
      <c r="O48" s="1097"/>
      <c r="P48" s="1097"/>
      <c r="Q48" s="1097"/>
      <c r="R48" s="1097"/>
      <c r="S48" s="1097"/>
      <c r="T48" s="1097"/>
      <c r="U48" s="1097"/>
      <c r="V48" s="1097"/>
      <c r="W48" s="1097"/>
      <c r="X48" s="1097"/>
      <c r="Y48" s="1097"/>
      <c r="Z48" s="1098"/>
    </row>
    <row r="49" spans="2:27" ht="24" customHeight="1">
      <c r="B49" s="1077">
        <v>22</v>
      </c>
      <c r="C49" s="1078"/>
      <c r="D49" s="1084" t="s">
        <v>1557</v>
      </c>
      <c r="E49" s="1085"/>
      <c r="F49" s="1085"/>
      <c r="G49" s="1085"/>
      <c r="H49" s="1085"/>
      <c r="I49" s="1085"/>
      <c r="J49" s="1085"/>
      <c r="K49" s="1086"/>
      <c r="L49" s="1094">
        <v>100</v>
      </c>
      <c r="M49" s="1094"/>
      <c r="N49" s="1094"/>
      <c r="O49" s="1094"/>
      <c r="P49" s="1094"/>
      <c r="Q49" s="1094"/>
      <c r="R49" s="1094"/>
      <c r="S49" s="1094"/>
      <c r="T49" s="1094"/>
      <c r="U49" s="1094"/>
      <c r="V49" s="1094"/>
      <c r="W49" s="1094"/>
      <c r="X49" s="1094"/>
      <c r="Y49" s="1094"/>
      <c r="Z49" s="1095"/>
      <c r="AA49" s="70" t="s">
        <v>1716</v>
      </c>
    </row>
    <row r="50" spans="2:27" ht="24" customHeight="1">
      <c r="B50" s="1077" t="s">
        <v>1735</v>
      </c>
      <c r="C50" s="1078"/>
      <c r="D50" s="1084" t="s">
        <v>1609</v>
      </c>
      <c r="E50" s="1085"/>
      <c r="F50" s="1085"/>
      <c r="G50" s="1085"/>
      <c r="H50" s="1085"/>
      <c r="I50" s="1085"/>
      <c r="J50" s="1085"/>
      <c r="K50" s="1086"/>
      <c r="L50" s="1087">
        <v>99</v>
      </c>
      <c r="M50" s="1088"/>
      <c r="N50" s="1088"/>
      <c r="O50" s="1088"/>
      <c r="P50" s="1088"/>
      <c r="Q50" s="1088"/>
      <c r="R50" s="1088"/>
      <c r="S50" s="1088"/>
      <c r="T50" s="1088"/>
      <c r="U50" s="1088"/>
      <c r="V50" s="1088"/>
      <c r="W50" s="1088"/>
      <c r="X50" s="1088"/>
      <c r="Y50" s="1088"/>
      <c r="Z50" s="1089"/>
      <c r="AA50" s="70" t="s">
        <v>1716</v>
      </c>
    </row>
    <row r="51" spans="2:27" ht="24" customHeight="1">
      <c r="B51" s="1077">
        <v>23</v>
      </c>
      <c r="C51" s="1078"/>
      <c r="D51" s="1084" t="s">
        <v>1560</v>
      </c>
      <c r="E51" s="1085"/>
      <c r="F51" s="1085"/>
      <c r="G51" s="1085"/>
      <c r="H51" s="1085"/>
      <c r="I51" s="1085"/>
      <c r="J51" s="1085"/>
      <c r="K51" s="1086"/>
      <c r="L51" s="1092" t="s">
        <v>650</v>
      </c>
      <c r="M51" s="1092"/>
      <c r="N51" s="1092"/>
      <c r="O51" s="1092"/>
      <c r="P51" s="1092"/>
      <c r="Q51" s="1092"/>
      <c r="R51" s="1092"/>
      <c r="S51" s="1092"/>
      <c r="T51" s="1092"/>
      <c r="U51" s="1092"/>
      <c r="V51" s="1092"/>
      <c r="W51" s="1092"/>
      <c r="X51" s="1092"/>
      <c r="Y51" s="1092"/>
      <c r="Z51" s="1093"/>
    </row>
    <row r="52" spans="2:27" ht="24" customHeight="1">
      <c r="B52" s="1077" t="s">
        <v>1736</v>
      </c>
      <c r="C52" s="1078"/>
      <c r="D52" s="1084" t="s">
        <v>1561</v>
      </c>
      <c r="E52" s="1085"/>
      <c r="F52" s="1085"/>
      <c r="G52" s="1085"/>
      <c r="H52" s="1085"/>
      <c r="I52" s="1085"/>
      <c r="J52" s="1085"/>
      <c r="K52" s="1086"/>
      <c r="L52" s="1094">
        <v>6</v>
      </c>
      <c r="M52" s="1094"/>
      <c r="N52" s="1094"/>
      <c r="O52" s="1094"/>
      <c r="P52" s="1094"/>
      <c r="Q52" s="1094"/>
      <c r="R52" s="1094"/>
      <c r="S52" s="1094"/>
      <c r="T52" s="1094"/>
      <c r="U52" s="1094"/>
      <c r="V52" s="1094"/>
      <c r="W52" s="1094"/>
      <c r="X52" s="1094"/>
      <c r="Y52" s="1094"/>
      <c r="Z52" s="1095"/>
      <c r="AA52" s="70" t="s">
        <v>1716</v>
      </c>
    </row>
    <row r="53" spans="2:27" ht="24" customHeight="1">
      <c r="B53" s="1077">
        <v>24</v>
      </c>
      <c r="C53" s="1078"/>
      <c r="D53" s="1084" t="s">
        <v>1611</v>
      </c>
      <c r="E53" s="1085"/>
      <c r="F53" s="1085"/>
      <c r="G53" s="1085"/>
      <c r="H53" s="1085"/>
      <c r="I53" s="1085"/>
      <c r="J53" s="1085"/>
      <c r="K53" s="1086"/>
      <c r="L53" s="1087">
        <v>5</v>
      </c>
      <c r="M53" s="1088"/>
      <c r="N53" s="1088"/>
      <c r="O53" s="1088"/>
      <c r="P53" s="1088"/>
      <c r="Q53" s="1088"/>
      <c r="R53" s="1088"/>
      <c r="S53" s="1088"/>
      <c r="T53" s="1088"/>
      <c r="U53" s="1088"/>
      <c r="V53" s="1088"/>
      <c r="W53" s="1088"/>
      <c r="X53" s="1088"/>
      <c r="Y53" s="1088"/>
      <c r="Z53" s="1089"/>
      <c r="AA53" s="70" t="s">
        <v>1716</v>
      </c>
    </row>
    <row r="54" spans="2:27" ht="24" customHeight="1">
      <c r="B54" s="1077" t="s">
        <v>1737</v>
      </c>
      <c r="C54" s="1078"/>
      <c r="D54" s="1084" t="s">
        <v>1558</v>
      </c>
      <c r="E54" s="1085"/>
      <c r="F54" s="1085"/>
      <c r="G54" s="1085"/>
      <c r="H54" s="1085"/>
      <c r="I54" s="1085"/>
      <c r="J54" s="1085"/>
      <c r="K54" s="1086"/>
      <c r="L54" s="1096" t="s">
        <v>650</v>
      </c>
      <c r="M54" s="1097"/>
      <c r="N54" s="1097"/>
      <c r="O54" s="1097"/>
      <c r="P54" s="1097"/>
      <c r="Q54" s="1097"/>
      <c r="R54" s="1097"/>
      <c r="S54" s="1097"/>
      <c r="T54" s="1097"/>
      <c r="U54" s="1097"/>
      <c r="V54" s="1097"/>
      <c r="W54" s="1097"/>
      <c r="X54" s="1097"/>
      <c r="Y54" s="1097"/>
      <c r="Z54" s="1098"/>
    </row>
    <row r="55" spans="2:27" ht="24" customHeight="1">
      <c r="B55" s="1077">
        <v>25</v>
      </c>
      <c r="C55" s="1078"/>
      <c r="D55" s="1084" t="s">
        <v>1559</v>
      </c>
      <c r="E55" s="1085"/>
      <c r="F55" s="1085"/>
      <c r="G55" s="1085"/>
      <c r="H55" s="1085"/>
      <c r="I55" s="1085"/>
      <c r="J55" s="1085"/>
      <c r="K55" s="1086"/>
      <c r="L55" s="1094">
        <v>6</v>
      </c>
      <c r="M55" s="1094"/>
      <c r="N55" s="1094"/>
      <c r="O55" s="1094"/>
      <c r="P55" s="1094"/>
      <c r="Q55" s="1094"/>
      <c r="R55" s="1094"/>
      <c r="S55" s="1094"/>
      <c r="T55" s="1094"/>
      <c r="U55" s="1094"/>
      <c r="V55" s="1094"/>
      <c r="W55" s="1094"/>
      <c r="X55" s="1094"/>
      <c r="Y55" s="1094"/>
      <c r="Z55" s="1095"/>
      <c r="AA55" s="70" t="s">
        <v>1716</v>
      </c>
    </row>
    <row r="56" spans="2:27" ht="24" customHeight="1">
      <c r="B56" s="1077" t="s">
        <v>1738</v>
      </c>
      <c r="C56" s="1078"/>
      <c r="D56" s="1084" t="s">
        <v>1610</v>
      </c>
      <c r="E56" s="1085"/>
      <c r="F56" s="1085"/>
      <c r="G56" s="1085"/>
      <c r="H56" s="1085"/>
      <c r="I56" s="1085"/>
      <c r="J56" s="1085"/>
      <c r="K56" s="1086"/>
      <c r="L56" s="1087">
        <v>5</v>
      </c>
      <c r="M56" s="1088"/>
      <c r="N56" s="1088"/>
      <c r="O56" s="1088"/>
      <c r="P56" s="1088"/>
      <c r="Q56" s="1088"/>
      <c r="R56" s="1088"/>
      <c r="S56" s="1088"/>
      <c r="T56" s="1088"/>
      <c r="U56" s="1088"/>
      <c r="V56" s="1088"/>
      <c r="W56" s="1088"/>
      <c r="X56" s="1088"/>
      <c r="Y56" s="1088"/>
      <c r="Z56" s="1089"/>
      <c r="AA56" s="70" t="s">
        <v>1716</v>
      </c>
    </row>
    <row r="57" spans="2:27" ht="24" customHeight="1">
      <c r="B57" s="1077">
        <v>26</v>
      </c>
      <c r="C57" s="1078"/>
      <c r="D57" s="1084" t="s">
        <v>1562</v>
      </c>
      <c r="E57" s="1085"/>
      <c r="F57" s="1085"/>
      <c r="G57" s="1085"/>
      <c r="H57" s="1085"/>
      <c r="I57" s="1085"/>
      <c r="J57" s="1085"/>
      <c r="K57" s="1086"/>
      <c r="L57" s="1092" t="s">
        <v>650</v>
      </c>
      <c r="M57" s="1092"/>
      <c r="N57" s="1092"/>
      <c r="O57" s="1092"/>
      <c r="P57" s="1092"/>
      <c r="Q57" s="1092"/>
      <c r="R57" s="1092"/>
      <c r="S57" s="1092"/>
      <c r="T57" s="1092"/>
      <c r="U57" s="1092"/>
      <c r="V57" s="1092"/>
      <c r="W57" s="1092"/>
      <c r="X57" s="1092"/>
      <c r="Y57" s="1092"/>
      <c r="Z57" s="1093"/>
    </row>
    <row r="58" spans="2:27" ht="24" customHeight="1">
      <c r="B58" s="1077" t="s">
        <v>1739</v>
      </c>
      <c r="C58" s="1078"/>
      <c r="D58" s="1084" t="s">
        <v>1563</v>
      </c>
      <c r="E58" s="1085"/>
      <c r="F58" s="1085"/>
      <c r="G58" s="1085"/>
      <c r="H58" s="1085"/>
      <c r="I58" s="1085"/>
      <c r="J58" s="1085"/>
      <c r="K58" s="1086"/>
      <c r="L58" s="1094">
        <v>6</v>
      </c>
      <c r="M58" s="1094"/>
      <c r="N58" s="1094"/>
      <c r="O58" s="1094"/>
      <c r="P58" s="1094"/>
      <c r="Q58" s="1094"/>
      <c r="R58" s="1094"/>
      <c r="S58" s="1094"/>
      <c r="T58" s="1094"/>
      <c r="U58" s="1094"/>
      <c r="V58" s="1094"/>
      <c r="W58" s="1094"/>
      <c r="X58" s="1094"/>
      <c r="Y58" s="1094"/>
      <c r="Z58" s="1095"/>
      <c r="AA58" s="70" t="s">
        <v>1716</v>
      </c>
    </row>
    <row r="59" spans="2:27" ht="24" customHeight="1">
      <c r="B59" s="1077">
        <v>27</v>
      </c>
      <c r="C59" s="1078"/>
      <c r="D59" s="1084" t="s">
        <v>1612</v>
      </c>
      <c r="E59" s="1085"/>
      <c r="F59" s="1085"/>
      <c r="G59" s="1085"/>
      <c r="H59" s="1085"/>
      <c r="I59" s="1085"/>
      <c r="J59" s="1085"/>
      <c r="K59" s="1086"/>
      <c r="L59" s="1087">
        <v>5</v>
      </c>
      <c r="M59" s="1088"/>
      <c r="N59" s="1088"/>
      <c r="O59" s="1088"/>
      <c r="P59" s="1088"/>
      <c r="Q59" s="1088"/>
      <c r="R59" s="1088"/>
      <c r="S59" s="1088"/>
      <c r="T59" s="1088"/>
      <c r="U59" s="1088"/>
      <c r="V59" s="1088"/>
      <c r="W59" s="1088"/>
      <c r="X59" s="1088"/>
      <c r="Y59" s="1088"/>
      <c r="Z59" s="1089"/>
      <c r="AA59" s="70" t="s">
        <v>1716</v>
      </c>
    </row>
    <row r="60" spans="2:27" ht="24" customHeight="1">
      <c r="B60" s="1077" t="s">
        <v>1740</v>
      </c>
      <c r="C60" s="1078"/>
      <c r="D60" s="1084" t="s">
        <v>1623</v>
      </c>
      <c r="E60" s="1085"/>
      <c r="F60" s="1085"/>
      <c r="G60" s="1085"/>
      <c r="H60" s="1085"/>
      <c r="I60" s="1085"/>
      <c r="J60" s="1085"/>
      <c r="K60" s="1086"/>
      <c r="L60" s="1092" t="s">
        <v>1811</v>
      </c>
      <c r="M60" s="1092"/>
      <c r="N60" s="1092"/>
      <c r="O60" s="1092"/>
      <c r="P60" s="1092"/>
      <c r="Q60" s="1092"/>
      <c r="R60" s="1092"/>
      <c r="S60" s="1092"/>
      <c r="T60" s="1092"/>
      <c r="U60" s="1092"/>
      <c r="V60" s="1092"/>
      <c r="W60" s="1092"/>
      <c r="X60" s="1092"/>
      <c r="Y60" s="1092"/>
      <c r="Z60" s="1093"/>
    </row>
    <row r="61" spans="2:27" ht="24" customHeight="1">
      <c r="B61" s="1077">
        <v>28</v>
      </c>
      <c r="C61" s="1078"/>
      <c r="D61" s="1079" t="s">
        <v>1624</v>
      </c>
      <c r="E61" s="1080"/>
      <c r="F61" s="1080"/>
      <c r="G61" s="1080"/>
      <c r="H61" s="1080"/>
      <c r="I61" s="1080"/>
      <c r="J61" s="1080"/>
      <c r="K61" s="1081"/>
      <c r="L61" s="1082"/>
      <c r="M61" s="1082"/>
      <c r="N61" s="1082"/>
      <c r="O61" s="1082"/>
      <c r="P61" s="1082"/>
      <c r="Q61" s="1082"/>
      <c r="R61" s="1082"/>
      <c r="S61" s="1082"/>
      <c r="T61" s="1082"/>
      <c r="U61" s="1082"/>
      <c r="V61" s="1082"/>
      <c r="W61" s="1082"/>
      <c r="X61" s="1082"/>
      <c r="Y61" s="1082"/>
      <c r="Z61" s="1083"/>
      <c r="AA61" s="70" t="s">
        <v>1716</v>
      </c>
    </row>
    <row r="62" spans="2:27" ht="24" customHeight="1">
      <c r="B62" s="1077" t="s">
        <v>1741</v>
      </c>
      <c r="C62" s="1078"/>
      <c r="D62" s="1084" t="s">
        <v>1625</v>
      </c>
      <c r="E62" s="1085"/>
      <c r="F62" s="1085"/>
      <c r="G62" s="1085"/>
      <c r="H62" s="1085"/>
      <c r="I62" s="1085"/>
      <c r="J62" s="1085"/>
      <c r="K62" s="1086"/>
      <c r="L62" s="1087"/>
      <c r="M62" s="1088"/>
      <c r="N62" s="1088"/>
      <c r="O62" s="1088"/>
      <c r="P62" s="1088"/>
      <c r="Q62" s="1088"/>
      <c r="R62" s="1088"/>
      <c r="S62" s="1088"/>
      <c r="T62" s="1088"/>
      <c r="U62" s="1088"/>
      <c r="V62" s="1088"/>
      <c r="W62" s="1088"/>
      <c r="X62" s="1088"/>
      <c r="Y62" s="1088"/>
      <c r="Z62" s="1089"/>
      <c r="AA62" s="70" t="s">
        <v>1716</v>
      </c>
    </row>
    <row r="63" spans="2:27" ht="24" customHeight="1">
      <c r="B63" s="1077">
        <v>29</v>
      </c>
      <c r="C63" s="1078"/>
      <c r="D63" s="1084" t="s">
        <v>1564</v>
      </c>
      <c r="E63" s="1085"/>
      <c r="F63" s="1085"/>
      <c r="G63" s="1085"/>
      <c r="H63" s="1085"/>
      <c r="I63" s="1085"/>
      <c r="J63" s="1085"/>
      <c r="K63" s="1086"/>
      <c r="L63" s="1092" t="s">
        <v>650</v>
      </c>
      <c r="M63" s="1092"/>
      <c r="N63" s="1092"/>
      <c r="O63" s="1092"/>
      <c r="P63" s="1092"/>
      <c r="Q63" s="1092"/>
      <c r="R63" s="1092"/>
      <c r="S63" s="1092"/>
      <c r="T63" s="1092"/>
      <c r="U63" s="1092"/>
      <c r="V63" s="1092"/>
      <c r="W63" s="1092"/>
      <c r="X63" s="1092"/>
      <c r="Y63" s="1092"/>
      <c r="Z63" s="1093"/>
    </row>
    <row r="64" spans="2:27" ht="24" customHeight="1">
      <c r="B64" s="1077" t="s">
        <v>1742</v>
      </c>
      <c r="C64" s="1078"/>
      <c r="D64" s="1079" t="s">
        <v>1565</v>
      </c>
      <c r="E64" s="1080"/>
      <c r="F64" s="1080"/>
      <c r="G64" s="1080"/>
      <c r="H64" s="1080"/>
      <c r="I64" s="1080"/>
      <c r="J64" s="1080"/>
      <c r="K64" s="1081"/>
      <c r="L64" s="1082">
        <v>10</v>
      </c>
      <c r="M64" s="1082"/>
      <c r="N64" s="1082"/>
      <c r="O64" s="1082"/>
      <c r="P64" s="1082"/>
      <c r="Q64" s="1082"/>
      <c r="R64" s="1082"/>
      <c r="S64" s="1082"/>
      <c r="T64" s="1082"/>
      <c r="U64" s="1082"/>
      <c r="V64" s="1082"/>
      <c r="W64" s="1082"/>
      <c r="X64" s="1082"/>
      <c r="Y64" s="1082"/>
      <c r="Z64" s="1083"/>
      <c r="AA64" s="70" t="s">
        <v>1716</v>
      </c>
    </row>
    <row r="65" spans="2:27" ht="24" customHeight="1">
      <c r="B65" s="1077">
        <v>30</v>
      </c>
      <c r="C65" s="1078"/>
      <c r="D65" s="1084" t="s">
        <v>1613</v>
      </c>
      <c r="E65" s="1085"/>
      <c r="F65" s="1085"/>
      <c r="G65" s="1085"/>
      <c r="H65" s="1085"/>
      <c r="I65" s="1085"/>
      <c r="J65" s="1085"/>
      <c r="K65" s="1086"/>
      <c r="L65" s="1087">
        <v>9</v>
      </c>
      <c r="M65" s="1088"/>
      <c r="N65" s="1088"/>
      <c r="O65" s="1088"/>
      <c r="P65" s="1088"/>
      <c r="Q65" s="1088"/>
      <c r="R65" s="1088"/>
      <c r="S65" s="1088"/>
      <c r="T65" s="1088"/>
      <c r="U65" s="1088"/>
      <c r="V65" s="1088"/>
      <c r="W65" s="1088"/>
      <c r="X65" s="1088"/>
      <c r="Y65" s="1088"/>
      <c r="Z65" s="1089"/>
      <c r="AA65" s="70" t="s">
        <v>1716</v>
      </c>
    </row>
    <row r="66" spans="2:27" ht="24" customHeight="1">
      <c r="B66" s="1077" t="s">
        <v>1743</v>
      </c>
      <c r="C66" s="1078"/>
      <c r="D66" s="1127" t="s">
        <v>965</v>
      </c>
      <c r="E66" s="1128"/>
      <c r="F66" s="1129"/>
      <c r="G66" s="1129"/>
      <c r="H66" s="1129"/>
      <c r="I66" s="1129"/>
      <c r="J66" s="1129"/>
      <c r="K66" s="1129"/>
      <c r="L66" s="1128" t="s">
        <v>420</v>
      </c>
      <c r="M66" s="1128"/>
      <c r="N66" s="1128"/>
      <c r="O66" s="1128"/>
      <c r="P66" s="1128"/>
      <c r="Q66" s="1128"/>
      <c r="R66" s="1128"/>
      <c r="S66" s="1128"/>
      <c r="T66" s="1128"/>
      <c r="U66" s="1128"/>
      <c r="V66" s="1128"/>
      <c r="W66" s="1128"/>
      <c r="X66" s="1128"/>
      <c r="Y66" s="1128"/>
      <c r="Z66" s="1130"/>
    </row>
    <row r="67" spans="2:27" ht="24" customHeight="1">
      <c r="B67" s="1077">
        <v>31</v>
      </c>
      <c r="C67" s="1078"/>
      <c r="D67" s="1084" t="s">
        <v>966</v>
      </c>
      <c r="E67" s="1085"/>
      <c r="F67" s="1085"/>
      <c r="G67" s="1085"/>
      <c r="H67" s="1085"/>
      <c r="I67" s="1085"/>
      <c r="J67" s="1085"/>
      <c r="K67" s="1086"/>
      <c r="L67" s="1100" t="s">
        <v>1603</v>
      </c>
      <c r="M67" s="1101"/>
      <c r="N67" s="1101"/>
      <c r="O67" s="1101"/>
      <c r="P67" s="1101"/>
      <c r="Q67" s="1101"/>
      <c r="R67" s="1101"/>
      <c r="S67" s="1101"/>
      <c r="T67" s="1101"/>
      <c r="U67" s="1101"/>
      <c r="V67" s="1101"/>
      <c r="W67" s="1101"/>
      <c r="X67" s="1101"/>
      <c r="Y67" s="1101"/>
      <c r="Z67" s="1111"/>
    </row>
    <row r="68" spans="2:27" ht="24" customHeight="1">
      <c r="B68" s="1077" t="s">
        <v>1744</v>
      </c>
      <c r="C68" s="1078"/>
      <c r="D68" s="1112" t="s">
        <v>967</v>
      </c>
      <c r="E68" s="1112"/>
      <c r="F68" s="1112"/>
      <c r="G68" s="1112"/>
      <c r="H68" s="1112"/>
      <c r="I68" s="1112"/>
      <c r="J68" s="1112"/>
      <c r="K68" s="1112"/>
      <c r="L68" s="1092">
        <v>1300000000</v>
      </c>
      <c r="M68" s="1092"/>
      <c r="N68" s="1092"/>
      <c r="O68" s="1092"/>
      <c r="P68" s="1092"/>
      <c r="Q68" s="1092"/>
      <c r="R68" s="1092"/>
      <c r="S68" s="1092"/>
      <c r="T68" s="1092"/>
      <c r="U68" s="1092"/>
      <c r="V68" s="1092"/>
      <c r="W68" s="1092"/>
      <c r="X68" s="1092"/>
      <c r="Y68" s="1092"/>
      <c r="Z68" s="1093"/>
    </row>
    <row r="69" spans="2:27" ht="24" customHeight="1">
      <c r="B69" s="1077">
        <v>32</v>
      </c>
      <c r="C69" s="1078"/>
      <c r="D69" s="1112" t="s">
        <v>1604</v>
      </c>
      <c r="E69" s="1113"/>
      <c r="F69" s="1112"/>
      <c r="G69" s="1112"/>
      <c r="H69" s="1112"/>
      <c r="I69" s="1112"/>
      <c r="J69" s="1112"/>
      <c r="K69" s="1112"/>
      <c r="L69" s="1092" t="s">
        <v>1799</v>
      </c>
      <c r="M69" s="1092"/>
      <c r="N69" s="1092"/>
      <c r="O69" s="1092"/>
      <c r="P69" s="1092"/>
      <c r="Q69" s="1092"/>
      <c r="R69" s="1092"/>
      <c r="S69" s="1092"/>
      <c r="T69" s="1092"/>
      <c r="U69" s="1092"/>
      <c r="V69" s="1092"/>
      <c r="W69" s="1092"/>
      <c r="X69" s="1092"/>
      <c r="Y69" s="1092"/>
      <c r="Z69" s="1093"/>
    </row>
    <row r="70" spans="2:27" ht="24" customHeight="1">
      <c r="B70" s="1077" t="s">
        <v>1745</v>
      </c>
      <c r="C70" s="1078"/>
      <c r="D70" s="1112" t="s">
        <v>647</v>
      </c>
      <c r="E70" s="1113"/>
      <c r="F70" s="1112"/>
      <c r="G70" s="1112"/>
      <c r="H70" s="1112"/>
      <c r="I70" s="1112"/>
      <c r="J70" s="1112"/>
      <c r="K70" s="1112"/>
      <c r="L70" s="1092" t="s">
        <v>1800</v>
      </c>
      <c r="M70" s="1092"/>
      <c r="N70" s="1092"/>
      <c r="O70" s="1092"/>
      <c r="P70" s="1092"/>
      <c r="Q70" s="1092"/>
      <c r="R70" s="1092"/>
      <c r="S70" s="1092"/>
      <c r="T70" s="1092"/>
      <c r="U70" s="1092"/>
      <c r="V70" s="1092"/>
      <c r="W70" s="1092"/>
      <c r="X70" s="1092"/>
      <c r="Y70" s="1092"/>
      <c r="Z70" s="1093"/>
    </row>
    <row r="71" spans="2:27" ht="24" customHeight="1">
      <c r="B71" s="1077">
        <v>33</v>
      </c>
      <c r="C71" s="1078"/>
      <c r="D71" s="1112" t="s">
        <v>1605</v>
      </c>
      <c r="E71" s="1113"/>
      <c r="F71" s="1112"/>
      <c r="G71" s="1112"/>
      <c r="H71" s="1112"/>
      <c r="I71" s="1112"/>
      <c r="J71" s="1112"/>
      <c r="K71" s="1112"/>
      <c r="L71" s="1092">
        <v>100</v>
      </c>
      <c r="M71" s="1092"/>
      <c r="N71" s="1092"/>
      <c r="O71" s="1092"/>
      <c r="P71" s="1092"/>
      <c r="Q71" s="1113" t="s">
        <v>157</v>
      </c>
      <c r="R71" s="1113"/>
      <c r="S71" s="1113"/>
      <c r="T71" s="1117" t="s">
        <v>1798</v>
      </c>
      <c r="U71" s="1117"/>
      <c r="V71" s="1117"/>
      <c r="W71" s="1117"/>
      <c r="X71" s="1117"/>
      <c r="Y71" s="1117"/>
      <c r="Z71" s="1118"/>
    </row>
    <row r="72" spans="2:27" ht="24" customHeight="1">
      <c r="B72" s="1077" t="s">
        <v>1746</v>
      </c>
      <c r="C72" s="1078"/>
      <c r="D72" s="1112" t="s">
        <v>1606</v>
      </c>
      <c r="E72" s="1113"/>
      <c r="F72" s="1112"/>
      <c r="G72" s="1112"/>
      <c r="H72" s="1112"/>
      <c r="I72" s="1112"/>
      <c r="J72" s="1112"/>
      <c r="K72" s="1112"/>
      <c r="L72" s="1092" t="s">
        <v>982</v>
      </c>
      <c r="M72" s="1092"/>
      <c r="N72" s="1092"/>
      <c r="O72" s="1092"/>
      <c r="P72" s="1092"/>
      <c r="Q72" s="1092"/>
      <c r="R72" s="1092"/>
      <c r="S72" s="1092"/>
      <c r="T72" s="1092"/>
      <c r="U72" s="1092"/>
      <c r="V72" s="1092"/>
      <c r="W72" s="1092"/>
      <c r="X72" s="1092"/>
      <c r="Y72" s="1092"/>
      <c r="Z72" s="1093"/>
    </row>
    <row r="73" spans="2:27" ht="24" customHeight="1">
      <c r="B73" s="1077">
        <v>34</v>
      </c>
      <c r="C73" s="1078"/>
      <c r="D73" s="1112" t="s">
        <v>1607</v>
      </c>
      <c r="E73" s="1113"/>
      <c r="F73" s="1112"/>
      <c r="G73" s="1112"/>
      <c r="H73" s="1112"/>
      <c r="I73" s="1112"/>
      <c r="J73" s="1112"/>
      <c r="K73" s="1112"/>
      <c r="L73" s="1092" t="s">
        <v>1029</v>
      </c>
      <c r="M73" s="1092"/>
      <c r="N73" s="1092"/>
      <c r="O73" s="1092"/>
      <c r="P73" s="1092"/>
      <c r="Q73" s="1092"/>
      <c r="R73" s="1092"/>
      <c r="S73" s="1092"/>
      <c r="T73" s="1092"/>
      <c r="U73" s="1092"/>
      <c r="V73" s="1092"/>
      <c r="W73" s="1092"/>
      <c r="X73" s="1092"/>
      <c r="Y73" s="1092"/>
      <c r="Z73" s="1093"/>
    </row>
    <row r="74" spans="2:27" ht="24" customHeight="1">
      <c r="B74" s="1077" t="s">
        <v>1747</v>
      </c>
      <c r="C74" s="1078"/>
      <c r="D74" s="1084" t="s">
        <v>1614</v>
      </c>
      <c r="E74" s="1085"/>
      <c r="F74" s="1085"/>
      <c r="G74" s="1085"/>
      <c r="H74" s="1085"/>
      <c r="I74" s="1085"/>
      <c r="J74" s="1085"/>
      <c r="K74" s="1086"/>
      <c r="L74" s="1092" t="s">
        <v>985</v>
      </c>
      <c r="M74" s="1092"/>
      <c r="N74" s="1092"/>
      <c r="O74" s="1092"/>
      <c r="P74" s="1092"/>
      <c r="Q74" s="1092"/>
      <c r="R74" s="1092"/>
      <c r="S74" s="1092"/>
      <c r="T74" s="1092"/>
      <c r="U74" s="1092"/>
      <c r="V74" s="1092"/>
      <c r="W74" s="1092"/>
      <c r="X74" s="1092"/>
      <c r="Y74" s="1092"/>
      <c r="Z74" s="1093"/>
    </row>
    <row r="75" spans="2:27" ht="24" customHeight="1">
      <c r="B75" s="1077">
        <v>35</v>
      </c>
      <c r="C75" s="1078"/>
      <c r="D75" s="1084" t="s">
        <v>1615</v>
      </c>
      <c r="E75" s="1085"/>
      <c r="F75" s="1085"/>
      <c r="G75" s="1085"/>
      <c r="H75" s="1085"/>
      <c r="I75" s="1085"/>
      <c r="J75" s="1085"/>
      <c r="K75" s="1086"/>
      <c r="L75" s="1092" t="s">
        <v>986</v>
      </c>
      <c r="M75" s="1092"/>
      <c r="N75" s="1092"/>
      <c r="O75" s="1092"/>
      <c r="P75" s="1092"/>
      <c r="Q75" s="1092"/>
      <c r="R75" s="1092"/>
      <c r="S75" s="1092"/>
      <c r="T75" s="1092"/>
      <c r="U75" s="1092"/>
      <c r="V75" s="1092"/>
      <c r="W75" s="1092"/>
      <c r="X75" s="1092"/>
      <c r="Y75" s="1092"/>
      <c r="Z75" s="1093"/>
    </row>
    <row r="76" spans="2:27" ht="24" customHeight="1">
      <c r="B76" s="1077" t="s">
        <v>1748</v>
      </c>
      <c r="C76" s="1078"/>
      <c r="D76" s="1084" t="s">
        <v>1616</v>
      </c>
      <c r="E76" s="1085"/>
      <c r="F76" s="1085"/>
      <c r="G76" s="1085"/>
      <c r="H76" s="1085"/>
      <c r="I76" s="1085"/>
      <c r="J76" s="1085"/>
      <c r="K76" s="1086"/>
      <c r="L76" s="1161" t="s">
        <v>1801</v>
      </c>
      <c r="M76" s="1092"/>
      <c r="N76" s="1092"/>
      <c r="O76" s="1092"/>
      <c r="P76" s="1092"/>
      <c r="Q76" s="1092"/>
      <c r="R76" s="1092"/>
      <c r="S76" s="1092"/>
      <c r="T76" s="1092"/>
      <c r="U76" s="1092"/>
      <c r="V76" s="1092"/>
      <c r="W76" s="1092"/>
      <c r="X76" s="1092"/>
      <c r="Y76" s="1092"/>
      <c r="Z76" s="1093"/>
    </row>
    <row r="77" spans="2:27" ht="24" customHeight="1">
      <c r="B77" s="1077">
        <v>36</v>
      </c>
      <c r="C77" s="1078"/>
      <c r="D77" s="1084" t="s">
        <v>200</v>
      </c>
      <c r="E77" s="1085"/>
      <c r="F77" s="1085"/>
      <c r="G77" s="1085"/>
      <c r="H77" s="1085"/>
      <c r="I77" s="1085"/>
      <c r="J77" s="1085"/>
      <c r="K77" s="1086"/>
      <c r="L77" s="1092" t="s">
        <v>1153</v>
      </c>
      <c r="M77" s="1092"/>
      <c r="N77" s="1092"/>
      <c r="O77" s="1092"/>
      <c r="P77" s="1092"/>
      <c r="Q77" s="1092"/>
      <c r="R77" s="1092"/>
      <c r="S77" s="1092"/>
      <c r="T77" s="1092"/>
      <c r="U77" s="1092"/>
      <c r="V77" s="1092"/>
      <c r="W77" s="1092"/>
      <c r="X77" s="1092"/>
      <c r="Y77" s="1092"/>
      <c r="Z77" s="1093"/>
    </row>
    <row r="78" spans="2:27" ht="24" customHeight="1">
      <c r="B78" s="1077" t="s">
        <v>1749</v>
      </c>
      <c r="C78" s="1078"/>
      <c r="D78" s="1112" t="s">
        <v>968</v>
      </c>
      <c r="E78" s="1112"/>
      <c r="F78" s="1112"/>
      <c r="G78" s="1112"/>
      <c r="H78" s="1112"/>
      <c r="I78" s="1112"/>
      <c r="J78" s="1112"/>
      <c r="K78" s="1112"/>
      <c r="L78" s="1092" t="s">
        <v>1788</v>
      </c>
      <c r="M78" s="1092"/>
      <c r="N78" s="1092"/>
      <c r="O78" s="1092"/>
      <c r="P78" s="1092"/>
      <c r="Q78" s="1092"/>
      <c r="R78" s="1092"/>
      <c r="S78" s="1092"/>
      <c r="T78" s="1092"/>
      <c r="U78" s="1092"/>
      <c r="V78" s="1092"/>
      <c r="W78" s="1092"/>
      <c r="X78" s="1092"/>
      <c r="Y78" s="1092"/>
      <c r="Z78" s="1093"/>
    </row>
    <row r="79" spans="2:27" ht="24" customHeight="1">
      <c r="B79" s="1077">
        <v>37</v>
      </c>
      <c r="C79" s="1078"/>
      <c r="D79" s="1084" t="s">
        <v>969</v>
      </c>
      <c r="E79" s="1085"/>
      <c r="F79" s="1085"/>
      <c r="G79" s="1085"/>
      <c r="H79" s="1085"/>
      <c r="I79" s="1085"/>
      <c r="J79" s="1085"/>
      <c r="K79" s="1086"/>
      <c r="L79" s="1092" t="s">
        <v>1802</v>
      </c>
      <c r="M79" s="1092"/>
      <c r="N79" s="1092"/>
      <c r="O79" s="1092"/>
      <c r="P79" s="1092"/>
      <c r="Q79" s="1092"/>
      <c r="R79" s="1092"/>
      <c r="S79" s="1092"/>
      <c r="T79" s="1092"/>
      <c r="U79" s="1092"/>
      <c r="V79" s="1092"/>
      <c r="W79" s="1092"/>
      <c r="X79" s="1092"/>
      <c r="Y79" s="1092"/>
      <c r="Z79" s="1093"/>
    </row>
    <row r="80" spans="2:27" ht="24" customHeight="1">
      <c r="B80" s="1077" t="s">
        <v>1750</v>
      </c>
      <c r="C80" s="1078"/>
      <c r="D80" s="1084" t="s">
        <v>970</v>
      </c>
      <c r="E80" s="1085"/>
      <c r="F80" s="1085"/>
      <c r="G80" s="1085"/>
      <c r="H80" s="1085"/>
      <c r="I80" s="1085"/>
      <c r="J80" s="1085"/>
      <c r="K80" s="1086"/>
      <c r="L80" s="1096">
        <v>100</v>
      </c>
      <c r="M80" s="1097"/>
      <c r="N80" s="1097"/>
      <c r="O80" s="1097"/>
      <c r="P80" s="1099"/>
      <c r="Q80" s="1100" t="s">
        <v>157</v>
      </c>
      <c r="R80" s="1101"/>
      <c r="S80" s="1102"/>
      <c r="T80" s="1103" t="s">
        <v>1803</v>
      </c>
      <c r="U80" s="1104"/>
      <c r="V80" s="1104"/>
      <c r="W80" s="1104"/>
      <c r="X80" s="1104"/>
      <c r="Y80" s="1104"/>
      <c r="Z80" s="1105"/>
    </row>
    <row r="81" spans="2:26" ht="24" customHeight="1">
      <c r="B81" s="1077">
        <v>38</v>
      </c>
      <c r="C81" s="1078"/>
      <c r="D81" s="1084" t="s">
        <v>971</v>
      </c>
      <c r="E81" s="1085"/>
      <c r="F81" s="1085"/>
      <c r="G81" s="1085"/>
      <c r="H81" s="1085"/>
      <c r="I81" s="1085"/>
      <c r="J81" s="1085"/>
      <c r="K81" s="1086"/>
      <c r="L81" s="1092" t="s">
        <v>1804</v>
      </c>
      <c r="M81" s="1092"/>
      <c r="N81" s="1092"/>
      <c r="O81" s="1092"/>
      <c r="P81" s="1092"/>
      <c r="Q81" s="1092"/>
      <c r="R81" s="1092"/>
      <c r="S81" s="1092"/>
      <c r="T81" s="1092"/>
      <c r="U81" s="1092"/>
      <c r="V81" s="1092"/>
      <c r="W81" s="1092"/>
      <c r="X81" s="1092"/>
      <c r="Y81" s="1092"/>
      <c r="Z81" s="1093"/>
    </row>
    <row r="82" spans="2:26" ht="24" customHeight="1">
      <c r="B82" s="1077" t="s">
        <v>1751</v>
      </c>
      <c r="C82" s="1078"/>
      <c r="D82" s="1084" t="s">
        <v>972</v>
      </c>
      <c r="E82" s="1085"/>
      <c r="F82" s="1085"/>
      <c r="G82" s="1085"/>
      <c r="H82" s="1085"/>
      <c r="I82" s="1085"/>
      <c r="J82" s="1085"/>
      <c r="K82" s="1086"/>
      <c r="L82" s="1092" t="s">
        <v>1805</v>
      </c>
      <c r="M82" s="1092"/>
      <c r="N82" s="1092"/>
      <c r="O82" s="1092"/>
      <c r="P82" s="1092"/>
      <c r="Q82" s="1092"/>
      <c r="R82" s="1092"/>
      <c r="S82" s="1092"/>
      <c r="T82" s="1092"/>
      <c r="U82" s="1092"/>
      <c r="V82" s="1092"/>
      <c r="W82" s="1092"/>
      <c r="X82" s="1092"/>
      <c r="Y82" s="1092"/>
      <c r="Z82" s="1093"/>
    </row>
    <row r="83" spans="2:26" ht="24" customHeight="1">
      <c r="B83" s="1077">
        <v>39</v>
      </c>
      <c r="C83" s="1078"/>
      <c r="D83" s="1084" t="s">
        <v>973</v>
      </c>
      <c r="E83" s="1085"/>
      <c r="F83" s="1085"/>
      <c r="G83" s="1085"/>
      <c r="H83" s="1085"/>
      <c r="I83" s="1085"/>
      <c r="J83" s="1085"/>
      <c r="K83" s="1086"/>
      <c r="L83" s="1092" t="s">
        <v>991</v>
      </c>
      <c r="M83" s="1092"/>
      <c r="N83" s="1092"/>
      <c r="O83" s="1092"/>
      <c r="P83" s="1092"/>
      <c r="Q83" s="1092"/>
      <c r="R83" s="1092"/>
      <c r="S83" s="1092"/>
      <c r="T83" s="1092"/>
      <c r="U83" s="1092"/>
      <c r="V83" s="1092"/>
      <c r="W83" s="1092"/>
      <c r="X83" s="1092"/>
      <c r="Y83" s="1092"/>
      <c r="Z83" s="1093"/>
    </row>
    <row r="84" spans="2:26" ht="24" customHeight="1">
      <c r="B84" s="1077" t="s">
        <v>1752</v>
      </c>
      <c r="C84" s="1078"/>
      <c r="D84" s="1084" t="s">
        <v>993</v>
      </c>
      <c r="E84" s="1085"/>
      <c r="F84" s="1085"/>
      <c r="G84" s="1085"/>
      <c r="H84" s="1085"/>
      <c r="I84" s="1085"/>
      <c r="J84" s="1085"/>
      <c r="K84" s="1086"/>
      <c r="L84" s="1109">
        <v>33636</v>
      </c>
      <c r="M84" s="1109"/>
      <c r="N84" s="1109"/>
      <c r="O84" s="1109"/>
      <c r="P84" s="1109"/>
      <c r="Q84" s="1109"/>
      <c r="R84" s="1109"/>
      <c r="S84" s="1109"/>
      <c r="T84" s="1109"/>
      <c r="U84" s="1109"/>
      <c r="V84" s="1109"/>
      <c r="W84" s="1109"/>
      <c r="X84" s="1109"/>
      <c r="Y84" s="1109"/>
      <c r="Z84" s="1110"/>
    </row>
    <row r="85" spans="2:26" ht="24" customHeight="1">
      <c r="B85" s="1077">
        <v>40</v>
      </c>
      <c r="C85" s="1078"/>
      <c r="D85" s="1084" t="s">
        <v>974</v>
      </c>
      <c r="E85" s="1085"/>
      <c r="F85" s="1085"/>
      <c r="G85" s="1085"/>
      <c r="H85" s="1085"/>
      <c r="I85" s="1085"/>
      <c r="J85" s="1085"/>
      <c r="K85" s="1086"/>
      <c r="L85" s="1092" t="s">
        <v>1806</v>
      </c>
      <c r="M85" s="1092"/>
      <c r="N85" s="1092"/>
      <c r="O85" s="1092"/>
      <c r="P85" s="1092"/>
      <c r="Q85" s="1092"/>
      <c r="R85" s="1092"/>
      <c r="S85" s="1092"/>
      <c r="T85" s="1092"/>
      <c r="U85" s="1092"/>
      <c r="V85" s="1092"/>
      <c r="W85" s="1092"/>
      <c r="X85" s="1092"/>
      <c r="Y85" s="1092"/>
      <c r="Z85" s="1093"/>
    </row>
    <row r="86" spans="2:26" ht="24" customHeight="1">
      <c r="B86" s="1077" t="s">
        <v>1753</v>
      </c>
      <c r="C86" s="1078"/>
      <c r="D86" s="1084" t="s">
        <v>1617</v>
      </c>
      <c r="E86" s="1085"/>
      <c r="F86" s="1085"/>
      <c r="G86" s="1085"/>
      <c r="H86" s="1085"/>
      <c r="I86" s="1085"/>
      <c r="J86" s="1085"/>
      <c r="K86" s="1086"/>
      <c r="L86" s="1092" t="s">
        <v>1807</v>
      </c>
      <c r="M86" s="1092"/>
      <c r="N86" s="1092"/>
      <c r="O86" s="1092"/>
      <c r="P86" s="1092"/>
      <c r="Q86" s="1092"/>
      <c r="R86" s="1092"/>
      <c r="S86" s="1092"/>
      <c r="T86" s="1092"/>
      <c r="U86" s="1092"/>
      <c r="V86" s="1092"/>
      <c r="W86" s="1092"/>
      <c r="X86" s="1092"/>
      <c r="Y86" s="1092"/>
      <c r="Z86" s="1093"/>
    </row>
    <row r="87" spans="2:26" ht="24" customHeight="1">
      <c r="B87" s="1077">
        <v>41</v>
      </c>
      <c r="C87" s="1078"/>
      <c r="D87" s="1084" t="s">
        <v>1618</v>
      </c>
      <c r="E87" s="1085"/>
      <c r="F87" s="1085"/>
      <c r="G87" s="1085"/>
      <c r="H87" s="1085"/>
      <c r="I87" s="1085"/>
      <c r="J87" s="1085"/>
      <c r="K87" s="1086"/>
      <c r="L87" s="1096">
        <v>100</v>
      </c>
      <c r="M87" s="1097"/>
      <c r="N87" s="1097"/>
      <c r="O87" s="1097"/>
      <c r="P87" s="1099"/>
      <c r="Q87" s="1100" t="s">
        <v>157</v>
      </c>
      <c r="R87" s="1101"/>
      <c r="S87" s="1102"/>
      <c r="T87" s="1103" t="s">
        <v>1808</v>
      </c>
      <c r="U87" s="1104"/>
      <c r="V87" s="1104"/>
      <c r="W87" s="1104"/>
      <c r="X87" s="1104"/>
      <c r="Y87" s="1104"/>
      <c r="Z87" s="1105"/>
    </row>
    <row r="88" spans="2:26" ht="24" customHeight="1">
      <c r="B88" s="1077" t="s">
        <v>1754</v>
      </c>
      <c r="C88" s="1078"/>
      <c r="D88" s="1084" t="s">
        <v>1619</v>
      </c>
      <c r="E88" s="1085"/>
      <c r="F88" s="1085"/>
      <c r="G88" s="1085"/>
      <c r="H88" s="1085"/>
      <c r="I88" s="1085"/>
      <c r="J88" s="1085"/>
      <c r="K88" s="1086"/>
      <c r="L88" s="1092" t="s">
        <v>1809</v>
      </c>
      <c r="M88" s="1092"/>
      <c r="N88" s="1092"/>
      <c r="O88" s="1092"/>
      <c r="P88" s="1092"/>
      <c r="Q88" s="1092"/>
      <c r="R88" s="1092"/>
      <c r="S88" s="1092"/>
      <c r="T88" s="1092"/>
      <c r="U88" s="1092"/>
      <c r="V88" s="1092"/>
      <c r="W88" s="1092"/>
      <c r="X88" s="1092"/>
      <c r="Y88" s="1092"/>
      <c r="Z88" s="1093"/>
    </row>
    <row r="89" spans="2:26" ht="24" customHeight="1">
      <c r="B89" s="1077">
        <v>42</v>
      </c>
      <c r="C89" s="1078"/>
      <c r="D89" s="1084" t="s">
        <v>1620</v>
      </c>
      <c r="E89" s="1085"/>
      <c r="F89" s="1085"/>
      <c r="G89" s="1085"/>
      <c r="H89" s="1085"/>
      <c r="I89" s="1085"/>
      <c r="J89" s="1085"/>
      <c r="K89" s="1086"/>
      <c r="L89" s="1092" t="s">
        <v>1810</v>
      </c>
      <c r="M89" s="1092"/>
      <c r="N89" s="1092"/>
      <c r="O89" s="1092"/>
      <c r="P89" s="1092"/>
      <c r="Q89" s="1092"/>
      <c r="R89" s="1092"/>
      <c r="S89" s="1092"/>
      <c r="T89" s="1092"/>
      <c r="U89" s="1092"/>
      <c r="V89" s="1092"/>
      <c r="W89" s="1092"/>
      <c r="X89" s="1092"/>
      <c r="Y89" s="1092"/>
      <c r="Z89" s="1093"/>
    </row>
    <row r="90" spans="2:26" ht="24" customHeight="1">
      <c r="B90" s="1077" t="s">
        <v>1755</v>
      </c>
      <c r="C90" s="1078"/>
      <c r="D90" s="1084" t="s">
        <v>1621</v>
      </c>
      <c r="E90" s="1085"/>
      <c r="F90" s="1085"/>
      <c r="G90" s="1085"/>
      <c r="H90" s="1085"/>
      <c r="I90" s="1085"/>
      <c r="J90" s="1085"/>
      <c r="K90" s="1086"/>
      <c r="L90" s="1092" t="s">
        <v>994</v>
      </c>
      <c r="M90" s="1092"/>
      <c r="N90" s="1092"/>
      <c r="O90" s="1092"/>
      <c r="P90" s="1092"/>
      <c r="Q90" s="1092"/>
      <c r="R90" s="1092"/>
      <c r="S90" s="1092"/>
      <c r="T90" s="1092"/>
      <c r="U90" s="1092"/>
      <c r="V90" s="1092"/>
      <c r="W90" s="1092"/>
      <c r="X90" s="1092"/>
      <c r="Y90" s="1092"/>
      <c r="Z90" s="1093"/>
    </row>
    <row r="91" spans="2:26" ht="24" customHeight="1" thickBot="1">
      <c r="B91" s="1077">
        <v>43</v>
      </c>
      <c r="C91" s="1078"/>
      <c r="D91" s="1106" t="s">
        <v>1622</v>
      </c>
      <c r="E91" s="1107"/>
      <c r="F91" s="1107"/>
      <c r="G91" s="1107"/>
      <c r="H91" s="1107"/>
      <c r="I91" s="1107"/>
      <c r="J91" s="1107"/>
      <c r="K91" s="1108"/>
      <c r="L91" s="1109">
        <v>34396</v>
      </c>
      <c r="M91" s="1109"/>
      <c r="N91" s="1109"/>
      <c r="O91" s="1109"/>
      <c r="P91" s="1109"/>
      <c r="Q91" s="1109"/>
      <c r="R91" s="1109"/>
      <c r="S91" s="1109"/>
      <c r="T91" s="1109"/>
      <c r="U91" s="1109"/>
      <c r="V91" s="1109"/>
      <c r="W91" s="1109"/>
      <c r="X91" s="1109"/>
      <c r="Y91" s="1109"/>
      <c r="Z91" s="1110"/>
    </row>
  </sheetData>
  <sheetProtection sheet="1" formatCells="0" formatColumns="0" formatRows="0" insertColumns="0" insertRows="0" deleteColumns="0" deleteRows="0"/>
  <mergeCells count="238">
    <mergeCell ref="B90:C90"/>
    <mergeCell ref="D90:K90"/>
    <mergeCell ref="L90:Z90"/>
    <mergeCell ref="B91:C91"/>
    <mergeCell ref="D91:K91"/>
    <mergeCell ref="L91:Z91"/>
    <mergeCell ref="L13:Z13"/>
    <mergeCell ref="L15:P15"/>
    <mergeCell ref="B88:C88"/>
    <mergeCell ref="D88:K88"/>
    <mergeCell ref="L88:Z88"/>
    <mergeCell ref="B89:C89"/>
    <mergeCell ref="D89:K89"/>
    <mergeCell ref="L89:Z89"/>
    <mergeCell ref="B86:C86"/>
    <mergeCell ref="D86:K86"/>
    <mergeCell ref="L86:Z86"/>
    <mergeCell ref="B87:C87"/>
    <mergeCell ref="D87:K87"/>
    <mergeCell ref="L87:P87"/>
    <mergeCell ref="Q87:S87"/>
    <mergeCell ref="T87:Z87"/>
    <mergeCell ref="B84:C84"/>
    <mergeCell ref="D84:K84"/>
    <mergeCell ref="L84:Z84"/>
    <mergeCell ref="B85:C85"/>
    <mergeCell ref="D85:K85"/>
    <mergeCell ref="L85:Z85"/>
    <mergeCell ref="B82:C82"/>
    <mergeCell ref="D82:K82"/>
    <mergeCell ref="L82:Z82"/>
    <mergeCell ref="B83:C83"/>
    <mergeCell ref="D83:K83"/>
    <mergeCell ref="L83:Z83"/>
    <mergeCell ref="B80:C80"/>
    <mergeCell ref="D80:K80"/>
    <mergeCell ref="L80:P80"/>
    <mergeCell ref="Q80:S80"/>
    <mergeCell ref="T80:Z80"/>
    <mergeCell ref="B81:C81"/>
    <mergeCell ref="D81:K81"/>
    <mergeCell ref="L81:Z81"/>
    <mergeCell ref="B78:C78"/>
    <mergeCell ref="D78:K78"/>
    <mergeCell ref="L78:Z78"/>
    <mergeCell ref="B79:C79"/>
    <mergeCell ref="D79:K79"/>
    <mergeCell ref="L79:Z79"/>
    <mergeCell ref="B76:C76"/>
    <mergeCell ref="D76:K76"/>
    <mergeCell ref="L76:Z76"/>
    <mergeCell ref="B77:C77"/>
    <mergeCell ref="D77:K77"/>
    <mergeCell ref="L77:Z77"/>
    <mergeCell ref="B74:C74"/>
    <mergeCell ref="D74:K74"/>
    <mergeCell ref="L74:Z74"/>
    <mergeCell ref="B75:C75"/>
    <mergeCell ref="D75:K75"/>
    <mergeCell ref="L75:Z75"/>
    <mergeCell ref="B72:C72"/>
    <mergeCell ref="D72:K72"/>
    <mergeCell ref="L72:Z72"/>
    <mergeCell ref="B73:C73"/>
    <mergeCell ref="D73:K73"/>
    <mergeCell ref="L73:Z73"/>
    <mergeCell ref="B70:C70"/>
    <mergeCell ref="D70:K70"/>
    <mergeCell ref="L70:Z70"/>
    <mergeCell ref="B71:C71"/>
    <mergeCell ref="D71:K71"/>
    <mergeCell ref="L71:P71"/>
    <mergeCell ref="Q71:S71"/>
    <mergeCell ref="T71:Z71"/>
    <mergeCell ref="B68:C68"/>
    <mergeCell ref="D68:K68"/>
    <mergeCell ref="L68:Z68"/>
    <mergeCell ref="B69:C69"/>
    <mergeCell ref="D69:K69"/>
    <mergeCell ref="L69:Z69"/>
    <mergeCell ref="B66:C66"/>
    <mergeCell ref="D66:K66"/>
    <mergeCell ref="L66:Z66"/>
    <mergeCell ref="B67:C67"/>
    <mergeCell ref="D67:K67"/>
    <mergeCell ref="L67:Z67"/>
    <mergeCell ref="B64:C64"/>
    <mergeCell ref="D64:K64"/>
    <mergeCell ref="L64:Z64"/>
    <mergeCell ref="B65:C65"/>
    <mergeCell ref="D65:K65"/>
    <mergeCell ref="L65:Z65"/>
    <mergeCell ref="B62:C62"/>
    <mergeCell ref="D62:K62"/>
    <mergeCell ref="L62:Z62"/>
    <mergeCell ref="B63:C63"/>
    <mergeCell ref="D63:K63"/>
    <mergeCell ref="L63:Z63"/>
    <mergeCell ref="B60:C60"/>
    <mergeCell ref="D60:K60"/>
    <mergeCell ref="L60:Z60"/>
    <mergeCell ref="B61:C61"/>
    <mergeCell ref="D61:K61"/>
    <mergeCell ref="L61:Z61"/>
    <mergeCell ref="B58:C58"/>
    <mergeCell ref="D58:K58"/>
    <mergeCell ref="L58:Z58"/>
    <mergeCell ref="B59:C59"/>
    <mergeCell ref="D59:K59"/>
    <mergeCell ref="L59:Z59"/>
    <mergeCell ref="B56:C56"/>
    <mergeCell ref="D56:K56"/>
    <mergeCell ref="L56:Z56"/>
    <mergeCell ref="B57:C57"/>
    <mergeCell ref="D57:K57"/>
    <mergeCell ref="L57:Z57"/>
    <mergeCell ref="B54:C54"/>
    <mergeCell ref="D54:K54"/>
    <mergeCell ref="L54:Z54"/>
    <mergeCell ref="B55:C55"/>
    <mergeCell ref="D55:K55"/>
    <mergeCell ref="L55:Z55"/>
    <mergeCell ref="B52:C52"/>
    <mergeCell ref="D52:K52"/>
    <mergeCell ref="L52:Z52"/>
    <mergeCell ref="B53:C53"/>
    <mergeCell ref="D53:K53"/>
    <mergeCell ref="L53:Z53"/>
    <mergeCell ref="B50:C50"/>
    <mergeCell ref="D50:K50"/>
    <mergeCell ref="L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6:Z36"/>
    <mergeCell ref="B37:C37"/>
    <mergeCell ref="D37:K37"/>
    <mergeCell ref="L37:R37"/>
    <mergeCell ref="T37:Z37"/>
    <mergeCell ref="B38:C38"/>
    <mergeCell ref="D38:K38"/>
    <mergeCell ref="L38:R38"/>
    <mergeCell ref="T38:Z38"/>
    <mergeCell ref="B32:Z32"/>
    <mergeCell ref="B33:C33"/>
    <mergeCell ref="D33:K33"/>
    <mergeCell ref="L33:Z33"/>
    <mergeCell ref="B34:Z34"/>
    <mergeCell ref="B35:C35"/>
    <mergeCell ref="D35:K35"/>
    <mergeCell ref="L35:Z35"/>
    <mergeCell ref="B28:Z28"/>
    <mergeCell ref="B29:C29"/>
    <mergeCell ref="D29:K29"/>
    <mergeCell ref="L29:Z29"/>
    <mergeCell ref="B30:Z30"/>
    <mergeCell ref="B31:C31"/>
    <mergeCell ref="D31:K31"/>
    <mergeCell ref="L31:Z31"/>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6:C16"/>
    <mergeCell ref="D16:Z16"/>
    <mergeCell ref="B17:C17"/>
    <mergeCell ref="D17:K17"/>
    <mergeCell ref="L17:Z17"/>
    <mergeCell ref="B18:C18"/>
    <mergeCell ref="D18:Z18"/>
    <mergeCell ref="B13:C13"/>
    <mergeCell ref="D13:K13"/>
    <mergeCell ref="B14:C14"/>
    <mergeCell ref="D14:Z14"/>
    <mergeCell ref="B15:C15"/>
    <mergeCell ref="D15:K15"/>
    <mergeCell ref="Q15:S15"/>
    <mergeCell ref="T15:Z15"/>
    <mergeCell ref="C1:Y2"/>
    <mergeCell ref="B5:Z8"/>
    <mergeCell ref="B11:C11"/>
    <mergeCell ref="D11:K11"/>
    <mergeCell ref="L11:Z11"/>
    <mergeCell ref="B12:Z12"/>
  </mergeCells>
  <phoneticPr fontId="4"/>
  <conditionalFormatting sqref="D71:K73">
    <cfRule type="expression" dxfId="0" priority="3">
      <formula>#REF!=$Z$2</formula>
    </cfRule>
  </conditionalFormatting>
  <dataValidations count="5">
    <dataValidation type="list" allowBlank="1" showInputMessage="1" showErrorMessage="1" sqref="L45:Z45 L48:Z48 L51:Z51 L54:Z54 L57:Z57 L60:Z60 L63:Z63" xr:uid="{FD46FF5B-DF73-4B87-BEB8-6300A75A0327}">
      <formula1>"○,✕"</formula1>
    </dataValidation>
    <dataValidation type="list" allowBlank="1" showInputMessage="1" showErrorMessage="1" sqref="L25:Z25" xr:uid="{D36C529B-7C97-4C7C-8B56-34BF13878356}">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textLength" operator="equal" allowBlank="1" showInputMessage="1" showErrorMessage="1" error="10桁の事業所番号を入力して下さい。" sqref="L68:Z68" xr:uid="{FCD14BC6-6907-4719-896A-9270366C49CB}">
      <formula1>10</formula1>
    </dataValidation>
    <dataValidation imeMode="halfAlpha" allowBlank="1" showInputMessage="1" showErrorMessage="1" sqref="D16:Z16 L29:Z29 L33:Z33 T15 L87 Q71 T80 L83:Z84 L15 Q15 L41 Q41 T41 L31:Z31 L35:Z35 T71 L71 L80 Q80 Q87 T87 L90:Z91 L74:Z78" xr:uid="{3EDF5404-5F74-4432-8E03-986C0742F614}"/>
    <dataValidation imeMode="fullKatakana" allowBlank="1" showInputMessage="1" showErrorMessage="1" sqref="L23:Z23 L86:Z86 L69:Z69 L79:Z79 L38 L72:Z72" xr:uid="{4581808B-3DDC-4D80-96CF-005B17E49934}"/>
  </dataValidations>
  <hyperlinks>
    <hyperlink ref="B36" r:id="rId1" display="S1140704@section.metro.tokyo.jp" xr:uid="{595334B3-F708-4E8A-AAF4-DEF366146A8C}"/>
  </hyperlinks>
  <printOptions horizontalCentered="1"/>
  <pageMargins left="0.19685039370078741" right="0.15748031496062992" top="0.39370078740157483" bottom="0.59055118110236227" header="0" footer="0"/>
  <pageSetup paperSize="9" scale="67" orientation="portrait" blackAndWhite="1" r:id="rId2"/>
  <headerFooter alignWithMargins="0">
    <oddFooter>&amp;RR5.11月版</oddFooter>
  </headerFooter>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Normal="100" zoomScaleSheetLayoutView="100" workbookViewId="0">
      <selection activeCell="R50" sqref="R50:U50"/>
    </sheetView>
  </sheetViews>
  <sheetFormatPr defaultColWidth="2.19921875" defaultRowHeight="13.5" customHeight="1"/>
  <cols>
    <col min="1" max="1" width="2.59765625" style="851" customWidth="1"/>
    <col min="2" max="2" width="6.59765625" style="851" customWidth="1"/>
    <col min="3" max="3" width="8.59765625" style="851" customWidth="1"/>
    <col min="4" max="4" width="10.8984375" style="851" customWidth="1"/>
    <col min="5" max="5" width="8.59765625" style="851" customWidth="1"/>
    <col min="6" max="6" width="6.59765625" style="851" customWidth="1"/>
    <col min="7" max="7" width="8.09765625" style="851" customWidth="1"/>
    <col min="8" max="21" width="2.59765625" style="851" customWidth="1"/>
    <col min="22" max="16384" width="2.19921875" style="851"/>
  </cols>
  <sheetData>
    <row r="1" spans="1:21" ht="13.5" customHeight="1">
      <c r="A1" s="1285" t="s">
        <v>0</v>
      </c>
      <c r="B1" s="1285"/>
      <c r="C1" s="1285"/>
    </row>
    <row r="2" spans="1:21" ht="15" customHeight="1">
      <c r="A2" s="1198" t="s">
        <v>930</v>
      </c>
      <c r="B2" s="1198"/>
      <c r="C2" s="1198"/>
      <c r="D2" s="1198"/>
      <c r="E2" s="1198"/>
      <c r="F2" s="1198"/>
      <c r="G2" s="1198"/>
      <c r="H2" s="1198"/>
      <c r="I2" s="1198"/>
      <c r="J2" s="1198"/>
      <c r="K2" s="1198"/>
      <c r="L2" s="1198"/>
      <c r="M2" s="1198"/>
      <c r="N2" s="1198"/>
      <c r="O2" s="1198"/>
      <c r="P2" s="1198"/>
      <c r="Q2" s="1198"/>
      <c r="R2" s="1198"/>
      <c r="S2" s="1198"/>
      <c r="T2" s="1198"/>
      <c r="U2" s="1198"/>
    </row>
    <row r="3" spans="1:21" ht="15" customHeight="1">
      <c r="A3" s="1198" t="s">
        <v>1</v>
      </c>
      <c r="B3" s="1198"/>
      <c r="C3" s="1198"/>
      <c r="D3" s="1198"/>
      <c r="E3" s="1198"/>
      <c r="F3" s="1198"/>
      <c r="G3" s="1198"/>
      <c r="H3" s="1198"/>
      <c r="I3" s="1198"/>
      <c r="J3" s="1198"/>
      <c r="K3" s="1198"/>
      <c r="L3" s="1198"/>
      <c r="M3" s="1198"/>
      <c r="N3" s="1198"/>
      <c r="O3" s="1198"/>
      <c r="P3" s="1198"/>
      <c r="Q3" s="1198"/>
      <c r="R3" s="1198"/>
      <c r="S3" s="1198"/>
      <c r="T3" s="1198"/>
      <c r="U3" s="1198"/>
    </row>
    <row r="4" spans="1:21" ht="15" customHeight="1">
      <c r="A4" s="1198" t="s">
        <v>2</v>
      </c>
      <c r="B4" s="1198"/>
      <c r="C4" s="1198"/>
      <c r="D4" s="1198"/>
      <c r="E4" s="1198"/>
      <c r="F4" s="1198"/>
      <c r="G4" s="1198"/>
      <c r="H4" s="1198"/>
      <c r="I4" s="1198"/>
      <c r="J4" s="1198"/>
      <c r="K4" s="1198"/>
      <c r="L4" s="1198"/>
      <c r="M4" s="1198"/>
      <c r="N4" s="1198"/>
      <c r="O4" s="1198"/>
      <c r="P4" s="1198"/>
      <c r="Q4" s="1198"/>
      <c r="R4" s="1198"/>
      <c r="S4" s="1198"/>
      <c r="T4" s="1198"/>
      <c r="U4" s="1198"/>
    </row>
    <row r="5" spans="1:21" ht="15" customHeight="1">
      <c r="A5" s="852"/>
      <c r="B5" s="852"/>
      <c r="C5" s="852"/>
      <c r="D5" s="852"/>
      <c r="E5" s="1199" t="s">
        <v>3</v>
      </c>
      <c r="F5" s="1199"/>
      <c r="G5" s="852" t="s">
        <v>4</v>
      </c>
      <c r="H5" s="852"/>
      <c r="I5" s="852"/>
      <c r="J5" s="852"/>
      <c r="K5" s="852"/>
      <c r="L5" s="852"/>
      <c r="M5" s="852"/>
      <c r="N5" s="852"/>
      <c r="O5" s="852"/>
      <c r="P5" s="852"/>
      <c r="Q5" s="852"/>
      <c r="R5" s="852"/>
      <c r="S5" s="852"/>
      <c r="T5" s="852"/>
      <c r="U5" s="852"/>
    </row>
    <row r="6" spans="1:21" ht="15" customHeight="1">
      <c r="A6" s="852"/>
      <c r="B6" s="852"/>
      <c r="C6" s="852"/>
      <c r="D6" s="852"/>
      <c r="E6" s="852"/>
      <c r="F6" s="852"/>
      <c r="G6" s="852"/>
      <c r="H6" s="852"/>
      <c r="I6" s="852"/>
      <c r="J6" s="852"/>
      <c r="K6" s="1213"/>
      <c r="L6" s="1213"/>
      <c r="M6" s="1213"/>
      <c r="N6" s="1213"/>
      <c r="O6" s="879" t="s">
        <v>5</v>
      </c>
      <c r="P6" s="1213"/>
      <c r="Q6" s="1213"/>
      <c r="R6" s="879" t="s">
        <v>6</v>
      </c>
      <c r="S6" s="1213"/>
      <c r="T6" s="1213"/>
      <c r="U6" s="879" t="s">
        <v>7</v>
      </c>
    </row>
    <row r="7" spans="1:21" ht="15" customHeight="1">
      <c r="A7" s="852"/>
      <c r="B7" s="1198" t="s">
        <v>931</v>
      </c>
      <c r="C7" s="1198"/>
      <c r="D7" s="831" t="s">
        <v>8</v>
      </c>
      <c r="E7" s="852"/>
      <c r="F7" s="852"/>
      <c r="G7" s="852"/>
      <c r="H7" s="852"/>
      <c r="I7" s="852"/>
      <c r="J7" s="852"/>
      <c r="K7" s="853"/>
      <c r="L7" s="853"/>
      <c r="M7" s="853"/>
      <c r="N7" s="853"/>
      <c r="O7" s="852"/>
      <c r="P7" s="853"/>
      <c r="Q7" s="853"/>
      <c r="R7" s="852"/>
      <c r="S7" s="853"/>
      <c r="T7" s="853"/>
      <c r="U7" s="852"/>
    </row>
    <row r="8" spans="1:21" ht="27" customHeight="1">
      <c r="A8" s="852"/>
      <c r="B8" s="852"/>
      <c r="C8" s="852"/>
      <c r="D8" s="852"/>
      <c r="E8" s="852"/>
      <c r="F8" s="852"/>
      <c r="G8" s="852"/>
      <c r="H8" s="852" t="s">
        <v>9</v>
      </c>
      <c r="I8" s="852"/>
      <c r="J8" s="854"/>
      <c r="K8" s="1246" t="str">
        <f>IF(基本情報入力シート!L17&amp;基本情報入力シート!L19="","",基本情報入力シート!L17&amp;基本情報入力シート!L19)</f>
        <v/>
      </c>
      <c r="L8" s="1246"/>
      <c r="M8" s="1246"/>
      <c r="N8" s="1246"/>
      <c r="O8" s="1246"/>
      <c r="P8" s="1246"/>
      <c r="Q8" s="1246"/>
      <c r="R8" s="1246"/>
      <c r="S8" s="1246"/>
      <c r="T8" s="1246"/>
      <c r="U8" s="1246"/>
    </row>
    <row r="9" spans="1:21" ht="15" customHeight="1">
      <c r="A9" s="852"/>
      <c r="B9" s="852"/>
      <c r="C9" s="852"/>
      <c r="D9" s="852"/>
      <c r="E9" s="852"/>
      <c r="F9" s="852"/>
      <c r="G9" s="852" t="s">
        <v>10</v>
      </c>
      <c r="H9" s="855" t="s">
        <v>11</v>
      </c>
      <c r="I9" s="855"/>
      <c r="J9" s="854"/>
      <c r="K9" s="1247" t="str">
        <f>IF(基本情報入力シート!L21="","",基本情報入力シート!L21)</f>
        <v/>
      </c>
      <c r="L9" s="1247"/>
      <c r="M9" s="1247"/>
      <c r="N9" s="1247"/>
      <c r="O9" s="1247"/>
      <c r="P9" s="1247"/>
      <c r="Q9" s="1247"/>
      <c r="R9" s="1247"/>
      <c r="S9" s="1247"/>
      <c r="T9" s="1247"/>
      <c r="U9" s="1247"/>
    </row>
    <row r="10" spans="1:21" ht="15" customHeight="1">
      <c r="A10" s="852"/>
      <c r="B10" s="852"/>
      <c r="C10" s="852"/>
      <c r="D10" s="852"/>
      <c r="E10" s="852"/>
      <c r="F10" s="852"/>
      <c r="G10" s="852"/>
      <c r="H10" s="852" t="s">
        <v>12</v>
      </c>
      <c r="I10" s="852"/>
      <c r="J10" s="854"/>
      <c r="K10" s="1247" t="str">
        <f>IF(基本情報入力シート!L37&amp;" "&amp;基本情報入力シート!L39="","",基本情報入力シート!L37&amp;" "&amp;基本情報入力シート!L39)</f>
        <v xml:space="preserve"> </v>
      </c>
      <c r="L10" s="1247"/>
      <c r="M10" s="1247"/>
      <c r="N10" s="1247"/>
      <c r="O10" s="1247"/>
      <c r="P10" s="1247"/>
      <c r="Q10" s="1247"/>
      <c r="R10" s="1247"/>
      <c r="S10" s="1247"/>
      <c r="T10" s="1247"/>
      <c r="U10" s="1247"/>
    </row>
    <row r="11" spans="1:21" ht="15" customHeight="1">
      <c r="A11" s="856"/>
      <c r="B11" s="856"/>
      <c r="C11" s="856"/>
      <c r="D11" s="856"/>
      <c r="E11" s="856"/>
      <c r="F11" s="856"/>
      <c r="G11" s="856"/>
      <c r="H11" s="856"/>
      <c r="I11" s="856"/>
      <c r="J11" s="856"/>
      <c r="K11" s="856"/>
      <c r="L11" s="856"/>
      <c r="M11" s="856"/>
      <c r="N11" s="856"/>
      <c r="O11" s="856"/>
      <c r="P11" s="856"/>
      <c r="Q11" s="856"/>
      <c r="R11" s="856"/>
      <c r="S11" s="856"/>
      <c r="T11" s="856"/>
      <c r="U11" s="856"/>
    </row>
    <row r="12" spans="1:21" ht="15" customHeight="1">
      <c r="A12" s="856"/>
      <c r="B12" s="857" t="s">
        <v>13</v>
      </c>
      <c r="C12" s="856"/>
      <c r="D12" s="856"/>
      <c r="E12" s="856"/>
      <c r="F12" s="856"/>
      <c r="G12" s="856"/>
      <c r="H12" s="856"/>
      <c r="I12" s="856"/>
      <c r="J12" s="856"/>
      <c r="K12" s="856"/>
      <c r="L12" s="856"/>
      <c r="M12" s="856"/>
      <c r="N12" s="856"/>
      <c r="O12" s="856"/>
      <c r="P12" s="856"/>
      <c r="Q12" s="856"/>
      <c r="R12" s="856"/>
      <c r="S12" s="856"/>
      <c r="T12" s="856"/>
      <c r="U12" s="856"/>
    </row>
    <row r="13" spans="1:21" ht="15" customHeight="1">
      <c r="A13" s="858"/>
      <c r="B13" s="856"/>
      <c r="C13" s="856"/>
      <c r="D13" s="856"/>
      <c r="E13" s="856"/>
      <c r="F13" s="856"/>
      <c r="G13" s="856"/>
      <c r="H13" s="856"/>
      <c r="I13" s="856"/>
      <c r="J13" s="856"/>
      <c r="K13" s="856"/>
      <c r="L13" s="856"/>
      <c r="M13" s="856"/>
      <c r="N13" s="856"/>
      <c r="O13" s="856"/>
      <c r="P13" s="856"/>
      <c r="Q13" s="856"/>
      <c r="R13" s="856"/>
      <c r="S13" s="856"/>
      <c r="T13" s="856"/>
      <c r="U13" s="856"/>
    </row>
    <row r="14" spans="1:21" ht="15" customHeight="1">
      <c r="A14" s="858"/>
      <c r="B14" s="856"/>
      <c r="C14" s="856"/>
      <c r="D14" s="856"/>
      <c r="E14" s="856"/>
      <c r="F14" s="1203" t="s">
        <v>14</v>
      </c>
      <c r="G14" s="1204"/>
      <c r="H14" s="1205"/>
      <c r="I14" s="876"/>
      <c r="J14" s="876"/>
      <c r="K14" s="876"/>
      <c r="L14" s="876"/>
      <c r="M14" s="876"/>
      <c r="N14" s="876"/>
      <c r="O14" s="877"/>
      <c r="P14" s="877"/>
      <c r="Q14" s="877"/>
      <c r="R14" s="877"/>
      <c r="S14" s="877"/>
      <c r="T14" s="877"/>
      <c r="U14" s="878"/>
    </row>
    <row r="15" spans="1:21" ht="15" customHeight="1">
      <c r="A15" s="1210" t="s">
        <v>15</v>
      </c>
      <c r="B15" s="1206" t="s">
        <v>16</v>
      </c>
      <c r="C15" s="1207"/>
      <c r="D15" s="1200" t="str">
        <f>IF(基本情報入力シート!L23="","",基本情報入力シート!L23)</f>
        <v/>
      </c>
      <c r="E15" s="1201"/>
      <c r="F15" s="1201"/>
      <c r="G15" s="1201"/>
      <c r="H15" s="1201"/>
      <c r="I15" s="1201"/>
      <c r="J15" s="1201"/>
      <c r="K15" s="1201"/>
      <c r="L15" s="1201"/>
      <c r="M15" s="1201"/>
      <c r="N15" s="1201"/>
      <c r="O15" s="1201"/>
      <c r="P15" s="1201"/>
      <c r="Q15" s="1201"/>
      <c r="R15" s="1201"/>
      <c r="S15" s="1201"/>
      <c r="T15" s="1201"/>
      <c r="U15" s="1202"/>
    </row>
    <row r="16" spans="1:21" ht="15" customHeight="1">
      <c r="A16" s="1211"/>
      <c r="B16" s="1208" t="s">
        <v>17</v>
      </c>
      <c r="C16" s="1209"/>
      <c r="D16" s="1186" t="str">
        <f>IF(基本情報入力シート!L21="","",基本情報入力シート!L21)</f>
        <v/>
      </c>
      <c r="E16" s="1187"/>
      <c r="F16" s="1187"/>
      <c r="G16" s="1187"/>
      <c r="H16" s="1187"/>
      <c r="I16" s="1187"/>
      <c r="J16" s="1187"/>
      <c r="K16" s="1187"/>
      <c r="L16" s="1187"/>
      <c r="M16" s="1187"/>
      <c r="N16" s="1187"/>
      <c r="O16" s="1187"/>
      <c r="P16" s="1187"/>
      <c r="Q16" s="1187"/>
      <c r="R16" s="1187"/>
      <c r="S16" s="1187"/>
      <c r="T16" s="1187"/>
      <c r="U16" s="1188"/>
    </row>
    <row r="17" spans="1:21" ht="15" customHeight="1">
      <c r="A17" s="1211"/>
      <c r="B17" s="1255" t="s">
        <v>18</v>
      </c>
      <c r="C17" s="1169"/>
      <c r="D17" s="859" t="s">
        <v>19</v>
      </c>
      <c r="E17" s="860" t="str">
        <f>IF(基本情報入力シート!L15="","",基本情報入力シート!L15)</f>
        <v/>
      </c>
      <c r="F17" s="861" t="s">
        <v>20</v>
      </c>
      <c r="G17" s="1258" t="str">
        <f>IF(基本情報入力シート!T15="","",基本情報入力シート!T15)</f>
        <v/>
      </c>
      <c r="H17" s="1258"/>
      <c r="I17" s="861" t="s">
        <v>21</v>
      </c>
      <c r="J17" s="861"/>
      <c r="K17" s="861"/>
      <c r="L17" s="861"/>
      <c r="M17" s="861"/>
      <c r="N17" s="861"/>
      <c r="O17" s="861"/>
      <c r="P17" s="861"/>
      <c r="Q17" s="861"/>
      <c r="R17" s="861"/>
      <c r="S17" s="861"/>
      <c r="T17" s="861"/>
      <c r="U17" s="862"/>
    </row>
    <row r="18" spans="1:21" ht="15" customHeight="1">
      <c r="A18" s="1211"/>
      <c r="B18" s="1256"/>
      <c r="C18" s="1171"/>
      <c r="D18" s="1163" t="str">
        <f>IF(基本情報入力シート!L17="","",基本情報入力シート!L17)</f>
        <v/>
      </c>
      <c r="E18" s="1164"/>
      <c r="F18" s="1164"/>
      <c r="G18" s="1164"/>
      <c r="H18" s="1164"/>
      <c r="I18" s="1164"/>
      <c r="J18" s="1164"/>
      <c r="K18" s="1164"/>
      <c r="L18" s="1164"/>
      <c r="M18" s="1164"/>
      <c r="N18" s="1164"/>
      <c r="O18" s="1164"/>
      <c r="P18" s="1164"/>
      <c r="Q18" s="1164"/>
      <c r="R18" s="1164"/>
      <c r="S18" s="1164"/>
      <c r="T18" s="1164"/>
      <c r="U18" s="1165"/>
    </row>
    <row r="19" spans="1:21" ht="15" customHeight="1">
      <c r="A19" s="1211"/>
      <c r="B19" s="1257"/>
      <c r="C19" s="1173"/>
      <c r="D19" s="1178" t="str">
        <f>IF(基本情報入力シート!L19="","",基本情報入力シート!L19)</f>
        <v/>
      </c>
      <c r="E19" s="1179"/>
      <c r="F19" s="1179"/>
      <c r="G19" s="1179"/>
      <c r="H19" s="1179"/>
      <c r="I19" s="1179"/>
      <c r="J19" s="1179"/>
      <c r="K19" s="1179"/>
      <c r="L19" s="1179"/>
      <c r="M19" s="1179"/>
      <c r="N19" s="1179"/>
      <c r="O19" s="1179"/>
      <c r="P19" s="1179"/>
      <c r="Q19" s="1179"/>
      <c r="R19" s="1179"/>
      <c r="S19" s="1179"/>
      <c r="T19" s="1179"/>
      <c r="U19" s="1180"/>
    </row>
    <row r="20" spans="1:21" ht="15" customHeight="1">
      <c r="A20" s="1211"/>
      <c r="B20" s="1227" t="s">
        <v>22</v>
      </c>
      <c r="C20" s="1228"/>
      <c r="D20" s="863" t="s">
        <v>23</v>
      </c>
      <c r="E20" s="1233" t="str">
        <f>IF(基本情報入力シート!L29="","",基本情報入力シート!L29)</f>
        <v/>
      </c>
      <c r="F20" s="1234"/>
      <c r="G20" s="1234"/>
      <c r="H20" s="1235" t="s">
        <v>988</v>
      </c>
      <c r="I20" s="1235"/>
      <c r="J20" s="1235"/>
      <c r="K20" s="1234" t="str">
        <f>IF(基本情報入力シート!L31="","",基本情報入力シート!L31)</f>
        <v/>
      </c>
      <c r="L20" s="1234"/>
      <c r="M20" s="1234"/>
      <c r="N20" s="1234"/>
      <c r="O20" s="1234"/>
      <c r="P20" s="1234"/>
      <c r="Q20" s="1234"/>
      <c r="R20" s="1234"/>
      <c r="S20" s="1234"/>
      <c r="T20" s="1234"/>
      <c r="U20" s="1236"/>
    </row>
    <row r="21" spans="1:21" ht="15" customHeight="1">
      <c r="A21" s="1211"/>
      <c r="B21" s="1231"/>
      <c r="C21" s="1232"/>
      <c r="D21" s="1214" t="s">
        <v>24</v>
      </c>
      <c r="E21" s="1215"/>
      <c r="F21" s="1219" t="str">
        <f>IF(基本情報入力シート!L35="","",基本情報入力シート!L35)</f>
        <v/>
      </c>
      <c r="G21" s="1219"/>
      <c r="H21" s="1219"/>
      <c r="I21" s="1219"/>
      <c r="J21" s="1219"/>
      <c r="K21" s="1219"/>
      <c r="L21" s="1219"/>
      <c r="M21" s="1219"/>
      <c r="N21" s="1219"/>
      <c r="O21" s="1219"/>
      <c r="P21" s="1219"/>
      <c r="Q21" s="1219"/>
      <c r="R21" s="1219"/>
      <c r="S21" s="1219"/>
      <c r="T21" s="1219"/>
      <c r="U21" s="1220"/>
    </row>
    <row r="22" spans="1:21" ht="15" customHeight="1">
      <c r="A22" s="1211"/>
      <c r="B22" s="864" t="s">
        <v>25</v>
      </c>
      <c r="C22" s="865"/>
      <c r="D22" s="1181" t="str">
        <f>IF(基本情報入力シート!L25="","",基本情報入力シート!L25)</f>
        <v/>
      </c>
      <c r="E22" s="1237"/>
      <c r="F22" s="1237"/>
      <c r="G22" s="1237"/>
      <c r="H22" s="1237"/>
      <c r="I22" s="1237"/>
      <c r="J22" s="1237"/>
      <c r="K22" s="1237"/>
      <c r="L22" s="1237"/>
      <c r="M22" s="1237"/>
      <c r="N22" s="1237"/>
      <c r="O22" s="1237"/>
      <c r="P22" s="1237"/>
      <c r="Q22" s="1237"/>
      <c r="R22" s="1237"/>
      <c r="S22" s="1237"/>
      <c r="T22" s="1237"/>
      <c r="U22" s="1182"/>
    </row>
    <row r="23" spans="1:21" ht="15" customHeight="1">
      <c r="A23" s="1211"/>
      <c r="B23" s="1248" t="s">
        <v>26</v>
      </c>
      <c r="C23" s="1249"/>
      <c r="D23" s="1221" t="s">
        <v>27</v>
      </c>
      <c r="E23" s="1223" t="str">
        <f>IF(基本情報入力シート!L37="","",基本情報入力シート!L37)</f>
        <v/>
      </c>
      <c r="F23" s="1224"/>
      <c r="G23" s="866" t="s">
        <v>16</v>
      </c>
      <c r="H23" s="1200" t="str">
        <f>IF(基本情報入力シート!L38="","",基本情報入力シート!L38)</f>
        <v/>
      </c>
      <c r="I23" s="1201"/>
      <c r="J23" s="1201"/>
      <c r="K23" s="1201"/>
      <c r="L23" s="1202"/>
      <c r="M23" s="1264" t="s">
        <v>28</v>
      </c>
      <c r="N23" s="1265"/>
      <c r="O23" s="1297" t="str">
        <f>IF(基本情報入力シート!L40="","",基本情報入力シート!L40)</f>
        <v/>
      </c>
      <c r="P23" s="1298"/>
      <c r="Q23" s="1298"/>
      <c r="R23" s="1298"/>
      <c r="S23" s="1298"/>
      <c r="T23" s="1298"/>
      <c r="U23" s="1299"/>
    </row>
    <row r="24" spans="1:21" ht="15" customHeight="1">
      <c r="A24" s="1211"/>
      <c r="B24" s="1250"/>
      <c r="C24" s="1251"/>
      <c r="D24" s="1222"/>
      <c r="E24" s="1225"/>
      <c r="F24" s="1226"/>
      <c r="G24" s="867" t="s">
        <v>29</v>
      </c>
      <c r="H24" s="1216" t="str">
        <f>IF(基本情報入力シート!L39="","",基本情報入力シート!L39)</f>
        <v/>
      </c>
      <c r="I24" s="1217"/>
      <c r="J24" s="1217"/>
      <c r="K24" s="1217"/>
      <c r="L24" s="1218"/>
      <c r="M24" s="1266"/>
      <c r="N24" s="1267"/>
      <c r="O24" s="1300"/>
      <c r="P24" s="1301"/>
      <c r="Q24" s="1301"/>
      <c r="R24" s="1301"/>
      <c r="S24" s="1301"/>
      <c r="T24" s="1301"/>
      <c r="U24" s="1302"/>
    </row>
    <row r="25" spans="1:21" ht="15" customHeight="1">
      <c r="A25" s="1211"/>
      <c r="B25" s="1227" t="s">
        <v>30</v>
      </c>
      <c r="C25" s="1228"/>
      <c r="D25" s="859" t="s">
        <v>19</v>
      </c>
      <c r="E25" s="860" t="str">
        <f>IF(基本情報入力シート!L41="","",基本情報入力シート!L41)</f>
        <v/>
      </c>
      <c r="F25" s="861" t="s">
        <v>20</v>
      </c>
      <c r="G25" s="1189" t="str">
        <f>IF(基本情報入力シート!T41="","",基本情報入力シート!T41)</f>
        <v/>
      </c>
      <c r="H25" s="1189"/>
      <c r="I25" s="861" t="s">
        <v>21</v>
      </c>
      <c r="J25" s="861"/>
      <c r="K25" s="861"/>
      <c r="L25" s="861"/>
      <c r="M25" s="861"/>
      <c r="N25" s="861"/>
      <c r="O25" s="861"/>
      <c r="P25" s="861"/>
      <c r="Q25" s="861"/>
      <c r="R25" s="861"/>
      <c r="S25" s="861"/>
      <c r="T25" s="861"/>
      <c r="U25" s="862"/>
    </row>
    <row r="26" spans="1:21" ht="15" customHeight="1">
      <c r="A26" s="1211"/>
      <c r="B26" s="1229"/>
      <c r="C26" s="1230"/>
      <c r="D26" s="1163" t="str">
        <f>IF(基本情報入力シート!L42="","",基本情報入力シート!L42)</f>
        <v/>
      </c>
      <c r="E26" s="1164"/>
      <c r="F26" s="1164"/>
      <c r="G26" s="1164"/>
      <c r="H26" s="1164"/>
      <c r="I26" s="1164"/>
      <c r="J26" s="1164"/>
      <c r="K26" s="1164"/>
      <c r="L26" s="1164"/>
      <c r="M26" s="1164"/>
      <c r="N26" s="1164"/>
      <c r="O26" s="1164"/>
      <c r="P26" s="1164"/>
      <c r="Q26" s="1164"/>
      <c r="R26" s="1164"/>
      <c r="S26" s="1164"/>
      <c r="T26" s="1164"/>
      <c r="U26" s="1165"/>
    </row>
    <row r="27" spans="1:21" ht="15" customHeight="1">
      <c r="A27" s="1212"/>
      <c r="B27" s="1231"/>
      <c r="C27" s="1232"/>
      <c r="D27" s="1178" t="str">
        <f>IF(基本情報入力シート!L43="","",基本情報入力シート!L43)</f>
        <v/>
      </c>
      <c r="E27" s="1179"/>
      <c r="F27" s="1179"/>
      <c r="G27" s="1179"/>
      <c r="H27" s="1179"/>
      <c r="I27" s="1179"/>
      <c r="J27" s="1179"/>
      <c r="K27" s="1179"/>
      <c r="L27" s="1179"/>
      <c r="M27" s="1179"/>
      <c r="N27" s="1179"/>
      <c r="O27" s="1179"/>
      <c r="P27" s="1179"/>
      <c r="Q27" s="1179"/>
      <c r="R27" s="1179"/>
      <c r="S27" s="1179"/>
      <c r="T27" s="1179"/>
      <c r="U27" s="1180"/>
    </row>
    <row r="28" spans="1:21" ht="15" customHeight="1">
      <c r="A28" s="1210" t="s">
        <v>31</v>
      </c>
      <c r="B28" s="1261" t="s">
        <v>16</v>
      </c>
      <c r="C28" s="1207"/>
      <c r="D28" s="1183" t="str">
        <f>IF(基本情報入力シート!L69="","",基本情報入力シート!L69)</f>
        <v/>
      </c>
      <c r="E28" s="1184"/>
      <c r="F28" s="1184"/>
      <c r="G28" s="1184"/>
      <c r="H28" s="1184"/>
      <c r="I28" s="1184"/>
      <c r="J28" s="1184"/>
      <c r="K28" s="1184"/>
      <c r="L28" s="1184"/>
      <c r="M28" s="1184"/>
      <c r="N28" s="1184"/>
      <c r="O28" s="1184"/>
      <c r="P28" s="1184"/>
      <c r="Q28" s="1184"/>
      <c r="R28" s="1184"/>
      <c r="S28" s="1184"/>
      <c r="T28" s="1184"/>
      <c r="U28" s="1185"/>
    </row>
    <row r="29" spans="1:21" ht="15" customHeight="1">
      <c r="A29" s="1211"/>
      <c r="B29" s="1268" t="s">
        <v>17</v>
      </c>
      <c r="C29" s="1209"/>
      <c r="D29" s="1186" t="str">
        <f>IF(基本情報入力シート!L70="","",基本情報入力シート!L70)</f>
        <v/>
      </c>
      <c r="E29" s="1187"/>
      <c r="F29" s="1187"/>
      <c r="G29" s="1187"/>
      <c r="H29" s="1187"/>
      <c r="I29" s="1187"/>
      <c r="J29" s="1187"/>
      <c r="K29" s="1187"/>
      <c r="L29" s="1187"/>
      <c r="M29" s="1187"/>
      <c r="N29" s="1187"/>
      <c r="O29" s="1187"/>
      <c r="P29" s="1187"/>
      <c r="Q29" s="1187"/>
      <c r="R29" s="1187"/>
      <c r="S29" s="1187"/>
      <c r="T29" s="1187"/>
      <c r="U29" s="1188"/>
    </row>
    <row r="30" spans="1:21" ht="15" customHeight="1">
      <c r="A30" s="1211"/>
      <c r="B30" s="1169" t="s">
        <v>32</v>
      </c>
      <c r="C30" s="1170"/>
      <c r="D30" s="859" t="s">
        <v>19</v>
      </c>
      <c r="E30" s="860" t="str">
        <f>IF(基本情報入力シート!L71="","",基本情報入力シート!L71)</f>
        <v/>
      </c>
      <c r="F30" s="861" t="s">
        <v>20</v>
      </c>
      <c r="G30" s="1189" t="str">
        <f>IF(基本情報入力シート!T71="","",基本情報入力シート!T71)</f>
        <v/>
      </c>
      <c r="H30" s="1189"/>
      <c r="I30" s="861" t="s">
        <v>21</v>
      </c>
      <c r="J30" s="861"/>
      <c r="K30" s="861"/>
      <c r="L30" s="861"/>
      <c r="M30" s="861"/>
      <c r="N30" s="861"/>
      <c r="O30" s="861"/>
      <c r="P30" s="861"/>
      <c r="Q30" s="861"/>
      <c r="R30" s="861"/>
      <c r="S30" s="861"/>
      <c r="T30" s="861"/>
      <c r="U30" s="862"/>
    </row>
    <row r="31" spans="1:21" ht="15" customHeight="1">
      <c r="A31" s="1211"/>
      <c r="B31" s="1171"/>
      <c r="C31" s="1172"/>
      <c r="D31" s="1166" t="str">
        <f>IF(基本情報入力シート!L72="","",基本情報入力シート!L72)</f>
        <v/>
      </c>
      <c r="E31" s="1167"/>
      <c r="F31" s="1167"/>
      <c r="G31" s="1167"/>
      <c r="H31" s="1167"/>
      <c r="I31" s="1167"/>
      <c r="J31" s="1167"/>
      <c r="K31" s="1167"/>
      <c r="L31" s="1167"/>
      <c r="M31" s="1167"/>
      <c r="N31" s="1167"/>
      <c r="O31" s="1167"/>
      <c r="P31" s="1167"/>
      <c r="Q31" s="1167"/>
      <c r="R31" s="1167"/>
      <c r="S31" s="1167"/>
      <c r="T31" s="1167"/>
      <c r="U31" s="1168"/>
    </row>
    <row r="32" spans="1:21" ht="15" customHeight="1">
      <c r="A32" s="1211"/>
      <c r="B32" s="1173"/>
      <c r="C32" s="1174"/>
      <c r="D32" s="1178" t="str">
        <f>IF(基本情報入力シート!L73="","",基本情報入力シート!L73)</f>
        <v/>
      </c>
      <c r="E32" s="1179"/>
      <c r="F32" s="1179"/>
      <c r="G32" s="1179"/>
      <c r="H32" s="1179"/>
      <c r="I32" s="1179"/>
      <c r="J32" s="1179"/>
      <c r="K32" s="1179"/>
      <c r="L32" s="1179"/>
      <c r="M32" s="1179"/>
      <c r="N32" s="1179"/>
      <c r="O32" s="1179"/>
      <c r="P32" s="1179"/>
      <c r="Q32" s="1179"/>
      <c r="R32" s="1179"/>
      <c r="S32" s="1179"/>
      <c r="T32" s="1179"/>
      <c r="U32" s="1191"/>
    </row>
    <row r="33" spans="1:51" ht="15" customHeight="1">
      <c r="A33" s="1211"/>
      <c r="B33" s="1252" t="s">
        <v>33</v>
      </c>
      <c r="C33" s="1253"/>
      <c r="D33" s="1253"/>
      <c r="E33" s="1254"/>
      <c r="F33" s="1181" t="str">
        <f>IF(基本情報入力シート!L67="多機能型","○","　")</f>
        <v>　</v>
      </c>
      <c r="G33" s="1182"/>
      <c r="H33" s="868"/>
      <c r="I33" s="868"/>
      <c r="J33" s="868"/>
      <c r="K33" s="868"/>
      <c r="L33" s="868"/>
      <c r="M33" s="868"/>
      <c r="N33" s="868"/>
      <c r="O33" s="868"/>
      <c r="P33" s="868"/>
      <c r="Q33" s="868"/>
      <c r="R33" s="868"/>
      <c r="S33" s="868"/>
      <c r="T33" s="868"/>
      <c r="U33" s="868"/>
    </row>
    <row r="34" spans="1:51" ht="15" customHeight="1">
      <c r="A34" s="1211"/>
      <c r="B34" s="1262" t="s">
        <v>34</v>
      </c>
      <c r="C34" s="1262"/>
      <c r="D34" s="1262"/>
      <c r="E34" s="869"/>
      <c r="F34" s="1190" t="s">
        <v>35</v>
      </c>
      <c r="G34" s="1190"/>
      <c r="H34" s="1190" t="s">
        <v>36</v>
      </c>
      <c r="I34" s="1190"/>
      <c r="J34" s="1190"/>
      <c r="K34" s="1190"/>
      <c r="L34" s="1296" t="s">
        <v>37</v>
      </c>
      <c r="M34" s="1296"/>
      <c r="N34" s="1296"/>
      <c r="O34" s="1296"/>
      <c r="P34" s="1296"/>
      <c r="Q34" s="1296"/>
      <c r="R34" s="1192" t="s">
        <v>38</v>
      </c>
      <c r="S34" s="1193"/>
      <c r="T34" s="1193"/>
      <c r="U34" s="1194"/>
    </row>
    <row r="35" spans="1:51" ht="39.9" customHeight="1">
      <c r="A35" s="1211"/>
      <c r="B35" s="1263"/>
      <c r="C35" s="1263"/>
      <c r="D35" s="1263"/>
      <c r="E35" s="870" t="s">
        <v>39</v>
      </c>
      <c r="F35" s="1190"/>
      <c r="G35" s="1190"/>
      <c r="H35" s="1190"/>
      <c r="I35" s="1190"/>
      <c r="J35" s="1190"/>
      <c r="K35" s="1190"/>
      <c r="L35" s="1296"/>
      <c r="M35" s="1296"/>
      <c r="N35" s="1296"/>
      <c r="O35" s="1296"/>
      <c r="P35" s="1296"/>
      <c r="Q35" s="1296"/>
      <c r="R35" s="1195"/>
      <c r="S35" s="1196"/>
      <c r="T35" s="1196"/>
      <c r="U35" s="1197"/>
      <c r="AY35" s="871"/>
    </row>
    <row r="36" spans="1:51" ht="15" customHeight="1">
      <c r="A36" s="1211"/>
      <c r="B36" s="1273" t="s">
        <v>40</v>
      </c>
      <c r="C36" s="1259" t="s">
        <v>41</v>
      </c>
      <c r="D36" s="1260"/>
      <c r="E36" s="872"/>
      <c r="F36" s="1175"/>
      <c r="G36" s="1176"/>
      <c r="H36" s="1175"/>
      <c r="I36" s="1177"/>
      <c r="J36" s="1177"/>
      <c r="K36" s="1176"/>
      <c r="L36" s="1175"/>
      <c r="M36" s="1177"/>
      <c r="N36" s="1177"/>
      <c r="O36" s="1177"/>
      <c r="P36" s="1177"/>
      <c r="Q36" s="1176"/>
      <c r="R36" s="1278" t="s">
        <v>42</v>
      </c>
      <c r="S36" s="1279"/>
      <c r="T36" s="1279"/>
      <c r="U36" s="1280"/>
    </row>
    <row r="37" spans="1:51" ht="15" customHeight="1">
      <c r="A37" s="1211"/>
      <c r="B37" s="1274"/>
      <c r="C37" s="1238" t="s">
        <v>43</v>
      </c>
      <c r="D37" s="1219"/>
      <c r="E37" s="872"/>
      <c r="F37" s="1175"/>
      <c r="G37" s="1176"/>
      <c r="H37" s="1175"/>
      <c r="I37" s="1177"/>
      <c r="J37" s="1177"/>
      <c r="K37" s="1176"/>
      <c r="L37" s="1175"/>
      <c r="M37" s="1177"/>
      <c r="N37" s="1177"/>
      <c r="O37" s="1177"/>
      <c r="P37" s="1177"/>
      <c r="Q37" s="1176"/>
      <c r="R37" s="1278" t="s">
        <v>42</v>
      </c>
      <c r="S37" s="1279"/>
      <c r="T37" s="1279"/>
      <c r="U37" s="1280"/>
    </row>
    <row r="38" spans="1:51" ht="15" customHeight="1">
      <c r="A38" s="1211"/>
      <c r="B38" s="1274"/>
      <c r="C38" s="1238" t="s">
        <v>44</v>
      </c>
      <c r="D38" s="1219"/>
      <c r="E38" s="873"/>
      <c r="F38" s="1175"/>
      <c r="G38" s="1176"/>
      <c r="H38" s="1175"/>
      <c r="I38" s="1177"/>
      <c r="J38" s="1177"/>
      <c r="K38" s="1176"/>
      <c r="L38" s="1175"/>
      <c r="M38" s="1177"/>
      <c r="N38" s="1177"/>
      <c r="O38" s="1177"/>
      <c r="P38" s="1177"/>
      <c r="Q38" s="1176"/>
      <c r="R38" s="1278" t="s">
        <v>42</v>
      </c>
      <c r="S38" s="1279"/>
      <c r="T38" s="1279"/>
      <c r="U38" s="1280"/>
    </row>
    <row r="39" spans="1:51" ht="15" customHeight="1">
      <c r="A39" s="1211"/>
      <c r="B39" s="1274"/>
      <c r="C39" s="1238" t="s">
        <v>45</v>
      </c>
      <c r="D39" s="1219"/>
      <c r="E39" s="873"/>
      <c r="F39" s="1175"/>
      <c r="G39" s="1176"/>
      <c r="H39" s="1175"/>
      <c r="I39" s="1177"/>
      <c r="J39" s="1177"/>
      <c r="K39" s="1176"/>
      <c r="L39" s="1175"/>
      <c r="M39" s="1177"/>
      <c r="N39" s="1177"/>
      <c r="O39" s="1177"/>
      <c r="P39" s="1177"/>
      <c r="Q39" s="1176"/>
      <c r="R39" s="1278" t="s">
        <v>42</v>
      </c>
      <c r="S39" s="1279"/>
      <c r="T39" s="1279"/>
      <c r="U39" s="1280"/>
    </row>
    <row r="40" spans="1:51" ht="15" customHeight="1">
      <c r="A40" s="1211"/>
      <c r="B40" s="1274"/>
      <c r="C40" s="1238" t="s">
        <v>46</v>
      </c>
      <c r="D40" s="1219"/>
      <c r="E40" s="873"/>
      <c r="F40" s="1175"/>
      <c r="G40" s="1176"/>
      <c r="H40" s="1175"/>
      <c r="I40" s="1177"/>
      <c r="J40" s="1177"/>
      <c r="K40" s="1176"/>
      <c r="L40" s="1175"/>
      <c r="M40" s="1177"/>
      <c r="N40" s="1177"/>
      <c r="O40" s="1177"/>
      <c r="P40" s="1177"/>
      <c r="Q40" s="1176"/>
      <c r="R40" s="1278" t="s">
        <v>47</v>
      </c>
      <c r="S40" s="1279"/>
      <c r="T40" s="1279"/>
      <c r="U40" s="1280"/>
    </row>
    <row r="41" spans="1:51" ht="15" customHeight="1">
      <c r="A41" s="1211"/>
      <c r="B41" s="1274"/>
      <c r="C41" s="1238" t="s">
        <v>48</v>
      </c>
      <c r="D41" s="1219"/>
      <c r="E41" s="880"/>
      <c r="F41" s="1240"/>
      <c r="G41" s="1241"/>
      <c r="H41" s="1240"/>
      <c r="I41" s="1245"/>
      <c r="J41" s="1245"/>
      <c r="K41" s="1241"/>
      <c r="L41" s="1282"/>
      <c r="M41" s="1283"/>
      <c r="N41" s="1283"/>
      <c r="O41" s="1283"/>
      <c r="P41" s="1283"/>
      <c r="Q41" s="1284"/>
      <c r="R41" s="1278" t="s">
        <v>49</v>
      </c>
      <c r="S41" s="1279"/>
      <c r="T41" s="1279"/>
      <c r="U41" s="1280"/>
    </row>
    <row r="42" spans="1:51" ht="15" customHeight="1">
      <c r="A42" s="1211"/>
      <c r="B42" s="1274"/>
      <c r="C42" s="1238" t="s">
        <v>50</v>
      </c>
      <c r="D42" s="1219"/>
      <c r="E42" s="881"/>
      <c r="F42" s="1175"/>
      <c r="G42" s="1176"/>
      <c r="H42" s="1175"/>
      <c r="I42" s="1177"/>
      <c r="J42" s="1177"/>
      <c r="K42" s="1176"/>
      <c r="L42" s="1175"/>
      <c r="M42" s="1177"/>
      <c r="N42" s="1177"/>
      <c r="O42" s="1177"/>
      <c r="P42" s="1177"/>
      <c r="Q42" s="1176"/>
      <c r="R42" s="1278" t="s">
        <v>51</v>
      </c>
      <c r="S42" s="1279"/>
      <c r="T42" s="1279"/>
      <c r="U42" s="1280"/>
    </row>
    <row r="43" spans="1:51" ht="15" customHeight="1">
      <c r="A43" s="1211"/>
      <c r="B43" s="1274"/>
      <c r="C43" s="1238" t="s">
        <v>52</v>
      </c>
      <c r="D43" s="1219"/>
      <c r="E43" s="873"/>
      <c r="F43" s="1175"/>
      <c r="G43" s="1176"/>
      <c r="H43" s="1175"/>
      <c r="I43" s="1177"/>
      <c r="J43" s="1177"/>
      <c r="K43" s="1176"/>
      <c r="L43" s="1175"/>
      <c r="M43" s="1177"/>
      <c r="N43" s="1177"/>
      <c r="O43" s="1177"/>
      <c r="P43" s="1177"/>
      <c r="Q43" s="1176"/>
      <c r="R43" s="1278" t="s">
        <v>53</v>
      </c>
      <c r="S43" s="1279"/>
      <c r="T43" s="1279"/>
      <c r="U43" s="1280"/>
    </row>
    <row r="44" spans="1:51" ht="15" customHeight="1">
      <c r="A44" s="1211"/>
      <c r="B44" s="1274"/>
      <c r="C44" s="1238" t="s">
        <v>54</v>
      </c>
      <c r="D44" s="1281"/>
      <c r="E44" s="880"/>
      <c r="F44" s="1240"/>
      <c r="G44" s="1241"/>
      <c r="H44" s="1240"/>
      <c r="I44" s="1245"/>
      <c r="J44" s="1245"/>
      <c r="K44" s="1241"/>
      <c r="L44" s="1240"/>
      <c r="M44" s="1245"/>
      <c r="N44" s="1245"/>
      <c r="O44" s="1245"/>
      <c r="P44" s="1245"/>
      <c r="Q44" s="1241"/>
      <c r="R44" s="1278" t="s">
        <v>55</v>
      </c>
      <c r="S44" s="1279"/>
      <c r="T44" s="1279"/>
      <c r="U44" s="1280"/>
    </row>
    <row r="45" spans="1:51" ht="15" customHeight="1">
      <c r="A45" s="1211"/>
      <c r="B45" s="1274"/>
      <c r="C45" s="1238" t="s">
        <v>56</v>
      </c>
      <c r="D45" s="1281"/>
      <c r="E45" s="880"/>
      <c r="F45" s="1240"/>
      <c r="G45" s="1241"/>
      <c r="H45" s="1240"/>
      <c r="I45" s="1245"/>
      <c r="J45" s="1245"/>
      <c r="K45" s="1241"/>
      <c r="L45" s="1240"/>
      <c r="M45" s="1245"/>
      <c r="N45" s="1245"/>
      <c r="O45" s="1245"/>
      <c r="P45" s="1245"/>
      <c r="Q45" s="1241"/>
      <c r="R45" s="1278" t="s">
        <v>55</v>
      </c>
      <c r="S45" s="1279"/>
      <c r="T45" s="1279"/>
      <c r="U45" s="1280"/>
    </row>
    <row r="46" spans="1:51" ht="15" customHeight="1">
      <c r="A46" s="1211"/>
      <c r="B46" s="1274"/>
      <c r="C46" s="1276" t="s">
        <v>57</v>
      </c>
      <c r="D46" s="1277"/>
      <c r="E46" s="873"/>
      <c r="F46" s="1175"/>
      <c r="G46" s="1176"/>
      <c r="H46" s="1175"/>
      <c r="I46" s="1177"/>
      <c r="J46" s="1177"/>
      <c r="K46" s="1176"/>
      <c r="L46" s="1175"/>
      <c r="M46" s="1177"/>
      <c r="N46" s="1177"/>
      <c r="O46" s="1177"/>
      <c r="P46" s="1177"/>
      <c r="Q46" s="1176"/>
      <c r="R46" s="1242" t="s">
        <v>58</v>
      </c>
      <c r="S46" s="1243"/>
      <c r="T46" s="1243"/>
      <c r="U46" s="1244"/>
    </row>
    <row r="47" spans="1:51" ht="15" customHeight="1">
      <c r="A47" s="1211"/>
      <c r="B47" s="1274"/>
      <c r="C47" s="1238" t="s">
        <v>59</v>
      </c>
      <c r="D47" s="1281"/>
      <c r="E47" s="873"/>
      <c r="F47" s="1175"/>
      <c r="G47" s="1176"/>
      <c r="H47" s="1175"/>
      <c r="I47" s="1177"/>
      <c r="J47" s="1177"/>
      <c r="K47" s="1176"/>
      <c r="L47" s="1175"/>
      <c r="M47" s="1177"/>
      <c r="N47" s="1177"/>
      <c r="O47" s="1177"/>
      <c r="P47" s="1177"/>
      <c r="Q47" s="1176"/>
      <c r="R47" s="1242" t="s">
        <v>60</v>
      </c>
      <c r="S47" s="1243"/>
      <c r="T47" s="1243"/>
      <c r="U47" s="1244"/>
    </row>
    <row r="48" spans="1:51" ht="15" customHeight="1">
      <c r="A48" s="1211"/>
      <c r="B48" s="1274"/>
      <c r="C48" s="1238" t="s">
        <v>61</v>
      </c>
      <c r="D48" s="1281"/>
      <c r="E48" s="873"/>
      <c r="F48" s="1175"/>
      <c r="G48" s="1176"/>
      <c r="H48" s="1175"/>
      <c r="I48" s="1177"/>
      <c r="J48" s="1177"/>
      <c r="K48" s="1176"/>
      <c r="L48" s="1175"/>
      <c r="M48" s="1177"/>
      <c r="N48" s="1177"/>
      <c r="O48" s="1177"/>
      <c r="P48" s="1177"/>
      <c r="Q48" s="1176"/>
      <c r="R48" s="1242" t="s">
        <v>62</v>
      </c>
      <c r="S48" s="1243"/>
      <c r="T48" s="1243"/>
      <c r="U48" s="1244"/>
    </row>
    <row r="49" spans="1:21" ht="15" customHeight="1">
      <c r="A49" s="1211"/>
      <c r="B49" s="1274"/>
      <c r="C49" s="1238" t="s">
        <v>63</v>
      </c>
      <c r="D49" s="1281"/>
      <c r="E49" s="873"/>
      <c r="F49" s="1175"/>
      <c r="G49" s="1176"/>
      <c r="H49" s="1175"/>
      <c r="I49" s="1177"/>
      <c r="J49" s="1177"/>
      <c r="K49" s="1176"/>
      <c r="L49" s="1175"/>
      <c r="M49" s="1177"/>
      <c r="N49" s="1177"/>
      <c r="O49" s="1177"/>
      <c r="P49" s="1177"/>
      <c r="Q49" s="1176"/>
      <c r="R49" s="1242" t="s">
        <v>62</v>
      </c>
      <c r="S49" s="1243"/>
      <c r="T49" s="1243"/>
      <c r="U49" s="1244"/>
    </row>
    <row r="50" spans="1:21" ht="15" customHeight="1">
      <c r="A50" s="1211"/>
      <c r="B50" s="1274"/>
      <c r="C50" s="1238" t="s">
        <v>65</v>
      </c>
      <c r="D50" s="1281"/>
      <c r="E50" s="873"/>
      <c r="F50" s="1175"/>
      <c r="G50" s="1176"/>
      <c r="H50" s="1175"/>
      <c r="I50" s="1177"/>
      <c r="J50" s="1177"/>
      <c r="K50" s="1176"/>
      <c r="L50" s="1175"/>
      <c r="M50" s="1177"/>
      <c r="N50" s="1177"/>
      <c r="O50" s="1177"/>
      <c r="P50" s="1177"/>
      <c r="Q50" s="1176"/>
      <c r="R50" s="1242" t="s">
        <v>64</v>
      </c>
      <c r="S50" s="1243"/>
      <c r="T50" s="1243"/>
      <c r="U50" s="1244"/>
    </row>
    <row r="51" spans="1:21" ht="15" customHeight="1">
      <c r="A51" s="1211"/>
      <c r="B51" s="1274"/>
      <c r="C51" s="1238" t="s">
        <v>66</v>
      </c>
      <c r="D51" s="1219"/>
      <c r="E51" s="873"/>
      <c r="F51" s="1175"/>
      <c r="G51" s="1176"/>
      <c r="H51" s="1175"/>
      <c r="I51" s="1177"/>
      <c r="J51" s="1177"/>
      <c r="K51" s="1176"/>
      <c r="L51" s="1175"/>
      <c r="M51" s="1177"/>
      <c r="N51" s="1177"/>
      <c r="O51" s="1177"/>
      <c r="P51" s="1177"/>
      <c r="Q51" s="1176"/>
      <c r="R51" s="1242" t="s">
        <v>67</v>
      </c>
      <c r="S51" s="1243"/>
      <c r="T51" s="1243"/>
      <c r="U51" s="1244"/>
    </row>
    <row r="52" spans="1:21" ht="15" customHeight="1">
      <c r="A52" s="1211"/>
      <c r="B52" s="1275"/>
      <c r="C52" s="1238" t="s">
        <v>68</v>
      </c>
      <c r="D52" s="1219"/>
      <c r="E52" s="873"/>
      <c r="F52" s="1175"/>
      <c r="G52" s="1176"/>
      <c r="H52" s="1175"/>
      <c r="I52" s="1177"/>
      <c r="J52" s="1177"/>
      <c r="K52" s="1176"/>
      <c r="L52" s="1175"/>
      <c r="M52" s="1177"/>
      <c r="N52" s="1177"/>
      <c r="O52" s="1177"/>
      <c r="P52" s="1177"/>
      <c r="Q52" s="1176"/>
      <c r="R52" s="1242" t="s">
        <v>69</v>
      </c>
      <c r="S52" s="1243"/>
      <c r="T52" s="1243"/>
      <c r="U52" s="1244"/>
    </row>
    <row r="53" spans="1:21" ht="15" customHeight="1">
      <c r="A53" s="1211"/>
      <c r="B53" s="1286" t="s">
        <v>70</v>
      </c>
      <c r="C53" s="1287"/>
      <c r="D53" s="1288"/>
      <c r="E53" s="873"/>
      <c r="F53" s="1240"/>
      <c r="G53" s="1241"/>
      <c r="H53" s="1240"/>
      <c r="I53" s="1245"/>
      <c r="J53" s="1245"/>
      <c r="K53" s="1241"/>
      <c r="L53" s="1240"/>
      <c r="M53" s="1245"/>
      <c r="N53" s="1245"/>
      <c r="O53" s="1245"/>
      <c r="P53" s="1245"/>
      <c r="Q53" s="1241"/>
      <c r="R53" s="1242" t="s">
        <v>71</v>
      </c>
      <c r="S53" s="1243"/>
      <c r="T53" s="1243"/>
      <c r="U53" s="1244"/>
    </row>
    <row r="54" spans="1:21" ht="15" customHeight="1">
      <c r="A54" s="1211"/>
      <c r="B54" s="1307" t="s">
        <v>72</v>
      </c>
      <c r="C54" s="1238" t="s">
        <v>73</v>
      </c>
      <c r="D54" s="1239"/>
      <c r="E54" s="873"/>
      <c r="F54" s="1175"/>
      <c r="G54" s="1176"/>
      <c r="H54" s="1175"/>
      <c r="I54" s="1177"/>
      <c r="J54" s="1177"/>
      <c r="K54" s="1176"/>
      <c r="L54" s="1175"/>
      <c r="M54" s="1177"/>
      <c r="N54" s="1177"/>
      <c r="O54" s="1177"/>
      <c r="P54" s="1177"/>
      <c r="Q54" s="1176"/>
      <c r="R54" s="1242" t="s">
        <v>74</v>
      </c>
      <c r="S54" s="1243"/>
      <c r="T54" s="1243"/>
      <c r="U54" s="1244"/>
    </row>
    <row r="55" spans="1:21" ht="15" customHeight="1">
      <c r="A55" s="1211"/>
      <c r="B55" s="1307"/>
      <c r="C55" s="1238" t="s">
        <v>75</v>
      </c>
      <c r="D55" s="1239"/>
      <c r="E55" s="873"/>
      <c r="F55" s="1175"/>
      <c r="G55" s="1176"/>
      <c r="H55" s="1175"/>
      <c r="I55" s="1177"/>
      <c r="J55" s="1177"/>
      <c r="K55" s="1176"/>
      <c r="L55" s="1175"/>
      <c r="M55" s="1177"/>
      <c r="N55" s="1177"/>
      <c r="O55" s="1177"/>
      <c r="P55" s="1177"/>
      <c r="Q55" s="1176"/>
      <c r="R55" s="1242" t="s">
        <v>74</v>
      </c>
      <c r="S55" s="1243"/>
      <c r="T55" s="1243"/>
      <c r="U55" s="1244"/>
    </row>
    <row r="56" spans="1:21" ht="15" customHeight="1">
      <c r="A56" s="1211"/>
      <c r="B56" s="1272" t="s">
        <v>76</v>
      </c>
      <c r="C56" s="1272"/>
      <c r="D56" s="1272"/>
      <c r="E56" s="873"/>
      <c r="F56" s="1175"/>
      <c r="G56" s="1176"/>
      <c r="H56" s="1175"/>
      <c r="I56" s="1177"/>
      <c r="J56" s="1177"/>
      <c r="K56" s="1176"/>
      <c r="L56" s="1175"/>
      <c r="M56" s="1177"/>
      <c r="N56" s="1177"/>
      <c r="O56" s="1177"/>
      <c r="P56" s="1177"/>
      <c r="Q56" s="1176"/>
      <c r="R56" s="1242" t="s">
        <v>77</v>
      </c>
      <c r="S56" s="1243"/>
      <c r="T56" s="1243"/>
      <c r="U56" s="1244"/>
    </row>
    <row r="57" spans="1:21" ht="15" customHeight="1">
      <c r="A57" s="1211"/>
      <c r="B57" s="1269" t="s">
        <v>78</v>
      </c>
      <c r="C57" s="1238" t="s">
        <v>79</v>
      </c>
      <c r="D57" s="1281"/>
      <c r="E57" s="881"/>
      <c r="F57" s="1175"/>
      <c r="G57" s="1176"/>
      <c r="H57" s="1175"/>
      <c r="I57" s="1177"/>
      <c r="J57" s="1177"/>
      <c r="K57" s="1176"/>
      <c r="L57" s="1175"/>
      <c r="M57" s="1177"/>
      <c r="N57" s="1177"/>
      <c r="O57" s="1177"/>
      <c r="P57" s="1177"/>
      <c r="Q57" s="1176"/>
      <c r="R57" s="1242" t="s">
        <v>80</v>
      </c>
      <c r="S57" s="1243"/>
      <c r="T57" s="1243"/>
      <c r="U57" s="1244"/>
    </row>
    <row r="58" spans="1:21" ht="15" customHeight="1">
      <c r="A58" s="1211"/>
      <c r="B58" s="1270"/>
      <c r="C58" s="1238" t="s">
        <v>81</v>
      </c>
      <c r="D58" s="1281"/>
      <c r="E58" s="881"/>
      <c r="F58" s="1175"/>
      <c r="G58" s="1176"/>
      <c r="H58" s="1175"/>
      <c r="I58" s="1177"/>
      <c r="J58" s="1177"/>
      <c r="K58" s="1176"/>
      <c r="L58" s="1175"/>
      <c r="M58" s="1177"/>
      <c r="N58" s="1177"/>
      <c r="O58" s="1177"/>
      <c r="P58" s="1177"/>
      <c r="Q58" s="1176"/>
      <c r="R58" s="1242" t="s">
        <v>82</v>
      </c>
      <c r="S58" s="1243"/>
      <c r="T58" s="1243"/>
      <c r="U58" s="1244"/>
    </row>
    <row r="59" spans="1:21" ht="15" customHeight="1">
      <c r="A59" s="1211"/>
      <c r="B59" s="1270"/>
      <c r="C59" s="1238" t="s">
        <v>83</v>
      </c>
      <c r="D59" s="1281"/>
      <c r="E59" s="873"/>
      <c r="F59" s="1175"/>
      <c r="G59" s="1176"/>
      <c r="H59" s="1175"/>
      <c r="I59" s="1177"/>
      <c r="J59" s="1177"/>
      <c r="K59" s="1176"/>
      <c r="L59" s="1175"/>
      <c r="M59" s="1177"/>
      <c r="N59" s="1177"/>
      <c r="O59" s="1177"/>
      <c r="P59" s="1177"/>
      <c r="Q59" s="1176"/>
      <c r="R59" s="1242" t="s">
        <v>84</v>
      </c>
      <c r="S59" s="1243"/>
      <c r="T59" s="1243"/>
      <c r="U59" s="1244"/>
    </row>
    <row r="60" spans="1:21" ht="15" customHeight="1">
      <c r="A60" s="1211"/>
      <c r="B60" s="1271"/>
      <c r="C60" s="1238" t="s">
        <v>85</v>
      </c>
      <c r="D60" s="1281"/>
      <c r="E60" s="873"/>
      <c r="F60" s="1175"/>
      <c r="G60" s="1176"/>
      <c r="H60" s="1175"/>
      <c r="I60" s="1177"/>
      <c r="J60" s="1177"/>
      <c r="K60" s="1176"/>
      <c r="L60" s="1175"/>
      <c r="M60" s="1177"/>
      <c r="N60" s="1177"/>
      <c r="O60" s="1177"/>
      <c r="P60" s="1177"/>
      <c r="Q60" s="1176"/>
      <c r="R60" s="1242" t="s">
        <v>86</v>
      </c>
      <c r="S60" s="1243"/>
      <c r="T60" s="1243"/>
      <c r="U60" s="1244"/>
    </row>
    <row r="61" spans="1:21" ht="15" customHeight="1">
      <c r="A61" s="1211"/>
      <c r="B61" s="1286" t="s">
        <v>87</v>
      </c>
      <c r="C61" s="1287"/>
      <c r="D61" s="1288"/>
      <c r="E61" s="873"/>
      <c r="F61" s="1175"/>
      <c r="G61" s="1176"/>
      <c r="H61" s="1175"/>
      <c r="I61" s="1177"/>
      <c r="J61" s="1177"/>
      <c r="K61" s="1176"/>
      <c r="L61" s="1175"/>
      <c r="M61" s="1177"/>
      <c r="N61" s="1177"/>
      <c r="O61" s="1177"/>
      <c r="P61" s="1177"/>
      <c r="Q61" s="1176"/>
      <c r="R61" s="1292" t="s">
        <v>88</v>
      </c>
      <c r="S61" s="1293"/>
      <c r="T61" s="1293"/>
      <c r="U61" s="1294"/>
    </row>
    <row r="62" spans="1:21" ht="15" customHeight="1">
      <c r="A62" s="1212"/>
      <c r="B62" s="1286" t="s">
        <v>89</v>
      </c>
      <c r="C62" s="1287"/>
      <c r="D62" s="1288"/>
      <c r="E62" s="873"/>
      <c r="F62" s="1175"/>
      <c r="G62" s="1176"/>
      <c r="H62" s="1175"/>
      <c r="I62" s="1177"/>
      <c r="J62" s="1177"/>
      <c r="K62" s="1176"/>
      <c r="L62" s="1175"/>
      <c r="M62" s="1177"/>
      <c r="N62" s="1177"/>
      <c r="O62" s="1177"/>
      <c r="P62" s="1177"/>
      <c r="Q62" s="1176"/>
      <c r="R62" s="1295" t="s">
        <v>77</v>
      </c>
      <c r="S62" s="1295"/>
      <c r="T62" s="1295"/>
      <c r="U62" s="1295"/>
    </row>
    <row r="63" spans="1:21" ht="15" customHeight="1">
      <c r="A63" s="1289" t="s">
        <v>90</v>
      </c>
      <c r="B63" s="1290"/>
      <c r="C63" s="1290"/>
      <c r="D63" s="1290"/>
      <c r="E63" s="1290"/>
      <c r="F63" s="1290"/>
      <c r="G63" s="1291"/>
      <c r="H63" s="882"/>
      <c r="I63" s="876"/>
      <c r="J63" s="876"/>
      <c r="K63" s="876"/>
      <c r="L63" s="876"/>
      <c r="M63" s="876"/>
      <c r="N63" s="877"/>
      <c r="O63" s="877"/>
      <c r="P63" s="877"/>
      <c r="Q63" s="878"/>
      <c r="R63" s="874"/>
      <c r="S63" s="874"/>
      <c r="T63" s="874"/>
      <c r="U63" s="874"/>
    </row>
    <row r="64" spans="1:21" ht="15" customHeight="1">
      <c r="A64" s="856" t="s">
        <v>91</v>
      </c>
      <c r="B64" s="856"/>
      <c r="C64" s="856"/>
      <c r="D64" s="856"/>
      <c r="E64" s="856"/>
      <c r="F64" s="856"/>
      <c r="G64" s="856"/>
      <c r="H64" s="856"/>
      <c r="I64" s="856"/>
      <c r="J64" s="856"/>
      <c r="K64" s="856"/>
      <c r="L64" s="856"/>
      <c r="M64" s="856"/>
      <c r="N64" s="856"/>
      <c r="O64" s="856"/>
      <c r="P64" s="856"/>
      <c r="Q64" s="856"/>
      <c r="R64" s="856"/>
      <c r="S64" s="856"/>
      <c r="T64" s="856"/>
      <c r="U64" s="856"/>
    </row>
    <row r="65" spans="1:21" ht="27" customHeight="1">
      <c r="A65" s="875">
        <v>1</v>
      </c>
      <c r="B65" s="1306" t="s">
        <v>92</v>
      </c>
      <c r="C65" s="1306"/>
      <c r="D65" s="1306"/>
      <c r="E65" s="1306"/>
      <c r="F65" s="1306"/>
      <c r="G65" s="1306"/>
      <c r="H65" s="1306"/>
      <c r="I65" s="1306"/>
      <c r="J65" s="1306"/>
      <c r="K65" s="1306"/>
      <c r="L65" s="1306"/>
      <c r="M65" s="1306"/>
      <c r="N65" s="1306"/>
      <c r="O65" s="1306"/>
      <c r="P65" s="1306"/>
      <c r="Q65" s="1306"/>
      <c r="R65" s="1306"/>
      <c r="S65" s="1306"/>
      <c r="T65" s="1306"/>
      <c r="U65" s="1306"/>
    </row>
    <row r="66" spans="1:21" ht="39" customHeight="1">
      <c r="A66" s="875">
        <v>2</v>
      </c>
      <c r="B66" s="1303" t="s">
        <v>93</v>
      </c>
      <c r="C66" s="1303"/>
      <c r="D66" s="1303"/>
      <c r="E66" s="1303"/>
      <c r="F66" s="1303"/>
      <c r="G66" s="1303"/>
      <c r="H66" s="1303"/>
      <c r="I66" s="1303"/>
      <c r="J66" s="1303"/>
      <c r="K66" s="1303"/>
      <c r="L66" s="1303"/>
      <c r="M66" s="1303"/>
      <c r="N66" s="1303"/>
      <c r="O66" s="1303"/>
      <c r="P66" s="1303"/>
      <c r="Q66" s="1303"/>
      <c r="R66" s="1303"/>
      <c r="S66" s="1303"/>
      <c r="T66" s="1303"/>
      <c r="U66" s="1303"/>
    </row>
    <row r="67" spans="1:21" ht="27" customHeight="1">
      <c r="A67" s="875">
        <v>3</v>
      </c>
      <c r="B67" s="1304" t="s">
        <v>94</v>
      </c>
      <c r="C67" s="1305"/>
      <c r="D67" s="1305"/>
      <c r="E67" s="1305"/>
      <c r="F67" s="1305"/>
      <c r="G67" s="1305"/>
      <c r="H67" s="1305"/>
      <c r="I67" s="1305"/>
      <c r="J67" s="1305"/>
      <c r="K67" s="1305"/>
      <c r="L67" s="1305"/>
      <c r="M67" s="1305"/>
      <c r="N67" s="1305"/>
      <c r="O67" s="1305"/>
      <c r="P67" s="1305"/>
      <c r="Q67" s="1305"/>
      <c r="R67" s="1305"/>
      <c r="S67" s="1305"/>
      <c r="T67" s="1305"/>
      <c r="U67" s="1305"/>
    </row>
    <row r="68" spans="1:21" ht="27" customHeight="1">
      <c r="A68" s="875">
        <v>4</v>
      </c>
      <c r="B68" s="1304" t="s">
        <v>95</v>
      </c>
      <c r="C68" s="1305"/>
      <c r="D68" s="1305"/>
      <c r="E68" s="1305"/>
      <c r="F68" s="1305"/>
      <c r="G68" s="1305"/>
      <c r="H68" s="1305"/>
      <c r="I68" s="1305"/>
      <c r="J68" s="1305"/>
      <c r="K68" s="1305"/>
      <c r="L68" s="1305"/>
      <c r="M68" s="1305"/>
      <c r="N68" s="1305"/>
      <c r="O68" s="1305"/>
      <c r="P68" s="1305"/>
      <c r="Q68" s="1305"/>
      <c r="R68" s="1305"/>
      <c r="S68" s="1305"/>
      <c r="T68" s="1305"/>
      <c r="U68" s="1305"/>
    </row>
    <row r="69" spans="1:21" ht="27" customHeight="1">
      <c r="A69" s="875">
        <v>5</v>
      </c>
      <c r="B69" s="1303" t="s">
        <v>96</v>
      </c>
      <c r="C69" s="1303"/>
      <c r="D69" s="1303"/>
      <c r="E69" s="1303"/>
      <c r="F69" s="1303"/>
      <c r="G69" s="1303"/>
      <c r="H69" s="1303"/>
      <c r="I69" s="1303"/>
      <c r="J69" s="1303"/>
      <c r="K69" s="1303"/>
      <c r="L69" s="1303"/>
      <c r="M69" s="1303"/>
      <c r="N69" s="1303"/>
      <c r="O69" s="1303"/>
      <c r="P69" s="1303"/>
      <c r="Q69" s="1303"/>
      <c r="R69" s="1303"/>
      <c r="S69" s="1303"/>
      <c r="T69" s="1303"/>
      <c r="U69" s="1303"/>
    </row>
  </sheetData>
  <sheetProtection sheet="1" objects="1" scenarios="1"/>
  <mergeCells count="200">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C54:D54"/>
    <mergeCell ref="F53:G53"/>
    <mergeCell ref="H46:K46"/>
    <mergeCell ref="L46:Q46"/>
    <mergeCell ref="R46:U46"/>
    <mergeCell ref="L44:Q44"/>
    <mergeCell ref="R51:U51"/>
    <mergeCell ref="H53:K53"/>
    <mergeCell ref="L53:Q53"/>
    <mergeCell ref="L47:Q47"/>
    <mergeCell ref="L51:Q51"/>
    <mergeCell ref="H48:K48"/>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D26:U26"/>
    <mergeCell ref="D31:U31"/>
    <mergeCell ref="B30:C32"/>
    <mergeCell ref="F36:G36"/>
    <mergeCell ref="H37:K37"/>
    <mergeCell ref="D27:U27"/>
    <mergeCell ref="F33:G33"/>
    <mergeCell ref="D28:U28"/>
    <mergeCell ref="D29:U29"/>
    <mergeCell ref="G30:H30"/>
    <mergeCell ref="H34:K35"/>
    <mergeCell ref="D32:U32"/>
    <mergeCell ref="R34:U35"/>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hyperlinks>
    <hyperlink ref="AG17" r:id="rId1" display="S1140704@section.metro.tokyo.jp" xr:uid="{35BCDFCB-5B89-4A8C-B16C-52E1A8F49152}"/>
  </hyperlinks>
  <printOptions horizontalCentered="1"/>
  <pageMargins left="0.19685039370078741" right="0.19685039370078741" top="0.39370078740157483" bottom="0.19685039370078741" header="0.31496062992125984" footer="0.19685039370078741"/>
  <pageSetup paperSize="9" scale="71" orientation="portrait"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Normal="100" zoomScaleSheetLayoutView="100" workbookViewId="0">
      <selection activeCell="AR28" sqref="AR28"/>
    </sheetView>
  </sheetViews>
  <sheetFormatPr defaultColWidth="2.59765625" defaultRowHeight="20.100000000000001" customHeight="1"/>
  <cols>
    <col min="1" max="1" width="3" style="827" customWidth="1"/>
    <col min="2" max="38" width="2.8984375" style="827" customWidth="1"/>
    <col min="39" max="16384" width="2.59765625" style="827"/>
  </cols>
  <sheetData>
    <row r="1" spans="1:74" ht="15.75" customHeight="1">
      <c r="A1" s="1350" t="s">
        <v>97</v>
      </c>
      <c r="B1" s="1350"/>
      <c r="C1" s="1350"/>
      <c r="D1" s="1350"/>
      <c r="E1" s="1350"/>
      <c r="F1" s="1350"/>
      <c r="G1" s="1350"/>
    </row>
    <row r="2" spans="1:74" ht="15" customHeight="1">
      <c r="A2" s="1360" t="s">
        <v>98</v>
      </c>
      <c r="B2" s="1360"/>
      <c r="C2" s="1360"/>
      <c r="D2" s="1360"/>
      <c r="E2" s="1360"/>
      <c r="F2" s="1360"/>
      <c r="G2" s="1360"/>
      <c r="H2" s="1360"/>
      <c r="I2" s="1360"/>
      <c r="J2" s="1360"/>
      <c r="K2" s="1360"/>
      <c r="L2" s="1360"/>
      <c r="M2" s="1360"/>
      <c r="N2" s="1360"/>
      <c r="O2" s="1360"/>
      <c r="P2" s="1360"/>
      <c r="Q2" s="1360"/>
      <c r="R2" s="1360"/>
      <c r="S2" s="1360"/>
      <c r="T2" s="1360"/>
      <c r="U2" s="1360"/>
      <c r="V2" s="1360"/>
      <c r="W2" s="1360"/>
      <c r="X2" s="1360"/>
      <c r="Y2" s="1360"/>
      <c r="Z2" s="1360"/>
      <c r="AA2" s="1360"/>
      <c r="AB2" s="1360"/>
      <c r="AC2" s="1360"/>
      <c r="AD2" s="1360"/>
      <c r="AE2" s="1360"/>
      <c r="AF2" s="1360"/>
      <c r="AG2" s="1360"/>
      <c r="AH2" s="1360"/>
      <c r="AI2" s="1360"/>
      <c r="AO2" s="828"/>
      <c r="AP2" s="828"/>
      <c r="AQ2" s="828"/>
      <c r="AR2" s="828"/>
      <c r="AS2" s="828"/>
      <c r="AT2" s="828"/>
      <c r="AU2" s="828"/>
      <c r="AV2" s="828"/>
      <c r="AW2" s="828"/>
      <c r="AX2" s="828"/>
      <c r="AY2" s="828"/>
      <c r="AZ2" s="828"/>
      <c r="BA2" s="828"/>
      <c r="BB2" s="828"/>
      <c r="BC2" s="828"/>
      <c r="BD2" s="828"/>
      <c r="BE2" s="828"/>
      <c r="BF2" s="828"/>
      <c r="BG2" s="828"/>
      <c r="BH2" s="828"/>
      <c r="BI2" s="828"/>
      <c r="BJ2" s="828"/>
      <c r="BK2" s="828"/>
      <c r="BL2" s="828"/>
      <c r="BM2" s="828"/>
      <c r="BN2" s="828"/>
      <c r="BO2" s="828"/>
      <c r="BP2" s="828"/>
      <c r="BQ2" s="828"/>
      <c r="BR2" s="828"/>
      <c r="BS2" s="828"/>
      <c r="BT2" s="828"/>
      <c r="BU2" s="828"/>
      <c r="BV2" s="828"/>
    </row>
    <row r="3" spans="1:74" ht="15" customHeight="1">
      <c r="A3" s="1360" t="s">
        <v>99</v>
      </c>
      <c r="B3" s="1360"/>
      <c r="C3" s="1360"/>
      <c r="D3" s="1360"/>
      <c r="E3" s="1360"/>
      <c r="F3" s="1360"/>
      <c r="G3" s="1360"/>
      <c r="H3" s="1360"/>
      <c r="I3" s="1360"/>
      <c r="J3" s="1360"/>
      <c r="K3" s="1360"/>
      <c r="L3" s="1360"/>
      <c r="M3" s="1360"/>
      <c r="N3" s="1360"/>
      <c r="O3" s="1360"/>
      <c r="P3" s="1360"/>
      <c r="Q3" s="1360"/>
      <c r="R3" s="1360"/>
      <c r="S3" s="1360"/>
      <c r="T3" s="1360"/>
      <c r="U3" s="1360"/>
      <c r="V3" s="1360"/>
      <c r="W3" s="1360"/>
      <c r="X3" s="1360"/>
      <c r="Y3" s="1360"/>
      <c r="Z3" s="1360"/>
      <c r="AA3" s="1360"/>
      <c r="AB3" s="1360"/>
      <c r="AC3" s="1360"/>
      <c r="AD3" s="1360"/>
      <c r="AE3" s="1360"/>
      <c r="AF3" s="1360"/>
      <c r="AG3" s="1360"/>
      <c r="AH3" s="1360"/>
      <c r="AI3" s="1360"/>
      <c r="AJ3" s="1360"/>
      <c r="AO3" s="828"/>
      <c r="AP3" s="828"/>
      <c r="AQ3" s="828"/>
      <c r="AR3" s="828"/>
      <c r="AS3" s="828"/>
      <c r="AT3" s="828"/>
      <c r="AU3" s="828"/>
      <c r="AV3" s="828"/>
      <c r="AW3" s="828"/>
      <c r="AX3" s="828"/>
      <c r="AY3" s="828"/>
      <c r="AZ3" s="828"/>
      <c r="BA3" s="828"/>
      <c r="BB3" s="828"/>
      <c r="BC3" s="828"/>
      <c r="BD3" s="828"/>
      <c r="BE3" s="828"/>
      <c r="BF3" s="828"/>
      <c r="BG3" s="828"/>
      <c r="BH3" s="828"/>
      <c r="BI3" s="828"/>
      <c r="BJ3" s="828"/>
      <c r="BK3" s="828"/>
      <c r="BL3" s="828"/>
      <c r="BM3" s="828"/>
      <c r="BN3" s="828"/>
      <c r="BO3" s="828"/>
      <c r="BP3" s="828"/>
      <c r="BQ3" s="828"/>
      <c r="BR3" s="828"/>
      <c r="BS3" s="828"/>
      <c r="BT3" s="828"/>
      <c r="BU3" s="828"/>
      <c r="BV3" s="828"/>
    </row>
    <row r="4" spans="1:74" ht="15" customHeight="1">
      <c r="A4" s="1360" t="s">
        <v>100</v>
      </c>
      <c r="B4" s="1360"/>
      <c r="C4" s="1360"/>
      <c r="D4" s="1360"/>
      <c r="E4" s="1360"/>
      <c r="F4" s="1360"/>
      <c r="G4" s="1360"/>
      <c r="H4" s="1360"/>
      <c r="I4" s="1360"/>
      <c r="J4" s="1360"/>
      <c r="K4" s="1360"/>
      <c r="L4" s="1360"/>
      <c r="M4" s="1360"/>
      <c r="N4" s="1360"/>
      <c r="O4" s="1360"/>
      <c r="P4" s="1360"/>
      <c r="Q4" s="1360"/>
      <c r="R4" s="1360"/>
      <c r="S4" s="1360"/>
      <c r="T4" s="1360"/>
      <c r="U4" s="1360"/>
      <c r="V4" s="1360"/>
      <c r="W4" s="1360"/>
      <c r="X4" s="1360"/>
      <c r="Y4" s="1360"/>
      <c r="Z4" s="1360"/>
      <c r="AA4" s="1360"/>
      <c r="AB4" s="1360"/>
      <c r="AC4" s="1360"/>
      <c r="AD4" s="1360"/>
      <c r="AE4" s="1360"/>
      <c r="AF4" s="1360"/>
      <c r="AG4" s="1360"/>
      <c r="AH4" s="1360"/>
      <c r="AI4" s="1360"/>
      <c r="AJ4" s="1360"/>
      <c r="AK4" s="829"/>
      <c r="AL4" s="829"/>
      <c r="AO4" s="828"/>
      <c r="AP4" s="828"/>
      <c r="AQ4" s="828"/>
      <c r="AR4" s="828"/>
      <c r="AS4" s="828"/>
      <c r="AT4" s="828"/>
      <c r="AU4" s="828"/>
      <c r="AV4" s="828"/>
      <c r="AW4" s="828"/>
      <c r="AX4" s="828"/>
      <c r="AY4" s="828"/>
      <c r="AZ4" s="828"/>
      <c r="BA4" s="828"/>
      <c r="BB4" s="828"/>
      <c r="BC4" s="828"/>
      <c r="BD4" s="828"/>
      <c r="BE4" s="828"/>
      <c r="BF4" s="828"/>
      <c r="BG4" s="828"/>
      <c r="BH4" s="828"/>
      <c r="BI4" s="828"/>
      <c r="BJ4" s="829"/>
      <c r="BK4" s="829"/>
      <c r="BL4" s="829"/>
      <c r="BN4" s="829"/>
      <c r="BO4" s="829"/>
      <c r="BP4" s="829"/>
      <c r="BQ4" s="829"/>
      <c r="BR4" s="829"/>
      <c r="BS4" s="829"/>
      <c r="BT4" s="829"/>
      <c r="BU4" s="829"/>
      <c r="BV4" s="829"/>
    </row>
    <row r="5" spans="1:74" ht="15" customHeight="1">
      <c r="P5" s="830"/>
      <c r="S5" s="830" t="s">
        <v>101</v>
      </c>
      <c r="X5" s="829"/>
      <c r="Y5" s="829"/>
      <c r="Z5" s="829"/>
      <c r="AA5" s="829"/>
      <c r="AB5" s="829"/>
      <c r="AC5" s="829"/>
      <c r="AD5" s="829"/>
      <c r="AE5" s="829"/>
      <c r="AF5" s="829"/>
      <c r="AG5" s="829"/>
      <c r="AH5" s="829"/>
      <c r="AI5" s="829"/>
      <c r="AJ5" s="829"/>
      <c r="AK5" s="829"/>
      <c r="AL5" s="829"/>
      <c r="AO5" s="828"/>
      <c r="AP5" s="828"/>
      <c r="AQ5" s="828"/>
      <c r="AR5" s="828"/>
      <c r="AS5" s="828"/>
      <c r="AT5" s="828"/>
      <c r="AU5" s="828"/>
      <c r="AV5" s="828"/>
      <c r="AW5" s="828"/>
      <c r="AX5" s="828"/>
      <c r="AY5" s="828"/>
      <c r="AZ5" s="828"/>
      <c r="BA5" s="828"/>
      <c r="BB5" s="828"/>
      <c r="BC5" s="828"/>
      <c r="BD5" s="828"/>
      <c r="BE5" s="828"/>
      <c r="BF5" s="828"/>
      <c r="BG5" s="828"/>
      <c r="BH5" s="828"/>
      <c r="BI5" s="828"/>
      <c r="BJ5" s="829"/>
      <c r="BK5" s="829"/>
      <c r="BL5" s="829"/>
      <c r="BN5" s="829"/>
      <c r="BO5" s="829"/>
      <c r="BP5" s="829"/>
      <c r="BQ5" s="829"/>
      <c r="BR5" s="829"/>
      <c r="BS5" s="829"/>
      <c r="BT5" s="829"/>
      <c r="BU5" s="829"/>
      <c r="BV5" s="829"/>
    </row>
    <row r="6" spans="1:74" ht="15" customHeight="1">
      <c r="C6" s="828"/>
      <c r="D6" s="828"/>
      <c r="F6" s="828"/>
      <c r="G6" s="828"/>
      <c r="H6" s="828"/>
      <c r="I6" s="828"/>
      <c r="J6" s="828"/>
      <c r="K6" s="828"/>
      <c r="L6" s="828"/>
      <c r="M6" s="828"/>
      <c r="Z6" s="1361"/>
      <c r="AA6" s="1361"/>
      <c r="AB6" s="1361"/>
      <c r="AC6" s="1361"/>
      <c r="AD6" s="884" t="s">
        <v>102</v>
      </c>
      <c r="AE6" s="1361"/>
      <c r="AF6" s="1361"/>
      <c r="AG6" s="884" t="s">
        <v>103</v>
      </c>
      <c r="AH6" s="1361"/>
      <c r="AI6" s="1361"/>
      <c r="AJ6" s="884" t="s">
        <v>104</v>
      </c>
      <c r="AO6" s="828"/>
      <c r="AP6" s="828"/>
      <c r="AQ6" s="828"/>
      <c r="AR6" s="828"/>
      <c r="AS6" s="828"/>
      <c r="AT6" s="828"/>
      <c r="AU6" s="828"/>
      <c r="AV6" s="828"/>
      <c r="AW6" s="828"/>
      <c r="AX6" s="828"/>
      <c r="AY6" s="828"/>
      <c r="AZ6" s="828"/>
      <c r="BA6" s="828"/>
      <c r="BB6" s="828"/>
      <c r="BC6" s="828"/>
      <c r="BD6" s="828"/>
      <c r="BE6" s="828"/>
      <c r="BF6" s="828"/>
      <c r="BG6" s="828"/>
      <c r="BH6" s="828"/>
      <c r="BI6" s="828"/>
      <c r="BJ6" s="828"/>
      <c r="BK6" s="828"/>
      <c r="BL6" s="828"/>
      <c r="BM6" s="828"/>
      <c r="BN6" s="828"/>
      <c r="BO6" s="828"/>
      <c r="BP6" s="828"/>
      <c r="BQ6" s="828"/>
      <c r="BR6" s="828"/>
      <c r="BS6" s="828"/>
      <c r="BT6" s="828"/>
      <c r="BU6" s="828"/>
      <c r="BV6" s="828"/>
    </row>
    <row r="7" spans="1:74" ht="15" customHeight="1">
      <c r="B7" s="1360" t="s">
        <v>932</v>
      </c>
      <c r="C7" s="1360"/>
      <c r="D7" s="1360"/>
      <c r="E7" s="1360"/>
      <c r="F7" s="1360"/>
      <c r="G7" s="1360"/>
      <c r="H7" s="1360"/>
      <c r="I7" s="831" t="s">
        <v>8</v>
      </c>
      <c r="K7" s="828"/>
      <c r="M7" s="828"/>
      <c r="N7" s="832"/>
      <c r="AO7" s="828"/>
      <c r="AP7" s="828"/>
      <c r="AQ7" s="828"/>
      <c r="AR7" s="828"/>
      <c r="AS7" s="828"/>
      <c r="AT7" s="828"/>
      <c r="AU7" s="828"/>
      <c r="AV7" s="828"/>
      <c r="AW7" s="828"/>
      <c r="AX7" s="828"/>
      <c r="AY7" s="828"/>
      <c r="AZ7" s="828"/>
      <c r="BA7" s="828"/>
      <c r="BB7" s="828"/>
      <c r="BC7" s="828"/>
      <c r="BD7" s="828"/>
      <c r="BE7" s="828"/>
      <c r="BF7" s="828"/>
      <c r="BG7" s="828"/>
      <c r="BH7" s="828"/>
      <c r="BI7" s="828"/>
      <c r="BJ7" s="828"/>
      <c r="BK7" s="828"/>
      <c r="BL7" s="828"/>
      <c r="BM7" s="828"/>
      <c r="BN7" s="828"/>
      <c r="BO7" s="828"/>
      <c r="BP7" s="828"/>
      <c r="BQ7" s="828"/>
      <c r="BR7" s="828"/>
      <c r="BS7" s="828"/>
      <c r="BT7" s="828"/>
      <c r="BU7" s="828"/>
      <c r="BV7" s="828"/>
    </row>
    <row r="8" spans="1:74" ht="15" customHeight="1">
      <c r="B8" s="833"/>
      <c r="C8" s="833"/>
      <c r="D8" s="833"/>
      <c r="E8" s="833"/>
      <c r="F8" s="833"/>
      <c r="G8" s="834"/>
      <c r="H8" s="828"/>
      <c r="I8" s="832"/>
      <c r="J8" s="828"/>
      <c r="K8" s="828"/>
      <c r="L8" s="828"/>
      <c r="M8" s="828"/>
      <c r="S8" s="1324" t="s">
        <v>105</v>
      </c>
      <c r="T8" s="1324"/>
      <c r="U8" s="1324"/>
      <c r="V8" s="1324"/>
      <c r="W8" s="1328" t="str">
        <f>IF(基本情報入力シート!L17&amp;基本情報入力シート!L19="","",基本情報入力シート!L17&amp;基本情報入力シート!L19)</f>
        <v/>
      </c>
      <c r="X8" s="1328"/>
      <c r="Y8" s="1328"/>
      <c r="Z8" s="1328"/>
      <c r="AA8" s="1328"/>
      <c r="AB8" s="1328"/>
      <c r="AC8" s="1328"/>
      <c r="AD8" s="1328"/>
      <c r="AE8" s="1328"/>
      <c r="AF8" s="1328"/>
      <c r="AG8" s="1328"/>
      <c r="AH8" s="1328"/>
      <c r="AI8" s="1328"/>
      <c r="AJ8" s="1328"/>
      <c r="AO8" s="828"/>
      <c r="AP8" s="828"/>
      <c r="AQ8" s="828"/>
      <c r="AR8" s="828"/>
      <c r="AS8" s="828"/>
      <c r="AT8" s="828"/>
      <c r="AU8" s="828"/>
      <c r="AV8" s="828"/>
      <c r="AW8" s="828"/>
      <c r="AX8" s="828"/>
      <c r="AY8" s="828"/>
      <c r="AZ8" s="828"/>
      <c r="BA8" s="828"/>
      <c r="BB8" s="828"/>
      <c r="BC8" s="828"/>
      <c r="BD8" s="828"/>
      <c r="BE8" s="828"/>
      <c r="BF8" s="828"/>
      <c r="BG8" s="828"/>
      <c r="BH8" s="828"/>
      <c r="BI8" s="828"/>
      <c r="BJ8" s="828"/>
      <c r="BK8" s="828"/>
      <c r="BL8" s="828"/>
      <c r="BM8" s="828"/>
      <c r="BN8" s="828"/>
      <c r="BO8" s="828"/>
      <c r="BP8" s="828"/>
      <c r="BQ8" s="828"/>
      <c r="BR8" s="828"/>
      <c r="BS8" s="828"/>
      <c r="BT8" s="828"/>
      <c r="BU8" s="828"/>
      <c r="BV8" s="828"/>
    </row>
    <row r="9" spans="1:74" ht="15" customHeight="1">
      <c r="C9" s="828"/>
      <c r="D9" s="828"/>
      <c r="E9" s="828"/>
      <c r="F9" s="828"/>
      <c r="G9" s="828"/>
      <c r="H9" s="828"/>
      <c r="I9" s="828"/>
      <c r="J9" s="828"/>
      <c r="K9" s="828"/>
      <c r="L9" s="828"/>
      <c r="M9" s="828"/>
      <c r="O9" s="834" t="s">
        <v>106</v>
      </c>
      <c r="S9" s="1324" t="s">
        <v>107</v>
      </c>
      <c r="T9" s="1324"/>
      <c r="U9" s="1324"/>
      <c r="V9" s="1324"/>
      <c r="W9" s="1328" t="str">
        <f>IF(基本情報入力シート!L21="","",基本情報入力シート!L21)</f>
        <v/>
      </c>
      <c r="X9" s="1328"/>
      <c r="Y9" s="1328"/>
      <c r="Z9" s="1328"/>
      <c r="AA9" s="1328"/>
      <c r="AB9" s="1328"/>
      <c r="AC9" s="1328"/>
      <c r="AD9" s="1328"/>
      <c r="AE9" s="1328"/>
      <c r="AF9" s="1328"/>
      <c r="AG9" s="1328"/>
      <c r="AH9" s="1328"/>
      <c r="AI9" s="1328"/>
      <c r="AJ9" s="1328"/>
      <c r="AO9" s="828"/>
      <c r="AP9" s="828"/>
      <c r="AQ9" s="828"/>
      <c r="AR9" s="828"/>
      <c r="AS9" s="828"/>
      <c r="AT9" s="828"/>
      <c r="AU9" s="828"/>
      <c r="AV9" s="828"/>
      <c r="AW9" s="828"/>
      <c r="AX9" s="828"/>
      <c r="AY9" s="828"/>
      <c r="AZ9" s="828"/>
      <c r="BA9" s="828"/>
      <c r="BB9" s="828"/>
      <c r="BC9" s="828"/>
      <c r="BD9" s="828"/>
      <c r="BE9" s="828"/>
      <c r="BF9" s="828"/>
      <c r="BG9" s="828"/>
      <c r="BH9" s="828"/>
      <c r="BI9" s="828"/>
      <c r="BJ9" s="828"/>
      <c r="BK9" s="828"/>
      <c r="BL9" s="828"/>
      <c r="BM9" s="828"/>
      <c r="BN9" s="828"/>
      <c r="BO9" s="828"/>
      <c r="BP9" s="828"/>
      <c r="BQ9" s="828"/>
      <c r="BR9" s="828"/>
      <c r="BS9" s="828"/>
      <c r="BT9" s="828"/>
      <c r="BU9" s="828"/>
      <c r="BV9" s="828"/>
    </row>
    <row r="10" spans="1:74" ht="15" customHeight="1">
      <c r="C10" s="828"/>
      <c r="D10" s="828"/>
      <c r="E10" s="828"/>
      <c r="F10" s="828"/>
      <c r="G10" s="828"/>
      <c r="H10" s="828"/>
      <c r="I10" s="828"/>
      <c r="J10" s="828"/>
      <c r="K10" s="828"/>
      <c r="L10" s="828"/>
      <c r="M10" s="828"/>
      <c r="S10" s="1329" t="s">
        <v>108</v>
      </c>
      <c r="T10" s="1329"/>
      <c r="U10" s="1329"/>
      <c r="V10" s="1329"/>
      <c r="W10" s="1329"/>
      <c r="X10" s="1329"/>
      <c r="Y10" s="1329"/>
      <c r="Z10" s="1328" t="str">
        <f>IF(基本情報入力シート!L37&amp;" "&amp;基本情報入力シート!L39="","",基本情報入力シート!L37&amp;" "&amp;基本情報入力シート!L39)</f>
        <v xml:space="preserve"> </v>
      </c>
      <c r="AA10" s="1328"/>
      <c r="AB10" s="1328"/>
      <c r="AC10" s="1328"/>
      <c r="AD10" s="1328"/>
      <c r="AE10" s="1328"/>
      <c r="AF10" s="1328"/>
      <c r="AG10" s="1328"/>
      <c r="AH10" s="1328"/>
      <c r="AI10" s="1328"/>
      <c r="AJ10" s="1328"/>
      <c r="AO10" s="828"/>
      <c r="AP10" s="828"/>
      <c r="AQ10" s="828"/>
      <c r="AR10" s="828"/>
      <c r="AS10" s="828"/>
      <c r="AT10" s="828"/>
      <c r="AU10" s="828"/>
      <c r="AV10" s="828"/>
      <c r="AW10" s="828"/>
      <c r="AX10" s="828"/>
      <c r="AY10" s="828"/>
      <c r="AZ10" s="828"/>
      <c r="BA10" s="828"/>
      <c r="BB10" s="828"/>
      <c r="BC10" s="828"/>
      <c r="BD10" s="828"/>
      <c r="BE10" s="828"/>
      <c r="BF10" s="828"/>
      <c r="BG10" s="828"/>
      <c r="BH10" s="828"/>
      <c r="BI10" s="828"/>
      <c r="BJ10" s="828"/>
      <c r="BK10" s="828"/>
      <c r="BL10" s="828"/>
      <c r="BM10" s="828"/>
      <c r="BN10" s="828"/>
      <c r="BO10" s="828"/>
      <c r="BP10" s="828"/>
      <c r="BQ10" s="828"/>
      <c r="BR10" s="828"/>
      <c r="BS10" s="828"/>
      <c r="BT10" s="828"/>
      <c r="BU10" s="828"/>
      <c r="BV10" s="828"/>
    </row>
    <row r="11" spans="1:74" ht="15" customHeight="1">
      <c r="C11" s="828"/>
      <c r="D11" s="828"/>
      <c r="E11" s="828"/>
      <c r="F11" s="828"/>
      <c r="G11" s="828"/>
      <c r="H11" s="828"/>
      <c r="I11" s="828"/>
      <c r="J11" s="828"/>
      <c r="K11" s="828"/>
      <c r="L11" s="828"/>
      <c r="M11" s="828"/>
      <c r="S11" s="833"/>
      <c r="T11" s="833"/>
      <c r="U11" s="833"/>
      <c r="V11" s="833"/>
      <c r="W11" s="833"/>
      <c r="X11" s="833"/>
      <c r="Y11" s="833"/>
      <c r="Z11" s="835"/>
      <c r="AA11" s="835"/>
      <c r="AB11" s="835"/>
      <c r="AC11" s="835"/>
      <c r="AD11" s="835"/>
      <c r="AE11" s="835"/>
      <c r="AF11" s="835"/>
      <c r="AG11" s="835"/>
      <c r="AH11" s="835"/>
      <c r="AI11" s="835"/>
      <c r="AJ11" s="835"/>
      <c r="AO11" s="828"/>
      <c r="AP11" s="828"/>
      <c r="AQ11" s="828"/>
      <c r="AR11" s="828"/>
      <c r="AS11" s="828"/>
      <c r="AT11" s="828"/>
      <c r="AU11" s="828"/>
      <c r="AV11" s="828"/>
      <c r="AW11" s="828"/>
      <c r="AX11" s="828"/>
      <c r="AY11" s="828"/>
      <c r="AZ11" s="828"/>
      <c r="BA11" s="828"/>
      <c r="BB11" s="828"/>
      <c r="BC11" s="828"/>
      <c r="BD11" s="828"/>
      <c r="BE11" s="828"/>
      <c r="BF11" s="828"/>
      <c r="BG11" s="828"/>
      <c r="BH11" s="828"/>
      <c r="BI11" s="828"/>
      <c r="BJ11" s="828"/>
      <c r="BK11" s="828"/>
      <c r="BL11" s="828"/>
      <c r="BM11" s="828"/>
      <c r="BN11" s="828"/>
      <c r="BO11" s="828"/>
      <c r="BP11" s="828"/>
      <c r="BQ11" s="828"/>
      <c r="BR11" s="828"/>
      <c r="BS11" s="828"/>
      <c r="BT11" s="828"/>
      <c r="BU11" s="828"/>
      <c r="BV11" s="828"/>
    </row>
    <row r="12" spans="1:74" ht="15" customHeight="1">
      <c r="B12" s="827" t="s">
        <v>109</v>
      </c>
      <c r="AO12" s="828"/>
      <c r="AP12" s="828"/>
      <c r="AQ12" s="828"/>
      <c r="AR12" s="828"/>
      <c r="AS12" s="828"/>
      <c r="AT12" s="828"/>
      <c r="AU12" s="828"/>
      <c r="AV12" s="828"/>
      <c r="AW12" s="828"/>
      <c r="AX12" s="828"/>
      <c r="AY12" s="828"/>
      <c r="AZ12" s="828"/>
      <c r="BA12" s="828"/>
      <c r="BB12" s="828"/>
      <c r="BC12" s="828"/>
      <c r="BD12" s="828"/>
      <c r="BE12" s="828"/>
      <c r="BF12" s="828"/>
      <c r="BG12" s="828"/>
      <c r="BH12" s="828"/>
      <c r="BI12" s="828"/>
      <c r="BJ12" s="828"/>
      <c r="BK12" s="828"/>
      <c r="BL12" s="828"/>
      <c r="BM12" s="828"/>
      <c r="BN12" s="828"/>
      <c r="BO12" s="828"/>
      <c r="BP12" s="828"/>
      <c r="BQ12" s="828"/>
      <c r="BR12" s="828"/>
      <c r="BS12" s="828"/>
      <c r="BT12" s="828"/>
      <c r="BU12" s="828"/>
      <c r="BV12" s="828"/>
    </row>
    <row r="13" spans="1:74" ht="15" customHeight="1">
      <c r="AO13" s="828"/>
      <c r="AP13" s="828"/>
      <c r="AQ13" s="828"/>
      <c r="AR13" s="828"/>
      <c r="AS13" s="828"/>
      <c r="AT13" s="828"/>
      <c r="AU13" s="828"/>
      <c r="AV13" s="828"/>
      <c r="AW13" s="828"/>
      <c r="AX13" s="828"/>
      <c r="AY13" s="828"/>
      <c r="AZ13" s="828"/>
      <c r="BA13" s="828"/>
      <c r="BB13" s="828"/>
      <c r="BC13" s="828"/>
      <c r="BD13" s="828"/>
      <c r="BE13" s="828"/>
      <c r="BF13" s="828"/>
      <c r="BG13" s="828"/>
      <c r="BH13" s="828"/>
      <c r="BI13" s="828"/>
      <c r="BJ13" s="828"/>
      <c r="BK13" s="828"/>
      <c r="BL13" s="828"/>
      <c r="BM13" s="828"/>
      <c r="BN13" s="828"/>
      <c r="BO13" s="828"/>
      <c r="BP13" s="828"/>
      <c r="BQ13" s="828"/>
      <c r="BR13" s="828"/>
      <c r="BS13" s="828"/>
      <c r="BT13" s="828"/>
      <c r="BU13" s="828"/>
      <c r="BV13" s="828"/>
    </row>
    <row r="14" spans="1:74" ht="15" customHeight="1">
      <c r="B14" s="883" t="b">
        <v>0</v>
      </c>
      <c r="C14" s="836" t="s">
        <v>110</v>
      </c>
      <c r="AO14" s="828"/>
      <c r="AP14" s="828"/>
      <c r="AQ14" s="828"/>
      <c r="AR14" s="828"/>
      <c r="AS14" s="828"/>
      <c r="AT14" s="828"/>
      <c r="AU14" s="828"/>
      <c r="AV14" s="828"/>
      <c r="AW14" s="828"/>
      <c r="AX14" s="828"/>
      <c r="AY14" s="828"/>
      <c r="AZ14" s="828"/>
      <c r="BA14" s="828"/>
      <c r="BB14" s="828"/>
      <c r="BC14" s="828"/>
      <c r="BD14" s="828"/>
      <c r="BE14" s="828"/>
      <c r="BF14" s="828"/>
      <c r="BG14" s="828"/>
      <c r="BH14" s="828"/>
      <c r="BI14" s="828"/>
      <c r="BJ14" s="828"/>
      <c r="BK14" s="828"/>
      <c r="BL14" s="828"/>
      <c r="BM14" s="828"/>
      <c r="BN14" s="828"/>
      <c r="BO14" s="828"/>
      <c r="BP14" s="828"/>
      <c r="BQ14" s="828"/>
      <c r="BR14" s="828"/>
      <c r="BS14" s="828"/>
      <c r="BT14" s="828"/>
      <c r="BU14" s="828"/>
      <c r="BV14" s="828"/>
    </row>
    <row r="15" spans="1:74" ht="15" customHeight="1">
      <c r="C15" s="836" t="s">
        <v>111</v>
      </c>
      <c r="AO15" s="828"/>
      <c r="AP15" s="828"/>
      <c r="AQ15" s="828"/>
      <c r="AR15" s="828"/>
      <c r="AS15" s="828"/>
      <c r="AT15" s="828"/>
      <c r="AU15" s="828"/>
      <c r="AV15" s="828"/>
      <c r="AW15" s="828"/>
      <c r="AX15" s="828"/>
      <c r="AY15" s="828"/>
      <c r="AZ15" s="828"/>
      <c r="BA15" s="828"/>
      <c r="BB15" s="828"/>
      <c r="BC15" s="828"/>
      <c r="BD15" s="828"/>
      <c r="BE15" s="828"/>
      <c r="BF15" s="828"/>
      <c r="BG15" s="828"/>
      <c r="BH15" s="828"/>
      <c r="BI15" s="828"/>
      <c r="BJ15" s="828"/>
      <c r="BK15" s="828"/>
      <c r="BL15" s="828"/>
      <c r="BM15" s="828"/>
      <c r="BN15" s="828"/>
      <c r="BO15" s="828"/>
      <c r="BP15" s="828"/>
      <c r="BQ15" s="828"/>
      <c r="BR15" s="828"/>
      <c r="BS15" s="828"/>
      <c r="BT15" s="828"/>
      <c r="BU15" s="828"/>
      <c r="BV15" s="828"/>
    </row>
    <row r="16" spans="1:74" ht="15" customHeight="1">
      <c r="C16" s="836" t="s">
        <v>112</v>
      </c>
      <c r="AO16" s="828"/>
      <c r="AP16" s="828"/>
      <c r="AQ16" s="828"/>
      <c r="AR16" s="828"/>
      <c r="AS16" s="828"/>
      <c r="AT16" s="828"/>
      <c r="AU16" s="828"/>
      <c r="AV16" s="828"/>
      <c r="AW16" s="828"/>
      <c r="AX16" s="828"/>
      <c r="AY16" s="828"/>
      <c r="AZ16" s="828"/>
      <c r="BA16" s="828"/>
      <c r="BB16" s="828"/>
      <c r="BC16" s="828"/>
      <c r="BD16" s="828"/>
      <c r="BE16" s="828"/>
      <c r="BF16" s="828"/>
      <c r="BG16" s="828"/>
      <c r="BH16" s="828"/>
      <c r="BI16" s="828"/>
      <c r="BJ16" s="828"/>
      <c r="BK16" s="828"/>
      <c r="BL16" s="828"/>
      <c r="BM16" s="828"/>
      <c r="BN16" s="828"/>
      <c r="BO16" s="828"/>
      <c r="BP16" s="828"/>
      <c r="BQ16" s="828"/>
      <c r="BR16" s="828"/>
      <c r="BS16" s="828"/>
      <c r="BT16" s="828"/>
      <c r="BU16" s="828"/>
      <c r="BV16" s="828"/>
    </row>
    <row r="17" spans="2:74" ht="15" customHeight="1">
      <c r="C17" s="836" t="s">
        <v>113</v>
      </c>
      <c r="AO17" s="828"/>
      <c r="AP17" s="828"/>
      <c r="AQ17" s="828"/>
      <c r="AR17" s="828"/>
      <c r="AS17" s="828"/>
      <c r="AT17" s="828"/>
      <c r="AU17" s="828"/>
      <c r="AV17" s="828"/>
      <c r="AW17" s="828"/>
      <c r="AX17" s="828"/>
      <c r="AY17" s="828"/>
      <c r="AZ17" s="828"/>
      <c r="BA17" s="828"/>
      <c r="BB17" s="828"/>
      <c r="BC17" s="828"/>
      <c r="BD17" s="828"/>
      <c r="BE17" s="828"/>
      <c r="BF17" s="828"/>
      <c r="BG17" s="828"/>
      <c r="BH17" s="828"/>
      <c r="BI17" s="828"/>
      <c r="BJ17" s="828"/>
      <c r="BK17" s="828"/>
      <c r="BL17" s="828"/>
      <c r="BM17" s="828"/>
      <c r="BN17" s="828"/>
      <c r="BO17" s="828"/>
      <c r="BP17" s="828"/>
      <c r="BQ17" s="828"/>
      <c r="BR17" s="828"/>
      <c r="BS17" s="828"/>
      <c r="BT17" s="828"/>
      <c r="BU17" s="828"/>
      <c r="BV17" s="828"/>
    </row>
    <row r="18" spans="2:74" ht="15" customHeight="1">
      <c r="C18" s="836" t="s">
        <v>114</v>
      </c>
      <c r="AO18" s="828"/>
      <c r="AP18" s="828"/>
      <c r="AQ18" s="828"/>
      <c r="AR18" s="828"/>
      <c r="AS18" s="828"/>
      <c r="AT18" s="828"/>
      <c r="AU18" s="828"/>
      <c r="AV18" s="828"/>
      <c r="AW18" s="828"/>
      <c r="AX18" s="828"/>
      <c r="AY18" s="828"/>
      <c r="AZ18" s="828"/>
      <c r="BA18" s="828"/>
      <c r="BB18" s="828"/>
      <c r="BC18" s="828"/>
      <c r="BD18" s="828"/>
      <c r="BE18" s="828"/>
      <c r="BF18" s="828"/>
      <c r="BG18" s="828"/>
      <c r="BH18" s="828"/>
      <c r="BI18" s="828"/>
      <c r="BJ18" s="828"/>
      <c r="BK18" s="828"/>
      <c r="BL18" s="828"/>
      <c r="BM18" s="828"/>
      <c r="BN18" s="828"/>
      <c r="BO18" s="828"/>
      <c r="BP18" s="828"/>
      <c r="BQ18" s="828"/>
      <c r="BR18" s="828"/>
      <c r="BS18" s="828"/>
      <c r="BT18" s="828"/>
      <c r="BU18" s="828"/>
      <c r="BV18" s="828"/>
    </row>
    <row r="19" spans="2:74" ht="15" customHeight="1">
      <c r="C19" s="836" t="s">
        <v>115</v>
      </c>
      <c r="AO19" s="828"/>
      <c r="AP19" s="828"/>
      <c r="AQ19" s="828"/>
      <c r="AR19" s="828"/>
      <c r="AS19" s="828"/>
      <c r="AT19" s="828"/>
      <c r="AU19" s="828"/>
      <c r="AV19" s="828"/>
      <c r="AW19" s="828"/>
      <c r="AX19" s="828"/>
      <c r="AY19" s="828"/>
      <c r="AZ19" s="828"/>
      <c r="BA19" s="828"/>
      <c r="BB19" s="828"/>
      <c r="BC19" s="828"/>
      <c r="BD19" s="828"/>
      <c r="BE19" s="828"/>
      <c r="BF19" s="828"/>
      <c r="BG19" s="828"/>
      <c r="BH19" s="828"/>
      <c r="BI19" s="828"/>
      <c r="BJ19" s="828"/>
      <c r="BK19" s="828"/>
      <c r="BL19" s="828"/>
      <c r="BM19" s="828"/>
      <c r="BN19" s="828"/>
      <c r="BO19" s="828"/>
      <c r="BP19" s="828"/>
      <c r="BQ19" s="828"/>
      <c r="BR19" s="828"/>
      <c r="BS19" s="828"/>
      <c r="BT19" s="828"/>
      <c r="BU19" s="828"/>
      <c r="BV19" s="828"/>
    </row>
    <row r="20" spans="2:74" ht="15" customHeight="1">
      <c r="AO20" s="828"/>
      <c r="AP20" s="828"/>
      <c r="AQ20" s="828"/>
      <c r="AR20" s="828"/>
      <c r="AS20" s="828"/>
      <c r="AT20" s="828"/>
      <c r="AU20" s="828"/>
      <c r="AV20" s="828"/>
      <c r="AW20" s="828"/>
      <c r="AX20" s="828"/>
      <c r="AY20" s="828"/>
      <c r="AZ20" s="828"/>
      <c r="BA20" s="828"/>
      <c r="BB20" s="828"/>
      <c r="BC20" s="828"/>
      <c r="BD20" s="828"/>
      <c r="BE20" s="828"/>
      <c r="BF20" s="828"/>
      <c r="BG20" s="828"/>
      <c r="BH20" s="828"/>
      <c r="BI20" s="828"/>
      <c r="BJ20" s="828"/>
      <c r="BK20" s="828"/>
      <c r="BL20" s="828"/>
      <c r="BM20" s="828"/>
      <c r="BN20" s="828"/>
      <c r="BO20" s="828"/>
      <c r="BP20" s="828"/>
      <c r="BQ20" s="828"/>
      <c r="BR20" s="828"/>
      <c r="BS20" s="828"/>
      <c r="BT20" s="828"/>
      <c r="BU20" s="828"/>
      <c r="BV20" s="828"/>
    </row>
    <row r="21" spans="2:74" s="828" customFormat="1" ht="15" customHeight="1">
      <c r="I21" s="829"/>
      <c r="J21" s="829"/>
      <c r="K21" s="829"/>
      <c r="L21" s="829"/>
      <c r="M21" s="829"/>
      <c r="N21" s="829"/>
      <c r="O21" s="829"/>
      <c r="P21" s="829"/>
      <c r="Q21" s="829"/>
      <c r="R21" s="829"/>
      <c r="S21" s="829"/>
      <c r="T21" s="1330" t="s">
        <v>116</v>
      </c>
      <c r="U21" s="1331"/>
      <c r="V21" s="1331"/>
      <c r="W21" s="1331"/>
      <c r="X21" s="1331"/>
      <c r="Y21" s="1331"/>
      <c r="Z21" s="1332"/>
      <c r="AA21" s="1362" t="str">
        <f>IF(基本情報入力シート!L68="","",基本情報入力シート!L68)</f>
        <v/>
      </c>
      <c r="AB21" s="1363"/>
      <c r="AC21" s="1363"/>
      <c r="AD21" s="1363"/>
      <c r="AE21" s="1363"/>
      <c r="AF21" s="1363"/>
      <c r="AG21" s="1363"/>
      <c r="AH21" s="1363"/>
      <c r="AI21" s="1363"/>
      <c r="AJ21" s="1364"/>
      <c r="AK21" s="829"/>
      <c r="AL21" s="829"/>
      <c r="AO21" s="837"/>
      <c r="AP21" s="837"/>
      <c r="AQ21" s="837"/>
      <c r="AR21" s="837"/>
      <c r="AS21" s="837"/>
      <c r="AT21" s="837"/>
      <c r="AU21" s="837"/>
      <c r="AV21" s="829"/>
      <c r="AW21" s="829"/>
      <c r="AX21" s="829"/>
      <c r="AY21" s="829"/>
      <c r="AZ21" s="829"/>
      <c r="BA21" s="829"/>
      <c r="BB21" s="829"/>
      <c r="BC21" s="829"/>
      <c r="BD21" s="829"/>
      <c r="BE21" s="829"/>
      <c r="BF21" s="829"/>
      <c r="BG21" s="829"/>
      <c r="BH21" s="829"/>
      <c r="BI21" s="829"/>
      <c r="BJ21" s="829"/>
      <c r="BK21" s="829"/>
      <c r="BL21" s="829"/>
      <c r="BM21" s="829"/>
      <c r="BN21" s="829"/>
      <c r="BO21" s="829"/>
      <c r="BP21" s="829"/>
      <c r="BQ21" s="829"/>
      <c r="BR21" s="829"/>
      <c r="BS21" s="829"/>
      <c r="BT21" s="829"/>
      <c r="BU21" s="829"/>
      <c r="BV21" s="829"/>
    </row>
    <row r="22" spans="2:74" s="828" customFormat="1" ht="15" customHeight="1">
      <c r="B22" s="1351" t="s">
        <v>117</v>
      </c>
      <c r="C22" s="1352"/>
      <c r="D22" s="1352"/>
      <c r="E22" s="1352"/>
      <c r="F22" s="1352"/>
      <c r="G22" s="1352"/>
      <c r="H22" s="1352"/>
      <c r="I22" s="1352"/>
      <c r="J22" s="1352"/>
      <c r="K22" s="1352"/>
      <c r="L22" s="1352"/>
      <c r="M22" s="1352"/>
      <c r="N22" s="1352"/>
      <c r="O22" s="1352"/>
      <c r="P22" s="1352"/>
      <c r="Q22" s="1352"/>
      <c r="R22" s="1352"/>
      <c r="S22" s="1353"/>
      <c r="T22" s="1333" t="s">
        <v>107</v>
      </c>
      <c r="U22" s="1334"/>
      <c r="V22" s="1335"/>
      <c r="W22" s="1365" t="str">
        <f>IF(基本情報入力シート!L69="","",基本情報入力シート!L69)</f>
        <v/>
      </c>
      <c r="X22" s="1366"/>
      <c r="Y22" s="1366"/>
      <c r="Z22" s="1366"/>
      <c r="AA22" s="1366"/>
      <c r="AB22" s="1366"/>
      <c r="AC22" s="1366"/>
      <c r="AD22" s="1366"/>
      <c r="AE22" s="1366"/>
      <c r="AF22" s="1366"/>
      <c r="AG22" s="1366"/>
      <c r="AH22" s="1366"/>
      <c r="AI22" s="1366"/>
      <c r="AJ22" s="1367"/>
      <c r="AK22" s="829"/>
      <c r="AL22" s="829"/>
      <c r="AO22" s="837"/>
      <c r="AP22" s="837"/>
      <c r="AQ22" s="837"/>
      <c r="AR22" s="837"/>
      <c r="AS22" s="837"/>
      <c r="AT22" s="837"/>
      <c r="AU22" s="837"/>
      <c r="AV22" s="829"/>
      <c r="AW22" s="829"/>
      <c r="AX22" s="829"/>
      <c r="AY22" s="829"/>
      <c r="AZ22" s="838"/>
      <c r="BA22" s="838"/>
      <c r="BB22" s="829"/>
      <c r="BC22" s="829"/>
      <c r="BD22" s="829"/>
      <c r="BE22" s="829"/>
      <c r="BF22" s="837"/>
      <c r="BG22" s="838"/>
      <c r="BH22" s="829"/>
      <c r="BJ22" s="829"/>
      <c r="BL22" s="829"/>
      <c r="BM22" s="829"/>
      <c r="BN22" s="829"/>
      <c r="BO22" s="829"/>
      <c r="BQ22" s="829"/>
      <c r="BR22" s="829"/>
      <c r="BS22" s="829"/>
      <c r="BT22" s="829"/>
      <c r="BU22" s="829"/>
      <c r="BV22" s="829"/>
    </row>
    <row r="23" spans="2:74" s="828" customFormat="1" ht="15" customHeight="1">
      <c r="B23" s="1354"/>
      <c r="C23" s="1355"/>
      <c r="D23" s="1355"/>
      <c r="E23" s="1355"/>
      <c r="F23" s="1355"/>
      <c r="G23" s="1355"/>
      <c r="H23" s="1355"/>
      <c r="I23" s="1355"/>
      <c r="J23" s="1355"/>
      <c r="K23" s="1355"/>
      <c r="L23" s="1355"/>
      <c r="M23" s="1355"/>
      <c r="N23" s="1355"/>
      <c r="O23" s="1355"/>
      <c r="P23" s="1355"/>
      <c r="Q23" s="1355"/>
      <c r="R23" s="1355"/>
      <c r="S23" s="1356"/>
      <c r="T23" s="1339"/>
      <c r="U23" s="1340"/>
      <c r="V23" s="1341"/>
      <c r="W23" s="1368" t="str">
        <f>IF(基本情報入力シート!L70="","",基本情報入力シート!L70)</f>
        <v/>
      </c>
      <c r="X23" s="1369"/>
      <c r="Y23" s="1369"/>
      <c r="Z23" s="1369"/>
      <c r="AA23" s="1369"/>
      <c r="AB23" s="1369"/>
      <c r="AC23" s="1369"/>
      <c r="AD23" s="1369"/>
      <c r="AE23" s="1369"/>
      <c r="AF23" s="1369"/>
      <c r="AG23" s="1369"/>
      <c r="AH23" s="1369"/>
      <c r="AI23" s="1369"/>
      <c r="AJ23" s="1370"/>
      <c r="AK23" s="829"/>
      <c r="AL23" s="829"/>
      <c r="AO23" s="837"/>
      <c r="AP23" s="837"/>
      <c r="AQ23" s="837"/>
      <c r="AR23" s="837"/>
      <c r="AS23" s="837"/>
      <c r="AT23" s="837"/>
      <c r="AU23" s="837"/>
      <c r="AV23" s="829"/>
      <c r="AW23" s="829"/>
      <c r="AX23" s="829"/>
      <c r="AY23" s="829"/>
      <c r="AZ23" s="838"/>
      <c r="BA23" s="838"/>
      <c r="BB23" s="829"/>
      <c r="BC23" s="829"/>
      <c r="BD23" s="829"/>
      <c r="BE23" s="829"/>
      <c r="BF23" s="838"/>
      <c r="BG23" s="838"/>
      <c r="BH23" s="829"/>
      <c r="BJ23" s="829"/>
      <c r="BL23" s="829"/>
      <c r="BM23" s="829"/>
      <c r="BN23" s="829"/>
      <c r="BO23" s="829"/>
      <c r="BP23" s="829"/>
      <c r="BQ23" s="829"/>
      <c r="BR23" s="829"/>
      <c r="BS23" s="829"/>
      <c r="BT23" s="829"/>
      <c r="BU23" s="829"/>
      <c r="BV23" s="829"/>
    </row>
    <row r="24" spans="2:74" s="828" customFormat="1" ht="15" customHeight="1">
      <c r="B24" s="1354"/>
      <c r="C24" s="1355"/>
      <c r="D24" s="1355"/>
      <c r="E24" s="1355"/>
      <c r="F24" s="1355"/>
      <c r="G24" s="1355"/>
      <c r="H24" s="1355"/>
      <c r="I24" s="1355"/>
      <c r="J24" s="1355"/>
      <c r="K24" s="1355"/>
      <c r="L24" s="1355"/>
      <c r="M24" s="1355"/>
      <c r="N24" s="1355"/>
      <c r="O24" s="1355"/>
      <c r="P24" s="1355"/>
      <c r="Q24" s="1355"/>
      <c r="R24" s="1355"/>
      <c r="S24" s="1356"/>
      <c r="T24" s="1333" t="s">
        <v>105</v>
      </c>
      <c r="U24" s="1334"/>
      <c r="V24" s="1335"/>
      <c r="W24" s="1342" t="str">
        <f>IF(基本情報入力シート!L71="","",基本情報入力シート!L71)</f>
        <v/>
      </c>
      <c r="X24" s="1343"/>
      <c r="Y24" s="1343"/>
      <c r="Z24" s="1343" t="str">
        <f>IF(基本情報入力シート!Q71="","",基本情報入力シート!Q71)</f>
        <v>-</v>
      </c>
      <c r="AA24" s="1343"/>
      <c r="AB24" s="1343" t="str">
        <f>IF(基本情報入力シート!T71="","",基本情報入力シート!T71)</f>
        <v/>
      </c>
      <c r="AC24" s="1343"/>
      <c r="AD24" s="1343"/>
      <c r="AE24" s="1343"/>
      <c r="AF24" s="839"/>
      <c r="AG24" s="839"/>
      <c r="AH24" s="839"/>
      <c r="AI24" s="839"/>
      <c r="AJ24" s="840"/>
      <c r="AK24" s="829"/>
      <c r="AL24" s="829"/>
      <c r="AO24" s="837"/>
      <c r="AV24" s="829"/>
      <c r="AW24" s="829"/>
      <c r="AX24" s="829"/>
      <c r="AY24" s="829"/>
      <c r="AZ24" s="829"/>
      <c r="BA24" s="829"/>
      <c r="BB24" s="829"/>
      <c r="BC24" s="829"/>
      <c r="BD24" s="829"/>
      <c r="BE24" s="829"/>
      <c r="BF24" s="829"/>
      <c r="BG24" s="829"/>
      <c r="BH24" s="829"/>
      <c r="BI24" s="829"/>
      <c r="BJ24" s="829"/>
      <c r="BK24" s="829"/>
      <c r="BL24" s="829"/>
      <c r="BM24" s="829"/>
      <c r="BN24" s="829"/>
      <c r="BO24" s="829"/>
      <c r="BP24" s="829"/>
      <c r="BQ24" s="829"/>
      <c r="BR24" s="829"/>
      <c r="BS24" s="829"/>
      <c r="BT24" s="829"/>
      <c r="BU24" s="829"/>
      <c r="BV24" s="829"/>
    </row>
    <row r="25" spans="2:74" s="828" customFormat="1" ht="15" customHeight="1">
      <c r="B25" s="1354"/>
      <c r="C25" s="1355"/>
      <c r="D25" s="1355"/>
      <c r="E25" s="1355"/>
      <c r="F25" s="1355"/>
      <c r="G25" s="1355"/>
      <c r="H25" s="1355"/>
      <c r="I25" s="1355"/>
      <c r="J25" s="1355"/>
      <c r="K25" s="1355"/>
      <c r="L25" s="1355"/>
      <c r="M25" s="1355"/>
      <c r="N25" s="1355"/>
      <c r="O25" s="1355"/>
      <c r="P25" s="1355"/>
      <c r="Q25" s="1355"/>
      <c r="R25" s="1355"/>
      <c r="S25" s="1356"/>
      <c r="T25" s="1336"/>
      <c r="U25" s="1337"/>
      <c r="V25" s="1338"/>
      <c r="W25" s="1344" t="str">
        <f>IF(基本情報入力シート!L72="","",基本情報入力シート!L72)</f>
        <v/>
      </c>
      <c r="X25" s="1345"/>
      <c r="Y25" s="1345"/>
      <c r="Z25" s="1345"/>
      <c r="AA25" s="1345"/>
      <c r="AB25" s="1345"/>
      <c r="AC25" s="1345"/>
      <c r="AD25" s="1345"/>
      <c r="AE25" s="1345"/>
      <c r="AF25" s="1345"/>
      <c r="AG25" s="1345"/>
      <c r="AH25" s="1345"/>
      <c r="AI25" s="1345"/>
      <c r="AJ25" s="1346"/>
      <c r="AK25" s="829"/>
      <c r="AL25" s="829"/>
      <c r="AO25" s="837"/>
      <c r="AV25" s="829"/>
      <c r="AW25" s="829"/>
      <c r="AX25" s="829"/>
      <c r="AY25" s="829"/>
      <c r="AZ25" s="829"/>
      <c r="BA25" s="829"/>
      <c r="BB25" s="829"/>
      <c r="BC25" s="829"/>
      <c r="BD25" s="829"/>
      <c r="BE25" s="829"/>
      <c r="BF25" s="829"/>
      <c r="BG25" s="829"/>
      <c r="BH25" s="829"/>
      <c r="BI25" s="829"/>
      <c r="BJ25" s="829"/>
      <c r="BK25" s="829"/>
      <c r="BL25" s="829"/>
      <c r="BM25" s="829"/>
      <c r="BN25" s="829"/>
      <c r="BO25" s="829"/>
      <c r="BP25" s="829"/>
      <c r="BQ25" s="829"/>
      <c r="BR25" s="829"/>
      <c r="BS25" s="829"/>
      <c r="BT25" s="829"/>
      <c r="BU25" s="829"/>
      <c r="BV25" s="829"/>
    </row>
    <row r="26" spans="2:74" s="828" customFormat="1" ht="15" customHeight="1">
      <c r="B26" s="1357"/>
      <c r="C26" s="1358"/>
      <c r="D26" s="1358"/>
      <c r="E26" s="1358"/>
      <c r="F26" s="1358"/>
      <c r="G26" s="1358"/>
      <c r="H26" s="1358"/>
      <c r="I26" s="1358"/>
      <c r="J26" s="1358"/>
      <c r="K26" s="1358"/>
      <c r="L26" s="1358"/>
      <c r="M26" s="1358"/>
      <c r="N26" s="1358"/>
      <c r="O26" s="1358"/>
      <c r="P26" s="1358"/>
      <c r="Q26" s="1358"/>
      <c r="R26" s="1358"/>
      <c r="S26" s="1359"/>
      <c r="T26" s="1339"/>
      <c r="U26" s="1340"/>
      <c r="V26" s="1341"/>
      <c r="W26" s="1347" t="str">
        <f>IF(基本情報入力シート!L73="","",基本情報入力シート!L73)</f>
        <v/>
      </c>
      <c r="X26" s="1348"/>
      <c r="Y26" s="1348"/>
      <c r="Z26" s="1348"/>
      <c r="AA26" s="1348"/>
      <c r="AB26" s="1348"/>
      <c r="AC26" s="1348"/>
      <c r="AD26" s="1348"/>
      <c r="AE26" s="1348"/>
      <c r="AF26" s="1348"/>
      <c r="AG26" s="1348"/>
      <c r="AH26" s="1348"/>
      <c r="AI26" s="1348"/>
      <c r="AJ26" s="1349"/>
      <c r="AO26" s="837"/>
      <c r="AP26" s="837"/>
    </row>
    <row r="27" spans="2:74" s="828" customFormat="1" ht="15" customHeight="1">
      <c r="B27" s="1321" t="s">
        <v>118</v>
      </c>
      <c r="C27" s="1322"/>
      <c r="D27" s="1322"/>
      <c r="E27" s="1322"/>
      <c r="F27" s="1322"/>
      <c r="G27" s="1322"/>
      <c r="H27" s="1322"/>
      <c r="I27" s="1322"/>
      <c r="J27" s="1322"/>
      <c r="K27" s="1322"/>
      <c r="L27" s="1322"/>
      <c r="M27" s="1322"/>
      <c r="N27" s="1322"/>
      <c r="O27" s="1322"/>
      <c r="P27" s="1322"/>
      <c r="Q27" s="1322"/>
      <c r="R27" s="1322"/>
      <c r="S27" s="1323"/>
      <c r="T27" s="1325" t="str">
        <f>IF(基本情報入力シート!L66&amp;"("&amp;基本情報入力シート!L67&amp;")"="","",基本情報入力シート!L66&amp;"("&amp;基本情報入力シート!L67&amp;")")</f>
        <v>施設入所支援(障害者支援施設)</v>
      </c>
      <c r="U27" s="1326"/>
      <c r="V27" s="1326"/>
      <c r="W27" s="1326"/>
      <c r="X27" s="1326"/>
      <c r="Y27" s="1326"/>
      <c r="Z27" s="1326"/>
      <c r="AA27" s="1326"/>
      <c r="AB27" s="1326"/>
      <c r="AC27" s="1326"/>
      <c r="AD27" s="1326"/>
      <c r="AE27" s="1326"/>
      <c r="AF27" s="1326"/>
      <c r="AG27" s="1326"/>
      <c r="AH27" s="1326"/>
      <c r="AI27" s="1326"/>
      <c r="AJ27" s="1327"/>
      <c r="AO27" s="837"/>
      <c r="AP27" s="837"/>
    </row>
    <row r="28" spans="2:74" s="828" customFormat="1" ht="15" customHeight="1">
      <c r="B28" s="1321" t="s">
        <v>119</v>
      </c>
      <c r="C28" s="1322"/>
      <c r="D28" s="1322"/>
      <c r="E28" s="1322"/>
      <c r="F28" s="1322"/>
      <c r="G28" s="1322"/>
      <c r="H28" s="1322"/>
      <c r="I28" s="1322"/>
      <c r="J28" s="1322"/>
      <c r="K28" s="1322"/>
      <c r="L28" s="1322"/>
      <c r="M28" s="1322"/>
      <c r="N28" s="1322"/>
      <c r="O28" s="1322"/>
      <c r="P28" s="1322"/>
      <c r="Q28" s="1322"/>
      <c r="R28" s="1322"/>
      <c r="S28" s="1323"/>
      <c r="T28" s="1308" t="str">
        <f>IF(基本情報入力シート!L13="","",基本情報入力シート!L13)</f>
        <v/>
      </c>
      <c r="U28" s="1309"/>
      <c r="V28" s="1309"/>
      <c r="W28" s="1309"/>
      <c r="X28" s="1309"/>
      <c r="Y28" s="1309"/>
      <c r="Z28" s="1309"/>
      <c r="AA28" s="1309"/>
      <c r="AB28" s="1309"/>
      <c r="AC28" s="1309"/>
      <c r="AD28" s="1309"/>
      <c r="AE28" s="1309"/>
      <c r="AF28" s="1309"/>
      <c r="AG28" s="1309"/>
      <c r="AH28" s="1309"/>
      <c r="AI28" s="1309"/>
      <c r="AJ28" s="1310"/>
      <c r="AO28" s="837"/>
      <c r="AP28" s="837"/>
    </row>
    <row r="29" spans="2:74" s="828" customFormat="1" ht="15" customHeight="1">
      <c r="B29" s="1321" t="s">
        <v>123</v>
      </c>
      <c r="C29" s="1322"/>
      <c r="D29" s="1322"/>
      <c r="E29" s="1322"/>
      <c r="F29" s="1322"/>
      <c r="G29" s="1322"/>
      <c r="H29" s="1322"/>
      <c r="I29" s="1322"/>
      <c r="J29" s="1322"/>
      <c r="K29" s="1322"/>
      <c r="L29" s="1322"/>
      <c r="M29" s="1322"/>
      <c r="N29" s="1322"/>
      <c r="O29" s="1322"/>
      <c r="P29" s="1322"/>
      <c r="Q29" s="1322"/>
      <c r="R29" s="1322"/>
      <c r="S29" s="1323"/>
      <c r="T29" s="1321" t="s">
        <v>124</v>
      </c>
      <c r="U29" s="1322"/>
      <c r="V29" s="1322"/>
      <c r="W29" s="1322"/>
      <c r="X29" s="1322"/>
      <c r="Y29" s="1322"/>
      <c r="Z29" s="1322"/>
      <c r="AA29" s="1322"/>
      <c r="AB29" s="1322"/>
      <c r="AC29" s="1322"/>
      <c r="AD29" s="1322"/>
      <c r="AE29" s="1322"/>
      <c r="AF29" s="1322"/>
      <c r="AG29" s="1322"/>
      <c r="AH29" s="1322"/>
      <c r="AI29" s="1322"/>
      <c r="AJ29" s="1323"/>
      <c r="AO29" s="837"/>
      <c r="AP29" s="837"/>
    </row>
    <row r="30" spans="2:74" s="828" customFormat="1" ht="15" customHeight="1">
      <c r="B30" s="1320"/>
      <c r="C30" s="1320"/>
      <c r="D30" s="1371" t="s">
        <v>125</v>
      </c>
      <c r="E30" s="1371"/>
      <c r="F30" s="1371"/>
      <c r="G30" s="1371"/>
      <c r="H30" s="1371"/>
      <c r="I30" s="1371"/>
      <c r="J30" s="1371"/>
      <c r="K30" s="1371"/>
      <c r="L30" s="1371"/>
      <c r="M30" s="1371"/>
      <c r="N30" s="1371"/>
      <c r="O30" s="1371"/>
      <c r="P30" s="1371"/>
      <c r="Q30" s="1371"/>
      <c r="R30" s="1371"/>
      <c r="S30" s="1371"/>
      <c r="T30" s="1317" t="s">
        <v>126</v>
      </c>
      <c r="U30" s="1318"/>
      <c r="V30" s="1318"/>
      <c r="W30" s="1318"/>
      <c r="X30" s="1318"/>
      <c r="Y30" s="1318"/>
      <c r="Z30" s="1318"/>
      <c r="AA30" s="1318"/>
      <c r="AB30" s="1318"/>
      <c r="AC30" s="1318"/>
      <c r="AD30" s="1318"/>
      <c r="AE30" s="1318"/>
      <c r="AF30" s="1318"/>
      <c r="AG30" s="1318"/>
      <c r="AH30" s="1318"/>
      <c r="AI30" s="1318"/>
      <c r="AJ30" s="1319"/>
      <c r="AO30" s="837"/>
      <c r="AP30" s="837"/>
    </row>
    <row r="31" spans="2:74" s="828" customFormat="1" ht="15" customHeight="1">
      <c r="B31" s="1320"/>
      <c r="C31" s="1320"/>
      <c r="D31" s="1371" t="s">
        <v>127</v>
      </c>
      <c r="E31" s="1371"/>
      <c r="F31" s="1371"/>
      <c r="G31" s="1371"/>
      <c r="H31" s="1371"/>
      <c r="I31" s="1371"/>
      <c r="J31" s="1371"/>
      <c r="K31" s="1371"/>
      <c r="L31" s="1371"/>
      <c r="M31" s="1371"/>
      <c r="N31" s="1371"/>
      <c r="O31" s="1371"/>
      <c r="P31" s="1371"/>
      <c r="Q31" s="1371"/>
      <c r="R31" s="1371"/>
      <c r="S31" s="1371"/>
      <c r="T31" s="1311"/>
      <c r="U31" s="1312"/>
      <c r="V31" s="1312"/>
      <c r="W31" s="1312"/>
      <c r="X31" s="1312"/>
      <c r="Y31" s="1312"/>
      <c r="Z31" s="1312"/>
      <c r="AA31" s="1312"/>
      <c r="AB31" s="1312"/>
      <c r="AC31" s="1312"/>
      <c r="AD31" s="1312"/>
      <c r="AE31" s="1312"/>
      <c r="AF31" s="1312"/>
      <c r="AG31" s="1312"/>
      <c r="AH31" s="1312"/>
      <c r="AI31" s="1312"/>
      <c r="AJ31" s="1313"/>
      <c r="AO31" s="837"/>
      <c r="AP31" s="837"/>
    </row>
    <row r="32" spans="2:74" s="828" customFormat="1" ht="15" customHeight="1">
      <c r="B32" s="1320"/>
      <c r="C32" s="1320"/>
      <c r="D32" s="1372" t="s">
        <v>128</v>
      </c>
      <c r="E32" s="1372"/>
      <c r="F32" s="1372"/>
      <c r="G32" s="1372"/>
      <c r="H32" s="1372"/>
      <c r="I32" s="1372"/>
      <c r="J32" s="1372"/>
      <c r="K32" s="1372"/>
      <c r="L32" s="1372"/>
      <c r="M32" s="1372"/>
      <c r="N32" s="1372"/>
      <c r="O32" s="1372"/>
      <c r="P32" s="1372"/>
      <c r="Q32" s="1372"/>
      <c r="R32" s="1372"/>
      <c r="S32" s="1372"/>
      <c r="T32" s="1311"/>
      <c r="U32" s="1312"/>
      <c r="V32" s="1312"/>
      <c r="W32" s="1312"/>
      <c r="X32" s="1312"/>
      <c r="Y32" s="1312"/>
      <c r="Z32" s="1312"/>
      <c r="AA32" s="1312"/>
      <c r="AB32" s="1312"/>
      <c r="AC32" s="1312"/>
      <c r="AD32" s="1312"/>
      <c r="AE32" s="1312"/>
      <c r="AF32" s="1312"/>
      <c r="AG32" s="1312"/>
      <c r="AH32" s="1312"/>
      <c r="AI32" s="1312"/>
      <c r="AJ32" s="1313"/>
      <c r="AO32" s="837"/>
      <c r="AP32" s="837"/>
    </row>
    <row r="33" spans="2:47" s="828" customFormat="1" ht="15" customHeight="1">
      <c r="B33" s="1320"/>
      <c r="C33" s="1320"/>
      <c r="D33" s="1371" t="s">
        <v>129</v>
      </c>
      <c r="E33" s="1371"/>
      <c r="F33" s="1371"/>
      <c r="G33" s="1371"/>
      <c r="H33" s="1371"/>
      <c r="I33" s="1371"/>
      <c r="J33" s="1371"/>
      <c r="K33" s="1371"/>
      <c r="L33" s="1371"/>
      <c r="M33" s="1371"/>
      <c r="N33" s="1371"/>
      <c r="O33" s="1371"/>
      <c r="P33" s="1371"/>
      <c r="Q33" s="1371"/>
      <c r="R33" s="1371"/>
      <c r="S33" s="1371"/>
      <c r="T33" s="1311"/>
      <c r="U33" s="1312"/>
      <c r="V33" s="1312"/>
      <c r="W33" s="1312"/>
      <c r="X33" s="1312"/>
      <c r="Y33" s="1312"/>
      <c r="Z33" s="1312"/>
      <c r="AA33" s="1312"/>
      <c r="AB33" s="1312"/>
      <c r="AC33" s="1312"/>
      <c r="AD33" s="1312"/>
      <c r="AE33" s="1312"/>
      <c r="AF33" s="1312"/>
      <c r="AG33" s="1312"/>
      <c r="AH33" s="1312"/>
      <c r="AI33" s="1312"/>
      <c r="AJ33" s="1313"/>
      <c r="AO33" s="837"/>
      <c r="AP33" s="837"/>
    </row>
    <row r="34" spans="2:47" s="828" customFormat="1" ht="15" customHeight="1">
      <c r="B34" s="1320"/>
      <c r="C34" s="1320"/>
      <c r="D34" s="1371" t="s">
        <v>130</v>
      </c>
      <c r="E34" s="1371"/>
      <c r="F34" s="1371"/>
      <c r="G34" s="1371"/>
      <c r="H34" s="1371"/>
      <c r="I34" s="1371"/>
      <c r="J34" s="1371"/>
      <c r="K34" s="1371"/>
      <c r="L34" s="1371"/>
      <c r="M34" s="1371"/>
      <c r="N34" s="1371"/>
      <c r="O34" s="1371"/>
      <c r="P34" s="1371"/>
      <c r="Q34" s="1371"/>
      <c r="R34" s="1371"/>
      <c r="S34" s="1371"/>
      <c r="T34" s="1311"/>
      <c r="U34" s="1312"/>
      <c r="V34" s="1312"/>
      <c r="W34" s="1312"/>
      <c r="X34" s="1312"/>
      <c r="Y34" s="1312"/>
      <c r="Z34" s="1312"/>
      <c r="AA34" s="1312"/>
      <c r="AB34" s="1312"/>
      <c r="AC34" s="1312"/>
      <c r="AD34" s="1312"/>
      <c r="AE34" s="1312"/>
      <c r="AF34" s="1312"/>
      <c r="AG34" s="1312"/>
      <c r="AH34" s="1312"/>
      <c r="AI34" s="1312"/>
      <c r="AJ34" s="1313"/>
      <c r="AO34" s="837"/>
      <c r="AP34" s="837"/>
    </row>
    <row r="35" spans="2:47" s="828" customFormat="1" ht="15" customHeight="1">
      <c r="B35" s="1320"/>
      <c r="C35" s="1320"/>
      <c r="D35" s="1371" t="s">
        <v>131</v>
      </c>
      <c r="E35" s="1371"/>
      <c r="F35" s="1371"/>
      <c r="G35" s="1371"/>
      <c r="H35" s="1371"/>
      <c r="I35" s="1371"/>
      <c r="J35" s="1371"/>
      <c r="K35" s="1371"/>
      <c r="L35" s="1371"/>
      <c r="M35" s="1371"/>
      <c r="N35" s="1371"/>
      <c r="O35" s="1371"/>
      <c r="P35" s="1371"/>
      <c r="Q35" s="1371"/>
      <c r="R35" s="1371"/>
      <c r="S35" s="1371"/>
      <c r="T35" s="1311"/>
      <c r="U35" s="1312"/>
      <c r="V35" s="1312"/>
      <c r="W35" s="1312"/>
      <c r="X35" s="1312"/>
      <c r="Y35" s="1312"/>
      <c r="Z35" s="1312"/>
      <c r="AA35" s="1312"/>
      <c r="AB35" s="1312"/>
      <c r="AC35" s="1312"/>
      <c r="AD35" s="1312"/>
      <c r="AE35" s="1312"/>
      <c r="AF35" s="1312"/>
      <c r="AG35" s="1312"/>
      <c r="AH35" s="1312"/>
      <c r="AI35" s="1312"/>
      <c r="AJ35" s="1313"/>
      <c r="AO35" s="837"/>
      <c r="AP35" s="837"/>
    </row>
    <row r="36" spans="2:47" s="828" customFormat="1" ht="15" customHeight="1">
      <c r="B36" s="1320"/>
      <c r="C36" s="1320"/>
      <c r="D36" s="1371" t="s">
        <v>132</v>
      </c>
      <c r="E36" s="1371"/>
      <c r="F36" s="1371"/>
      <c r="G36" s="1371"/>
      <c r="H36" s="1371"/>
      <c r="I36" s="1371"/>
      <c r="J36" s="1371"/>
      <c r="K36" s="1371"/>
      <c r="L36" s="1371"/>
      <c r="M36" s="1371"/>
      <c r="N36" s="1371"/>
      <c r="O36" s="1371"/>
      <c r="P36" s="1371"/>
      <c r="Q36" s="1371"/>
      <c r="R36" s="1371"/>
      <c r="S36" s="1371"/>
      <c r="T36" s="1311"/>
      <c r="U36" s="1312"/>
      <c r="V36" s="1312"/>
      <c r="W36" s="1312"/>
      <c r="X36" s="1312"/>
      <c r="Y36" s="1312"/>
      <c r="Z36" s="1312"/>
      <c r="AA36" s="1312"/>
      <c r="AB36" s="1312"/>
      <c r="AC36" s="1312"/>
      <c r="AD36" s="1312"/>
      <c r="AE36" s="1312"/>
      <c r="AF36" s="1312"/>
      <c r="AG36" s="1312"/>
      <c r="AH36" s="1312"/>
      <c r="AI36" s="1312"/>
      <c r="AJ36" s="1313"/>
      <c r="AO36" s="837"/>
      <c r="AP36" s="837"/>
    </row>
    <row r="37" spans="2:47" s="828" customFormat="1" ht="15" customHeight="1">
      <c r="B37" s="1320"/>
      <c r="C37" s="1320"/>
      <c r="D37" s="1371" t="s">
        <v>133</v>
      </c>
      <c r="E37" s="1371"/>
      <c r="F37" s="1371"/>
      <c r="G37" s="1371"/>
      <c r="H37" s="1371"/>
      <c r="I37" s="1371"/>
      <c r="J37" s="1371"/>
      <c r="K37" s="1371"/>
      <c r="L37" s="1371"/>
      <c r="M37" s="1371"/>
      <c r="N37" s="1371"/>
      <c r="O37" s="1371"/>
      <c r="P37" s="1371"/>
      <c r="Q37" s="1371"/>
      <c r="R37" s="1371"/>
      <c r="S37" s="1371"/>
      <c r="T37" s="1311"/>
      <c r="U37" s="1312"/>
      <c r="V37" s="1312"/>
      <c r="W37" s="1312"/>
      <c r="X37" s="1312"/>
      <c r="Y37" s="1312"/>
      <c r="Z37" s="1312"/>
      <c r="AA37" s="1312"/>
      <c r="AB37" s="1312"/>
      <c r="AC37" s="1312"/>
      <c r="AD37" s="1312"/>
      <c r="AE37" s="1312"/>
      <c r="AF37" s="1312"/>
      <c r="AG37" s="1312"/>
      <c r="AH37" s="1312"/>
      <c r="AI37" s="1312"/>
      <c r="AJ37" s="1313"/>
      <c r="AO37" s="837"/>
      <c r="AP37" s="837"/>
    </row>
    <row r="38" spans="2:47" s="828" customFormat="1" ht="15" customHeight="1">
      <c r="B38" s="1320"/>
      <c r="C38" s="1320"/>
      <c r="D38" s="1371" t="s">
        <v>134</v>
      </c>
      <c r="E38" s="1371"/>
      <c r="F38" s="1371"/>
      <c r="G38" s="1371"/>
      <c r="H38" s="1371"/>
      <c r="I38" s="1371"/>
      <c r="J38" s="1371"/>
      <c r="K38" s="1371"/>
      <c r="L38" s="1371"/>
      <c r="M38" s="1371"/>
      <c r="N38" s="1371"/>
      <c r="O38" s="1371"/>
      <c r="P38" s="1371"/>
      <c r="Q38" s="1371"/>
      <c r="R38" s="1371"/>
      <c r="S38" s="1371"/>
      <c r="T38" s="1311"/>
      <c r="U38" s="1312"/>
      <c r="V38" s="1312"/>
      <c r="W38" s="1312"/>
      <c r="X38" s="1312"/>
      <c r="Y38" s="1312"/>
      <c r="Z38" s="1312"/>
      <c r="AA38" s="1312"/>
      <c r="AB38" s="1312"/>
      <c r="AC38" s="1312"/>
      <c r="AD38" s="1312"/>
      <c r="AE38" s="1312"/>
      <c r="AF38" s="1312"/>
      <c r="AG38" s="1312"/>
      <c r="AH38" s="1312"/>
      <c r="AI38" s="1312"/>
      <c r="AJ38" s="1313"/>
      <c r="AO38" s="837"/>
      <c r="AP38" s="837"/>
    </row>
    <row r="39" spans="2:47" s="828" customFormat="1" ht="15" customHeight="1">
      <c r="B39" s="1320"/>
      <c r="C39" s="1320"/>
      <c r="D39" s="1371" t="s">
        <v>135</v>
      </c>
      <c r="E39" s="1371"/>
      <c r="F39" s="1371"/>
      <c r="G39" s="1371"/>
      <c r="H39" s="1371"/>
      <c r="I39" s="1371"/>
      <c r="J39" s="1371"/>
      <c r="K39" s="1371"/>
      <c r="L39" s="1371"/>
      <c r="M39" s="1371"/>
      <c r="N39" s="1371"/>
      <c r="O39" s="1371"/>
      <c r="P39" s="1371"/>
      <c r="Q39" s="1371"/>
      <c r="R39" s="1371"/>
      <c r="S39" s="1371"/>
      <c r="T39" s="1314"/>
      <c r="U39" s="1315"/>
      <c r="V39" s="1315"/>
      <c r="W39" s="1315"/>
      <c r="X39" s="1315"/>
      <c r="Y39" s="1315"/>
      <c r="Z39" s="1315"/>
      <c r="AA39" s="1315"/>
      <c r="AB39" s="1315"/>
      <c r="AC39" s="1315"/>
      <c r="AD39" s="1315"/>
      <c r="AE39" s="1315"/>
      <c r="AF39" s="1315"/>
      <c r="AG39" s="1315"/>
      <c r="AH39" s="1315"/>
      <c r="AI39" s="1315"/>
      <c r="AJ39" s="1316"/>
      <c r="AO39" s="837"/>
      <c r="AP39" s="837"/>
    </row>
    <row r="40" spans="2:47" s="828" customFormat="1" ht="15" customHeight="1">
      <c r="B40" s="1320"/>
      <c r="C40" s="1320"/>
      <c r="D40" s="1371" t="s">
        <v>136</v>
      </c>
      <c r="E40" s="1371"/>
      <c r="F40" s="1371"/>
      <c r="G40" s="1371"/>
      <c r="H40" s="1371"/>
      <c r="I40" s="1371"/>
      <c r="J40" s="1371"/>
      <c r="K40" s="1371"/>
      <c r="L40" s="1371"/>
      <c r="M40" s="1371"/>
      <c r="N40" s="1371"/>
      <c r="O40" s="1371"/>
      <c r="P40" s="1371"/>
      <c r="Q40" s="1371"/>
      <c r="R40" s="1371"/>
      <c r="S40" s="1371"/>
      <c r="T40" s="1317" t="s">
        <v>137</v>
      </c>
      <c r="U40" s="1318"/>
      <c r="V40" s="1318"/>
      <c r="W40" s="1318"/>
      <c r="X40" s="1318"/>
      <c r="Y40" s="1318"/>
      <c r="Z40" s="1318"/>
      <c r="AA40" s="1318"/>
      <c r="AB40" s="1318"/>
      <c r="AC40" s="1318"/>
      <c r="AD40" s="1318"/>
      <c r="AE40" s="1318"/>
      <c r="AF40" s="1318"/>
      <c r="AG40" s="1318"/>
      <c r="AH40" s="1318"/>
      <c r="AI40" s="1318"/>
      <c r="AJ40" s="1319"/>
      <c r="AO40" s="837"/>
      <c r="AP40" s="837"/>
    </row>
    <row r="41" spans="2:47" s="828" customFormat="1" ht="15" customHeight="1">
      <c r="B41" s="1320"/>
      <c r="C41" s="1320"/>
      <c r="D41" s="1373" t="s">
        <v>138</v>
      </c>
      <c r="E41" s="1373"/>
      <c r="F41" s="1373"/>
      <c r="G41" s="1373"/>
      <c r="H41" s="1373"/>
      <c r="I41" s="1373"/>
      <c r="J41" s="1373"/>
      <c r="K41" s="1373"/>
      <c r="L41" s="1373"/>
      <c r="M41" s="1373"/>
      <c r="N41" s="1373"/>
      <c r="O41" s="1373"/>
      <c r="P41" s="1373"/>
      <c r="Q41" s="1373"/>
      <c r="R41" s="1373"/>
      <c r="S41" s="1373"/>
      <c r="T41" s="1311"/>
      <c r="U41" s="1312"/>
      <c r="V41" s="1312"/>
      <c r="W41" s="1312"/>
      <c r="X41" s="1312"/>
      <c r="Y41" s="1312"/>
      <c r="Z41" s="1312"/>
      <c r="AA41" s="1312"/>
      <c r="AB41" s="1312"/>
      <c r="AC41" s="1312"/>
      <c r="AD41" s="1312"/>
      <c r="AE41" s="1312"/>
      <c r="AF41" s="1312"/>
      <c r="AG41" s="1312"/>
      <c r="AH41" s="1312"/>
      <c r="AI41" s="1312"/>
      <c r="AJ41" s="1313"/>
      <c r="AO41" s="837"/>
      <c r="AP41" s="837"/>
    </row>
    <row r="42" spans="2:47" s="828" customFormat="1" ht="30" customHeight="1">
      <c r="B42" s="1320"/>
      <c r="C42" s="1320"/>
      <c r="D42" s="1374" t="s">
        <v>139</v>
      </c>
      <c r="E42" s="1374"/>
      <c r="F42" s="1374"/>
      <c r="G42" s="1374"/>
      <c r="H42" s="1374"/>
      <c r="I42" s="1374"/>
      <c r="J42" s="1374"/>
      <c r="K42" s="1374"/>
      <c r="L42" s="1374"/>
      <c r="M42" s="1374"/>
      <c r="N42" s="1374"/>
      <c r="O42" s="1374"/>
      <c r="P42" s="1374"/>
      <c r="Q42" s="1374"/>
      <c r="R42" s="1374"/>
      <c r="S42" s="1374"/>
      <c r="T42" s="1311"/>
      <c r="U42" s="1312"/>
      <c r="V42" s="1312"/>
      <c r="W42" s="1312"/>
      <c r="X42" s="1312"/>
      <c r="Y42" s="1312"/>
      <c r="Z42" s="1312"/>
      <c r="AA42" s="1312"/>
      <c r="AB42" s="1312"/>
      <c r="AC42" s="1312"/>
      <c r="AD42" s="1312"/>
      <c r="AE42" s="1312"/>
      <c r="AF42" s="1312"/>
      <c r="AG42" s="1312"/>
      <c r="AH42" s="1312"/>
      <c r="AI42" s="1312"/>
      <c r="AJ42" s="1313"/>
      <c r="AO42" s="837"/>
      <c r="AP42" s="837"/>
    </row>
    <row r="43" spans="2:47" s="828" customFormat="1" ht="30" customHeight="1">
      <c r="B43" s="1320"/>
      <c r="C43" s="1320"/>
      <c r="D43" s="1375" t="s">
        <v>140</v>
      </c>
      <c r="E43" s="1375"/>
      <c r="F43" s="1375"/>
      <c r="G43" s="1375"/>
      <c r="H43" s="1375"/>
      <c r="I43" s="1375"/>
      <c r="J43" s="1375"/>
      <c r="K43" s="1375"/>
      <c r="L43" s="1375"/>
      <c r="M43" s="1375"/>
      <c r="N43" s="1375"/>
      <c r="O43" s="1375"/>
      <c r="P43" s="1375"/>
      <c r="Q43" s="1375"/>
      <c r="R43" s="1375"/>
      <c r="S43" s="1375"/>
      <c r="T43" s="1311"/>
      <c r="U43" s="1312"/>
      <c r="V43" s="1312"/>
      <c r="W43" s="1312"/>
      <c r="X43" s="1312"/>
      <c r="Y43" s="1312"/>
      <c r="Z43" s="1312"/>
      <c r="AA43" s="1312"/>
      <c r="AB43" s="1312"/>
      <c r="AC43" s="1312"/>
      <c r="AD43" s="1312"/>
      <c r="AE43" s="1312"/>
      <c r="AF43" s="1312"/>
      <c r="AG43" s="1312"/>
      <c r="AH43" s="1312"/>
      <c r="AI43" s="1312"/>
      <c r="AJ43" s="1313"/>
      <c r="AO43" s="837"/>
      <c r="AP43" s="837"/>
    </row>
    <row r="44" spans="2:47" s="828" customFormat="1" ht="15" customHeight="1">
      <c r="B44" s="1320"/>
      <c r="C44" s="1320"/>
      <c r="D44" s="1371" t="s">
        <v>141</v>
      </c>
      <c r="E44" s="1371"/>
      <c r="F44" s="1371"/>
      <c r="G44" s="1371"/>
      <c r="H44" s="1371"/>
      <c r="I44" s="1371"/>
      <c r="J44" s="1371"/>
      <c r="K44" s="1371"/>
      <c r="L44" s="1371"/>
      <c r="M44" s="1371"/>
      <c r="N44" s="1371"/>
      <c r="O44" s="1371"/>
      <c r="P44" s="1371"/>
      <c r="Q44" s="1371"/>
      <c r="R44" s="1371"/>
      <c r="S44" s="1371"/>
      <c r="T44" s="1311"/>
      <c r="U44" s="1312"/>
      <c r="V44" s="1312"/>
      <c r="W44" s="1312"/>
      <c r="X44" s="1312"/>
      <c r="Y44" s="1312"/>
      <c r="Z44" s="1312"/>
      <c r="AA44" s="1312"/>
      <c r="AB44" s="1312"/>
      <c r="AC44" s="1312"/>
      <c r="AD44" s="1312"/>
      <c r="AE44" s="1312"/>
      <c r="AF44" s="1312"/>
      <c r="AG44" s="1312"/>
      <c r="AH44" s="1312"/>
      <c r="AI44" s="1312"/>
      <c r="AJ44" s="1313"/>
      <c r="AO44" s="837"/>
      <c r="AP44" s="837"/>
    </row>
    <row r="45" spans="2:47" s="828" customFormat="1" ht="15" customHeight="1">
      <c r="B45" s="1320"/>
      <c r="C45" s="1320"/>
      <c r="D45" s="1371" t="s">
        <v>142</v>
      </c>
      <c r="E45" s="1371"/>
      <c r="F45" s="1371"/>
      <c r="G45" s="1371"/>
      <c r="H45" s="1371"/>
      <c r="I45" s="1371"/>
      <c r="J45" s="1371"/>
      <c r="K45" s="1371"/>
      <c r="L45" s="1371"/>
      <c r="M45" s="1371"/>
      <c r="N45" s="1371"/>
      <c r="O45" s="1371"/>
      <c r="P45" s="1371"/>
      <c r="Q45" s="1371"/>
      <c r="R45" s="1371"/>
      <c r="S45" s="1371"/>
      <c r="T45" s="1311"/>
      <c r="U45" s="1312"/>
      <c r="V45" s="1312"/>
      <c r="W45" s="1312"/>
      <c r="X45" s="1312"/>
      <c r="Y45" s="1312"/>
      <c r="Z45" s="1312"/>
      <c r="AA45" s="1312"/>
      <c r="AB45" s="1312"/>
      <c r="AC45" s="1312"/>
      <c r="AD45" s="1312"/>
      <c r="AE45" s="1312"/>
      <c r="AF45" s="1312"/>
      <c r="AG45" s="1312"/>
      <c r="AH45" s="1312"/>
      <c r="AI45" s="1312"/>
      <c r="AJ45" s="1313"/>
      <c r="AO45" s="837"/>
      <c r="AP45" s="837"/>
      <c r="AU45" s="841" t="s">
        <v>143</v>
      </c>
    </row>
    <row r="46" spans="2:47" s="828" customFormat="1" ht="15" customHeight="1">
      <c r="B46" s="1320"/>
      <c r="C46" s="1320"/>
      <c r="D46" s="1371" t="s">
        <v>144</v>
      </c>
      <c r="E46" s="1371"/>
      <c r="F46" s="1371"/>
      <c r="G46" s="1371"/>
      <c r="H46" s="1371"/>
      <c r="I46" s="1371"/>
      <c r="J46" s="1371"/>
      <c r="K46" s="1371"/>
      <c r="L46" s="1371"/>
      <c r="M46" s="1371"/>
      <c r="N46" s="1371"/>
      <c r="O46" s="1371"/>
      <c r="P46" s="1371"/>
      <c r="Q46" s="1371"/>
      <c r="R46" s="1371"/>
      <c r="S46" s="1371"/>
      <c r="T46" s="1311"/>
      <c r="U46" s="1312"/>
      <c r="V46" s="1312"/>
      <c r="W46" s="1312"/>
      <c r="X46" s="1312"/>
      <c r="Y46" s="1312"/>
      <c r="Z46" s="1312"/>
      <c r="AA46" s="1312"/>
      <c r="AB46" s="1312"/>
      <c r="AC46" s="1312"/>
      <c r="AD46" s="1312"/>
      <c r="AE46" s="1312"/>
      <c r="AF46" s="1312"/>
      <c r="AG46" s="1312"/>
      <c r="AH46" s="1312"/>
      <c r="AI46" s="1312"/>
      <c r="AJ46" s="1313"/>
      <c r="AO46" s="837"/>
      <c r="AP46" s="837"/>
      <c r="AU46" s="841"/>
    </row>
    <row r="47" spans="2:47" s="828" customFormat="1" ht="15" customHeight="1">
      <c r="B47" s="1320"/>
      <c r="C47" s="1320"/>
      <c r="D47" s="1374" t="s">
        <v>145</v>
      </c>
      <c r="E47" s="1374"/>
      <c r="F47" s="1374"/>
      <c r="G47" s="1374"/>
      <c r="H47" s="1374"/>
      <c r="I47" s="1374"/>
      <c r="J47" s="1374"/>
      <c r="K47" s="1374"/>
      <c r="L47" s="1374"/>
      <c r="M47" s="1374"/>
      <c r="N47" s="1374"/>
      <c r="O47" s="1374"/>
      <c r="P47" s="1374"/>
      <c r="Q47" s="1374"/>
      <c r="R47" s="1374"/>
      <c r="S47" s="1374"/>
      <c r="T47" s="1311"/>
      <c r="U47" s="1312"/>
      <c r="V47" s="1312"/>
      <c r="W47" s="1312"/>
      <c r="X47" s="1312"/>
      <c r="Y47" s="1312"/>
      <c r="Z47" s="1312"/>
      <c r="AA47" s="1312"/>
      <c r="AB47" s="1312"/>
      <c r="AC47" s="1312"/>
      <c r="AD47" s="1312"/>
      <c r="AE47" s="1312"/>
      <c r="AF47" s="1312"/>
      <c r="AG47" s="1312"/>
      <c r="AH47" s="1312"/>
      <c r="AI47" s="1312"/>
      <c r="AJ47" s="1313"/>
      <c r="AO47" s="837"/>
      <c r="AP47" s="837"/>
    </row>
    <row r="48" spans="2:47" s="828" customFormat="1" ht="15" customHeight="1">
      <c r="B48" s="1320"/>
      <c r="C48" s="1320"/>
      <c r="D48" s="1374" t="s">
        <v>146</v>
      </c>
      <c r="E48" s="1374"/>
      <c r="F48" s="1374"/>
      <c r="G48" s="1374"/>
      <c r="H48" s="1374"/>
      <c r="I48" s="1374"/>
      <c r="J48" s="1374"/>
      <c r="K48" s="1374"/>
      <c r="L48" s="1374"/>
      <c r="M48" s="1374"/>
      <c r="N48" s="1374"/>
      <c r="O48" s="1374"/>
      <c r="P48" s="1374"/>
      <c r="Q48" s="1374"/>
      <c r="R48" s="1374"/>
      <c r="S48" s="1374"/>
      <c r="T48" s="1311"/>
      <c r="U48" s="1312"/>
      <c r="V48" s="1312"/>
      <c r="W48" s="1312"/>
      <c r="X48" s="1312"/>
      <c r="Y48" s="1312"/>
      <c r="Z48" s="1312"/>
      <c r="AA48" s="1312"/>
      <c r="AB48" s="1312"/>
      <c r="AC48" s="1312"/>
      <c r="AD48" s="1312"/>
      <c r="AE48" s="1312"/>
      <c r="AF48" s="1312"/>
      <c r="AG48" s="1312"/>
      <c r="AH48" s="1312"/>
      <c r="AI48" s="1312"/>
      <c r="AJ48" s="1313"/>
      <c r="AO48" s="837"/>
      <c r="AP48" s="837"/>
    </row>
    <row r="49" spans="2:74" s="828" customFormat="1" ht="15" customHeight="1">
      <c r="B49" s="1320"/>
      <c r="C49" s="1320"/>
      <c r="D49" s="1371" t="s">
        <v>147</v>
      </c>
      <c r="E49" s="1371"/>
      <c r="F49" s="1371"/>
      <c r="G49" s="1371"/>
      <c r="H49" s="1371"/>
      <c r="I49" s="1371"/>
      <c r="J49" s="1371"/>
      <c r="K49" s="1371"/>
      <c r="L49" s="1371"/>
      <c r="M49" s="1371"/>
      <c r="N49" s="1371"/>
      <c r="O49" s="1371"/>
      <c r="P49" s="1371"/>
      <c r="Q49" s="1371"/>
      <c r="R49" s="1371"/>
      <c r="S49" s="1371"/>
      <c r="T49" s="1311"/>
      <c r="U49" s="1312"/>
      <c r="V49" s="1312"/>
      <c r="W49" s="1312"/>
      <c r="X49" s="1312"/>
      <c r="Y49" s="1312"/>
      <c r="Z49" s="1312"/>
      <c r="AA49" s="1312"/>
      <c r="AB49" s="1312"/>
      <c r="AC49" s="1312"/>
      <c r="AD49" s="1312"/>
      <c r="AE49" s="1312"/>
      <c r="AF49" s="1312"/>
      <c r="AG49" s="1312"/>
      <c r="AH49" s="1312"/>
      <c r="AI49" s="1312"/>
      <c r="AJ49" s="1313"/>
      <c r="AO49" s="837"/>
      <c r="AP49" s="837"/>
    </row>
    <row r="50" spans="2:74" s="828" customFormat="1" ht="15" customHeight="1">
      <c r="B50" s="1320"/>
      <c r="C50" s="1320"/>
      <c r="D50" s="1371" t="s">
        <v>148</v>
      </c>
      <c r="E50" s="1371"/>
      <c r="F50" s="1371"/>
      <c r="G50" s="1371"/>
      <c r="H50" s="1371"/>
      <c r="I50" s="1371"/>
      <c r="J50" s="1371"/>
      <c r="K50" s="1371"/>
      <c r="L50" s="1371"/>
      <c r="M50" s="1371"/>
      <c r="N50" s="1371"/>
      <c r="O50" s="1371"/>
      <c r="P50" s="1371"/>
      <c r="Q50" s="1371"/>
      <c r="R50" s="1371"/>
      <c r="S50" s="1371"/>
      <c r="T50" s="1311"/>
      <c r="U50" s="1312"/>
      <c r="V50" s="1312"/>
      <c r="W50" s="1312"/>
      <c r="X50" s="1312"/>
      <c r="Y50" s="1312"/>
      <c r="Z50" s="1312"/>
      <c r="AA50" s="1312"/>
      <c r="AB50" s="1312"/>
      <c r="AC50" s="1312"/>
      <c r="AD50" s="1312"/>
      <c r="AE50" s="1312"/>
      <c r="AF50" s="1312"/>
      <c r="AG50" s="1312"/>
      <c r="AH50" s="1312"/>
      <c r="AI50" s="1312"/>
      <c r="AJ50" s="1313"/>
      <c r="AO50" s="837"/>
      <c r="AP50" s="837"/>
    </row>
    <row r="51" spans="2:74" s="828" customFormat="1" ht="15" customHeight="1">
      <c r="B51" s="1320"/>
      <c r="C51" s="1320"/>
      <c r="D51" s="1371" t="s">
        <v>149</v>
      </c>
      <c r="E51" s="1371"/>
      <c r="F51" s="1371"/>
      <c r="G51" s="1371"/>
      <c r="H51" s="1371"/>
      <c r="I51" s="1371"/>
      <c r="J51" s="1371"/>
      <c r="K51" s="1371"/>
      <c r="L51" s="1371"/>
      <c r="M51" s="1371"/>
      <c r="N51" s="1371"/>
      <c r="O51" s="1371"/>
      <c r="P51" s="1371"/>
      <c r="Q51" s="1371"/>
      <c r="R51" s="1371"/>
      <c r="S51" s="1371"/>
      <c r="T51" s="1314"/>
      <c r="U51" s="1315"/>
      <c r="V51" s="1315"/>
      <c r="W51" s="1315"/>
      <c r="X51" s="1315"/>
      <c r="Y51" s="1315"/>
      <c r="Z51" s="1315"/>
      <c r="AA51" s="1315"/>
      <c r="AB51" s="1315"/>
      <c r="AC51" s="1315"/>
      <c r="AD51" s="1315"/>
      <c r="AE51" s="1315"/>
      <c r="AF51" s="1315"/>
      <c r="AG51" s="1315"/>
      <c r="AH51" s="1315"/>
      <c r="AI51" s="1315"/>
      <c r="AJ51" s="1316"/>
      <c r="AO51" s="837"/>
      <c r="AP51" s="837"/>
    </row>
    <row r="52" spans="2:74" s="828" customFormat="1" ht="15" customHeight="1">
      <c r="B52" s="842"/>
      <c r="C52" s="842"/>
      <c r="D52" s="843"/>
      <c r="E52" s="843"/>
      <c r="F52" s="843"/>
      <c r="G52" s="843"/>
      <c r="H52" s="843"/>
      <c r="I52" s="843"/>
      <c r="J52" s="843"/>
      <c r="K52" s="843"/>
      <c r="L52" s="843"/>
      <c r="M52" s="843"/>
      <c r="N52" s="843"/>
      <c r="O52" s="843"/>
      <c r="P52" s="843"/>
      <c r="Q52" s="843"/>
      <c r="R52" s="843"/>
      <c r="S52" s="843"/>
      <c r="T52" s="844"/>
      <c r="U52" s="844"/>
      <c r="V52" s="844"/>
      <c r="W52" s="844"/>
      <c r="X52" s="844"/>
      <c r="Y52" s="844"/>
      <c r="Z52" s="844"/>
      <c r="AA52" s="844"/>
      <c r="AB52" s="844"/>
      <c r="AC52" s="844"/>
      <c r="AD52" s="844"/>
      <c r="AE52" s="844"/>
      <c r="AF52" s="844"/>
      <c r="AG52" s="844"/>
      <c r="AH52" s="844"/>
      <c r="AI52" s="844"/>
      <c r="AJ52" s="844"/>
      <c r="AO52" s="837"/>
      <c r="AP52" s="837"/>
    </row>
    <row r="53" spans="2:74" s="828" customFormat="1" ht="15" customHeight="1">
      <c r="B53" s="845" t="s">
        <v>150</v>
      </c>
      <c r="C53" s="845"/>
      <c r="D53" s="844" t="s">
        <v>151</v>
      </c>
      <c r="E53" s="843" t="s">
        <v>152</v>
      </c>
      <c r="F53" s="846"/>
      <c r="G53" s="846"/>
      <c r="H53" s="846"/>
      <c r="I53" s="846"/>
      <c r="J53" s="846"/>
      <c r="K53" s="846"/>
      <c r="L53" s="846"/>
      <c r="M53" s="846"/>
      <c r="N53" s="846"/>
      <c r="O53" s="846"/>
      <c r="P53" s="846"/>
      <c r="Q53" s="846"/>
      <c r="R53" s="846"/>
      <c r="S53" s="846"/>
      <c r="T53" s="846"/>
      <c r="U53" s="846"/>
      <c r="V53" s="846"/>
      <c r="W53" s="846"/>
      <c r="X53" s="846"/>
      <c r="Y53" s="846"/>
      <c r="Z53" s="846"/>
      <c r="AA53" s="846"/>
      <c r="AB53" s="846"/>
      <c r="AC53" s="846"/>
      <c r="AD53" s="846"/>
      <c r="AE53" s="846"/>
      <c r="AF53" s="846"/>
      <c r="AG53" s="846"/>
      <c r="AH53" s="846"/>
      <c r="AI53" s="846"/>
      <c r="AJ53" s="846"/>
      <c r="AO53" s="847"/>
      <c r="AP53" s="848"/>
      <c r="AQ53" s="848"/>
      <c r="AR53" s="848"/>
      <c r="AS53" s="848"/>
      <c r="AT53" s="848"/>
      <c r="AU53" s="848"/>
      <c r="AV53" s="848"/>
      <c r="AW53" s="837"/>
    </row>
    <row r="54" spans="2:74" s="828" customFormat="1" ht="14.25" customHeight="1">
      <c r="B54" s="849"/>
      <c r="C54" s="843"/>
      <c r="D54" s="844" t="s">
        <v>153</v>
      </c>
      <c r="E54" s="843" t="s">
        <v>154</v>
      </c>
      <c r="F54" s="844"/>
      <c r="G54" s="846"/>
      <c r="H54" s="846"/>
      <c r="I54" s="846"/>
      <c r="J54" s="846"/>
      <c r="K54" s="846"/>
      <c r="L54" s="846"/>
      <c r="M54" s="846"/>
      <c r="N54" s="846"/>
      <c r="O54" s="846"/>
      <c r="P54" s="846"/>
      <c r="Q54" s="846"/>
      <c r="R54" s="846"/>
      <c r="S54" s="846"/>
      <c r="T54" s="846"/>
      <c r="U54" s="846"/>
      <c r="V54" s="846"/>
      <c r="W54" s="846"/>
      <c r="X54" s="846"/>
      <c r="Y54" s="846"/>
      <c r="Z54" s="846"/>
      <c r="AA54" s="846"/>
      <c r="AB54" s="846"/>
      <c r="AC54" s="846"/>
      <c r="AD54" s="846"/>
      <c r="AE54" s="846"/>
      <c r="AF54" s="846"/>
      <c r="AG54" s="846"/>
      <c r="AH54" s="846"/>
      <c r="AI54" s="846"/>
      <c r="AJ54" s="846"/>
      <c r="AP54" s="850"/>
      <c r="AQ54" s="850"/>
      <c r="AR54" s="850"/>
      <c r="AS54" s="850"/>
      <c r="AT54" s="850"/>
      <c r="AU54" s="850"/>
      <c r="AV54" s="837"/>
      <c r="AW54" s="837"/>
    </row>
    <row r="55" spans="2:74" s="828" customFormat="1" ht="14.25" customHeight="1">
      <c r="B55" s="843"/>
      <c r="C55" s="843"/>
      <c r="D55" s="843"/>
      <c r="E55" s="843"/>
      <c r="F55" s="843"/>
      <c r="G55" s="843"/>
      <c r="H55" s="843"/>
      <c r="I55" s="843"/>
      <c r="J55" s="843"/>
      <c r="K55" s="843"/>
      <c r="L55" s="843"/>
      <c r="M55" s="843"/>
      <c r="N55" s="843"/>
      <c r="O55" s="843"/>
      <c r="P55" s="843"/>
      <c r="Q55" s="843"/>
      <c r="R55" s="843"/>
      <c r="S55" s="843"/>
      <c r="T55" s="843"/>
      <c r="U55" s="843"/>
      <c r="V55" s="843"/>
      <c r="W55" s="843"/>
      <c r="X55" s="843"/>
      <c r="Y55" s="843"/>
      <c r="Z55" s="843"/>
      <c r="AA55" s="843"/>
      <c r="AB55" s="843"/>
      <c r="AC55" s="843"/>
      <c r="AD55" s="843"/>
      <c r="AE55" s="843"/>
      <c r="AF55" s="843"/>
      <c r="AG55" s="843"/>
      <c r="AH55" s="843"/>
      <c r="AI55" s="843"/>
      <c r="AJ55" s="843"/>
    </row>
    <row r="56" spans="2:74" ht="14.25" customHeight="1">
      <c r="B56" s="828"/>
      <c r="C56" s="828"/>
      <c r="D56" s="828"/>
      <c r="E56" s="828"/>
      <c r="F56" s="828"/>
      <c r="G56" s="828"/>
      <c r="H56" s="828"/>
      <c r="I56" s="828"/>
      <c r="J56" s="828"/>
      <c r="K56" s="828"/>
      <c r="L56" s="828"/>
      <c r="M56" s="828"/>
      <c r="N56" s="828"/>
      <c r="O56" s="828"/>
      <c r="P56" s="828"/>
      <c r="Q56" s="828"/>
      <c r="R56" s="828"/>
      <c r="S56" s="828"/>
      <c r="T56" s="828"/>
      <c r="U56" s="828"/>
      <c r="V56" s="828"/>
      <c r="W56" s="828"/>
      <c r="X56" s="828"/>
      <c r="Y56" s="828"/>
      <c r="Z56" s="828"/>
      <c r="AA56" s="828"/>
      <c r="AB56" s="828"/>
      <c r="AC56" s="828"/>
      <c r="AD56" s="828"/>
      <c r="AE56" s="828"/>
      <c r="AF56" s="828"/>
      <c r="AG56" s="828"/>
      <c r="AH56" s="828"/>
      <c r="AI56" s="828"/>
      <c r="AJ56" s="828"/>
      <c r="AK56" s="828"/>
      <c r="AL56" s="828"/>
      <c r="AO56" s="828"/>
      <c r="AP56" s="828"/>
      <c r="AQ56" s="828"/>
      <c r="AR56" s="828"/>
      <c r="AS56" s="828"/>
      <c r="AT56" s="828"/>
      <c r="AU56" s="828"/>
      <c r="AV56" s="828"/>
      <c r="AW56" s="828"/>
      <c r="AX56" s="828"/>
      <c r="AY56" s="828"/>
      <c r="AZ56" s="828"/>
      <c r="BA56" s="828"/>
      <c r="BB56" s="828"/>
      <c r="BC56" s="828"/>
      <c r="BD56" s="828"/>
      <c r="BE56" s="828"/>
      <c r="BF56" s="828"/>
      <c r="BG56" s="828"/>
      <c r="BH56" s="828"/>
      <c r="BI56" s="828"/>
      <c r="BJ56" s="828"/>
      <c r="BK56" s="828"/>
      <c r="BL56" s="828"/>
      <c r="BM56" s="828"/>
      <c r="BN56" s="828"/>
      <c r="BO56" s="828"/>
      <c r="BP56" s="828"/>
      <c r="BQ56" s="828"/>
      <c r="BR56" s="828"/>
      <c r="BS56" s="828"/>
      <c r="BT56" s="828"/>
      <c r="BU56" s="828"/>
      <c r="BV56" s="828"/>
    </row>
    <row r="57" spans="2:74" ht="14.25" customHeight="1">
      <c r="B57" s="828"/>
      <c r="C57" s="828"/>
      <c r="D57" s="828"/>
      <c r="E57" s="828"/>
      <c r="F57" s="828"/>
      <c r="G57" s="828"/>
      <c r="H57" s="828"/>
      <c r="I57" s="828"/>
      <c r="J57" s="828"/>
      <c r="K57" s="828"/>
      <c r="L57" s="828"/>
      <c r="M57" s="828"/>
      <c r="N57" s="828"/>
      <c r="O57" s="828"/>
      <c r="P57" s="828"/>
      <c r="Q57" s="828"/>
      <c r="R57" s="828"/>
      <c r="S57" s="828"/>
      <c r="T57" s="828"/>
      <c r="U57" s="828"/>
      <c r="V57" s="828"/>
      <c r="W57" s="828"/>
      <c r="X57" s="828"/>
      <c r="Y57" s="828"/>
      <c r="Z57" s="828"/>
      <c r="AA57" s="828"/>
      <c r="AB57" s="828"/>
      <c r="AC57" s="828"/>
      <c r="AD57" s="828"/>
      <c r="AE57" s="828"/>
      <c r="AF57" s="828"/>
      <c r="AG57" s="828"/>
      <c r="AH57" s="828"/>
      <c r="AI57" s="828"/>
      <c r="AJ57" s="828"/>
    </row>
    <row r="58" spans="2:74" ht="20.100000000000001" customHeight="1">
      <c r="B58" s="828"/>
      <c r="C58" s="828"/>
      <c r="D58" s="828"/>
      <c r="E58" s="828"/>
      <c r="F58" s="828"/>
      <c r="G58" s="828"/>
      <c r="H58" s="828"/>
      <c r="I58" s="828"/>
      <c r="J58" s="828"/>
      <c r="K58" s="828"/>
      <c r="L58" s="828"/>
      <c r="M58" s="828"/>
      <c r="N58" s="828"/>
      <c r="O58" s="828"/>
      <c r="P58" s="828"/>
      <c r="Q58" s="828"/>
      <c r="R58" s="828"/>
      <c r="S58" s="828"/>
      <c r="T58" s="828"/>
      <c r="U58" s="828"/>
      <c r="V58" s="828"/>
      <c r="W58" s="828"/>
      <c r="X58" s="828"/>
      <c r="Y58" s="828"/>
      <c r="Z58" s="828"/>
      <c r="AA58" s="828"/>
      <c r="AB58" s="828"/>
      <c r="AC58" s="828"/>
      <c r="AD58" s="828"/>
      <c r="AE58" s="828"/>
      <c r="AF58" s="828"/>
      <c r="AG58" s="828"/>
      <c r="AH58" s="828"/>
      <c r="AI58" s="828"/>
      <c r="AJ58" s="828"/>
    </row>
    <row r="59" spans="2:74" ht="20.100000000000001" customHeight="1">
      <c r="B59" s="828"/>
      <c r="C59" s="828"/>
      <c r="D59" s="828"/>
      <c r="E59" s="828"/>
      <c r="F59" s="828"/>
      <c r="G59" s="828"/>
      <c r="H59" s="828"/>
      <c r="I59" s="828"/>
      <c r="J59" s="828"/>
      <c r="K59" s="828"/>
      <c r="L59" s="828"/>
      <c r="M59" s="828"/>
      <c r="N59" s="828"/>
      <c r="O59" s="828"/>
      <c r="P59" s="828"/>
      <c r="Q59" s="828"/>
      <c r="R59" s="828"/>
      <c r="S59" s="828"/>
      <c r="T59" s="828"/>
      <c r="U59" s="828"/>
      <c r="V59" s="828"/>
      <c r="W59" s="828"/>
      <c r="X59" s="828"/>
      <c r="Y59" s="828"/>
      <c r="Z59" s="828"/>
      <c r="AA59" s="828"/>
      <c r="AB59" s="828"/>
      <c r="AC59" s="828"/>
      <c r="AD59" s="828"/>
      <c r="AE59" s="828"/>
      <c r="AF59" s="828"/>
      <c r="AG59" s="828"/>
      <c r="AH59" s="828"/>
      <c r="AI59" s="828"/>
      <c r="AJ59" s="828"/>
    </row>
    <row r="60" spans="2:74" ht="20.100000000000001" customHeight="1">
      <c r="B60" s="828"/>
      <c r="C60" s="828"/>
      <c r="D60" s="828"/>
      <c r="E60" s="828"/>
      <c r="F60" s="828"/>
      <c r="G60" s="828"/>
      <c r="H60" s="828"/>
      <c r="I60" s="828"/>
      <c r="J60" s="828"/>
      <c r="K60" s="828"/>
      <c r="L60" s="828"/>
      <c r="M60" s="828"/>
      <c r="N60" s="828"/>
      <c r="O60" s="828"/>
      <c r="P60" s="828"/>
      <c r="Q60" s="828"/>
      <c r="R60" s="828"/>
      <c r="S60" s="828"/>
      <c r="T60" s="828"/>
      <c r="U60" s="828"/>
      <c r="V60" s="828"/>
      <c r="W60" s="828"/>
      <c r="X60" s="828"/>
      <c r="Y60" s="828"/>
      <c r="Z60" s="828"/>
      <c r="AA60" s="828"/>
      <c r="AB60" s="828"/>
      <c r="AC60" s="828"/>
      <c r="AD60" s="828"/>
      <c r="AE60" s="828"/>
      <c r="AF60" s="828"/>
      <c r="AG60" s="828"/>
      <c r="AH60" s="828"/>
      <c r="AI60" s="828"/>
      <c r="AJ60" s="828"/>
    </row>
    <row r="61" spans="2:74" ht="20.100000000000001" customHeight="1">
      <c r="B61" s="828"/>
      <c r="C61" s="828"/>
      <c r="D61" s="828"/>
      <c r="E61" s="828"/>
      <c r="F61" s="828"/>
      <c r="G61" s="828"/>
      <c r="H61" s="828"/>
      <c r="I61" s="828"/>
      <c r="J61" s="828"/>
      <c r="K61" s="828"/>
      <c r="L61" s="828"/>
      <c r="M61" s="828"/>
      <c r="N61" s="828"/>
      <c r="O61" s="828"/>
      <c r="P61" s="828"/>
      <c r="Q61" s="828"/>
      <c r="R61" s="828"/>
      <c r="S61" s="828"/>
      <c r="T61" s="828"/>
      <c r="U61" s="828"/>
      <c r="V61" s="828"/>
      <c r="W61" s="828"/>
      <c r="X61" s="828"/>
      <c r="Y61" s="828"/>
      <c r="Z61" s="828"/>
      <c r="AA61" s="828"/>
      <c r="AB61" s="828"/>
      <c r="AC61" s="828"/>
      <c r="AD61" s="828"/>
      <c r="AE61" s="828"/>
      <c r="AF61" s="828"/>
      <c r="AG61" s="828"/>
      <c r="AH61" s="828"/>
      <c r="AI61" s="828"/>
      <c r="AJ61" s="828"/>
    </row>
    <row r="62" spans="2:74" ht="20.100000000000001" customHeight="1">
      <c r="B62" s="828"/>
      <c r="C62" s="828"/>
      <c r="D62" s="828"/>
      <c r="E62" s="828"/>
      <c r="F62" s="828"/>
      <c r="G62" s="828"/>
      <c r="H62" s="828"/>
      <c r="I62" s="828"/>
      <c r="J62" s="828"/>
      <c r="K62" s="828"/>
      <c r="L62" s="828"/>
      <c r="M62" s="828"/>
      <c r="N62" s="828"/>
      <c r="O62" s="828"/>
      <c r="P62" s="828"/>
      <c r="Q62" s="828"/>
      <c r="R62" s="828"/>
      <c r="S62" s="828"/>
      <c r="T62" s="828"/>
      <c r="U62" s="828"/>
      <c r="V62" s="828"/>
      <c r="W62" s="828"/>
      <c r="X62" s="828"/>
      <c r="Y62" s="828"/>
      <c r="Z62" s="828"/>
      <c r="AA62" s="828"/>
      <c r="AB62" s="828"/>
      <c r="AC62" s="828"/>
      <c r="AD62" s="828"/>
      <c r="AE62" s="828"/>
      <c r="AF62" s="828"/>
      <c r="AG62" s="828"/>
      <c r="AH62" s="828"/>
      <c r="AI62" s="828"/>
      <c r="AJ62" s="828"/>
    </row>
    <row r="63" spans="2:74" ht="20.100000000000001" customHeight="1">
      <c r="B63" s="828"/>
      <c r="C63" s="828"/>
      <c r="D63" s="828"/>
      <c r="E63" s="828"/>
      <c r="F63" s="828"/>
      <c r="G63" s="828"/>
      <c r="H63" s="828"/>
      <c r="I63" s="828"/>
      <c r="J63" s="828"/>
      <c r="K63" s="828"/>
      <c r="L63" s="828"/>
      <c r="M63" s="828"/>
      <c r="N63" s="828"/>
      <c r="O63" s="828"/>
      <c r="P63" s="828"/>
      <c r="Q63" s="828"/>
      <c r="R63" s="828"/>
      <c r="S63" s="828"/>
      <c r="T63" s="828"/>
      <c r="U63" s="828"/>
      <c r="V63" s="828"/>
      <c r="W63" s="828"/>
      <c r="X63" s="828"/>
      <c r="Y63" s="828"/>
      <c r="Z63" s="828"/>
      <c r="AA63" s="828"/>
      <c r="AB63" s="828"/>
      <c r="AC63" s="828"/>
      <c r="AD63" s="828"/>
      <c r="AE63" s="828"/>
      <c r="AF63" s="828"/>
      <c r="AG63" s="828"/>
      <c r="AH63" s="828"/>
      <c r="AI63" s="828"/>
      <c r="AJ63" s="828"/>
    </row>
  </sheetData>
  <sheetProtection sheet="1" objects="1" scenarios="1"/>
  <mergeCells count="80">
    <mergeCell ref="T40:AJ40"/>
    <mergeCell ref="D48:S48"/>
    <mergeCell ref="D49:S49"/>
    <mergeCell ref="D50:S50"/>
    <mergeCell ref="D51:S51"/>
    <mergeCell ref="D43:S43"/>
    <mergeCell ref="D44:S44"/>
    <mergeCell ref="D45:S45"/>
    <mergeCell ref="D46:S46"/>
    <mergeCell ref="D47:S47"/>
    <mergeCell ref="T41:AJ51"/>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W25:AJ25"/>
    <mergeCell ref="W26:AJ26"/>
    <mergeCell ref="B32:C32"/>
    <mergeCell ref="B33:C33"/>
    <mergeCell ref="B31:C31"/>
    <mergeCell ref="B39:C39"/>
    <mergeCell ref="B40:C40"/>
    <mergeCell ref="B37:C37"/>
    <mergeCell ref="B38:C38"/>
    <mergeCell ref="T28:AJ28"/>
    <mergeCell ref="T31:AJ39"/>
    <mergeCell ref="T30:AJ30"/>
    <mergeCell ref="B49:C49"/>
    <mergeCell ref="B41:C41"/>
    <mergeCell ref="B42:C42"/>
    <mergeCell ref="B43:C43"/>
    <mergeCell ref="B45:C45"/>
    <mergeCell ref="B47:C47"/>
    <mergeCell ref="B46:C46"/>
    <mergeCell ref="B44:C44"/>
    <mergeCell ref="B48:C48"/>
    <mergeCell ref="B30:C30"/>
    <mergeCell ref="B34:C34"/>
    <mergeCell ref="B35:C35"/>
    <mergeCell ref="B36:C36"/>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7620</xdr:colOff>
                    <xdr:row>12</xdr:row>
                    <xdr:rowOff>160020</xdr:rowOff>
                  </from>
                  <to>
                    <xdr:col>2</xdr:col>
                    <xdr:colOff>106680</xdr:colOff>
                    <xdr:row>14</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23AFC-7A44-402D-A400-4D953DB9B65A}">
  <sheetPr codeName="Sheet5">
    <tabColor rgb="FFFFC000"/>
  </sheetPr>
  <dimension ref="A1:T116"/>
  <sheetViews>
    <sheetView showGridLines="0" view="pageBreakPreview" zoomScaleNormal="100" zoomScaleSheetLayoutView="100" workbookViewId="0">
      <selection activeCell="I5" sqref="I5"/>
    </sheetView>
  </sheetViews>
  <sheetFormatPr defaultColWidth="3.8984375" defaultRowHeight="13.2"/>
  <cols>
    <col min="1" max="1" width="5.59765625" style="758" customWidth="1"/>
    <col min="2" max="7" width="8.59765625" style="758" customWidth="1"/>
    <col min="8" max="13" width="4.59765625" style="758" customWidth="1"/>
    <col min="14" max="16384" width="3.8984375" style="758"/>
  </cols>
  <sheetData>
    <row r="1" spans="1:15" ht="15" customHeight="1">
      <c r="A1" s="755" t="s">
        <v>1587</v>
      </c>
      <c r="B1" s="756"/>
      <c r="C1" s="757"/>
      <c r="D1" s="757"/>
      <c r="E1" s="757"/>
      <c r="F1" s="757"/>
      <c r="G1" s="757"/>
      <c r="H1" s="757"/>
      <c r="I1" s="757"/>
      <c r="J1" s="757"/>
      <c r="K1" s="757"/>
      <c r="L1" s="757"/>
      <c r="M1" s="757"/>
      <c r="N1" s="757"/>
      <c r="O1" s="757"/>
    </row>
    <row r="2" spans="1:15" ht="15" customHeight="1">
      <c r="A2" s="759"/>
      <c r="B2" s="760"/>
      <c r="C2" s="760"/>
      <c r="D2" s="760"/>
      <c r="E2" s="760"/>
      <c r="F2" s="757"/>
      <c r="G2" s="757"/>
      <c r="H2" s="757"/>
      <c r="I2" s="757"/>
      <c r="J2" s="757"/>
      <c r="K2" s="757"/>
      <c r="L2" s="757"/>
      <c r="M2" s="757"/>
      <c r="N2" s="757"/>
      <c r="O2" s="757"/>
    </row>
    <row r="3" spans="1:15" ht="15" customHeight="1">
      <c r="A3" s="1376" t="s">
        <v>1381</v>
      </c>
      <c r="B3" s="761" t="s">
        <v>155</v>
      </c>
      <c r="C3" s="1379" t="str">
        <f>IF(基本情報入力シート!L69="","",基本情報入力シート!L69)</f>
        <v/>
      </c>
      <c r="D3" s="1380"/>
      <c r="E3" s="1380"/>
      <c r="F3" s="1380"/>
      <c r="G3" s="1380"/>
      <c r="H3" s="1380"/>
      <c r="I3" s="1380"/>
      <c r="J3" s="1380"/>
      <c r="K3" s="1380"/>
      <c r="L3" s="1380"/>
      <c r="M3" s="1381"/>
      <c r="N3" s="757"/>
      <c r="O3" s="757"/>
    </row>
    <row r="4" spans="1:15" ht="15" customHeight="1">
      <c r="A4" s="1377"/>
      <c r="B4" s="762" t="s">
        <v>156</v>
      </c>
      <c r="C4" s="1382" t="str">
        <f>IF(基本情報入力シート!L70="","",基本情報入力シート!L70)</f>
        <v/>
      </c>
      <c r="D4" s="1383"/>
      <c r="E4" s="1383"/>
      <c r="F4" s="1383"/>
      <c r="G4" s="1383"/>
      <c r="H4" s="1383"/>
      <c r="I4" s="1383"/>
      <c r="J4" s="1383"/>
      <c r="K4" s="1383"/>
      <c r="L4" s="1383"/>
      <c r="M4" s="1384"/>
      <c r="N4" s="757"/>
      <c r="O4" s="757"/>
    </row>
    <row r="5" spans="1:15" ht="15" customHeight="1">
      <c r="A5" s="1377"/>
      <c r="B5" s="1385" t="s">
        <v>105</v>
      </c>
      <c r="C5" s="764" t="s">
        <v>1382</v>
      </c>
      <c r="D5" s="763" t="str">
        <f>IF(基本情報入力シート!L71="","",基本情報入力シート!L71)</f>
        <v/>
      </c>
      <c r="E5" s="763" t="s">
        <v>157</v>
      </c>
      <c r="F5" s="763" t="str">
        <f>IF(基本情報入力シート!T71="","",基本情報入力シート!T71)</f>
        <v/>
      </c>
      <c r="G5" s="765" t="s">
        <v>1383</v>
      </c>
      <c r="H5" s="765"/>
      <c r="I5" s="765"/>
      <c r="J5" s="765"/>
      <c r="K5" s="765"/>
      <c r="L5" s="765"/>
      <c r="M5" s="766"/>
      <c r="N5" s="757"/>
      <c r="O5" s="757"/>
    </row>
    <row r="6" spans="1:15" ht="15" customHeight="1">
      <c r="A6" s="1377"/>
      <c r="B6" s="1386"/>
      <c r="C6" s="1400" t="str">
        <f>IF(基本情報入力シート!L72="","",基本情報入力シート!L72)</f>
        <v/>
      </c>
      <c r="D6" s="1401"/>
      <c r="E6" s="1401"/>
      <c r="F6" s="1401"/>
      <c r="G6" s="1401"/>
      <c r="H6" s="1401"/>
      <c r="I6" s="1401"/>
      <c r="J6" s="1401"/>
      <c r="K6" s="1401"/>
      <c r="L6" s="1401"/>
      <c r="M6" s="1402"/>
      <c r="N6" s="757"/>
      <c r="O6" s="757"/>
    </row>
    <row r="7" spans="1:15" ht="15" customHeight="1">
      <c r="A7" s="1377"/>
      <c r="B7" s="1387"/>
      <c r="C7" s="1388" t="str">
        <f>IF(基本情報入力シート!L73="","",基本情報入力シート!L73)</f>
        <v/>
      </c>
      <c r="D7" s="1389"/>
      <c r="E7" s="1389"/>
      <c r="F7" s="1389"/>
      <c r="G7" s="1389"/>
      <c r="H7" s="1389"/>
      <c r="I7" s="1389"/>
      <c r="J7" s="1389"/>
      <c r="K7" s="1389"/>
      <c r="L7" s="1389"/>
      <c r="M7" s="1390"/>
      <c r="N7" s="757"/>
      <c r="O7" s="757"/>
    </row>
    <row r="8" spans="1:15" ht="15" customHeight="1">
      <c r="A8" s="1377"/>
      <c r="B8" s="769" t="s">
        <v>158</v>
      </c>
      <c r="C8" s="1391" t="str">
        <f>IF(基本情報入力シート!L74="","",基本情報入力シート!L74)</f>
        <v/>
      </c>
      <c r="D8" s="1392"/>
      <c r="E8" s="1392"/>
      <c r="F8" s="1392"/>
      <c r="G8" s="1392"/>
      <c r="H8" s="1392"/>
      <c r="I8" s="1392"/>
      <c r="J8" s="1392"/>
      <c r="K8" s="1392"/>
      <c r="L8" s="1392"/>
      <c r="M8" s="1393"/>
      <c r="N8" s="757"/>
      <c r="O8" s="757"/>
    </row>
    <row r="9" spans="1:15" ht="15" customHeight="1">
      <c r="A9" s="1378"/>
      <c r="B9" s="770" t="s">
        <v>159</v>
      </c>
      <c r="C9" s="1394" t="str">
        <f>IF(基本情報入力シート!L76="","",基本情報入力シート!L76)</f>
        <v/>
      </c>
      <c r="D9" s="1395"/>
      <c r="E9" s="1395"/>
      <c r="F9" s="1395"/>
      <c r="G9" s="1395"/>
      <c r="H9" s="1395"/>
      <c r="I9" s="1395"/>
      <c r="J9" s="1395"/>
      <c r="K9" s="1395"/>
      <c r="L9" s="1395"/>
      <c r="M9" s="1396"/>
      <c r="N9" s="757"/>
      <c r="O9" s="757"/>
    </row>
    <row r="10" spans="1:15" ht="15" customHeight="1">
      <c r="A10" s="1376" t="s">
        <v>160</v>
      </c>
      <c r="B10" s="773" t="s">
        <v>155</v>
      </c>
      <c r="C10" s="1422" t="str">
        <f>IF(基本情報入力シート!L79="","",基本情報入力シート!L79)</f>
        <v/>
      </c>
      <c r="D10" s="1423"/>
      <c r="E10" s="1424"/>
      <c r="F10" s="1425" t="s">
        <v>161</v>
      </c>
      <c r="G10" s="1403" t="str">
        <f>IF(基本情報入力シート!L84="","",基本情報入力シート!L84)</f>
        <v/>
      </c>
      <c r="H10" s="1404"/>
      <c r="I10" s="1404"/>
      <c r="J10" s="1404"/>
      <c r="K10" s="1404"/>
      <c r="L10" s="1404"/>
      <c r="M10" s="1405"/>
      <c r="N10" s="757"/>
      <c r="O10" s="757"/>
    </row>
    <row r="11" spans="1:15" ht="15" customHeight="1">
      <c r="A11" s="1377"/>
      <c r="B11" s="768" t="s">
        <v>162</v>
      </c>
      <c r="C11" s="1388" t="str">
        <f>IF(基本情報入力シート!L78="","",基本情報入力シート!L78)</f>
        <v/>
      </c>
      <c r="D11" s="1389"/>
      <c r="E11" s="1390"/>
      <c r="F11" s="1425"/>
      <c r="G11" s="1406"/>
      <c r="H11" s="1407"/>
      <c r="I11" s="1407"/>
      <c r="J11" s="1407"/>
      <c r="K11" s="1407"/>
      <c r="L11" s="1407"/>
      <c r="M11" s="1408"/>
      <c r="N11" s="757"/>
      <c r="O11" s="757"/>
    </row>
    <row r="12" spans="1:15" ht="15" customHeight="1">
      <c r="A12" s="1377"/>
      <c r="B12" s="1426" t="s">
        <v>166</v>
      </c>
      <c r="C12" s="764" t="s">
        <v>1382</v>
      </c>
      <c r="D12" s="763" t="str">
        <f>IF(基本情報入力シート!L80="","",基本情報入力シート!L80)</f>
        <v/>
      </c>
      <c r="E12" s="763" t="s">
        <v>157</v>
      </c>
      <c r="F12" s="763" t="str">
        <f>IF(基本情報入力シート!T71="","",基本情報入力シート!T71)</f>
        <v/>
      </c>
      <c r="G12" s="765" t="s">
        <v>1383</v>
      </c>
      <c r="H12" s="765"/>
      <c r="I12" s="765"/>
      <c r="J12" s="765"/>
      <c r="K12" s="765"/>
      <c r="L12" s="765"/>
      <c r="M12" s="766"/>
      <c r="N12" s="757"/>
      <c r="O12" s="757"/>
    </row>
    <row r="13" spans="1:15" ht="15" customHeight="1">
      <c r="A13" s="1377"/>
      <c r="B13" s="1427"/>
      <c r="C13" s="1400" t="str">
        <f>IF(基本情報入力シート!L81="","",基本情報入力シート!L81)</f>
        <v/>
      </c>
      <c r="D13" s="1401"/>
      <c r="E13" s="1401"/>
      <c r="F13" s="1401"/>
      <c r="G13" s="1401"/>
      <c r="H13" s="1401"/>
      <c r="I13" s="1401"/>
      <c r="J13" s="1401"/>
      <c r="K13" s="1401"/>
      <c r="L13" s="1401"/>
      <c r="M13" s="1402"/>
      <c r="N13" s="757"/>
      <c r="O13" s="757"/>
    </row>
    <row r="14" spans="1:15" ht="15" customHeight="1">
      <c r="A14" s="1377"/>
      <c r="B14" s="1428"/>
      <c r="C14" s="1388" t="str">
        <f>IF(基本情報入力シート!L82="","",基本情報入力シート!L82)</f>
        <v/>
      </c>
      <c r="D14" s="1389"/>
      <c r="E14" s="1389"/>
      <c r="F14" s="1389"/>
      <c r="G14" s="1389"/>
      <c r="H14" s="1389"/>
      <c r="I14" s="1389"/>
      <c r="J14" s="1389"/>
      <c r="K14" s="1389"/>
      <c r="L14" s="1389"/>
      <c r="M14" s="1390"/>
      <c r="N14" s="757"/>
      <c r="O14" s="757"/>
    </row>
    <row r="15" spans="1:15" ht="15" customHeight="1">
      <c r="A15" s="1377"/>
      <c r="B15" s="1394" t="s">
        <v>1384</v>
      </c>
      <c r="C15" s="1395"/>
      <c r="D15" s="1395"/>
      <c r="E15" s="1395"/>
      <c r="F15" s="1395"/>
      <c r="G15" s="1396"/>
      <c r="H15" s="1397"/>
      <c r="I15" s="1398"/>
      <c r="J15" s="1398"/>
      <c r="K15" s="1398"/>
      <c r="L15" s="1398"/>
      <c r="M15" s="1399"/>
      <c r="N15" s="757"/>
      <c r="O15" s="757"/>
    </row>
    <row r="16" spans="1:15" ht="15" customHeight="1">
      <c r="A16" s="1377"/>
      <c r="B16" s="1409" t="s">
        <v>167</v>
      </c>
      <c r="C16" s="1410"/>
      <c r="D16" s="1415" t="s">
        <v>168</v>
      </c>
      <c r="E16" s="1416"/>
      <c r="F16" s="1398"/>
      <c r="G16" s="1398"/>
      <c r="H16" s="1417"/>
      <c r="I16" s="1417"/>
      <c r="J16" s="1417"/>
      <c r="K16" s="1398"/>
      <c r="L16" s="1398"/>
      <c r="M16" s="1399"/>
      <c r="N16" s="757"/>
      <c r="O16" s="757"/>
    </row>
    <row r="17" spans="1:15" ht="15" customHeight="1">
      <c r="A17" s="1377"/>
      <c r="B17" s="1411"/>
      <c r="C17" s="1412"/>
      <c r="D17" s="1418" t="s">
        <v>169</v>
      </c>
      <c r="E17" s="1419"/>
      <c r="F17" s="1429"/>
      <c r="G17" s="1430"/>
      <c r="H17" s="1430"/>
      <c r="I17" s="1430"/>
      <c r="J17" s="1430"/>
      <c r="K17" s="1430"/>
      <c r="L17" s="1430"/>
      <c r="M17" s="1431"/>
      <c r="N17" s="757"/>
      <c r="O17" s="757"/>
    </row>
    <row r="18" spans="1:15" ht="15" customHeight="1">
      <c r="A18" s="1377"/>
      <c r="B18" s="1413"/>
      <c r="C18" s="1414"/>
      <c r="D18" s="1420"/>
      <c r="E18" s="1421"/>
      <c r="F18" s="1432"/>
      <c r="G18" s="1433"/>
      <c r="H18" s="1433"/>
      <c r="I18" s="1433"/>
      <c r="J18" s="1433"/>
      <c r="K18" s="1433"/>
      <c r="L18" s="1433"/>
      <c r="M18" s="1434"/>
      <c r="N18" s="757"/>
      <c r="O18" s="757"/>
    </row>
    <row r="19" spans="1:15" ht="15" customHeight="1">
      <c r="A19" s="1376" t="s">
        <v>975</v>
      </c>
      <c r="B19" s="773" t="s">
        <v>155</v>
      </c>
      <c r="C19" s="1422" t="str">
        <f>IF(基本情報入力シート!L86="","",基本情報入力シート!L86)</f>
        <v/>
      </c>
      <c r="D19" s="1423"/>
      <c r="E19" s="1424"/>
      <c r="F19" s="1425" t="s">
        <v>161</v>
      </c>
      <c r="G19" s="1403" t="str">
        <f>IF(基本情報入力シート!L91="","",基本情報入力シート!L91)</f>
        <v/>
      </c>
      <c r="H19" s="1404"/>
      <c r="I19" s="1404"/>
      <c r="J19" s="1404"/>
      <c r="K19" s="1404"/>
      <c r="L19" s="1404"/>
      <c r="M19" s="1405"/>
      <c r="N19" s="757"/>
      <c r="O19" s="757"/>
    </row>
    <row r="20" spans="1:15" ht="15" customHeight="1">
      <c r="A20" s="1377"/>
      <c r="B20" s="768" t="s">
        <v>162</v>
      </c>
      <c r="C20" s="1388" t="str">
        <f>IF(基本情報入力シート!L85="","",基本情報入力シート!L85)</f>
        <v/>
      </c>
      <c r="D20" s="1389"/>
      <c r="E20" s="1390"/>
      <c r="F20" s="1425"/>
      <c r="G20" s="1406"/>
      <c r="H20" s="1407"/>
      <c r="I20" s="1407"/>
      <c r="J20" s="1407"/>
      <c r="K20" s="1407"/>
      <c r="L20" s="1407"/>
      <c r="M20" s="1408"/>
      <c r="N20" s="757"/>
      <c r="O20" s="757"/>
    </row>
    <row r="21" spans="1:15" ht="15" customHeight="1">
      <c r="A21" s="1377"/>
      <c r="B21" s="1426" t="s">
        <v>166</v>
      </c>
      <c r="C21" s="764" t="s">
        <v>1382</v>
      </c>
      <c r="D21" s="765" t="str">
        <f>IF(基本情報入力シート!L87="","",基本情報入力シート!L87)</f>
        <v/>
      </c>
      <c r="E21" s="763" t="s">
        <v>157</v>
      </c>
      <c r="F21" s="765" t="str">
        <f>IF(基本情報入力シート!T87="","",基本情報入力シート!T87)</f>
        <v/>
      </c>
      <c r="G21" s="765" t="s">
        <v>1383</v>
      </c>
      <c r="H21" s="765"/>
      <c r="I21" s="765"/>
      <c r="J21" s="765"/>
      <c r="K21" s="765"/>
      <c r="L21" s="765"/>
      <c r="M21" s="766"/>
      <c r="N21" s="757"/>
      <c r="O21" s="757"/>
    </row>
    <row r="22" spans="1:15" ht="15" customHeight="1">
      <c r="A22" s="1377"/>
      <c r="B22" s="1427"/>
      <c r="C22" s="1400" t="str">
        <f>IF(基本情報入力シート!L88="","",基本情報入力シート!L88)</f>
        <v/>
      </c>
      <c r="D22" s="1401"/>
      <c r="E22" s="1401"/>
      <c r="F22" s="1401"/>
      <c r="G22" s="1401"/>
      <c r="H22" s="1401"/>
      <c r="I22" s="1401"/>
      <c r="J22" s="1401"/>
      <c r="K22" s="1401"/>
      <c r="L22" s="1401"/>
      <c r="M22" s="1402"/>
      <c r="N22" s="757"/>
      <c r="O22" s="757"/>
    </row>
    <row r="23" spans="1:15" ht="15" customHeight="1">
      <c r="A23" s="1377"/>
      <c r="B23" s="1428"/>
      <c r="C23" s="1388" t="str">
        <f>IF(基本情報入力シート!L89="","",基本情報入力シート!L89)</f>
        <v/>
      </c>
      <c r="D23" s="1389"/>
      <c r="E23" s="1389"/>
      <c r="F23" s="1389"/>
      <c r="G23" s="1389"/>
      <c r="H23" s="1389"/>
      <c r="I23" s="1389"/>
      <c r="J23" s="1389"/>
      <c r="K23" s="1389"/>
      <c r="L23" s="1389"/>
      <c r="M23" s="1390"/>
      <c r="N23" s="757"/>
      <c r="O23" s="757"/>
    </row>
    <row r="24" spans="1:15" ht="15" customHeight="1">
      <c r="A24" s="1435" t="s">
        <v>170</v>
      </c>
      <c r="B24" s="1436"/>
      <c r="C24" s="1436"/>
      <c r="D24" s="1437"/>
      <c r="E24" s="1437"/>
      <c r="F24" s="1438"/>
      <c r="G24" s="1439"/>
      <c r="H24" s="1440" t="s">
        <v>171</v>
      </c>
      <c r="I24" s="1441"/>
      <c r="J24" s="1441"/>
      <c r="K24" s="1441"/>
      <c r="L24" s="1441"/>
      <c r="M24" s="1442"/>
      <c r="N24" s="775"/>
      <c r="O24" s="757"/>
    </row>
    <row r="25" spans="1:15" ht="15" hidden="1" customHeight="1">
      <c r="A25" s="1443" t="s">
        <v>172</v>
      </c>
      <c r="B25" s="1444"/>
      <c r="C25" s="1444"/>
      <c r="D25" s="1444"/>
      <c r="E25" s="1444"/>
      <c r="F25" s="1444"/>
      <c r="G25" s="1444"/>
      <c r="H25" s="1444"/>
      <c r="I25" s="1444"/>
      <c r="J25" s="1444"/>
      <c r="K25" s="1444"/>
      <c r="L25" s="1444"/>
      <c r="M25" s="1445"/>
      <c r="N25" s="757"/>
      <c r="O25" s="757"/>
    </row>
    <row r="26" spans="1:15" ht="15" hidden="1" customHeight="1">
      <c r="A26" s="1418" t="s">
        <v>173</v>
      </c>
      <c r="B26" s="1446"/>
      <c r="C26" s="1425" t="s">
        <v>174</v>
      </c>
      <c r="D26" s="1425"/>
      <c r="E26" s="1426" t="s">
        <v>175</v>
      </c>
      <c r="F26" s="1385"/>
      <c r="G26" s="763"/>
      <c r="H26" s="763"/>
      <c r="I26" s="763"/>
      <c r="J26" s="763"/>
      <c r="K26" s="763"/>
      <c r="L26" s="763"/>
      <c r="M26" s="778"/>
      <c r="N26" s="757"/>
      <c r="O26" s="757"/>
    </row>
    <row r="27" spans="1:15" ht="15" hidden="1" customHeight="1">
      <c r="A27" s="1447"/>
      <c r="B27" s="1448"/>
      <c r="C27" s="774" t="s">
        <v>176</v>
      </c>
      <c r="D27" s="774" t="s">
        <v>177</v>
      </c>
      <c r="E27" s="774" t="s">
        <v>176</v>
      </c>
      <c r="F27" s="774" t="s">
        <v>177</v>
      </c>
      <c r="G27" s="757"/>
      <c r="H27" s="757"/>
      <c r="I27" s="757"/>
      <c r="J27" s="757"/>
      <c r="K27" s="757"/>
      <c r="L27" s="757"/>
      <c r="M27" s="779"/>
      <c r="N27" s="757"/>
      <c r="O27" s="757"/>
    </row>
    <row r="28" spans="1:15" ht="15" hidden="1" customHeight="1">
      <c r="A28" s="1426" t="s">
        <v>1385</v>
      </c>
      <c r="B28" s="1456"/>
      <c r="C28" s="774"/>
      <c r="D28" s="774"/>
      <c r="E28" s="774"/>
      <c r="F28" s="774"/>
      <c r="G28" s="757"/>
      <c r="H28" s="757"/>
      <c r="I28" s="757"/>
      <c r="J28" s="757"/>
      <c r="K28" s="757"/>
      <c r="L28" s="757"/>
      <c r="M28" s="779"/>
      <c r="N28" s="757"/>
      <c r="O28" s="757"/>
    </row>
    <row r="29" spans="1:15" ht="15" hidden="1" customHeight="1">
      <c r="A29" s="1428" t="s">
        <v>1386</v>
      </c>
      <c r="B29" s="1457"/>
      <c r="C29" s="774"/>
      <c r="D29" s="774"/>
      <c r="E29" s="774"/>
      <c r="F29" s="774"/>
      <c r="G29" s="757"/>
      <c r="H29" s="757"/>
      <c r="I29" s="757"/>
      <c r="J29" s="757"/>
      <c r="K29" s="757"/>
      <c r="L29" s="757"/>
      <c r="M29" s="779"/>
      <c r="N29" s="757"/>
      <c r="O29" s="757"/>
    </row>
    <row r="30" spans="1:15" ht="15" hidden="1" customHeight="1">
      <c r="A30" s="770" t="s">
        <v>1387</v>
      </c>
      <c r="B30" s="771"/>
      <c r="C30" s="1425"/>
      <c r="D30" s="1425"/>
      <c r="E30" s="1425"/>
      <c r="F30" s="1425"/>
      <c r="G30" s="757"/>
      <c r="H30" s="757"/>
      <c r="I30" s="757"/>
      <c r="J30" s="757"/>
      <c r="K30" s="757"/>
      <c r="L30" s="757"/>
      <c r="M30" s="779"/>
      <c r="N30" s="757"/>
      <c r="O30" s="757"/>
    </row>
    <row r="31" spans="1:15" ht="15" hidden="1" customHeight="1">
      <c r="A31" s="770" t="s">
        <v>1388</v>
      </c>
      <c r="B31" s="771"/>
      <c r="C31" s="1458"/>
      <c r="D31" s="1458"/>
      <c r="E31" s="1458"/>
      <c r="F31" s="1458"/>
      <c r="G31" s="767"/>
      <c r="H31" s="767"/>
      <c r="I31" s="767"/>
      <c r="J31" s="767"/>
      <c r="K31" s="767"/>
      <c r="L31" s="767"/>
      <c r="M31" s="780"/>
      <c r="N31" s="775"/>
      <c r="O31" s="757"/>
    </row>
    <row r="32" spans="1:15" ht="15" customHeight="1">
      <c r="A32" s="1443" t="s">
        <v>182</v>
      </c>
      <c r="B32" s="1444"/>
      <c r="C32" s="1449"/>
      <c r="D32" s="1449"/>
      <c r="E32" s="1449"/>
      <c r="F32" s="1444"/>
      <c r="G32" s="1449"/>
      <c r="H32" s="1449"/>
      <c r="I32" s="1449"/>
      <c r="J32" s="1449"/>
      <c r="K32" s="1449"/>
      <c r="L32" s="1449"/>
      <c r="M32" s="1450"/>
      <c r="N32" s="775"/>
      <c r="O32" s="757"/>
    </row>
    <row r="33" spans="1:20" ht="15" customHeight="1">
      <c r="A33" s="1451" t="s">
        <v>1389</v>
      </c>
      <c r="B33" s="1452" t="s">
        <v>1390</v>
      </c>
      <c r="C33" s="1452"/>
      <c r="D33" s="1452"/>
      <c r="E33" s="1453"/>
      <c r="F33" s="1454"/>
      <c r="G33" s="783"/>
      <c r="H33" s="781"/>
      <c r="I33" s="781"/>
      <c r="J33" s="781"/>
      <c r="K33" s="781"/>
      <c r="L33" s="781"/>
      <c r="M33" s="782"/>
      <c r="N33" s="775"/>
      <c r="O33" s="757"/>
    </row>
    <row r="34" spans="1:20" ht="15" customHeight="1">
      <c r="A34" s="1451"/>
      <c r="B34" s="1455" t="s">
        <v>1391</v>
      </c>
      <c r="C34" s="1455"/>
      <c r="D34" s="1455"/>
      <c r="E34" s="1453"/>
      <c r="F34" s="1454"/>
      <c r="G34" s="784"/>
      <c r="H34" s="785"/>
      <c r="I34" s="785"/>
      <c r="J34" s="785"/>
      <c r="K34" s="785"/>
      <c r="L34" s="785"/>
      <c r="M34" s="786"/>
      <c r="N34" s="775"/>
      <c r="O34" s="757"/>
    </row>
    <row r="35" spans="1:20" ht="15" customHeight="1">
      <c r="A35" s="1451" t="s">
        <v>1392</v>
      </c>
      <c r="B35" s="1452" t="s">
        <v>1393</v>
      </c>
      <c r="C35" s="1452"/>
      <c r="D35" s="1452"/>
      <c r="E35" s="1453"/>
      <c r="F35" s="1454"/>
      <c r="G35" s="784"/>
      <c r="H35" s="785"/>
      <c r="I35" s="785"/>
      <c r="J35" s="785"/>
      <c r="K35" s="785"/>
      <c r="L35" s="785"/>
      <c r="M35" s="786"/>
      <c r="N35" s="775"/>
      <c r="O35" s="757"/>
    </row>
    <row r="36" spans="1:20" ht="15" customHeight="1">
      <c r="A36" s="1451"/>
      <c r="B36" s="1452" t="s">
        <v>1394</v>
      </c>
      <c r="C36" s="1452"/>
      <c r="D36" s="1452"/>
      <c r="E36" s="1453"/>
      <c r="F36" s="1454"/>
      <c r="G36" s="787"/>
      <c r="H36" s="788"/>
      <c r="I36" s="788"/>
      <c r="J36" s="788"/>
      <c r="K36" s="788"/>
      <c r="L36" s="788"/>
      <c r="M36" s="789"/>
      <c r="N36" s="775"/>
      <c r="O36" s="757"/>
    </row>
    <row r="37" spans="1:20" ht="15" customHeight="1">
      <c r="A37" s="1459" t="s">
        <v>1395</v>
      </c>
      <c r="B37" s="1460"/>
      <c r="C37" s="1465" t="s">
        <v>1396</v>
      </c>
      <c r="D37" s="1465"/>
      <c r="E37" s="1466"/>
      <c r="F37" s="1466"/>
      <c r="G37" s="1466"/>
      <c r="H37" s="1466"/>
      <c r="I37" s="1466"/>
      <c r="J37" s="1466"/>
      <c r="K37" s="1466"/>
      <c r="L37" s="1466"/>
      <c r="M37" s="1467"/>
      <c r="N37" s="775"/>
      <c r="O37" s="757"/>
    </row>
    <row r="38" spans="1:20" ht="15" customHeight="1">
      <c r="A38" s="1461"/>
      <c r="B38" s="1462"/>
      <c r="C38" s="1465" t="s">
        <v>1397</v>
      </c>
      <c r="D38" s="1465"/>
      <c r="E38" s="1466"/>
      <c r="F38" s="1466"/>
      <c r="G38" s="1466"/>
      <c r="H38" s="1466"/>
      <c r="I38" s="1466"/>
      <c r="J38" s="1468"/>
      <c r="K38" s="1468"/>
      <c r="L38" s="1468"/>
      <c r="M38" s="1469"/>
      <c r="N38" s="775"/>
      <c r="O38" s="757"/>
    </row>
    <row r="39" spans="1:20" ht="15" customHeight="1">
      <c r="A39" s="1461"/>
      <c r="B39" s="1462"/>
      <c r="C39" s="1465" t="s">
        <v>1398</v>
      </c>
      <c r="D39" s="1465"/>
      <c r="E39" s="771" t="s">
        <v>1378</v>
      </c>
      <c r="F39" s="184"/>
      <c r="G39" s="770" t="s">
        <v>1379</v>
      </c>
      <c r="H39" s="1398"/>
      <c r="I39" s="1398"/>
      <c r="J39" s="790"/>
      <c r="K39" s="776"/>
      <c r="L39" s="776"/>
      <c r="M39" s="777"/>
      <c r="N39" s="775"/>
      <c r="O39" s="757"/>
    </row>
    <row r="40" spans="1:20" ht="15" customHeight="1">
      <c r="A40" s="1463"/>
      <c r="B40" s="1464"/>
      <c r="C40" s="1465" t="s">
        <v>1399</v>
      </c>
      <c r="D40" s="1465"/>
      <c r="E40" s="1470"/>
      <c r="F40" s="1471"/>
      <c r="G40" s="1472"/>
      <c r="H40" s="1472"/>
      <c r="I40" s="1472"/>
      <c r="J40" s="1472"/>
      <c r="K40" s="1472"/>
      <c r="L40" s="1472"/>
      <c r="M40" s="1473"/>
      <c r="N40" s="775"/>
      <c r="O40" s="757"/>
    </row>
    <row r="41" spans="1:20" ht="15" customHeight="1">
      <c r="A41" s="1474" t="s">
        <v>214</v>
      </c>
      <c r="B41" s="1475"/>
      <c r="C41" s="791" t="s">
        <v>215</v>
      </c>
      <c r="D41" s="1476"/>
      <c r="E41" s="1476"/>
      <c r="F41" s="1476"/>
      <c r="G41" s="1477" t="s">
        <v>216</v>
      </c>
      <c r="H41" s="1477"/>
      <c r="I41" s="1478"/>
      <c r="J41" s="1478"/>
      <c r="K41" s="1478"/>
      <c r="L41" s="1478"/>
      <c r="M41" s="1478"/>
      <c r="N41" s="775"/>
      <c r="O41" s="757"/>
      <c r="T41" s="792"/>
    </row>
    <row r="42" spans="1:20" ht="15" customHeight="1">
      <c r="A42" s="1483" t="s">
        <v>1400</v>
      </c>
      <c r="B42" s="1484"/>
      <c r="C42" s="793" t="s">
        <v>215</v>
      </c>
      <c r="D42" s="1485"/>
      <c r="E42" s="1486"/>
      <c r="F42" s="1486"/>
      <c r="G42" s="1486"/>
      <c r="H42" s="1486"/>
      <c r="I42" s="1486"/>
      <c r="J42" s="1486"/>
      <c r="K42" s="1486"/>
      <c r="L42" s="1486"/>
      <c r="M42" s="1487"/>
      <c r="N42" s="775"/>
      <c r="O42" s="757"/>
    </row>
    <row r="43" spans="1:20" ht="15" customHeight="1">
      <c r="A43" s="1488" t="s">
        <v>1401</v>
      </c>
      <c r="B43" s="1489"/>
      <c r="C43" s="1489"/>
      <c r="D43" s="1489"/>
      <c r="E43" s="1489"/>
      <c r="F43" s="794" t="s">
        <v>215</v>
      </c>
      <c r="G43" s="1490"/>
      <c r="H43" s="1491"/>
      <c r="I43" s="1491"/>
      <c r="J43" s="1491"/>
      <c r="K43" s="1491"/>
      <c r="L43" s="1491"/>
      <c r="M43" s="1492"/>
      <c r="N43" s="757"/>
      <c r="O43" s="757"/>
    </row>
    <row r="44" spans="1:20" ht="24.9" customHeight="1">
      <c r="A44" s="1493" t="s">
        <v>1402</v>
      </c>
      <c r="B44" s="1493"/>
      <c r="C44" s="1493"/>
      <c r="D44" s="1493"/>
      <c r="E44" s="1493"/>
      <c r="F44" s="1493"/>
      <c r="G44" s="1493"/>
      <c r="H44" s="1493"/>
      <c r="I44" s="1493"/>
      <c r="J44" s="1493"/>
      <c r="K44" s="1493"/>
      <c r="L44" s="1493"/>
      <c r="M44" s="1493"/>
      <c r="N44" s="757"/>
      <c r="O44" s="757"/>
    </row>
    <row r="45" spans="1:20" ht="20.100000000000001" customHeight="1">
      <c r="A45" s="1376" t="s">
        <v>1403</v>
      </c>
      <c r="B45" s="761"/>
      <c r="C45" s="795" t="s">
        <v>1404</v>
      </c>
      <c r="D45" s="795" t="s">
        <v>1405</v>
      </c>
      <c r="E45" s="795" t="s">
        <v>1406</v>
      </c>
      <c r="F45" s="796" t="s">
        <v>1407</v>
      </c>
      <c r="G45" s="796" t="s">
        <v>1408</v>
      </c>
      <c r="H45" s="1494" t="s">
        <v>1409</v>
      </c>
      <c r="I45" s="1494"/>
      <c r="J45" s="1494" t="s">
        <v>1410</v>
      </c>
      <c r="K45" s="1494"/>
      <c r="L45" s="1385"/>
      <c r="M45" s="1456"/>
      <c r="N45" s="757"/>
      <c r="O45" s="757"/>
    </row>
    <row r="46" spans="1:20" ht="24.9" customHeight="1">
      <c r="A46" s="1377"/>
      <c r="B46" s="762" t="s">
        <v>1411</v>
      </c>
      <c r="C46" s="797" t="str">
        <f>IF(基本情報入力シート!L48="","",基本情報入力シート!L48)</f>
        <v/>
      </c>
      <c r="D46" s="797" t="str">
        <f>IF(基本情報入力シート!L51="","",基本情報入力シート!L51)</f>
        <v/>
      </c>
      <c r="E46" s="797" t="str">
        <f>IF(基本情報入力シート!L54="","",基本情報入力シート!L54)</f>
        <v/>
      </c>
      <c r="F46" s="797" t="str">
        <f>IF(基本情報入力シート!L57="","",基本情報入力シート!L57)</f>
        <v/>
      </c>
      <c r="G46" s="797" t="s">
        <v>157</v>
      </c>
      <c r="H46" s="1479" t="str">
        <f>IF(基本情報入力シート!L60="","",基本情報入力シート!L60)</f>
        <v/>
      </c>
      <c r="I46" s="1479"/>
      <c r="J46" s="1479" t="str">
        <f>IF(基本情報入力シート!L63="","",基本情報入力シート!L63)</f>
        <v/>
      </c>
      <c r="K46" s="1479"/>
      <c r="L46" s="1386"/>
      <c r="M46" s="1495"/>
      <c r="N46" s="757"/>
      <c r="O46" s="757"/>
    </row>
    <row r="47" spans="1:20" ht="20.100000000000001" customHeight="1">
      <c r="A47" s="1377"/>
      <c r="B47" s="798" t="s">
        <v>1412</v>
      </c>
      <c r="C47" s="799" t="str">
        <f>IF(基本情報入力シート!L50="","",基本情報入力シート!L50)</f>
        <v/>
      </c>
      <c r="D47" s="800" t="str">
        <f>IF(基本情報入力シート!L53="","",基本情報入力シート!L53)</f>
        <v/>
      </c>
      <c r="E47" s="800" t="str">
        <f>IF(基本情報入力シート!L56="","",基本情報入力シート!L56)</f>
        <v/>
      </c>
      <c r="F47" s="800" t="str">
        <f>IF(基本情報入力シート!L59="","",基本情報入力シート!L59)</f>
        <v/>
      </c>
      <c r="G47" s="800"/>
      <c r="H47" s="1480" t="str">
        <f>IF(基本情報入力シート!L62="","",基本情報入力シート!L62)</f>
        <v/>
      </c>
      <c r="I47" s="1480"/>
      <c r="J47" s="1480" t="str">
        <f>IF(基本情報入力シート!L65="","",基本情報入力シート!L65)</f>
        <v/>
      </c>
      <c r="K47" s="1480"/>
      <c r="L47" s="1386"/>
      <c r="M47" s="1495"/>
      <c r="N47" s="775"/>
      <c r="O47" s="757"/>
    </row>
    <row r="48" spans="1:20" ht="14.1" customHeight="1">
      <c r="A48" s="1377"/>
      <c r="B48" s="1425" t="s">
        <v>1413</v>
      </c>
      <c r="C48" s="1425"/>
      <c r="D48" s="770" t="s">
        <v>1378</v>
      </c>
      <c r="E48" s="772"/>
      <c r="F48" s="770" t="s">
        <v>1379</v>
      </c>
      <c r="G48" s="772"/>
      <c r="H48" s="1481" t="s">
        <v>1414</v>
      </c>
      <c r="I48" s="1481"/>
      <c r="J48" s="1481"/>
      <c r="K48" s="1481"/>
      <c r="L48" s="1482"/>
      <c r="M48" s="1482"/>
    </row>
    <row r="49" spans="1:16" ht="14.1" customHeight="1">
      <c r="A49" s="1496" t="s">
        <v>1415</v>
      </c>
      <c r="B49" s="1497"/>
      <c r="C49" s="1502" t="s">
        <v>1416</v>
      </c>
      <c r="D49" s="1503"/>
      <c r="E49" s="1503"/>
      <c r="F49" s="1503"/>
      <c r="G49" s="1503"/>
      <c r="H49" s="1503"/>
      <c r="I49" s="1503"/>
      <c r="J49" s="1503"/>
      <c r="K49" s="1503"/>
      <c r="L49" s="1503"/>
      <c r="M49" s="1504"/>
    </row>
    <row r="50" spans="1:16" ht="14.1" customHeight="1">
      <c r="A50" s="1498"/>
      <c r="B50" s="1499"/>
      <c r="C50" s="1505" t="s">
        <v>207</v>
      </c>
      <c r="D50" s="1505"/>
      <c r="E50" s="1506" t="s">
        <v>208</v>
      </c>
      <c r="F50" s="1506"/>
      <c r="G50" s="1506" t="s">
        <v>209</v>
      </c>
      <c r="H50" s="1506"/>
      <c r="I50" s="1506"/>
      <c r="J50" s="1507" t="s">
        <v>210</v>
      </c>
      <c r="K50" s="1508"/>
      <c r="L50" s="1508"/>
      <c r="M50" s="1509"/>
    </row>
    <row r="51" spans="1:16" ht="14.1" customHeight="1">
      <c r="A51" s="1498"/>
      <c r="B51" s="1499"/>
      <c r="C51" s="1505" t="s">
        <v>211</v>
      </c>
      <c r="D51" s="1505"/>
      <c r="E51" s="1510"/>
      <c r="F51" s="1511"/>
      <c r="G51" s="1510"/>
      <c r="H51" s="1512"/>
      <c r="I51" s="1511"/>
      <c r="J51" s="1510"/>
      <c r="K51" s="1512"/>
      <c r="L51" s="1512"/>
      <c r="M51" s="1511"/>
    </row>
    <row r="52" spans="1:16" ht="14.1" customHeight="1">
      <c r="A52" s="1498"/>
      <c r="B52" s="1499"/>
      <c r="C52" s="1505" t="s">
        <v>212</v>
      </c>
      <c r="D52" s="1505"/>
      <c r="E52" s="1513"/>
      <c r="F52" s="1514"/>
      <c r="G52" s="1513"/>
      <c r="H52" s="1515"/>
      <c r="I52" s="1514"/>
      <c r="J52" s="1513"/>
      <c r="K52" s="1515"/>
      <c r="L52" s="1515"/>
      <c r="M52" s="1514"/>
    </row>
    <row r="53" spans="1:16" ht="15" customHeight="1">
      <c r="A53" s="1500"/>
      <c r="B53" s="1501"/>
      <c r="C53" s="1505" t="s">
        <v>213</v>
      </c>
      <c r="D53" s="1505"/>
      <c r="E53" s="1513"/>
      <c r="F53" s="1514"/>
      <c r="G53" s="1516"/>
      <c r="H53" s="1517"/>
      <c r="I53" s="1518"/>
      <c r="J53" s="1516"/>
      <c r="K53" s="1517"/>
      <c r="L53" s="1517"/>
      <c r="M53" s="1518"/>
      <c r="N53" s="775"/>
      <c r="O53" s="757"/>
    </row>
    <row r="54" spans="1:16" ht="15" customHeight="1">
      <c r="A54" s="1459" t="s">
        <v>1417</v>
      </c>
      <c r="B54" s="1542"/>
      <c r="C54" s="1544" t="s">
        <v>1418</v>
      </c>
      <c r="D54" s="1544"/>
      <c r="E54" s="1545" t="s">
        <v>1419</v>
      </c>
      <c r="F54" s="1545"/>
      <c r="G54" s="1545" t="s">
        <v>1420</v>
      </c>
      <c r="H54" s="1545"/>
      <c r="I54" s="1545"/>
      <c r="J54" s="1425" t="s">
        <v>1421</v>
      </c>
      <c r="K54" s="1425"/>
      <c r="L54" s="1425"/>
      <c r="M54" s="1425"/>
      <c r="N54" s="775"/>
      <c r="O54" s="757"/>
    </row>
    <row r="55" spans="1:16" ht="15" customHeight="1">
      <c r="A55" s="1461"/>
      <c r="B55" s="1543"/>
      <c r="C55" s="1394" t="str">
        <f>IF(基本情報入力シート!L49="","",基本情報入力シート!L49)</f>
        <v/>
      </c>
      <c r="D55" s="1395"/>
      <c r="E55" s="1394">
        <f>IF(基本情報入力シート!L52+基本情報入力シート!L55+基本情報入力シート!L58+基本情報入力シート!L61+基本情報入力シート!L64="","",基本情報入力シート!L52+基本情報入力シート!L55+基本情報入力シート!L58+基本情報入力シート!L61+基本情報入力シート!L64)</f>
        <v>0</v>
      </c>
      <c r="F55" s="1395"/>
      <c r="G55" s="1546"/>
      <c r="H55" s="1547"/>
      <c r="I55" s="1547"/>
      <c r="J55" s="1394" t="e">
        <f>C55+E55+G55</f>
        <v>#VALUE!</v>
      </c>
      <c r="K55" s="1395"/>
      <c r="L55" s="1395"/>
      <c r="M55" s="1396"/>
      <c r="N55" s="775"/>
      <c r="O55" s="757"/>
    </row>
    <row r="56" spans="1:16" ht="15" customHeight="1">
      <c r="A56" s="1461"/>
      <c r="B56" s="1543"/>
      <c r="C56" s="1426" t="s">
        <v>1422</v>
      </c>
      <c r="D56" s="1395"/>
      <c r="E56" s="1395"/>
      <c r="F56" s="1395"/>
      <c r="G56" s="1396"/>
      <c r="H56" s="770" t="s">
        <v>1378</v>
      </c>
      <c r="I56" s="1526"/>
      <c r="J56" s="1532"/>
      <c r="K56" s="767" t="s">
        <v>1379</v>
      </c>
      <c r="L56" s="1526"/>
      <c r="M56" s="1532"/>
      <c r="N56" s="775"/>
      <c r="O56" s="757"/>
    </row>
    <row r="57" spans="1:16" ht="15" customHeight="1">
      <c r="A57" s="1533" t="s">
        <v>1423</v>
      </c>
      <c r="B57" s="1534"/>
      <c r="C57" s="1535"/>
      <c r="D57" s="1396" t="str">
        <f>IF(基本情報入力シート!L46="","",基本情報入力シート!L46)</f>
        <v/>
      </c>
      <c r="E57" s="1425"/>
      <c r="F57" s="1536" t="s">
        <v>1424</v>
      </c>
      <c r="G57" s="1536"/>
      <c r="H57" s="1536"/>
      <c r="I57" s="1416"/>
      <c r="J57" s="770" t="s">
        <v>1378</v>
      </c>
      <c r="K57" s="184"/>
      <c r="L57" s="767" t="s">
        <v>1379</v>
      </c>
      <c r="M57" s="184"/>
      <c r="N57" s="775"/>
      <c r="O57" s="757"/>
    </row>
    <row r="58" spans="1:16" ht="15" customHeight="1">
      <c r="A58" s="801"/>
      <c r="B58" s="1537" t="s">
        <v>1425</v>
      </c>
      <c r="C58" s="1537"/>
      <c r="D58" s="1538"/>
      <c r="E58" s="1539"/>
      <c r="F58" s="1540" t="s">
        <v>1426</v>
      </c>
      <c r="G58" s="1540"/>
      <c r="H58" s="1538"/>
      <c r="I58" s="1539"/>
      <c r="J58" s="1539"/>
      <c r="K58" s="1539"/>
      <c r="L58" s="1539"/>
      <c r="M58" s="1541"/>
      <c r="N58" s="757"/>
      <c r="O58" s="757"/>
    </row>
    <row r="59" spans="1:16" ht="15" customHeight="1">
      <c r="A59" s="1519" t="s">
        <v>1427</v>
      </c>
      <c r="B59" s="1520"/>
      <c r="C59" s="1505" t="s">
        <v>211</v>
      </c>
      <c r="D59" s="1505"/>
      <c r="E59" s="1525"/>
      <c r="F59" s="1526"/>
      <c r="G59" s="802"/>
      <c r="H59" s="803"/>
      <c r="I59" s="803"/>
      <c r="J59" s="803"/>
      <c r="K59" s="803"/>
      <c r="L59" s="803"/>
      <c r="M59" s="804"/>
      <c r="N59" s="757"/>
      <c r="O59" s="757"/>
      <c r="P59" s="805"/>
    </row>
    <row r="60" spans="1:16" ht="15" customHeight="1">
      <c r="A60" s="1521"/>
      <c r="B60" s="1522"/>
      <c r="C60" s="1505" t="s">
        <v>212</v>
      </c>
      <c r="D60" s="1505"/>
      <c r="E60" s="1527"/>
      <c r="F60" s="1528"/>
      <c r="G60" s="806"/>
      <c r="H60" s="775"/>
      <c r="I60" s="757"/>
      <c r="J60" s="757"/>
      <c r="K60" s="757"/>
      <c r="L60" s="775"/>
      <c r="M60" s="807"/>
      <c r="N60" s="757"/>
      <c r="O60" s="757"/>
    </row>
    <row r="61" spans="1:16" ht="15" customHeight="1">
      <c r="A61" s="1523"/>
      <c r="B61" s="1524"/>
      <c r="C61" s="1529" t="s">
        <v>213</v>
      </c>
      <c r="D61" s="1529"/>
      <c r="E61" s="1530"/>
      <c r="F61" s="1531"/>
      <c r="G61" s="808"/>
      <c r="H61" s="809"/>
      <c r="I61" s="810"/>
      <c r="J61" s="811"/>
      <c r="K61" s="811"/>
      <c r="L61" s="811"/>
      <c r="M61" s="812"/>
      <c r="N61" s="757"/>
      <c r="O61" s="757"/>
    </row>
    <row r="62" spans="1:16" ht="15" customHeight="1">
      <c r="A62" s="1519" t="s">
        <v>1428</v>
      </c>
      <c r="B62" s="1520"/>
      <c r="C62" s="813" t="s">
        <v>1429</v>
      </c>
      <c r="D62" s="184"/>
      <c r="E62" s="814" t="s">
        <v>1430</v>
      </c>
      <c r="F62" s="184"/>
      <c r="G62" s="814" t="s">
        <v>1431</v>
      </c>
      <c r="H62" s="1548"/>
      <c r="I62" s="1549"/>
      <c r="J62" s="815"/>
      <c r="K62" s="815"/>
      <c r="L62" s="815"/>
      <c r="M62" s="816"/>
      <c r="N62" s="757"/>
      <c r="O62" s="757"/>
    </row>
    <row r="63" spans="1:16" ht="15" customHeight="1">
      <c r="A63" s="1523"/>
      <c r="B63" s="1524"/>
      <c r="C63" s="1550" t="s">
        <v>1432</v>
      </c>
      <c r="D63" s="1550"/>
      <c r="E63" s="1550"/>
      <c r="F63" s="1551"/>
      <c r="G63" s="1551"/>
      <c r="H63" s="1533"/>
      <c r="I63" s="1534"/>
      <c r="J63" s="1534"/>
      <c r="K63" s="1534"/>
      <c r="L63" s="1534"/>
      <c r="M63" s="1535"/>
      <c r="N63" s="757"/>
      <c r="O63" s="757"/>
    </row>
    <row r="64" spans="1:16" ht="15" customHeight="1">
      <c r="A64" s="1418" t="s">
        <v>183</v>
      </c>
      <c r="B64" s="1446"/>
      <c r="C64" s="758" t="s">
        <v>7</v>
      </c>
      <c r="D64" s="774" t="s">
        <v>184</v>
      </c>
      <c r="E64" s="817" t="s">
        <v>185</v>
      </c>
      <c r="F64" s="817" t="s">
        <v>186</v>
      </c>
      <c r="G64" s="774" t="s">
        <v>187</v>
      </c>
      <c r="H64" s="1394" t="s">
        <v>188</v>
      </c>
      <c r="I64" s="1396"/>
      <c r="J64" s="1394" t="s">
        <v>189</v>
      </c>
      <c r="K64" s="1396"/>
      <c r="L64" s="1394" t="s">
        <v>190</v>
      </c>
      <c r="M64" s="1396"/>
      <c r="N64" s="757"/>
      <c r="O64" s="757"/>
    </row>
    <row r="65" spans="1:15" ht="15" customHeight="1">
      <c r="A65" s="1552"/>
      <c r="B65" s="1553"/>
      <c r="C65" s="79"/>
      <c r="D65" s="79"/>
      <c r="E65" s="79"/>
      <c r="F65" s="79"/>
      <c r="G65" s="79"/>
      <c r="H65" s="1526"/>
      <c r="I65" s="1532"/>
      <c r="J65" s="1526"/>
      <c r="K65" s="1532"/>
      <c r="L65" s="1526"/>
      <c r="M65" s="1532"/>
      <c r="N65" s="757"/>
      <c r="O65" s="757"/>
    </row>
    <row r="66" spans="1:15" ht="15" customHeight="1">
      <c r="A66" s="1447"/>
      <c r="B66" s="1448"/>
      <c r="C66" s="1394" t="s">
        <v>191</v>
      </c>
      <c r="D66" s="1395"/>
      <c r="E66" s="1396"/>
      <c r="F66" s="1397"/>
      <c r="G66" s="1398"/>
      <c r="H66" s="1398"/>
      <c r="I66" s="1398"/>
      <c r="J66" s="1398"/>
      <c r="K66" s="1398"/>
      <c r="L66" s="1398"/>
      <c r="M66" s="1399"/>
      <c r="N66" s="775"/>
      <c r="O66" s="757"/>
    </row>
    <row r="67" spans="1:15" ht="15" customHeight="1">
      <c r="A67" s="1533" t="s">
        <v>192</v>
      </c>
      <c r="B67" s="1534"/>
      <c r="C67" s="818" t="s">
        <v>193</v>
      </c>
      <c r="D67" s="80"/>
      <c r="E67" s="819" t="s">
        <v>194</v>
      </c>
      <c r="F67" s="82"/>
      <c r="G67" s="820" t="s">
        <v>195</v>
      </c>
      <c r="H67" s="1555"/>
      <c r="I67" s="1555"/>
      <c r="J67" s="1557" t="s">
        <v>194</v>
      </c>
      <c r="K67" s="1557"/>
      <c r="L67" s="1555"/>
      <c r="M67" s="1556"/>
      <c r="N67" s="775"/>
      <c r="O67" s="757"/>
    </row>
    <row r="68" spans="1:15" ht="15" customHeight="1">
      <c r="A68" s="1561"/>
      <c r="B68" s="1562"/>
      <c r="C68" s="821" t="s">
        <v>196</v>
      </c>
      <c r="D68" s="80"/>
      <c r="E68" s="819" t="s">
        <v>194</v>
      </c>
      <c r="F68" s="82"/>
      <c r="G68" s="820" t="s">
        <v>195</v>
      </c>
      <c r="H68" s="1555"/>
      <c r="I68" s="1555"/>
      <c r="J68" s="1557" t="s">
        <v>194</v>
      </c>
      <c r="K68" s="1557"/>
      <c r="L68" s="1555"/>
      <c r="M68" s="1556"/>
      <c r="N68" s="775"/>
      <c r="O68" s="757"/>
    </row>
    <row r="69" spans="1:15" ht="15" customHeight="1">
      <c r="A69" s="1563"/>
      <c r="B69" s="1564"/>
      <c r="C69" s="822" t="s">
        <v>197</v>
      </c>
      <c r="D69" s="81"/>
      <c r="E69" s="823" t="s">
        <v>194</v>
      </c>
      <c r="F69" s="82"/>
      <c r="G69" s="820" t="s">
        <v>195</v>
      </c>
      <c r="H69" s="1555"/>
      <c r="I69" s="1555"/>
      <c r="J69" s="1557" t="s">
        <v>194</v>
      </c>
      <c r="K69" s="1557"/>
      <c r="L69" s="1555"/>
      <c r="M69" s="1556"/>
      <c r="N69" s="757"/>
      <c r="O69" s="757"/>
    </row>
    <row r="70" spans="1:15" ht="15" customHeight="1">
      <c r="A70" s="1415" t="s">
        <v>198</v>
      </c>
      <c r="B70" s="1416"/>
      <c r="C70" s="1538"/>
      <c r="D70" s="1539"/>
      <c r="E70" s="1539"/>
      <c r="F70" s="1539"/>
      <c r="G70" s="1539"/>
      <c r="H70" s="1539"/>
      <c r="I70" s="1539"/>
      <c r="J70" s="1539"/>
      <c r="K70" s="1539"/>
      <c r="L70" s="1539"/>
      <c r="M70" s="1541"/>
      <c r="N70" s="775"/>
      <c r="O70" s="757"/>
    </row>
    <row r="71" spans="1:15" ht="35.1" customHeight="1">
      <c r="A71" s="1415" t="s">
        <v>199</v>
      </c>
      <c r="B71" s="1416"/>
      <c r="C71" s="1538"/>
      <c r="D71" s="1539"/>
      <c r="E71" s="1539"/>
      <c r="F71" s="1539"/>
      <c r="G71" s="1539"/>
      <c r="H71" s="1539"/>
      <c r="I71" s="1539"/>
      <c r="J71" s="1539"/>
      <c r="K71" s="1539"/>
      <c r="L71" s="1539"/>
      <c r="M71" s="1541"/>
      <c r="N71" s="775"/>
      <c r="O71" s="757"/>
    </row>
    <row r="72" spans="1:15" ht="24.75" customHeight="1">
      <c r="A72" s="1565" t="s">
        <v>200</v>
      </c>
      <c r="B72" s="1566"/>
      <c r="C72" s="1538"/>
      <c r="D72" s="1539"/>
      <c r="E72" s="1539"/>
      <c r="F72" s="1539"/>
      <c r="G72" s="1539"/>
      <c r="H72" s="1539"/>
      <c r="I72" s="1539"/>
      <c r="J72" s="1539"/>
      <c r="K72" s="1539"/>
      <c r="L72" s="1539"/>
      <c r="M72" s="1541"/>
      <c r="N72" s="757"/>
      <c r="O72" s="757"/>
    </row>
    <row r="73" spans="1:15" ht="18" customHeight="1">
      <c r="A73" s="757" t="s">
        <v>150</v>
      </c>
      <c r="B73" s="757"/>
      <c r="C73" s="757"/>
      <c r="D73" s="757"/>
      <c r="E73" s="757"/>
      <c r="F73" s="757"/>
      <c r="G73" s="757"/>
      <c r="H73" s="757"/>
      <c r="I73" s="757"/>
      <c r="J73" s="757"/>
      <c r="K73" s="757"/>
      <c r="L73" s="757"/>
      <c r="M73" s="757"/>
      <c r="N73" s="775"/>
      <c r="O73" s="757"/>
    </row>
    <row r="74" spans="1:15" ht="18" customHeight="1">
      <c r="A74" s="1554" t="s">
        <v>1380</v>
      </c>
      <c r="B74" s="1554"/>
      <c r="C74" s="1554"/>
      <c r="D74" s="1554"/>
      <c r="E74" s="1554"/>
      <c r="F74" s="1554"/>
      <c r="G74" s="1554"/>
      <c r="H74" s="1554"/>
      <c r="I74" s="1554"/>
      <c r="J74" s="1554"/>
      <c r="K74" s="1554"/>
      <c r="L74" s="1554"/>
      <c r="M74" s="1554"/>
      <c r="N74" s="775"/>
      <c r="O74" s="757"/>
    </row>
    <row r="75" spans="1:15" ht="30" customHeight="1">
      <c r="A75" s="1554" t="s">
        <v>204</v>
      </c>
      <c r="B75" s="1554"/>
      <c r="C75" s="1554"/>
      <c r="D75" s="1554"/>
      <c r="E75" s="1554"/>
      <c r="F75" s="1554"/>
      <c r="G75" s="1554"/>
      <c r="H75" s="1554"/>
      <c r="I75" s="1554"/>
      <c r="J75" s="1554"/>
      <c r="K75" s="1554"/>
      <c r="L75" s="1554"/>
      <c r="M75" s="1554"/>
      <c r="N75" s="757"/>
      <c r="O75" s="757"/>
    </row>
    <row r="76" spans="1:15" ht="30" customHeight="1">
      <c r="A76" s="1573" t="s">
        <v>205</v>
      </c>
      <c r="B76" s="1574"/>
      <c r="C76" s="1574"/>
      <c r="D76" s="1574"/>
      <c r="E76" s="1574"/>
      <c r="F76" s="1574"/>
      <c r="G76" s="1574"/>
      <c r="H76" s="1574"/>
      <c r="I76" s="1574"/>
      <c r="J76" s="1574"/>
      <c r="K76" s="1574"/>
      <c r="L76" s="1574"/>
      <c r="M76" s="1574"/>
      <c r="N76" s="757"/>
      <c r="O76" s="757"/>
    </row>
    <row r="77" spans="1:15" ht="15" customHeight="1">
      <c r="A77" s="775" t="s">
        <v>201</v>
      </c>
      <c r="B77" s="757"/>
      <c r="C77" s="757"/>
      <c r="D77" s="757"/>
      <c r="E77" s="757"/>
      <c r="F77" s="757"/>
      <c r="G77" s="757"/>
      <c r="H77" s="757"/>
      <c r="I77" s="757"/>
      <c r="J77" s="757"/>
      <c r="K77" s="757"/>
      <c r="L77" s="757"/>
      <c r="M77" s="757"/>
    </row>
    <row r="78" spans="1:15" ht="15" customHeight="1">
      <c r="A78" s="824" t="s">
        <v>206</v>
      </c>
    </row>
    <row r="79" spans="1:15" ht="15" customHeight="1">
      <c r="A79" s="1376" t="s">
        <v>975</v>
      </c>
      <c r="B79" s="761" t="s">
        <v>155</v>
      </c>
      <c r="C79" s="1567"/>
      <c r="D79" s="1568"/>
      <c r="E79" s="1569"/>
      <c r="F79" s="1570" t="s">
        <v>161</v>
      </c>
      <c r="G79" s="1571"/>
      <c r="H79" s="885"/>
      <c r="I79" s="1571"/>
      <c r="J79" s="885"/>
      <c r="K79" s="1571"/>
      <c r="L79" s="885"/>
      <c r="M79" s="886"/>
    </row>
    <row r="80" spans="1:15" ht="15" customHeight="1">
      <c r="A80" s="1377"/>
      <c r="B80" s="825" t="s">
        <v>162</v>
      </c>
      <c r="C80" s="1558"/>
      <c r="D80" s="1559"/>
      <c r="E80" s="1560"/>
      <c r="F80" s="1570"/>
      <c r="G80" s="1572"/>
      <c r="H80" s="887" t="s">
        <v>163</v>
      </c>
      <c r="I80" s="1572"/>
      <c r="J80" s="887" t="s">
        <v>164</v>
      </c>
      <c r="K80" s="1572"/>
      <c r="L80" s="888" t="s">
        <v>165</v>
      </c>
      <c r="M80" s="889"/>
    </row>
    <row r="81" spans="1:13" ht="15" customHeight="1">
      <c r="A81" s="1377"/>
      <c r="B81" s="1426" t="s">
        <v>166</v>
      </c>
      <c r="C81" s="890" t="s">
        <v>1382</v>
      </c>
      <c r="D81" s="83"/>
      <c r="E81" s="891" t="s">
        <v>157</v>
      </c>
      <c r="F81" s="83"/>
      <c r="G81" s="83" t="s">
        <v>1383</v>
      </c>
      <c r="H81" s="83"/>
      <c r="I81" s="83"/>
      <c r="J81" s="83"/>
      <c r="K81" s="83"/>
      <c r="L81" s="83"/>
      <c r="M81" s="892"/>
    </row>
    <row r="82" spans="1:13" ht="15" customHeight="1">
      <c r="A82" s="1377"/>
      <c r="B82" s="1427"/>
      <c r="C82" s="84"/>
      <c r="D82" s="893"/>
      <c r="E82" s="85"/>
      <c r="F82" s="894"/>
      <c r="G82" s="1575"/>
      <c r="H82" s="1575"/>
      <c r="I82" s="1575"/>
      <c r="J82" s="1575"/>
      <c r="K82" s="1575"/>
      <c r="L82" s="1575"/>
      <c r="M82" s="1576"/>
    </row>
    <row r="83" spans="1:13" ht="15" customHeight="1">
      <c r="A83" s="1377"/>
      <c r="B83" s="1428"/>
      <c r="C83" s="1558"/>
      <c r="D83" s="1559"/>
      <c r="E83" s="1559"/>
      <c r="F83" s="1559"/>
      <c r="G83" s="1559"/>
      <c r="H83" s="1559"/>
      <c r="I83" s="1559"/>
      <c r="J83" s="1559"/>
      <c r="K83" s="1559"/>
      <c r="L83" s="1559"/>
      <c r="M83" s="1560"/>
    </row>
    <row r="84" spans="1:13" ht="15" customHeight="1">
      <c r="A84" s="1377"/>
      <c r="B84" s="773" t="s">
        <v>155</v>
      </c>
      <c r="C84" s="1567"/>
      <c r="D84" s="1568"/>
      <c r="E84" s="1569"/>
      <c r="F84" s="1570" t="s">
        <v>161</v>
      </c>
      <c r="G84" s="1571"/>
      <c r="H84" s="885"/>
      <c r="I84" s="1571"/>
      <c r="J84" s="885"/>
      <c r="K84" s="1571"/>
      <c r="L84" s="885"/>
      <c r="M84" s="886"/>
    </row>
    <row r="85" spans="1:13" ht="15" customHeight="1">
      <c r="A85" s="1377"/>
      <c r="B85" s="768" t="s">
        <v>162</v>
      </c>
      <c r="C85" s="1558"/>
      <c r="D85" s="1559"/>
      <c r="E85" s="1560"/>
      <c r="F85" s="1570"/>
      <c r="G85" s="1572"/>
      <c r="H85" s="887" t="s">
        <v>163</v>
      </c>
      <c r="I85" s="1572"/>
      <c r="J85" s="887" t="s">
        <v>164</v>
      </c>
      <c r="K85" s="1572"/>
      <c r="L85" s="888" t="s">
        <v>165</v>
      </c>
      <c r="M85" s="889"/>
    </row>
    <row r="86" spans="1:13" ht="15" customHeight="1">
      <c r="A86" s="1377"/>
      <c r="B86" s="1426" t="s">
        <v>166</v>
      </c>
      <c r="C86" s="890" t="s">
        <v>1382</v>
      </c>
      <c r="D86" s="83"/>
      <c r="E86" s="891" t="s">
        <v>157</v>
      </c>
      <c r="F86" s="83"/>
      <c r="G86" s="83" t="s">
        <v>1383</v>
      </c>
      <c r="H86" s="83"/>
      <c r="I86" s="83"/>
      <c r="J86" s="83"/>
      <c r="K86" s="83"/>
      <c r="L86" s="83"/>
      <c r="M86" s="892"/>
    </row>
    <row r="87" spans="1:13" ht="15" customHeight="1">
      <c r="A87" s="1377"/>
      <c r="B87" s="1427"/>
      <c r="C87" s="84"/>
      <c r="D87" s="893"/>
      <c r="E87" s="85"/>
      <c r="F87" s="894"/>
      <c r="G87" s="1575"/>
      <c r="H87" s="1575"/>
      <c r="I87" s="1575"/>
      <c r="J87" s="1575"/>
      <c r="K87" s="1575"/>
      <c r="L87" s="1575"/>
      <c r="M87" s="1576"/>
    </row>
    <row r="88" spans="1:13" ht="15" customHeight="1">
      <c r="A88" s="1377"/>
      <c r="B88" s="1428"/>
      <c r="C88" s="1558"/>
      <c r="D88" s="1559"/>
      <c r="E88" s="1559"/>
      <c r="F88" s="1559"/>
      <c r="G88" s="1559"/>
      <c r="H88" s="1559"/>
      <c r="I88" s="1559"/>
      <c r="J88" s="1559"/>
      <c r="K88" s="1559"/>
      <c r="L88" s="1559"/>
      <c r="M88" s="1560"/>
    </row>
    <row r="89" spans="1:13" ht="15" customHeight="1">
      <c r="A89" s="1377"/>
      <c r="B89" s="773" t="s">
        <v>155</v>
      </c>
      <c r="C89" s="1567"/>
      <c r="D89" s="1568"/>
      <c r="E89" s="1569"/>
      <c r="F89" s="1570" t="s">
        <v>161</v>
      </c>
      <c r="G89" s="1571"/>
      <c r="H89" s="885"/>
      <c r="I89" s="1571"/>
      <c r="J89" s="885"/>
      <c r="K89" s="1571"/>
      <c r="L89" s="885"/>
      <c r="M89" s="886"/>
    </row>
    <row r="90" spans="1:13" ht="15" customHeight="1">
      <c r="A90" s="1377"/>
      <c r="B90" s="768" t="s">
        <v>162</v>
      </c>
      <c r="C90" s="1558"/>
      <c r="D90" s="1559"/>
      <c r="E90" s="1560"/>
      <c r="F90" s="1570"/>
      <c r="G90" s="1572"/>
      <c r="H90" s="887" t="s">
        <v>163</v>
      </c>
      <c r="I90" s="1572"/>
      <c r="J90" s="887" t="s">
        <v>164</v>
      </c>
      <c r="K90" s="1572"/>
      <c r="L90" s="888" t="s">
        <v>165</v>
      </c>
      <c r="M90" s="889"/>
    </row>
    <row r="91" spans="1:13" ht="15" customHeight="1">
      <c r="A91" s="1377"/>
      <c r="B91" s="1426" t="s">
        <v>166</v>
      </c>
      <c r="C91" s="890" t="s">
        <v>1382</v>
      </c>
      <c r="D91" s="83"/>
      <c r="E91" s="891" t="s">
        <v>157</v>
      </c>
      <c r="F91" s="83"/>
      <c r="G91" s="83" t="s">
        <v>1383</v>
      </c>
      <c r="H91" s="83"/>
      <c r="I91" s="83"/>
      <c r="J91" s="83"/>
      <c r="K91" s="83"/>
      <c r="L91" s="83"/>
      <c r="M91" s="892"/>
    </row>
    <row r="92" spans="1:13" ht="15" customHeight="1">
      <c r="A92" s="1377"/>
      <c r="B92" s="1427"/>
      <c r="C92" s="84"/>
      <c r="D92" s="893"/>
      <c r="E92" s="85"/>
      <c r="F92" s="894"/>
      <c r="G92" s="1575"/>
      <c r="H92" s="1575"/>
      <c r="I92" s="1575"/>
      <c r="J92" s="1575"/>
      <c r="K92" s="1575"/>
      <c r="L92" s="1575"/>
      <c r="M92" s="1576"/>
    </row>
    <row r="93" spans="1:13" ht="15" customHeight="1">
      <c r="A93" s="1377"/>
      <c r="B93" s="1428"/>
      <c r="C93" s="1558"/>
      <c r="D93" s="1559"/>
      <c r="E93" s="1559"/>
      <c r="F93" s="1559"/>
      <c r="G93" s="1559"/>
      <c r="H93" s="1559"/>
      <c r="I93" s="1559"/>
      <c r="J93" s="1559"/>
      <c r="K93" s="1559"/>
      <c r="L93" s="1559"/>
      <c r="M93" s="1560"/>
    </row>
    <row r="94" spans="1:13" ht="15" customHeight="1">
      <c r="A94" s="1377"/>
      <c r="B94" s="773" t="s">
        <v>155</v>
      </c>
      <c r="C94" s="1567"/>
      <c r="D94" s="1568"/>
      <c r="E94" s="1569"/>
      <c r="F94" s="1570" t="s">
        <v>161</v>
      </c>
      <c r="G94" s="1571"/>
      <c r="H94" s="885"/>
      <c r="I94" s="1571"/>
      <c r="J94" s="885"/>
      <c r="K94" s="1571"/>
      <c r="L94" s="885"/>
      <c r="M94" s="886"/>
    </row>
    <row r="95" spans="1:13" ht="15" customHeight="1">
      <c r="A95" s="1377"/>
      <c r="B95" s="768" t="s">
        <v>162</v>
      </c>
      <c r="C95" s="1558"/>
      <c r="D95" s="1559"/>
      <c r="E95" s="1560"/>
      <c r="F95" s="1570"/>
      <c r="G95" s="1572"/>
      <c r="H95" s="887" t="s">
        <v>163</v>
      </c>
      <c r="I95" s="1572"/>
      <c r="J95" s="887" t="s">
        <v>164</v>
      </c>
      <c r="K95" s="1572"/>
      <c r="L95" s="888" t="s">
        <v>165</v>
      </c>
      <c r="M95" s="889"/>
    </row>
    <row r="96" spans="1:13" ht="15" customHeight="1">
      <c r="A96" s="1377"/>
      <c r="B96" s="1426" t="s">
        <v>166</v>
      </c>
      <c r="C96" s="890" t="s">
        <v>1382</v>
      </c>
      <c r="D96" s="83"/>
      <c r="E96" s="891" t="s">
        <v>157</v>
      </c>
      <c r="F96" s="83"/>
      <c r="G96" s="83" t="s">
        <v>1383</v>
      </c>
      <c r="H96" s="83"/>
      <c r="I96" s="83"/>
      <c r="J96" s="83"/>
      <c r="K96" s="83"/>
      <c r="L96" s="83"/>
      <c r="M96" s="892"/>
    </row>
    <row r="97" spans="1:13" ht="15" customHeight="1">
      <c r="A97" s="1377"/>
      <c r="B97" s="1427"/>
      <c r="C97" s="84"/>
      <c r="D97" s="893"/>
      <c r="E97" s="85"/>
      <c r="F97" s="894"/>
      <c r="G97" s="1575"/>
      <c r="H97" s="1575"/>
      <c r="I97" s="1575"/>
      <c r="J97" s="1575"/>
      <c r="K97" s="1575"/>
      <c r="L97" s="1575"/>
      <c r="M97" s="1576"/>
    </row>
    <row r="98" spans="1:13" ht="15" customHeight="1">
      <c r="A98" s="1377"/>
      <c r="B98" s="1428"/>
      <c r="C98" s="1558"/>
      <c r="D98" s="1559"/>
      <c r="E98" s="1559"/>
      <c r="F98" s="1559"/>
      <c r="G98" s="1559"/>
      <c r="H98" s="1559"/>
      <c r="I98" s="1559"/>
      <c r="J98" s="1559"/>
      <c r="K98" s="1559"/>
      <c r="L98" s="1559"/>
      <c r="M98" s="1560"/>
    </row>
    <row r="99" spans="1:13" ht="15" customHeight="1">
      <c r="A99" s="1377"/>
      <c r="B99" s="773" t="s">
        <v>155</v>
      </c>
      <c r="C99" s="1567"/>
      <c r="D99" s="1568"/>
      <c r="E99" s="1569"/>
      <c r="F99" s="1570" t="s">
        <v>161</v>
      </c>
      <c r="G99" s="1571"/>
      <c r="H99" s="885"/>
      <c r="I99" s="1571"/>
      <c r="J99" s="885"/>
      <c r="K99" s="1571"/>
      <c r="L99" s="885"/>
      <c r="M99" s="886"/>
    </row>
    <row r="100" spans="1:13" ht="15" customHeight="1">
      <c r="A100" s="1377"/>
      <c r="B100" s="768" t="s">
        <v>162</v>
      </c>
      <c r="C100" s="1558"/>
      <c r="D100" s="1559"/>
      <c r="E100" s="1560"/>
      <c r="F100" s="1570"/>
      <c r="G100" s="1572"/>
      <c r="H100" s="887" t="s">
        <v>163</v>
      </c>
      <c r="I100" s="1572"/>
      <c r="J100" s="887" t="s">
        <v>164</v>
      </c>
      <c r="K100" s="1572"/>
      <c r="L100" s="888" t="s">
        <v>165</v>
      </c>
      <c r="M100" s="889"/>
    </row>
    <row r="101" spans="1:13" ht="15" customHeight="1">
      <c r="A101" s="1377"/>
      <c r="B101" s="1426" t="s">
        <v>166</v>
      </c>
      <c r="C101" s="890" t="s">
        <v>1382</v>
      </c>
      <c r="D101" s="83"/>
      <c r="E101" s="891" t="s">
        <v>157</v>
      </c>
      <c r="F101" s="83"/>
      <c r="G101" s="83" t="s">
        <v>1383</v>
      </c>
      <c r="H101" s="83"/>
      <c r="I101" s="83"/>
      <c r="J101" s="83"/>
      <c r="K101" s="83"/>
      <c r="L101" s="83"/>
      <c r="M101" s="892"/>
    </row>
    <row r="102" spans="1:13" ht="15" customHeight="1">
      <c r="A102" s="1377"/>
      <c r="B102" s="1427"/>
      <c r="C102" s="84"/>
      <c r="D102" s="893"/>
      <c r="E102" s="85"/>
      <c r="F102" s="894"/>
      <c r="G102" s="1575"/>
      <c r="H102" s="1575"/>
      <c r="I102" s="1575"/>
      <c r="J102" s="1575"/>
      <c r="K102" s="1575"/>
      <c r="L102" s="1575"/>
      <c r="M102" s="1576"/>
    </row>
    <row r="103" spans="1:13" ht="15" customHeight="1">
      <c r="A103" s="1377"/>
      <c r="B103" s="1428"/>
      <c r="C103" s="1558"/>
      <c r="D103" s="1559"/>
      <c r="E103" s="1559"/>
      <c r="F103" s="1559"/>
      <c r="G103" s="1559"/>
      <c r="H103" s="1559"/>
      <c r="I103" s="1559"/>
      <c r="J103" s="1559"/>
      <c r="K103" s="1559"/>
      <c r="L103" s="1559"/>
      <c r="M103" s="1560"/>
    </row>
    <row r="104" spans="1:13" ht="15" customHeight="1">
      <c r="A104" s="1377"/>
      <c r="B104" s="773" t="s">
        <v>155</v>
      </c>
      <c r="C104" s="1567"/>
      <c r="D104" s="1568"/>
      <c r="E104" s="1569"/>
      <c r="F104" s="1570" t="s">
        <v>161</v>
      </c>
      <c r="G104" s="1571"/>
      <c r="H104" s="885"/>
      <c r="I104" s="1571"/>
      <c r="J104" s="885"/>
      <c r="K104" s="1571"/>
      <c r="L104" s="885"/>
      <c r="M104" s="886"/>
    </row>
    <row r="105" spans="1:13" ht="15" customHeight="1">
      <c r="A105" s="1377"/>
      <c r="B105" s="768" t="s">
        <v>162</v>
      </c>
      <c r="C105" s="1558"/>
      <c r="D105" s="1559"/>
      <c r="E105" s="1560"/>
      <c r="F105" s="1570"/>
      <c r="G105" s="1572"/>
      <c r="H105" s="887" t="s">
        <v>163</v>
      </c>
      <c r="I105" s="1572"/>
      <c r="J105" s="887" t="s">
        <v>164</v>
      </c>
      <c r="K105" s="1572"/>
      <c r="L105" s="888" t="s">
        <v>165</v>
      </c>
      <c r="M105" s="889"/>
    </row>
    <row r="106" spans="1:13" ht="15" customHeight="1">
      <c r="A106" s="1377"/>
      <c r="B106" s="1426" t="s">
        <v>166</v>
      </c>
      <c r="C106" s="890" t="s">
        <v>1382</v>
      </c>
      <c r="D106" s="83"/>
      <c r="E106" s="891" t="s">
        <v>157</v>
      </c>
      <c r="F106" s="83"/>
      <c r="G106" s="83" t="s">
        <v>1383</v>
      </c>
      <c r="H106" s="83"/>
      <c r="I106" s="83"/>
      <c r="J106" s="83"/>
      <c r="K106" s="83"/>
      <c r="L106" s="83"/>
      <c r="M106" s="892"/>
    </row>
    <row r="107" spans="1:13" ht="15" customHeight="1">
      <c r="A107" s="1377"/>
      <c r="B107" s="1427"/>
      <c r="C107" s="84"/>
      <c r="D107" s="893"/>
      <c r="E107" s="85"/>
      <c r="F107" s="894"/>
      <c r="G107" s="1575"/>
      <c r="H107" s="1575"/>
      <c r="I107" s="1575"/>
      <c r="J107" s="1575"/>
      <c r="K107" s="1575"/>
      <c r="L107" s="1575"/>
      <c r="M107" s="1576"/>
    </row>
    <row r="108" spans="1:13" ht="15" customHeight="1">
      <c r="A108" s="1378"/>
      <c r="B108" s="1428"/>
      <c r="C108" s="1558"/>
      <c r="D108" s="1559"/>
      <c r="E108" s="1559"/>
      <c r="F108" s="1559"/>
      <c r="G108" s="1559"/>
      <c r="H108" s="1559"/>
      <c r="I108" s="1559"/>
      <c r="J108" s="1559"/>
      <c r="K108" s="1559"/>
      <c r="L108" s="1559"/>
      <c r="M108" s="1560"/>
    </row>
    <row r="109" spans="1:13" ht="5.25" customHeight="1">
      <c r="A109" s="826"/>
      <c r="B109" s="757"/>
      <c r="C109" s="757"/>
      <c r="D109" s="757"/>
      <c r="E109" s="757"/>
      <c r="F109" s="757"/>
      <c r="G109" s="757"/>
      <c r="H109" s="757"/>
      <c r="I109" s="757"/>
      <c r="J109" s="757"/>
      <c r="K109" s="757"/>
      <c r="L109" s="757"/>
      <c r="M109" s="757"/>
    </row>
    <row r="110" spans="1:13" ht="15" customHeight="1">
      <c r="A110" s="824" t="s">
        <v>1433</v>
      </c>
    </row>
    <row r="111" spans="1:13" ht="15" customHeight="1">
      <c r="A111" s="1584" t="s">
        <v>214</v>
      </c>
      <c r="B111" s="1584"/>
      <c r="C111" s="791" t="s">
        <v>215</v>
      </c>
      <c r="D111" s="1577"/>
      <c r="E111" s="1577"/>
      <c r="F111" s="1577"/>
      <c r="G111" s="1578" t="s">
        <v>216</v>
      </c>
      <c r="H111" s="1578"/>
      <c r="I111" s="1579"/>
      <c r="J111" s="1579"/>
      <c r="K111" s="1579"/>
      <c r="L111" s="1579"/>
      <c r="M111" s="1579"/>
    </row>
    <row r="112" spans="1:13" ht="15" customHeight="1">
      <c r="A112" s="1584"/>
      <c r="B112" s="1584"/>
      <c r="C112" s="791" t="s">
        <v>215</v>
      </c>
      <c r="D112" s="1577"/>
      <c r="E112" s="1577"/>
      <c r="F112" s="1577"/>
      <c r="G112" s="1578" t="s">
        <v>216</v>
      </c>
      <c r="H112" s="1578"/>
      <c r="I112" s="1579"/>
      <c r="J112" s="1579"/>
      <c r="K112" s="1579"/>
      <c r="L112" s="1579"/>
      <c r="M112" s="1579"/>
    </row>
    <row r="113" spans="1:13" ht="15" customHeight="1">
      <c r="A113" s="1584"/>
      <c r="B113" s="1584"/>
      <c r="C113" s="791" t="s">
        <v>215</v>
      </c>
      <c r="D113" s="1577"/>
      <c r="E113" s="1577"/>
      <c r="F113" s="1577"/>
      <c r="G113" s="1578" t="s">
        <v>216</v>
      </c>
      <c r="H113" s="1578"/>
      <c r="I113" s="1579"/>
      <c r="J113" s="1579"/>
      <c r="K113" s="1579"/>
      <c r="L113" s="1579"/>
      <c r="M113" s="1579"/>
    </row>
    <row r="114" spans="1:13" ht="15" customHeight="1">
      <c r="A114" s="1580" t="s">
        <v>1400</v>
      </c>
      <c r="B114" s="1580"/>
      <c r="C114" s="791" t="s">
        <v>215</v>
      </c>
      <c r="D114" s="1581"/>
      <c r="E114" s="1582"/>
      <c r="F114" s="1582"/>
      <c r="G114" s="1582"/>
      <c r="H114" s="1582"/>
      <c r="I114" s="1582"/>
      <c r="J114" s="1582"/>
      <c r="K114" s="1582"/>
      <c r="L114" s="1582"/>
      <c r="M114" s="1583"/>
    </row>
    <row r="115" spans="1:13" ht="15" customHeight="1">
      <c r="A115" s="1580"/>
      <c r="B115" s="1580"/>
      <c r="C115" s="791" t="s">
        <v>215</v>
      </c>
      <c r="D115" s="1581"/>
      <c r="E115" s="1582"/>
      <c r="F115" s="1582"/>
      <c r="G115" s="1582"/>
      <c r="H115" s="1582"/>
      <c r="I115" s="1582"/>
      <c r="J115" s="1582"/>
      <c r="K115" s="1582"/>
      <c r="L115" s="1582"/>
      <c r="M115" s="1583"/>
    </row>
    <row r="116" spans="1:13">
      <c r="A116" s="1580"/>
      <c r="B116" s="1580"/>
      <c r="C116" s="791" t="s">
        <v>215</v>
      </c>
      <c r="D116" s="1581"/>
      <c r="E116" s="1582"/>
      <c r="F116" s="1582"/>
      <c r="G116" s="1582"/>
      <c r="H116" s="1582"/>
      <c r="I116" s="1582"/>
      <c r="J116" s="1582"/>
      <c r="K116" s="1582"/>
      <c r="L116" s="1582"/>
      <c r="M116" s="1583"/>
    </row>
  </sheetData>
  <sheetProtection sheet="1" objects="1" scenarios="1"/>
  <mergeCells count="231">
    <mergeCell ref="D113:F113"/>
    <mergeCell ref="G113:H113"/>
    <mergeCell ref="I113:M113"/>
    <mergeCell ref="A114:B116"/>
    <mergeCell ref="D114:M114"/>
    <mergeCell ref="D115:M115"/>
    <mergeCell ref="D116:M116"/>
    <mergeCell ref="B106:B108"/>
    <mergeCell ref="G107:M107"/>
    <mergeCell ref="C108:M108"/>
    <mergeCell ref="A111:B113"/>
    <mergeCell ref="D111:F111"/>
    <mergeCell ref="G111:H111"/>
    <mergeCell ref="I111:M111"/>
    <mergeCell ref="D112:F112"/>
    <mergeCell ref="G112:H112"/>
    <mergeCell ref="I112:M112"/>
    <mergeCell ref="B101:B103"/>
    <mergeCell ref="G102:M102"/>
    <mergeCell ref="C103:M103"/>
    <mergeCell ref="C104:E104"/>
    <mergeCell ref="F104:F105"/>
    <mergeCell ref="G104:G105"/>
    <mergeCell ref="I104:I105"/>
    <mergeCell ref="K104:K105"/>
    <mergeCell ref="C105:E105"/>
    <mergeCell ref="B96:B98"/>
    <mergeCell ref="G97:M97"/>
    <mergeCell ref="C98:M98"/>
    <mergeCell ref="C99:E99"/>
    <mergeCell ref="F99:F100"/>
    <mergeCell ref="G99:G100"/>
    <mergeCell ref="I99:I100"/>
    <mergeCell ref="K99:K100"/>
    <mergeCell ref="C100:E100"/>
    <mergeCell ref="C90:E90"/>
    <mergeCell ref="B91:B93"/>
    <mergeCell ref="G92:M92"/>
    <mergeCell ref="C93:M93"/>
    <mergeCell ref="C94:E94"/>
    <mergeCell ref="F94:F95"/>
    <mergeCell ref="G94:G95"/>
    <mergeCell ref="I94:I95"/>
    <mergeCell ref="K94:K95"/>
    <mergeCell ref="C95:E95"/>
    <mergeCell ref="C84:E84"/>
    <mergeCell ref="F84:F85"/>
    <mergeCell ref="G84:G85"/>
    <mergeCell ref="I84:I85"/>
    <mergeCell ref="K84:K85"/>
    <mergeCell ref="C85:E85"/>
    <mergeCell ref="A76:M76"/>
    <mergeCell ref="A79:A108"/>
    <mergeCell ref="C79:E79"/>
    <mergeCell ref="F79:F80"/>
    <mergeCell ref="G79:G80"/>
    <mergeCell ref="I79:I80"/>
    <mergeCell ref="K79:K80"/>
    <mergeCell ref="C80:E80"/>
    <mergeCell ref="B81:B83"/>
    <mergeCell ref="G82:M82"/>
    <mergeCell ref="B86:B88"/>
    <mergeCell ref="G87:M87"/>
    <mergeCell ref="C88:M88"/>
    <mergeCell ref="C89:E89"/>
    <mergeCell ref="F89:F90"/>
    <mergeCell ref="G89:G90"/>
    <mergeCell ref="I89:I90"/>
    <mergeCell ref="K89:K90"/>
    <mergeCell ref="A74:M74"/>
    <mergeCell ref="A75:M75"/>
    <mergeCell ref="L68:M68"/>
    <mergeCell ref="H69:I69"/>
    <mergeCell ref="J69:K69"/>
    <mergeCell ref="L69:M69"/>
    <mergeCell ref="A70:B70"/>
    <mergeCell ref="C70:M70"/>
    <mergeCell ref="C83:M83"/>
    <mergeCell ref="A67:B69"/>
    <mergeCell ref="H67:I67"/>
    <mergeCell ref="J67:K67"/>
    <mergeCell ref="L67:M67"/>
    <mergeCell ref="H68:I68"/>
    <mergeCell ref="J68:K68"/>
    <mergeCell ref="A71:B71"/>
    <mergeCell ref="C71:M71"/>
    <mergeCell ref="A72:B72"/>
    <mergeCell ref="C72:M72"/>
    <mergeCell ref="A62:B63"/>
    <mergeCell ref="H62:I62"/>
    <mergeCell ref="C63:E63"/>
    <mergeCell ref="F63:G63"/>
    <mergeCell ref="H63:M63"/>
    <mergeCell ref="A64:B66"/>
    <mergeCell ref="H64:I64"/>
    <mergeCell ref="J64:K64"/>
    <mergeCell ref="L64:M64"/>
    <mergeCell ref="H65:I65"/>
    <mergeCell ref="J65:K65"/>
    <mergeCell ref="L65:M65"/>
    <mergeCell ref="C66:E66"/>
    <mergeCell ref="F66:M66"/>
    <mergeCell ref="A59:B61"/>
    <mergeCell ref="C59:D59"/>
    <mergeCell ref="E59:F59"/>
    <mergeCell ref="C60:D60"/>
    <mergeCell ref="E60:F60"/>
    <mergeCell ref="C61:D61"/>
    <mergeCell ref="E61:F61"/>
    <mergeCell ref="I56:J56"/>
    <mergeCell ref="L56:M56"/>
    <mergeCell ref="A57:C57"/>
    <mergeCell ref="D57:E57"/>
    <mergeCell ref="F57:I57"/>
    <mergeCell ref="B58:C58"/>
    <mergeCell ref="D58:E58"/>
    <mergeCell ref="F58:G58"/>
    <mergeCell ref="H58:M58"/>
    <mergeCell ref="A54:B56"/>
    <mergeCell ref="C54:D54"/>
    <mergeCell ref="E54:F54"/>
    <mergeCell ref="G54:I54"/>
    <mergeCell ref="J54:M54"/>
    <mergeCell ref="C55:D55"/>
    <mergeCell ref="E55:F55"/>
    <mergeCell ref="G55:I55"/>
    <mergeCell ref="J55:M55"/>
    <mergeCell ref="C56:G56"/>
    <mergeCell ref="C52:D52"/>
    <mergeCell ref="E52:F52"/>
    <mergeCell ref="G52:I52"/>
    <mergeCell ref="J52:M52"/>
    <mergeCell ref="C53:D53"/>
    <mergeCell ref="E53:F53"/>
    <mergeCell ref="G53:I53"/>
    <mergeCell ref="J53:M53"/>
    <mergeCell ref="A49:B53"/>
    <mergeCell ref="C49:M49"/>
    <mergeCell ref="C50:D50"/>
    <mergeCell ref="E50:F50"/>
    <mergeCell ref="G50:I50"/>
    <mergeCell ref="J50:M50"/>
    <mergeCell ref="C51:D51"/>
    <mergeCell ref="E51:F51"/>
    <mergeCell ref="G51:I51"/>
    <mergeCell ref="J51:M51"/>
    <mergeCell ref="A41:B41"/>
    <mergeCell ref="D41:F41"/>
    <mergeCell ref="G41:H41"/>
    <mergeCell ref="I41:M41"/>
    <mergeCell ref="J46:K46"/>
    <mergeCell ref="H47:I47"/>
    <mergeCell ref="J47:K47"/>
    <mergeCell ref="B48:C48"/>
    <mergeCell ref="H48:K48"/>
    <mergeCell ref="L48:M48"/>
    <mergeCell ref="A42:B42"/>
    <mergeCell ref="D42:M42"/>
    <mergeCell ref="A43:E43"/>
    <mergeCell ref="G43:M43"/>
    <mergeCell ref="A44:M44"/>
    <mergeCell ref="A45:A48"/>
    <mergeCell ref="H45:I45"/>
    <mergeCell ref="J45:K45"/>
    <mergeCell ref="L45:M47"/>
    <mergeCell ref="H46:I46"/>
    <mergeCell ref="A35:A36"/>
    <mergeCell ref="B35:D35"/>
    <mergeCell ref="E35:F35"/>
    <mergeCell ref="B36:D36"/>
    <mergeCell ref="E36:F36"/>
    <mergeCell ref="A37:B40"/>
    <mergeCell ref="C37:D37"/>
    <mergeCell ref="E37:M37"/>
    <mergeCell ref="C38:D38"/>
    <mergeCell ref="E38:M38"/>
    <mergeCell ref="C39:D39"/>
    <mergeCell ref="H39:I39"/>
    <mergeCell ref="C40:D40"/>
    <mergeCell ref="E40:F40"/>
    <mergeCell ref="G40:M40"/>
    <mergeCell ref="A32:M32"/>
    <mergeCell ref="A33:A34"/>
    <mergeCell ref="B33:D33"/>
    <mergeCell ref="E33:F33"/>
    <mergeCell ref="B34:D34"/>
    <mergeCell ref="E34:F34"/>
    <mergeCell ref="A28:B28"/>
    <mergeCell ref="A29:B29"/>
    <mergeCell ref="C30:D30"/>
    <mergeCell ref="E30:F30"/>
    <mergeCell ref="C31:D31"/>
    <mergeCell ref="E31:F31"/>
    <mergeCell ref="A24:G24"/>
    <mergeCell ref="H24:M24"/>
    <mergeCell ref="A25:M25"/>
    <mergeCell ref="A26:B27"/>
    <mergeCell ref="C26:D26"/>
    <mergeCell ref="E26:F26"/>
    <mergeCell ref="A19:A23"/>
    <mergeCell ref="C19:E19"/>
    <mergeCell ref="F19:F20"/>
    <mergeCell ref="C20:E20"/>
    <mergeCell ref="B21:B23"/>
    <mergeCell ref="C23:M23"/>
    <mergeCell ref="G19:M20"/>
    <mergeCell ref="C22:M22"/>
    <mergeCell ref="B16:C18"/>
    <mergeCell ref="D16:E16"/>
    <mergeCell ref="F16:M16"/>
    <mergeCell ref="D17:E18"/>
    <mergeCell ref="A10:A18"/>
    <mergeCell ref="C10:E10"/>
    <mergeCell ref="F10:F11"/>
    <mergeCell ref="C11:E11"/>
    <mergeCell ref="B12:B14"/>
    <mergeCell ref="C14:M14"/>
    <mergeCell ref="F17:M17"/>
    <mergeCell ref="F18:M18"/>
    <mergeCell ref="A3:A9"/>
    <mergeCell ref="C3:M3"/>
    <mergeCell ref="C4:M4"/>
    <mergeCell ref="B5:B7"/>
    <mergeCell ref="C7:M7"/>
    <mergeCell ref="C8:M8"/>
    <mergeCell ref="C9:M9"/>
    <mergeCell ref="B15:G15"/>
    <mergeCell ref="H15:M15"/>
    <mergeCell ref="C6:M6"/>
    <mergeCell ref="G10:M11"/>
    <mergeCell ref="C13:M13"/>
  </mergeCells>
  <phoneticPr fontId="4"/>
  <dataValidations count="9">
    <dataValidation operator="greaterThanOrEqual" allowBlank="1" showInputMessage="1" showErrorMessage="1" sqref="F57:F58 G57 H57:H58 I57 C49:M49" xr:uid="{0A303C0A-7D42-4E70-9852-846A348D2360}"/>
    <dataValidation type="list" allowBlank="1" showInputMessage="1" showErrorMessage="1" sqref="D102 D107 D92 D97 D82 D87" xr:uid="{9F5B4D94-CB79-4C05-8D8A-A4D5BC30CE74}">
      <formula1>"都,道,府,県"</formula1>
    </dataValidation>
    <dataValidation type="list" allowBlank="1" showInputMessage="1" showErrorMessage="1" sqref="F102 F107 F92 F97 F82 F87" xr:uid="{40A1AE55-5094-47B9-8D1D-B772E01D3C2F}">
      <formula1>"市,郡,区"</formula1>
    </dataValidation>
    <dataValidation imeMode="fullKatakana" allowBlank="1" showInputMessage="1" showErrorMessage="1" sqref="C3:M3 C10:E10 C19:E19 C79:E79 C84:E84 C89:E89 C94:E94 C99:E99 C104:E104" xr:uid="{C79322B9-90D3-4102-9844-E79ED63106DB}"/>
    <dataValidation imeMode="disabled" allowBlank="1" showInputMessage="1" showErrorMessage="1" sqref="D5 F5 D12 F12" xr:uid="{FEBE07E1-6F09-4EC2-8EFF-350D40F8423A}"/>
    <dataValidation type="whole" imeMode="disabled" operator="greaterThanOrEqual" allowBlank="1" showInputMessage="1" showErrorMessage="1" sqref="K104:K105 G104:G105 I104:I105 G99:G100 I99:I100 K99:K100 G79:G80 I79:I80 K79:K80 G84:G85 I84:I85 K84:K85 G89:G90 I89:I90 K89:K90 G94:G95 I94:I95 K94:K95 G19" xr:uid="{88566B2F-6241-4EA6-B22A-02C3BEA07877}">
      <formula1>0</formula1>
    </dataValidation>
    <dataValidation type="whole" operator="greaterThanOrEqual" allowBlank="1" showInputMessage="1" showErrorMessage="1" sqref="C50:C61 M58 E50 J39 D52:D58 G50 D60:D61 L57:L58 K58 L54:M55 G39 E39 E54:H58 I54:J55 I57:J58 K54:K56" xr:uid="{A92FD9A1-EF3E-4B36-A4E1-198960BA1A35}">
      <formula1>0</formula1>
    </dataValidation>
    <dataValidation type="list" allowBlank="1" showInputMessage="1" showErrorMessage="1" sqref="F39 H62:I62 H39:J39 C65:M65 E48 G48 F62 D62 L56:M56 I56:J56 K57 M57" xr:uid="{52241E5A-0DF6-45DE-9333-DDBD752D4E45}">
      <formula1>"○"</formula1>
    </dataValidation>
    <dataValidation type="decimal" operator="greaterThanOrEqual" allowBlank="1" showInputMessage="1" showErrorMessage="1" sqref="E51:M53" xr:uid="{CFCAACEA-6986-49EE-B009-BD44801A6614}">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43" max="12" man="1"/>
    <brk id="76"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1BDC8-06EE-4387-9A0D-8EB1C9F95DA4}">
  <sheetPr codeName="Sheet6">
    <tabColor rgb="FFFFC000"/>
    <pageSetUpPr fitToPage="1"/>
  </sheetPr>
  <dimension ref="A1:BH546"/>
  <sheetViews>
    <sheetView view="pageBreakPreview" zoomScale="70" zoomScaleNormal="70" zoomScaleSheetLayoutView="70" workbookViewId="0">
      <selection activeCell="AL87" sqref="AL87:AZ87"/>
    </sheetView>
  </sheetViews>
  <sheetFormatPr defaultColWidth="9" defaultRowHeight="13.2"/>
  <cols>
    <col min="1" max="1" width="2.59765625" style="735" customWidth="1"/>
    <col min="2" max="2" width="7.5" style="735" customWidth="1"/>
    <col min="3" max="13" width="2.59765625" style="735" customWidth="1"/>
    <col min="14" max="14" width="4.59765625" style="735" customWidth="1"/>
    <col min="15" max="20" width="3.59765625" style="735" customWidth="1"/>
    <col min="21" max="26" width="3.5" style="735" customWidth="1"/>
    <col min="27" max="31" width="3.3984375" style="735" customWidth="1"/>
    <col min="32" max="36" width="5" style="735" customWidth="1"/>
    <col min="37" max="37" width="5.8984375" style="735" customWidth="1"/>
    <col min="38" max="51" width="4.5" style="735" customWidth="1"/>
    <col min="52" max="52" width="18.69921875" style="735" customWidth="1"/>
    <col min="53" max="54" width="2.59765625" style="735" customWidth="1"/>
    <col min="55" max="55" width="4.19921875" style="735" customWidth="1"/>
    <col min="56" max="59" width="2.59765625" style="735" customWidth="1"/>
    <col min="60" max="60" width="9" style="735" customWidth="1"/>
    <col min="61" max="16384" width="9" style="735"/>
  </cols>
  <sheetData>
    <row r="1" spans="1:58" ht="18" customHeight="1">
      <c r="A1" s="734" t="s">
        <v>320</v>
      </c>
      <c r="B1" s="734"/>
      <c r="C1" s="734"/>
      <c r="D1" s="734"/>
      <c r="E1" s="734"/>
      <c r="F1" s="734"/>
      <c r="G1" s="734"/>
      <c r="H1" s="734"/>
      <c r="I1" s="734"/>
      <c r="J1" s="734"/>
      <c r="K1" s="734"/>
      <c r="L1" s="734"/>
      <c r="M1" s="734"/>
      <c r="N1" s="734"/>
      <c r="O1" s="734"/>
      <c r="P1" s="734"/>
      <c r="Q1" s="734"/>
      <c r="R1" s="734"/>
      <c r="S1" s="734"/>
      <c r="T1" s="734"/>
      <c r="U1" s="734"/>
      <c r="V1" s="734"/>
      <c r="W1" s="734"/>
      <c r="X1" s="734"/>
      <c r="Y1" s="734"/>
      <c r="Z1" s="734"/>
      <c r="AA1" s="734"/>
      <c r="AB1" s="734"/>
      <c r="AC1" s="734"/>
      <c r="AD1" s="734"/>
      <c r="AE1" s="734"/>
      <c r="AF1" s="734"/>
      <c r="AG1" s="734"/>
      <c r="AH1" s="734"/>
      <c r="AI1" s="734"/>
      <c r="AJ1" s="734"/>
      <c r="AK1" s="734"/>
      <c r="AL1" s="734"/>
      <c r="AM1" s="734"/>
      <c r="AN1" s="734"/>
      <c r="AO1" s="734"/>
      <c r="AP1" s="734"/>
      <c r="AQ1" s="734"/>
      <c r="AR1" s="734"/>
      <c r="AS1" s="734"/>
      <c r="AT1" s="734"/>
      <c r="AU1" s="734"/>
      <c r="AV1" s="734"/>
      <c r="AW1" s="734"/>
      <c r="AX1" s="734"/>
      <c r="AY1" s="734"/>
      <c r="AZ1" s="734"/>
      <c r="BA1" s="734"/>
      <c r="BB1" s="734"/>
      <c r="BC1" s="734"/>
      <c r="BD1" s="734"/>
      <c r="BE1" s="734"/>
    </row>
    <row r="2" spans="1:58">
      <c r="A2" s="734"/>
      <c r="B2" s="734"/>
      <c r="C2" s="734"/>
      <c r="D2" s="734"/>
      <c r="E2" s="734"/>
      <c r="F2" s="734"/>
      <c r="G2" s="734"/>
      <c r="H2" s="734"/>
      <c r="I2" s="734"/>
      <c r="J2" s="734"/>
      <c r="K2" s="734"/>
      <c r="L2" s="734"/>
      <c r="M2" s="734"/>
      <c r="N2" s="734"/>
      <c r="O2" s="734"/>
      <c r="P2" s="734"/>
      <c r="Q2" s="734"/>
      <c r="R2" s="734"/>
      <c r="S2" s="734"/>
      <c r="T2" s="734"/>
      <c r="U2" s="734"/>
      <c r="V2" s="734"/>
      <c r="W2" s="734"/>
      <c r="X2" s="734"/>
      <c r="Y2" s="734"/>
      <c r="Z2" s="734"/>
      <c r="AA2" s="734"/>
      <c r="AB2" s="734"/>
      <c r="AC2" s="734"/>
      <c r="AD2" s="734"/>
      <c r="AE2" s="734"/>
      <c r="AF2" s="734"/>
      <c r="AG2" s="734"/>
      <c r="AH2" s="734"/>
      <c r="AI2" s="734"/>
      <c r="AJ2" s="734"/>
      <c r="AK2" s="734"/>
      <c r="AL2" s="734"/>
      <c r="AM2" s="734"/>
      <c r="AN2" s="734"/>
      <c r="AO2" s="734"/>
      <c r="AP2" s="734"/>
      <c r="AQ2" s="734"/>
      <c r="AR2" s="734"/>
      <c r="AS2" s="734"/>
      <c r="AT2" s="734"/>
      <c r="AU2" s="734"/>
      <c r="AV2" s="734"/>
      <c r="AW2" s="734"/>
      <c r="AX2" s="734"/>
      <c r="AY2" s="734"/>
      <c r="AZ2" s="734"/>
      <c r="BA2" s="734"/>
      <c r="BB2" s="734"/>
      <c r="BC2" s="734"/>
      <c r="BD2" s="734"/>
      <c r="BE2" s="734"/>
    </row>
    <row r="3" spans="1:58" ht="21">
      <c r="A3" s="1619" t="s">
        <v>321</v>
      </c>
      <c r="B3" s="1619"/>
      <c r="C3" s="1619"/>
      <c r="D3" s="1619"/>
      <c r="E3" s="1619"/>
      <c r="F3" s="1619"/>
      <c r="G3" s="1619"/>
      <c r="H3" s="1619"/>
      <c r="I3" s="1619"/>
      <c r="J3" s="1619"/>
      <c r="K3" s="1619"/>
      <c r="L3" s="1619"/>
      <c r="M3" s="1619"/>
      <c r="N3" s="1619"/>
      <c r="O3" s="1619"/>
      <c r="P3" s="1619"/>
      <c r="Q3" s="1619"/>
      <c r="R3" s="1619"/>
      <c r="S3" s="1619"/>
      <c r="T3" s="1619"/>
      <c r="U3" s="1619"/>
      <c r="V3" s="1619"/>
      <c r="W3" s="1619"/>
      <c r="X3" s="1619"/>
      <c r="Y3" s="1619"/>
      <c r="Z3" s="1619"/>
      <c r="AA3" s="1619"/>
      <c r="AB3" s="1619"/>
      <c r="AC3" s="1619"/>
      <c r="AD3" s="1619"/>
      <c r="AE3" s="1619"/>
      <c r="AF3" s="1619"/>
      <c r="AG3" s="1619"/>
      <c r="AH3" s="1619"/>
      <c r="AI3" s="1619"/>
      <c r="AJ3" s="1619"/>
      <c r="AK3" s="1619"/>
      <c r="AL3" s="1619"/>
      <c r="AM3" s="1619"/>
      <c r="AN3" s="1619"/>
      <c r="AO3" s="1619"/>
      <c r="AP3" s="1619"/>
      <c r="AQ3" s="1619"/>
      <c r="AR3" s="1619"/>
      <c r="AS3" s="1619"/>
      <c r="AT3" s="1619"/>
      <c r="AU3" s="1619"/>
      <c r="AV3" s="1619"/>
      <c r="AW3" s="1619"/>
      <c r="AX3" s="1619"/>
      <c r="AY3" s="1619"/>
      <c r="AZ3" s="1619"/>
      <c r="BA3" s="1619"/>
      <c r="BB3" s="1619"/>
      <c r="BC3" s="1619"/>
      <c r="BD3" s="1619"/>
      <c r="BE3" s="1619"/>
      <c r="BF3" s="736"/>
    </row>
    <row r="4" spans="1:58" ht="13.8" thickBot="1">
      <c r="A4" s="737"/>
      <c r="B4" s="737"/>
      <c r="C4" s="737"/>
      <c r="D4" s="737"/>
      <c r="E4" s="737"/>
      <c r="F4" s="737"/>
      <c r="G4" s="737"/>
      <c r="H4" s="737"/>
      <c r="I4" s="737"/>
      <c r="J4" s="737"/>
      <c r="K4" s="737"/>
      <c r="L4" s="737"/>
      <c r="M4" s="737"/>
      <c r="N4" s="737"/>
      <c r="O4" s="737"/>
      <c r="P4" s="737"/>
      <c r="Q4" s="737"/>
      <c r="R4" s="737"/>
      <c r="S4" s="737"/>
      <c r="T4" s="737"/>
      <c r="U4" s="737"/>
      <c r="V4" s="737"/>
      <c r="W4" s="737"/>
      <c r="X4" s="737"/>
      <c r="Y4" s="737"/>
      <c r="Z4" s="737"/>
      <c r="AA4" s="737"/>
      <c r="AB4" s="737"/>
      <c r="AC4" s="737"/>
      <c r="AD4" s="737"/>
      <c r="AE4" s="737"/>
      <c r="AF4" s="737"/>
      <c r="AG4" s="737"/>
      <c r="AH4" s="737"/>
      <c r="AI4" s="737"/>
      <c r="AJ4" s="737"/>
      <c r="AK4" s="737"/>
      <c r="AL4" s="737"/>
      <c r="AM4" s="737"/>
      <c r="AN4" s="737"/>
      <c r="AO4" s="737"/>
      <c r="AP4" s="737"/>
      <c r="AQ4" s="737"/>
      <c r="AR4" s="737"/>
      <c r="AS4" s="737"/>
      <c r="AT4" s="737"/>
      <c r="AU4" s="737"/>
      <c r="AV4" s="737"/>
      <c r="AW4" s="737"/>
      <c r="AX4" s="737"/>
      <c r="AY4" s="737"/>
      <c r="AZ4" s="737"/>
      <c r="BA4" s="737"/>
      <c r="BB4" s="737"/>
      <c r="BC4" s="737"/>
      <c r="BD4" s="737"/>
      <c r="BE4" s="737"/>
      <c r="BF4" s="738"/>
    </row>
    <row r="5" spans="1:58" ht="21.9" customHeight="1">
      <c r="A5" s="1620" t="s">
        <v>322</v>
      </c>
      <c r="B5" s="1621"/>
      <c r="C5" s="1621"/>
      <c r="D5" s="1621"/>
      <c r="E5" s="1621"/>
      <c r="F5" s="1621"/>
      <c r="G5" s="1621"/>
      <c r="H5" s="1621"/>
      <c r="I5" s="1621"/>
      <c r="J5" s="1621"/>
      <c r="K5" s="1621" t="s">
        <v>323</v>
      </c>
      <c r="L5" s="1621"/>
      <c r="M5" s="1621"/>
      <c r="N5" s="1621"/>
      <c r="O5" s="1621" t="s">
        <v>324</v>
      </c>
      <c r="P5" s="1621"/>
      <c r="Q5" s="1621"/>
      <c r="R5" s="1621"/>
      <c r="S5" s="1621"/>
      <c r="T5" s="1621"/>
      <c r="U5" s="1624" t="s">
        <v>325</v>
      </c>
      <c r="V5" s="1625"/>
      <c r="W5" s="1625"/>
      <c r="X5" s="1625"/>
      <c r="Y5" s="1625"/>
      <c r="Z5" s="1625"/>
      <c r="AA5" s="1624" t="s">
        <v>326</v>
      </c>
      <c r="AB5" s="1621"/>
      <c r="AC5" s="1621"/>
      <c r="AD5" s="1621"/>
      <c r="AE5" s="1621"/>
      <c r="AF5" s="1621" t="s">
        <v>327</v>
      </c>
      <c r="AG5" s="1621"/>
      <c r="AH5" s="1621"/>
      <c r="AI5" s="1621"/>
      <c r="AJ5" s="1621"/>
      <c r="AK5" s="1621"/>
      <c r="AL5" s="1621"/>
      <c r="AM5" s="1621"/>
      <c r="AN5" s="1621"/>
      <c r="AO5" s="1621"/>
      <c r="AP5" s="1621"/>
      <c r="AQ5" s="1621"/>
      <c r="AR5" s="1621"/>
      <c r="AS5" s="1621"/>
      <c r="AT5" s="1621"/>
      <c r="AU5" s="1621"/>
      <c r="AV5" s="1621"/>
      <c r="AW5" s="1621"/>
      <c r="AX5" s="1621"/>
      <c r="AY5" s="1621"/>
      <c r="AZ5" s="1621"/>
      <c r="BA5" s="1595" t="s">
        <v>328</v>
      </c>
      <c r="BB5" s="1596"/>
      <c r="BC5" s="1596"/>
      <c r="BD5" s="1596"/>
      <c r="BE5" s="1597"/>
      <c r="BF5" s="738"/>
    </row>
    <row r="6" spans="1:58" ht="21.9" customHeight="1">
      <c r="A6" s="1622"/>
      <c r="B6" s="1623"/>
      <c r="C6" s="1623"/>
      <c r="D6" s="1623"/>
      <c r="E6" s="1623"/>
      <c r="F6" s="1623"/>
      <c r="G6" s="1623"/>
      <c r="H6" s="1623"/>
      <c r="I6" s="1623"/>
      <c r="J6" s="1623"/>
      <c r="K6" s="1623"/>
      <c r="L6" s="1623"/>
      <c r="M6" s="1623"/>
      <c r="N6" s="1623"/>
      <c r="O6" s="1623"/>
      <c r="P6" s="1623"/>
      <c r="Q6" s="1623"/>
      <c r="R6" s="1623"/>
      <c r="S6" s="1623"/>
      <c r="T6" s="1623"/>
      <c r="U6" s="1626"/>
      <c r="V6" s="1626"/>
      <c r="W6" s="1626"/>
      <c r="X6" s="1626"/>
      <c r="Y6" s="1626"/>
      <c r="Z6" s="1626"/>
      <c r="AA6" s="1623"/>
      <c r="AB6" s="1623"/>
      <c r="AC6" s="1623"/>
      <c r="AD6" s="1623"/>
      <c r="AE6" s="1623"/>
      <c r="AF6" s="1623"/>
      <c r="AG6" s="1623"/>
      <c r="AH6" s="1623"/>
      <c r="AI6" s="1623"/>
      <c r="AJ6" s="1623"/>
      <c r="AK6" s="1623"/>
      <c r="AL6" s="1623"/>
      <c r="AM6" s="1623"/>
      <c r="AN6" s="1623"/>
      <c r="AO6" s="1623"/>
      <c r="AP6" s="1623"/>
      <c r="AQ6" s="1623"/>
      <c r="AR6" s="1623"/>
      <c r="AS6" s="1623"/>
      <c r="AT6" s="1623"/>
      <c r="AU6" s="1623"/>
      <c r="AV6" s="1623"/>
      <c r="AW6" s="1623"/>
      <c r="AX6" s="1623"/>
      <c r="AY6" s="1623"/>
      <c r="AZ6" s="1623"/>
      <c r="BA6" s="1598"/>
      <c r="BB6" s="1599"/>
      <c r="BC6" s="1599"/>
      <c r="BD6" s="1599"/>
      <c r="BE6" s="1600"/>
      <c r="BF6" s="738"/>
    </row>
    <row r="7" spans="1:58" ht="57.75" customHeight="1">
      <c r="A7" s="1636" t="s">
        <v>329</v>
      </c>
      <c r="B7" s="1637"/>
      <c r="C7" s="1637"/>
      <c r="D7" s="1637"/>
      <c r="E7" s="1637"/>
      <c r="F7" s="1637"/>
      <c r="G7" s="1637"/>
      <c r="H7" s="1637"/>
      <c r="I7" s="1637"/>
      <c r="J7" s="1637"/>
      <c r="K7" s="1617"/>
      <c r="L7" s="1617"/>
      <c r="M7" s="1617"/>
      <c r="N7" s="1617"/>
      <c r="O7" s="1617"/>
      <c r="P7" s="1617"/>
      <c r="Q7" s="1617"/>
      <c r="R7" s="1617"/>
      <c r="S7" s="1617"/>
      <c r="T7" s="1617"/>
      <c r="U7" s="1638"/>
      <c r="V7" s="1638"/>
      <c r="W7" s="1638"/>
      <c r="X7" s="1638"/>
      <c r="Y7" s="1638"/>
      <c r="Z7" s="1638"/>
      <c r="AA7" s="1617"/>
      <c r="AB7" s="1617"/>
      <c r="AC7" s="1617"/>
      <c r="AD7" s="1617"/>
      <c r="AE7" s="1617"/>
      <c r="AF7" s="1601" t="s">
        <v>330</v>
      </c>
      <c r="AG7" s="1601"/>
      <c r="AH7" s="1601"/>
      <c r="AI7" s="1601"/>
      <c r="AJ7" s="1601"/>
      <c r="AK7" s="1601"/>
      <c r="AL7" s="1629" t="s">
        <v>1015</v>
      </c>
      <c r="AM7" s="1630"/>
      <c r="AN7" s="1630"/>
      <c r="AO7" s="1630"/>
      <c r="AP7" s="1630"/>
      <c r="AQ7" s="1630"/>
      <c r="AR7" s="1630"/>
      <c r="AS7" s="1630"/>
      <c r="AT7" s="1630"/>
      <c r="AU7" s="1630"/>
      <c r="AV7" s="1630"/>
      <c r="AW7" s="1630"/>
      <c r="AX7" s="1630"/>
      <c r="AY7" s="1630"/>
      <c r="AZ7" s="1630"/>
      <c r="BA7" s="1631"/>
      <c r="BB7" s="1631"/>
      <c r="BC7" s="1631"/>
      <c r="BD7" s="1631"/>
      <c r="BE7" s="1632"/>
      <c r="BF7" s="739"/>
    </row>
    <row r="8" spans="1:58" ht="21.9" hidden="1" customHeight="1">
      <c r="A8" s="1633" t="s">
        <v>331</v>
      </c>
      <c r="B8" s="1601" t="s">
        <v>332</v>
      </c>
      <c r="C8" s="1601"/>
      <c r="D8" s="1601"/>
      <c r="E8" s="1601"/>
      <c r="F8" s="1601"/>
      <c r="G8" s="1601"/>
      <c r="H8" s="1601"/>
      <c r="I8" s="1601"/>
      <c r="J8" s="1601"/>
      <c r="K8" s="1634"/>
      <c r="L8" s="1635"/>
      <c r="M8" s="1635"/>
      <c r="N8" s="1635"/>
      <c r="O8" s="1634"/>
      <c r="P8" s="1635"/>
      <c r="Q8" s="1635"/>
      <c r="R8" s="1635"/>
      <c r="S8" s="1635"/>
      <c r="T8" s="1635"/>
      <c r="U8" s="1634"/>
      <c r="V8" s="1635"/>
      <c r="W8" s="1635"/>
      <c r="X8" s="1635"/>
      <c r="Y8" s="1635"/>
      <c r="Z8" s="1635"/>
      <c r="AA8" s="1634"/>
      <c r="AB8" s="1635"/>
      <c r="AC8" s="1635"/>
      <c r="AD8" s="1635"/>
      <c r="AE8" s="1635"/>
      <c r="AF8" s="1601" t="s">
        <v>333</v>
      </c>
      <c r="AG8" s="1601"/>
      <c r="AH8" s="1601"/>
      <c r="AI8" s="1601"/>
      <c r="AJ8" s="1601"/>
      <c r="AK8" s="1601"/>
      <c r="AL8" s="1606" t="s">
        <v>334</v>
      </c>
      <c r="AM8" s="1606"/>
      <c r="AN8" s="1606"/>
      <c r="AO8" s="1606"/>
      <c r="AP8" s="1606"/>
      <c r="AQ8" s="1606"/>
      <c r="AR8" s="1606"/>
      <c r="AS8" s="1606"/>
      <c r="AT8" s="1606"/>
      <c r="AU8" s="1606"/>
      <c r="AV8" s="1606"/>
      <c r="AW8" s="1606"/>
      <c r="AX8" s="1606"/>
      <c r="AY8" s="1606"/>
      <c r="AZ8" s="1606"/>
      <c r="BA8" s="1627"/>
      <c r="BB8" s="1627"/>
      <c r="BC8" s="1627"/>
      <c r="BD8" s="1627"/>
      <c r="BE8" s="1628"/>
      <c r="BF8" s="738"/>
    </row>
    <row r="9" spans="1:58" ht="21.9" hidden="1" customHeight="1">
      <c r="A9" s="1633"/>
      <c r="B9" s="1601"/>
      <c r="C9" s="1601"/>
      <c r="D9" s="1601"/>
      <c r="E9" s="1601"/>
      <c r="F9" s="1601"/>
      <c r="G9" s="1601"/>
      <c r="H9" s="1601"/>
      <c r="I9" s="1601"/>
      <c r="J9" s="1601"/>
      <c r="K9" s="1634"/>
      <c r="L9" s="1635"/>
      <c r="M9" s="1635"/>
      <c r="N9" s="1635"/>
      <c r="O9" s="1634"/>
      <c r="P9" s="1635"/>
      <c r="Q9" s="1635"/>
      <c r="R9" s="1635"/>
      <c r="S9" s="1635"/>
      <c r="T9" s="1635"/>
      <c r="U9" s="1634"/>
      <c r="V9" s="1635"/>
      <c r="W9" s="1635"/>
      <c r="X9" s="1635"/>
      <c r="Y9" s="1635"/>
      <c r="Z9" s="1635"/>
      <c r="AA9" s="1634"/>
      <c r="AB9" s="1635"/>
      <c r="AC9" s="1635"/>
      <c r="AD9" s="1635"/>
      <c r="AE9" s="1635"/>
      <c r="AF9" s="1601" t="s">
        <v>335</v>
      </c>
      <c r="AG9" s="1601"/>
      <c r="AH9" s="1601"/>
      <c r="AI9" s="1601"/>
      <c r="AJ9" s="1601"/>
      <c r="AK9" s="1601"/>
      <c r="AL9" s="1606" t="s">
        <v>336</v>
      </c>
      <c r="AM9" s="1606"/>
      <c r="AN9" s="1606"/>
      <c r="AO9" s="1606"/>
      <c r="AP9" s="1606"/>
      <c r="AQ9" s="1606"/>
      <c r="AR9" s="1606"/>
      <c r="AS9" s="1606"/>
      <c r="AT9" s="1606"/>
      <c r="AU9" s="1606"/>
      <c r="AV9" s="1606"/>
      <c r="AW9" s="1606"/>
      <c r="AX9" s="1606"/>
      <c r="AY9" s="1606"/>
      <c r="AZ9" s="1606"/>
      <c r="BA9" s="1627"/>
      <c r="BB9" s="1627"/>
      <c r="BC9" s="1627"/>
      <c r="BD9" s="1627"/>
      <c r="BE9" s="1628"/>
      <c r="BF9" s="738"/>
    </row>
    <row r="10" spans="1:58" ht="21.9" hidden="1" customHeight="1">
      <c r="A10" s="1633"/>
      <c r="B10" s="1601"/>
      <c r="C10" s="1601"/>
      <c r="D10" s="1601"/>
      <c r="E10" s="1601"/>
      <c r="F10" s="1601"/>
      <c r="G10" s="1601"/>
      <c r="H10" s="1601"/>
      <c r="I10" s="1601"/>
      <c r="J10" s="1601"/>
      <c r="K10" s="1634"/>
      <c r="L10" s="1635"/>
      <c r="M10" s="1635"/>
      <c r="N10" s="1635"/>
      <c r="O10" s="1634"/>
      <c r="P10" s="1635"/>
      <c r="Q10" s="1635"/>
      <c r="R10" s="1635"/>
      <c r="S10" s="1635"/>
      <c r="T10" s="1635"/>
      <c r="U10" s="1634"/>
      <c r="V10" s="1635"/>
      <c r="W10" s="1635"/>
      <c r="X10" s="1635"/>
      <c r="Y10" s="1635"/>
      <c r="Z10" s="1635"/>
      <c r="AA10" s="1634"/>
      <c r="AB10" s="1635"/>
      <c r="AC10" s="1635"/>
      <c r="AD10" s="1635"/>
      <c r="AE10" s="1635"/>
      <c r="AF10" s="1601" t="s">
        <v>337</v>
      </c>
      <c r="AG10" s="1601"/>
      <c r="AH10" s="1601"/>
      <c r="AI10" s="1601"/>
      <c r="AJ10" s="1601"/>
      <c r="AK10" s="1601"/>
      <c r="AL10" s="1606" t="s">
        <v>336</v>
      </c>
      <c r="AM10" s="1606"/>
      <c r="AN10" s="1606"/>
      <c r="AO10" s="1606"/>
      <c r="AP10" s="1606"/>
      <c r="AQ10" s="1606"/>
      <c r="AR10" s="1606"/>
      <c r="AS10" s="1606"/>
      <c r="AT10" s="1606"/>
      <c r="AU10" s="1606"/>
      <c r="AV10" s="1606"/>
      <c r="AW10" s="1606"/>
      <c r="AX10" s="1606"/>
      <c r="AY10" s="1606"/>
      <c r="AZ10" s="1606"/>
      <c r="BA10" s="1627"/>
      <c r="BB10" s="1627"/>
      <c r="BC10" s="1627"/>
      <c r="BD10" s="1627"/>
      <c r="BE10" s="1628"/>
      <c r="BF10" s="738"/>
    </row>
    <row r="11" spans="1:58" ht="21.9" hidden="1" customHeight="1">
      <c r="A11" s="1633"/>
      <c r="B11" s="1601"/>
      <c r="C11" s="1601"/>
      <c r="D11" s="1601"/>
      <c r="E11" s="1601"/>
      <c r="F11" s="1601"/>
      <c r="G11" s="1601"/>
      <c r="H11" s="1601"/>
      <c r="I11" s="1601"/>
      <c r="J11" s="1601"/>
      <c r="K11" s="1634"/>
      <c r="L11" s="1635"/>
      <c r="M11" s="1635"/>
      <c r="N11" s="1635"/>
      <c r="O11" s="1634"/>
      <c r="P11" s="1635"/>
      <c r="Q11" s="1635"/>
      <c r="R11" s="1635"/>
      <c r="S11" s="1635"/>
      <c r="T11" s="1635"/>
      <c r="U11" s="1634"/>
      <c r="V11" s="1635"/>
      <c r="W11" s="1635"/>
      <c r="X11" s="1635"/>
      <c r="Y11" s="1635"/>
      <c r="Z11" s="1635"/>
      <c r="AA11" s="1634"/>
      <c r="AB11" s="1635"/>
      <c r="AC11" s="1635"/>
      <c r="AD11" s="1635"/>
      <c r="AE11" s="1635"/>
      <c r="AF11" s="1601" t="s">
        <v>338</v>
      </c>
      <c r="AG11" s="1601"/>
      <c r="AH11" s="1601"/>
      <c r="AI11" s="1601"/>
      <c r="AJ11" s="1601"/>
      <c r="AK11" s="1601"/>
      <c r="AL11" s="1606" t="s">
        <v>336</v>
      </c>
      <c r="AM11" s="1606"/>
      <c r="AN11" s="1606"/>
      <c r="AO11" s="1606"/>
      <c r="AP11" s="1606"/>
      <c r="AQ11" s="1606"/>
      <c r="AR11" s="1606"/>
      <c r="AS11" s="1606"/>
      <c r="AT11" s="1606"/>
      <c r="AU11" s="1606"/>
      <c r="AV11" s="1606"/>
      <c r="AW11" s="1606"/>
      <c r="AX11" s="1606"/>
      <c r="AY11" s="1606"/>
      <c r="AZ11" s="1606"/>
      <c r="BA11" s="1627"/>
      <c r="BB11" s="1627"/>
      <c r="BC11" s="1627"/>
      <c r="BD11" s="1627"/>
      <c r="BE11" s="1628"/>
      <c r="BF11" s="738"/>
    </row>
    <row r="12" spans="1:58" ht="21.9" hidden="1" customHeight="1">
      <c r="A12" s="1633"/>
      <c r="B12" s="1601"/>
      <c r="C12" s="1601"/>
      <c r="D12" s="1601"/>
      <c r="E12" s="1601"/>
      <c r="F12" s="1601"/>
      <c r="G12" s="1601"/>
      <c r="H12" s="1601"/>
      <c r="I12" s="1601"/>
      <c r="J12" s="1601"/>
      <c r="K12" s="1634"/>
      <c r="L12" s="1635"/>
      <c r="M12" s="1635"/>
      <c r="N12" s="1635"/>
      <c r="O12" s="1634"/>
      <c r="P12" s="1635"/>
      <c r="Q12" s="1635"/>
      <c r="R12" s="1635"/>
      <c r="S12" s="1635"/>
      <c r="T12" s="1635"/>
      <c r="U12" s="1634"/>
      <c r="V12" s="1635"/>
      <c r="W12" s="1635"/>
      <c r="X12" s="1635"/>
      <c r="Y12" s="1635"/>
      <c r="Z12" s="1635"/>
      <c r="AA12" s="1634"/>
      <c r="AB12" s="1635"/>
      <c r="AC12" s="1635"/>
      <c r="AD12" s="1635"/>
      <c r="AE12" s="1635"/>
      <c r="AF12" s="1601" t="s">
        <v>339</v>
      </c>
      <c r="AG12" s="1601"/>
      <c r="AH12" s="1601"/>
      <c r="AI12" s="1601"/>
      <c r="AJ12" s="1601"/>
      <c r="AK12" s="1601"/>
      <c r="AL12" s="1606" t="s">
        <v>340</v>
      </c>
      <c r="AM12" s="1606"/>
      <c r="AN12" s="1606"/>
      <c r="AO12" s="1606"/>
      <c r="AP12" s="1606"/>
      <c r="AQ12" s="1606"/>
      <c r="AR12" s="1606"/>
      <c r="AS12" s="1606"/>
      <c r="AT12" s="1606"/>
      <c r="AU12" s="1606"/>
      <c r="AV12" s="1606"/>
      <c r="AW12" s="1606"/>
      <c r="AX12" s="1606"/>
      <c r="AY12" s="1606"/>
      <c r="AZ12" s="1606"/>
      <c r="BA12" s="1627"/>
      <c r="BB12" s="1627"/>
      <c r="BC12" s="1627"/>
      <c r="BD12" s="1627"/>
      <c r="BE12" s="1628"/>
      <c r="BF12" s="738"/>
    </row>
    <row r="13" spans="1:58" ht="21.9" hidden="1" customHeight="1">
      <c r="A13" s="1633"/>
      <c r="B13" s="1601"/>
      <c r="C13" s="1601"/>
      <c r="D13" s="1601"/>
      <c r="E13" s="1601"/>
      <c r="F13" s="1601"/>
      <c r="G13" s="1601"/>
      <c r="H13" s="1601"/>
      <c r="I13" s="1601"/>
      <c r="J13" s="1601"/>
      <c r="K13" s="1634"/>
      <c r="L13" s="1635"/>
      <c r="M13" s="1635"/>
      <c r="N13" s="1635"/>
      <c r="O13" s="1634"/>
      <c r="P13" s="1635"/>
      <c r="Q13" s="1635"/>
      <c r="R13" s="1635"/>
      <c r="S13" s="1635"/>
      <c r="T13" s="1635"/>
      <c r="U13" s="1634"/>
      <c r="V13" s="1635"/>
      <c r="W13" s="1635"/>
      <c r="X13" s="1635"/>
      <c r="Y13" s="1635"/>
      <c r="Z13" s="1635"/>
      <c r="AA13" s="1634"/>
      <c r="AB13" s="1635"/>
      <c r="AC13" s="1635"/>
      <c r="AD13" s="1635"/>
      <c r="AE13" s="1635"/>
      <c r="AF13" s="1601" t="s">
        <v>341</v>
      </c>
      <c r="AG13" s="1601"/>
      <c r="AH13" s="1601"/>
      <c r="AI13" s="1601"/>
      <c r="AJ13" s="1601"/>
      <c r="AK13" s="1601"/>
      <c r="AL13" s="1606" t="s">
        <v>342</v>
      </c>
      <c r="AM13" s="1606"/>
      <c r="AN13" s="1606"/>
      <c r="AO13" s="1606"/>
      <c r="AP13" s="1606"/>
      <c r="AQ13" s="1606"/>
      <c r="AR13" s="1606"/>
      <c r="AS13" s="1606"/>
      <c r="AT13" s="1606"/>
      <c r="AU13" s="1606"/>
      <c r="AV13" s="1606"/>
      <c r="AW13" s="1606"/>
      <c r="AX13" s="1606"/>
      <c r="AY13" s="1606"/>
      <c r="AZ13" s="1606"/>
      <c r="BA13" s="1627"/>
      <c r="BB13" s="1627"/>
      <c r="BC13" s="1627"/>
      <c r="BD13" s="1627"/>
      <c r="BE13" s="1628"/>
      <c r="BF13" s="738"/>
    </row>
    <row r="14" spans="1:58" ht="21.9" hidden="1" customHeight="1">
      <c r="A14" s="1633"/>
      <c r="B14" s="1601"/>
      <c r="C14" s="1601"/>
      <c r="D14" s="1601"/>
      <c r="E14" s="1601"/>
      <c r="F14" s="1601"/>
      <c r="G14" s="1601"/>
      <c r="H14" s="1601"/>
      <c r="I14" s="1601"/>
      <c r="J14" s="1601"/>
      <c r="K14" s="1634"/>
      <c r="L14" s="1635"/>
      <c r="M14" s="1635"/>
      <c r="N14" s="1635"/>
      <c r="O14" s="1634"/>
      <c r="P14" s="1635"/>
      <c r="Q14" s="1635"/>
      <c r="R14" s="1635"/>
      <c r="S14" s="1635"/>
      <c r="T14" s="1635"/>
      <c r="U14" s="1634"/>
      <c r="V14" s="1635"/>
      <c r="W14" s="1635"/>
      <c r="X14" s="1635"/>
      <c r="Y14" s="1635"/>
      <c r="Z14" s="1635"/>
      <c r="AA14" s="1634"/>
      <c r="AB14" s="1635"/>
      <c r="AC14" s="1635"/>
      <c r="AD14" s="1635"/>
      <c r="AE14" s="1635"/>
      <c r="AF14" s="1601" t="s">
        <v>343</v>
      </c>
      <c r="AG14" s="1601"/>
      <c r="AH14" s="1601"/>
      <c r="AI14" s="1601"/>
      <c r="AJ14" s="1601"/>
      <c r="AK14" s="1601"/>
      <c r="AL14" s="1606" t="s">
        <v>344</v>
      </c>
      <c r="AM14" s="1606"/>
      <c r="AN14" s="1606"/>
      <c r="AO14" s="1606"/>
      <c r="AP14" s="1606"/>
      <c r="AQ14" s="1606"/>
      <c r="AR14" s="1606"/>
      <c r="AS14" s="1606"/>
      <c r="AT14" s="1606"/>
      <c r="AU14" s="1606"/>
      <c r="AV14" s="1606"/>
      <c r="AW14" s="1606"/>
      <c r="AX14" s="1606"/>
      <c r="AY14" s="1606"/>
      <c r="AZ14" s="1606"/>
      <c r="BA14" s="1627"/>
      <c r="BB14" s="1627"/>
      <c r="BC14" s="1627"/>
      <c r="BD14" s="1627"/>
      <c r="BE14" s="1628"/>
      <c r="BF14" s="738"/>
    </row>
    <row r="15" spans="1:58" ht="44.1" hidden="1" customHeight="1">
      <c r="A15" s="1633"/>
      <c r="B15" s="1601"/>
      <c r="C15" s="1601"/>
      <c r="D15" s="1601"/>
      <c r="E15" s="1601"/>
      <c r="F15" s="1601"/>
      <c r="G15" s="1601"/>
      <c r="H15" s="1601"/>
      <c r="I15" s="1601"/>
      <c r="J15" s="1601"/>
      <c r="K15" s="1634"/>
      <c r="L15" s="1635"/>
      <c r="M15" s="1635"/>
      <c r="N15" s="1635"/>
      <c r="O15" s="1634"/>
      <c r="P15" s="1635"/>
      <c r="Q15" s="1635"/>
      <c r="R15" s="1635"/>
      <c r="S15" s="1635"/>
      <c r="T15" s="1635"/>
      <c r="U15" s="1634"/>
      <c r="V15" s="1635"/>
      <c r="W15" s="1635"/>
      <c r="X15" s="1635"/>
      <c r="Y15" s="1635"/>
      <c r="Z15" s="1635"/>
      <c r="AA15" s="1634"/>
      <c r="AB15" s="1635"/>
      <c r="AC15" s="1635"/>
      <c r="AD15" s="1635"/>
      <c r="AE15" s="1635"/>
      <c r="AF15" s="1601" t="s">
        <v>345</v>
      </c>
      <c r="AG15" s="1601"/>
      <c r="AH15" s="1601"/>
      <c r="AI15" s="1601"/>
      <c r="AJ15" s="1601"/>
      <c r="AK15" s="1601"/>
      <c r="AL15" s="1602" t="s">
        <v>346</v>
      </c>
      <c r="AM15" s="1606"/>
      <c r="AN15" s="1606"/>
      <c r="AO15" s="1606"/>
      <c r="AP15" s="1606"/>
      <c r="AQ15" s="1606"/>
      <c r="AR15" s="1606"/>
      <c r="AS15" s="1606"/>
      <c r="AT15" s="1606"/>
      <c r="AU15" s="1606"/>
      <c r="AV15" s="1606"/>
      <c r="AW15" s="1606"/>
      <c r="AX15" s="1606"/>
      <c r="AY15" s="1606"/>
      <c r="AZ15" s="1606"/>
      <c r="BA15" s="1627"/>
      <c r="BB15" s="1627"/>
      <c r="BC15" s="1627"/>
      <c r="BD15" s="1627"/>
      <c r="BE15" s="1628"/>
      <c r="BF15" s="738"/>
    </row>
    <row r="16" spans="1:58" ht="21.9" hidden="1" customHeight="1">
      <c r="A16" s="1633"/>
      <c r="B16" s="1601"/>
      <c r="C16" s="1601"/>
      <c r="D16" s="1601"/>
      <c r="E16" s="1601"/>
      <c r="F16" s="1601"/>
      <c r="G16" s="1601"/>
      <c r="H16" s="1601"/>
      <c r="I16" s="1601"/>
      <c r="J16" s="1601"/>
      <c r="K16" s="1635"/>
      <c r="L16" s="1635"/>
      <c r="M16" s="1635"/>
      <c r="N16" s="1635"/>
      <c r="O16" s="1635"/>
      <c r="P16" s="1635"/>
      <c r="Q16" s="1635"/>
      <c r="R16" s="1635"/>
      <c r="S16" s="1635"/>
      <c r="T16" s="1635"/>
      <c r="U16" s="1635"/>
      <c r="V16" s="1635"/>
      <c r="W16" s="1635"/>
      <c r="X16" s="1635"/>
      <c r="Y16" s="1635"/>
      <c r="Z16" s="1635"/>
      <c r="AA16" s="1635"/>
      <c r="AB16" s="1635"/>
      <c r="AC16" s="1635"/>
      <c r="AD16" s="1635"/>
      <c r="AE16" s="1635"/>
      <c r="AF16" s="1601" t="s">
        <v>347</v>
      </c>
      <c r="AG16" s="1601"/>
      <c r="AH16" s="1601"/>
      <c r="AI16" s="1601"/>
      <c r="AJ16" s="1601"/>
      <c r="AK16" s="1601"/>
      <c r="AL16" s="1606" t="s">
        <v>348</v>
      </c>
      <c r="AM16" s="1606"/>
      <c r="AN16" s="1606"/>
      <c r="AO16" s="1606"/>
      <c r="AP16" s="1606"/>
      <c r="AQ16" s="1606"/>
      <c r="AR16" s="1606"/>
      <c r="AS16" s="1606"/>
      <c r="AT16" s="1606"/>
      <c r="AU16" s="1606"/>
      <c r="AV16" s="1606"/>
      <c r="AW16" s="1606"/>
      <c r="AX16" s="1606"/>
      <c r="AY16" s="1606"/>
      <c r="AZ16" s="1606"/>
      <c r="BA16" s="1627"/>
      <c r="BB16" s="1639"/>
      <c r="BC16" s="1639"/>
      <c r="BD16" s="1639"/>
      <c r="BE16" s="1640"/>
      <c r="BF16" s="739"/>
    </row>
    <row r="17" spans="1:60" ht="21.9" hidden="1" customHeight="1">
      <c r="A17" s="1633"/>
      <c r="B17" s="1601"/>
      <c r="C17" s="1601"/>
      <c r="D17" s="1601"/>
      <c r="E17" s="1601"/>
      <c r="F17" s="1601"/>
      <c r="G17" s="1601"/>
      <c r="H17" s="1601"/>
      <c r="I17" s="1601"/>
      <c r="J17" s="1601"/>
      <c r="K17" s="1635"/>
      <c r="L17" s="1635"/>
      <c r="M17" s="1635"/>
      <c r="N17" s="1635"/>
      <c r="O17" s="1635"/>
      <c r="P17" s="1635"/>
      <c r="Q17" s="1635"/>
      <c r="R17" s="1635"/>
      <c r="S17" s="1635"/>
      <c r="T17" s="1635"/>
      <c r="U17" s="1635"/>
      <c r="V17" s="1635"/>
      <c r="W17" s="1635"/>
      <c r="X17" s="1635"/>
      <c r="Y17" s="1635"/>
      <c r="Z17" s="1635"/>
      <c r="AA17" s="1635"/>
      <c r="AB17" s="1635"/>
      <c r="AC17" s="1635"/>
      <c r="AD17" s="1635"/>
      <c r="AE17" s="1635"/>
      <c r="AF17" s="1601" t="s">
        <v>349</v>
      </c>
      <c r="AG17" s="1601"/>
      <c r="AH17" s="1601"/>
      <c r="AI17" s="1601"/>
      <c r="AJ17" s="1601"/>
      <c r="AK17" s="1601"/>
      <c r="AL17" s="1606" t="s">
        <v>348</v>
      </c>
      <c r="AM17" s="1606"/>
      <c r="AN17" s="1606"/>
      <c r="AO17" s="1606"/>
      <c r="AP17" s="1606"/>
      <c r="AQ17" s="1606"/>
      <c r="AR17" s="1606"/>
      <c r="AS17" s="1606"/>
      <c r="AT17" s="1606"/>
      <c r="AU17" s="1606"/>
      <c r="AV17" s="1606"/>
      <c r="AW17" s="1606"/>
      <c r="AX17" s="1606"/>
      <c r="AY17" s="1606"/>
      <c r="AZ17" s="1606"/>
      <c r="BA17" s="1627"/>
      <c r="BB17" s="1639"/>
      <c r="BC17" s="1639"/>
      <c r="BD17" s="1639"/>
      <c r="BE17" s="1640"/>
      <c r="BF17" s="740"/>
    </row>
    <row r="18" spans="1:60" ht="21.9" hidden="1" customHeight="1">
      <c r="A18" s="1633"/>
      <c r="B18" s="1601" t="s">
        <v>350</v>
      </c>
      <c r="C18" s="1641"/>
      <c r="D18" s="1641"/>
      <c r="E18" s="1641"/>
      <c r="F18" s="1641"/>
      <c r="G18" s="1641"/>
      <c r="H18" s="1641"/>
      <c r="I18" s="1641"/>
      <c r="J18" s="1641"/>
      <c r="K18" s="1634"/>
      <c r="L18" s="1635"/>
      <c r="M18" s="1635"/>
      <c r="N18" s="1635"/>
      <c r="O18" s="1634"/>
      <c r="P18" s="1635"/>
      <c r="Q18" s="1635"/>
      <c r="R18" s="1635"/>
      <c r="S18" s="1635"/>
      <c r="T18" s="1635"/>
      <c r="U18" s="1634"/>
      <c r="V18" s="1635"/>
      <c r="W18" s="1635"/>
      <c r="X18" s="1635"/>
      <c r="Y18" s="1635"/>
      <c r="Z18" s="1635"/>
      <c r="AA18" s="1634"/>
      <c r="AB18" s="1635"/>
      <c r="AC18" s="1635"/>
      <c r="AD18" s="1635"/>
      <c r="AE18" s="1635"/>
      <c r="AF18" s="1601" t="s">
        <v>351</v>
      </c>
      <c r="AG18" s="1601"/>
      <c r="AH18" s="1601"/>
      <c r="AI18" s="1601"/>
      <c r="AJ18" s="1601"/>
      <c r="AK18" s="1601"/>
      <c r="AL18" s="1606" t="s">
        <v>352</v>
      </c>
      <c r="AM18" s="1606"/>
      <c r="AN18" s="1606"/>
      <c r="AO18" s="1606"/>
      <c r="AP18" s="1606"/>
      <c r="AQ18" s="1606"/>
      <c r="AR18" s="1606"/>
      <c r="AS18" s="1606"/>
      <c r="AT18" s="1606"/>
      <c r="AU18" s="1606"/>
      <c r="AV18" s="1606"/>
      <c r="AW18" s="1606"/>
      <c r="AX18" s="1606"/>
      <c r="AY18" s="1606"/>
      <c r="AZ18" s="1606"/>
      <c r="BA18" s="1627"/>
      <c r="BB18" s="1627"/>
      <c r="BC18" s="1627"/>
      <c r="BD18" s="1627"/>
      <c r="BE18" s="1628"/>
      <c r="BF18" s="738"/>
      <c r="BH18" s="735" t="s">
        <v>353</v>
      </c>
    </row>
    <row r="19" spans="1:60" ht="21.9" hidden="1" customHeight="1">
      <c r="A19" s="1633"/>
      <c r="B19" s="1601"/>
      <c r="C19" s="1641"/>
      <c r="D19" s="1641"/>
      <c r="E19" s="1641"/>
      <c r="F19" s="1641"/>
      <c r="G19" s="1641"/>
      <c r="H19" s="1641"/>
      <c r="I19" s="1641"/>
      <c r="J19" s="1641"/>
      <c r="K19" s="1634"/>
      <c r="L19" s="1635"/>
      <c r="M19" s="1635"/>
      <c r="N19" s="1635"/>
      <c r="O19" s="1634"/>
      <c r="P19" s="1635"/>
      <c r="Q19" s="1635"/>
      <c r="R19" s="1635"/>
      <c r="S19" s="1635"/>
      <c r="T19" s="1635"/>
      <c r="U19" s="1634"/>
      <c r="V19" s="1635"/>
      <c r="W19" s="1635"/>
      <c r="X19" s="1635"/>
      <c r="Y19" s="1635"/>
      <c r="Z19" s="1635"/>
      <c r="AA19" s="1634"/>
      <c r="AB19" s="1635"/>
      <c r="AC19" s="1635"/>
      <c r="AD19" s="1635"/>
      <c r="AE19" s="1635"/>
      <c r="AF19" s="1601" t="s">
        <v>335</v>
      </c>
      <c r="AG19" s="1601"/>
      <c r="AH19" s="1601"/>
      <c r="AI19" s="1601"/>
      <c r="AJ19" s="1601"/>
      <c r="AK19" s="1601"/>
      <c r="AL19" s="1606" t="s">
        <v>354</v>
      </c>
      <c r="AM19" s="1606"/>
      <c r="AN19" s="1606"/>
      <c r="AO19" s="1606"/>
      <c r="AP19" s="1606"/>
      <c r="AQ19" s="1606"/>
      <c r="AR19" s="1606"/>
      <c r="AS19" s="1606"/>
      <c r="AT19" s="1606"/>
      <c r="AU19" s="1606"/>
      <c r="AV19" s="1606"/>
      <c r="AW19" s="1606"/>
      <c r="AX19" s="1606"/>
      <c r="AY19" s="1606"/>
      <c r="AZ19" s="1606"/>
      <c r="BA19" s="1627"/>
      <c r="BB19" s="1627"/>
      <c r="BC19" s="1627"/>
      <c r="BD19" s="1627"/>
      <c r="BE19" s="1628"/>
      <c r="BF19" s="738"/>
    </row>
    <row r="20" spans="1:60" ht="21.9" hidden="1" customHeight="1">
      <c r="A20" s="1633"/>
      <c r="B20" s="1601"/>
      <c r="C20" s="1641"/>
      <c r="D20" s="1641"/>
      <c r="E20" s="1641"/>
      <c r="F20" s="1641"/>
      <c r="G20" s="1641"/>
      <c r="H20" s="1641"/>
      <c r="I20" s="1641"/>
      <c r="J20" s="1641"/>
      <c r="K20" s="1634"/>
      <c r="L20" s="1635"/>
      <c r="M20" s="1635"/>
      <c r="N20" s="1635"/>
      <c r="O20" s="1634"/>
      <c r="P20" s="1635"/>
      <c r="Q20" s="1635"/>
      <c r="R20" s="1635"/>
      <c r="S20" s="1635"/>
      <c r="T20" s="1635"/>
      <c r="U20" s="1634"/>
      <c r="V20" s="1635"/>
      <c r="W20" s="1635"/>
      <c r="X20" s="1635"/>
      <c r="Y20" s="1635"/>
      <c r="Z20" s="1635"/>
      <c r="AA20" s="1634"/>
      <c r="AB20" s="1635"/>
      <c r="AC20" s="1635"/>
      <c r="AD20" s="1635"/>
      <c r="AE20" s="1635"/>
      <c r="AF20" s="1601" t="s">
        <v>337</v>
      </c>
      <c r="AG20" s="1601"/>
      <c r="AH20" s="1601"/>
      <c r="AI20" s="1601"/>
      <c r="AJ20" s="1601"/>
      <c r="AK20" s="1601"/>
      <c r="AL20" s="1606" t="s">
        <v>354</v>
      </c>
      <c r="AM20" s="1606"/>
      <c r="AN20" s="1606"/>
      <c r="AO20" s="1606"/>
      <c r="AP20" s="1606"/>
      <c r="AQ20" s="1606"/>
      <c r="AR20" s="1606"/>
      <c r="AS20" s="1606"/>
      <c r="AT20" s="1606"/>
      <c r="AU20" s="1606"/>
      <c r="AV20" s="1606"/>
      <c r="AW20" s="1606"/>
      <c r="AX20" s="1606"/>
      <c r="AY20" s="1606"/>
      <c r="AZ20" s="1606"/>
      <c r="BA20" s="1627"/>
      <c r="BB20" s="1627"/>
      <c r="BC20" s="1627"/>
      <c r="BD20" s="1627"/>
      <c r="BE20" s="1628"/>
      <c r="BF20" s="738"/>
    </row>
    <row r="21" spans="1:60" ht="21.9" hidden="1" customHeight="1">
      <c r="A21" s="1633"/>
      <c r="B21" s="1601"/>
      <c r="C21" s="1641"/>
      <c r="D21" s="1641"/>
      <c r="E21" s="1641"/>
      <c r="F21" s="1641"/>
      <c r="G21" s="1641"/>
      <c r="H21" s="1641"/>
      <c r="I21" s="1641"/>
      <c r="J21" s="1641"/>
      <c r="K21" s="1634"/>
      <c r="L21" s="1635"/>
      <c r="M21" s="1635"/>
      <c r="N21" s="1635"/>
      <c r="O21" s="1634"/>
      <c r="P21" s="1635"/>
      <c r="Q21" s="1635"/>
      <c r="R21" s="1635"/>
      <c r="S21" s="1635"/>
      <c r="T21" s="1635"/>
      <c r="U21" s="1634"/>
      <c r="V21" s="1635"/>
      <c r="W21" s="1635"/>
      <c r="X21" s="1635"/>
      <c r="Y21" s="1635"/>
      <c r="Z21" s="1635"/>
      <c r="AA21" s="1634"/>
      <c r="AB21" s="1635"/>
      <c r="AC21" s="1635"/>
      <c r="AD21" s="1635"/>
      <c r="AE21" s="1635"/>
      <c r="AF21" s="1601" t="s">
        <v>338</v>
      </c>
      <c r="AG21" s="1601"/>
      <c r="AH21" s="1601"/>
      <c r="AI21" s="1601"/>
      <c r="AJ21" s="1601"/>
      <c r="AK21" s="1601"/>
      <c r="AL21" s="1606" t="s">
        <v>354</v>
      </c>
      <c r="AM21" s="1606"/>
      <c r="AN21" s="1606"/>
      <c r="AO21" s="1606"/>
      <c r="AP21" s="1606"/>
      <c r="AQ21" s="1606"/>
      <c r="AR21" s="1606"/>
      <c r="AS21" s="1606"/>
      <c r="AT21" s="1606"/>
      <c r="AU21" s="1606"/>
      <c r="AV21" s="1606"/>
      <c r="AW21" s="1606"/>
      <c r="AX21" s="1606"/>
      <c r="AY21" s="1606"/>
      <c r="AZ21" s="1606"/>
      <c r="BA21" s="1627"/>
      <c r="BB21" s="1627"/>
      <c r="BC21" s="1627"/>
      <c r="BD21" s="1627"/>
      <c r="BE21" s="1628"/>
      <c r="BF21" s="738"/>
    </row>
    <row r="22" spans="1:60" ht="21.9" hidden="1" customHeight="1">
      <c r="A22" s="1633"/>
      <c r="B22" s="1601"/>
      <c r="C22" s="1641"/>
      <c r="D22" s="1641"/>
      <c r="E22" s="1641"/>
      <c r="F22" s="1641"/>
      <c r="G22" s="1641"/>
      <c r="H22" s="1641"/>
      <c r="I22" s="1641"/>
      <c r="J22" s="1641"/>
      <c r="K22" s="1634"/>
      <c r="L22" s="1635"/>
      <c r="M22" s="1635"/>
      <c r="N22" s="1635"/>
      <c r="O22" s="1634"/>
      <c r="P22" s="1635"/>
      <c r="Q22" s="1635"/>
      <c r="R22" s="1635"/>
      <c r="S22" s="1635"/>
      <c r="T22" s="1635"/>
      <c r="U22" s="1634"/>
      <c r="V22" s="1635"/>
      <c r="W22" s="1635"/>
      <c r="X22" s="1635"/>
      <c r="Y22" s="1635"/>
      <c r="Z22" s="1635"/>
      <c r="AA22" s="1634"/>
      <c r="AB22" s="1635"/>
      <c r="AC22" s="1635"/>
      <c r="AD22" s="1635"/>
      <c r="AE22" s="1635"/>
      <c r="AF22" s="1601" t="s">
        <v>339</v>
      </c>
      <c r="AG22" s="1601"/>
      <c r="AH22" s="1601"/>
      <c r="AI22" s="1601"/>
      <c r="AJ22" s="1601"/>
      <c r="AK22" s="1601"/>
      <c r="AL22" s="1606" t="s">
        <v>355</v>
      </c>
      <c r="AM22" s="1606"/>
      <c r="AN22" s="1606"/>
      <c r="AO22" s="1606"/>
      <c r="AP22" s="1606"/>
      <c r="AQ22" s="1606"/>
      <c r="AR22" s="1606"/>
      <c r="AS22" s="1606"/>
      <c r="AT22" s="1606"/>
      <c r="AU22" s="1606"/>
      <c r="AV22" s="1606"/>
      <c r="AW22" s="1606"/>
      <c r="AX22" s="1606"/>
      <c r="AY22" s="1606"/>
      <c r="AZ22" s="1606"/>
      <c r="BA22" s="1627"/>
      <c r="BB22" s="1627"/>
      <c r="BC22" s="1627"/>
      <c r="BD22" s="1627"/>
      <c r="BE22" s="1628"/>
      <c r="BF22" s="738"/>
      <c r="BH22" s="735" t="s">
        <v>353</v>
      </c>
    </row>
    <row r="23" spans="1:60" ht="21.9" hidden="1" customHeight="1">
      <c r="A23" s="1633"/>
      <c r="B23" s="1601"/>
      <c r="C23" s="1641"/>
      <c r="D23" s="1641"/>
      <c r="E23" s="1641"/>
      <c r="F23" s="1641"/>
      <c r="G23" s="1641"/>
      <c r="H23" s="1641"/>
      <c r="I23" s="1641"/>
      <c r="J23" s="1641"/>
      <c r="K23" s="1634"/>
      <c r="L23" s="1635"/>
      <c r="M23" s="1635"/>
      <c r="N23" s="1635"/>
      <c r="O23" s="1634"/>
      <c r="P23" s="1635"/>
      <c r="Q23" s="1635"/>
      <c r="R23" s="1635"/>
      <c r="S23" s="1635"/>
      <c r="T23" s="1635"/>
      <c r="U23" s="1634"/>
      <c r="V23" s="1635"/>
      <c r="W23" s="1635"/>
      <c r="X23" s="1635"/>
      <c r="Y23" s="1635"/>
      <c r="Z23" s="1635"/>
      <c r="AA23" s="1634"/>
      <c r="AB23" s="1635"/>
      <c r="AC23" s="1635"/>
      <c r="AD23" s="1635"/>
      <c r="AE23" s="1635"/>
      <c r="AF23" s="1601" t="s">
        <v>343</v>
      </c>
      <c r="AG23" s="1601"/>
      <c r="AH23" s="1601"/>
      <c r="AI23" s="1601"/>
      <c r="AJ23" s="1601"/>
      <c r="AK23" s="1601"/>
      <c r="AL23" s="1606" t="s">
        <v>344</v>
      </c>
      <c r="AM23" s="1606"/>
      <c r="AN23" s="1606"/>
      <c r="AO23" s="1606"/>
      <c r="AP23" s="1606"/>
      <c r="AQ23" s="1606"/>
      <c r="AR23" s="1606"/>
      <c r="AS23" s="1606"/>
      <c r="AT23" s="1606"/>
      <c r="AU23" s="1606"/>
      <c r="AV23" s="1606"/>
      <c r="AW23" s="1606"/>
      <c r="AX23" s="1606"/>
      <c r="AY23" s="1606"/>
      <c r="AZ23" s="1606"/>
      <c r="BA23" s="1627"/>
      <c r="BB23" s="1627"/>
      <c r="BC23" s="1627"/>
      <c r="BD23" s="1627"/>
      <c r="BE23" s="1628"/>
      <c r="BF23" s="738"/>
      <c r="BH23" s="735" t="s">
        <v>353</v>
      </c>
    </row>
    <row r="24" spans="1:60" ht="44.1" hidden="1" customHeight="1">
      <c r="A24" s="1633"/>
      <c r="B24" s="1601"/>
      <c r="C24" s="1641"/>
      <c r="D24" s="1641"/>
      <c r="E24" s="1641"/>
      <c r="F24" s="1641"/>
      <c r="G24" s="1641"/>
      <c r="H24" s="1641"/>
      <c r="I24" s="1641"/>
      <c r="J24" s="1641"/>
      <c r="K24" s="1634"/>
      <c r="L24" s="1635"/>
      <c r="M24" s="1635"/>
      <c r="N24" s="1635"/>
      <c r="O24" s="1634"/>
      <c r="P24" s="1635"/>
      <c r="Q24" s="1635"/>
      <c r="R24" s="1635"/>
      <c r="S24" s="1635"/>
      <c r="T24" s="1635"/>
      <c r="U24" s="1634"/>
      <c r="V24" s="1635"/>
      <c r="W24" s="1635"/>
      <c r="X24" s="1635"/>
      <c r="Y24" s="1635"/>
      <c r="Z24" s="1635"/>
      <c r="AA24" s="1634"/>
      <c r="AB24" s="1635"/>
      <c r="AC24" s="1635"/>
      <c r="AD24" s="1635"/>
      <c r="AE24" s="1635"/>
      <c r="AF24" s="1601" t="s">
        <v>345</v>
      </c>
      <c r="AG24" s="1601"/>
      <c r="AH24" s="1601"/>
      <c r="AI24" s="1601"/>
      <c r="AJ24" s="1601"/>
      <c r="AK24" s="1601"/>
      <c r="AL24" s="1602" t="s">
        <v>346</v>
      </c>
      <c r="AM24" s="1606"/>
      <c r="AN24" s="1606"/>
      <c r="AO24" s="1606"/>
      <c r="AP24" s="1606"/>
      <c r="AQ24" s="1606"/>
      <c r="AR24" s="1606"/>
      <c r="AS24" s="1606"/>
      <c r="AT24" s="1606"/>
      <c r="AU24" s="1606"/>
      <c r="AV24" s="1606"/>
      <c r="AW24" s="1606"/>
      <c r="AX24" s="1606"/>
      <c r="AY24" s="1606"/>
      <c r="AZ24" s="1606"/>
      <c r="BA24" s="1627"/>
      <c r="BB24" s="1627"/>
      <c r="BC24" s="1627"/>
      <c r="BD24" s="1627"/>
      <c r="BE24" s="1628"/>
      <c r="BF24" s="738"/>
    </row>
    <row r="25" spans="1:60" ht="21.9" hidden="1" customHeight="1">
      <c r="A25" s="1633"/>
      <c r="B25" s="1641"/>
      <c r="C25" s="1641"/>
      <c r="D25" s="1641"/>
      <c r="E25" s="1641"/>
      <c r="F25" s="1641"/>
      <c r="G25" s="1641"/>
      <c r="H25" s="1641"/>
      <c r="I25" s="1641"/>
      <c r="J25" s="1641"/>
      <c r="K25" s="1635"/>
      <c r="L25" s="1635"/>
      <c r="M25" s="1635"/>
      <c r="N25" s="1635"/>
      <c r="O25" s="1635"/>
      <c r="P25" s="1635"/>
      <c r="Q25" s="1635"/>
      <c r="R25" s="1635"/>
      <c r="S25" s="1635"/>
      <c r="T25" s="1635"/>
      <c r="U25" s="1635"/>
      <c r="V25" s="1635"/>
      <c r="W25" s="1635"/>
      <c r="X25" s="1635"/>
      <c r="Y25" s="1635"/>
      <c r="Z25" s="1635"/>
      <c r="AA25" s="1635"/>
      <c r="AB25" s="1635"/>
      <c r="AC25" s="1635"/>
      <c r="AD25" s="1635"/>
      <c r="AE25" s="1635"/>
      <c r="AF25" s="1601" t="s">
        <v>347</v>
      </c>
      <c r="AG25" s="1601"/>
      <c r="AH25" s="1601"/>
      <c r="AI25" s="1601"/>
      <c r="AJ25" s="1601"/>
      <c r="AK25" s="1601"/>
      <c r="AL25" s="1606" t="s">
        <v>348</v>
      </c>
      <c r="AM25" s="1606"/>
      <c r="AN25" s="1606"/>
      <c r="AO25" s="1606"/>
      <c r="AP25" s="1606"/>
      <c r="AQ25" s="1606"/>
      <c r="AR25" s="1606"/>
      <c r="AS25" s="1606"/>
      <c r="AT25" s="1606"/>
      <c r="AU25" s="1606"/>
      <c r="AV25" s="1606"/>
      <c r="AW25" s="1606"/>
      <c r="AX25" s="1606"/>
      <c r="AY25" s="1606"/>
      <c r="AZ25" s="1606"/>
      <c r="BA25" s="1627"/>
      <c r="BB25" s="1639"/>
      <c r="BC25" s="1639"/>
      <c r="BD25" s="1639"/>
      <c r="BE25" s="1640"/>
      <c r="BF25" s="739"/>
    </row>
    <row r="26" spans="1:60" ht="21.9" hidden="1" customHeight="1">
      <c r="A26" s="1633"/>
      <c r="B26" s="1641"/>
      <c r="C26" s="1641"/>
      <c r="D26" s="1641"/>
      <c r="E26" s="1641"/>
      <c r="F26" s="1641"/>
      <c r="G26" s="1641"/>
      <c r="H26" s="1641"/>
      <c r="I26" s="1641"/>
      <c r="J26" s="1641"/>
      <c r="K26" s="1635"/>
      <c r="L26" s="1635"/>
      <c r="M26" s="1635"/>
      <c r="N26" s="1635"/>
      <c r="O26" s="1635"/>
      <c r="P26" s="1635"/>
      <c r="Q26" s="1635"/>
      <c r="R26" s="1635"/>
      <c r="S26" s="1635"/>
      <c r="T26" s="1635"/>
      <c r="U26" s="1635"/>
      <c r="V26" s="1635"/>
      <c r="W26" s="1635"/>
      <c r="X26" s="1635"/>
      <c r="Y26" s="1635"/>
      <c r="Z26" s="1635"/>
      <c r="AA26" s="1635"/>
      <c r="AB26" s="1635"/>
      <c r="AC26" s="1635"/>
      <c r="AD26" s="1635"/>
      <c r="AE26" s="1635"/>
      <c r="AF26" s="1601" t="s">
        <v>349</v>
      </c>
      <c r="AG26" s="1601"/>
      <c r="AH26" s="1601"/>
      <c r="AI26" s="1601"/>
      <c r="AJ26" s="1601"/>
      <c r="AK26" s="1601"/>
      <c r="AL26" s="1606" t="s">
        <v>348</v>
      </c>
      <c r="AM26" s="1606"/>
      <c r="AN26" s="1606"/>
      <c r="AO26" s="1606"/>
      <c r="AP26" s="1606"/>
      <c r="AQ26" s="1606"/>
      <c r="AR26" s="1606"/>
      <c r="AS26" s="1606"/>
      <c r="AT26" s="1606"/>
      <c r="AU26" s="1606"/>
      <c r="AV26" s="1606"/>
      <c r="AW26" s="1606"/>
      <c r="AX26" s="1606"/>
      <c r="AY26" s="1606"/>
      <c r="AZ26" s="1606"/>
      <c r="BA26" s="1627"/>
      <c r="BB26" s="1639"/>
      <c r="BC26" s="1639"/>
      <c r="BD26" s="1639"/>
      <c r="BE26" s="1640"/>
      <c r="BF26" s="740"/>
    </row>
    <row r="27" spans="1:60" ht="21.9" hidden="1" customHeight="1">
      <c r="A27" s="1633"/>
      <c r="B27" s="1601" t="s">
        <v>356</v>
      </c>
      <c r="C27" s="1601"/>
      <c r="D27" s="1601"/>
      <c r="E27" s="1601"/>
      <c r="F27" s="1601"/>
      <c r="G27" s="1601"/>
      <c r="H27" s="1601"/>
      <c r="I27" s="1601"/>
      <c r="J27" s="1601"/>
      <c r="K27" s="1634"/>
      <c r="L27" s="1635"/>
      <c r="M27" s="1635"/>
      <c r="N27" s="1635"/>
      <c r="O27" s="1634"/>
      <c r="P27" s="1635"/>
      <c r="Q27" s="1635"/>
      <c r="R27" s="1635"/>
      <c r="S27" s="1635"/>
      <c r="T27" s="1635"/>
      <c r="U27" s="1634"/>
      <c r="V27" s="1635"/>
      <c r="W27" s="1635"/>
      <c r="X27" s="1635"/>
      <c r="Y27" s="1635"/>
      <c r="Z27" s="1635"/>
      <c r="AA27" s="1634"/>
      <c r="AB27" s="1635"/>
      <c r="AC27" s="1635"/>
      <c r="AD27" s="1635"/>
      <c r="AE27" s="1635"/>
      <c r="AF27" s="1601" t="s">
        <v>351</v>
      </c>
      <c r="AG27" s="1601"/>
      <c r="AH27" s="1601"/>
      <c r="AI27" s="1601"/>
      <c r="AJ27" s="1601"/>
      <c r="AK27" s="1601"/>
      <c r="AL27" s="1606" t="s">
        <v>334</v>
      </c>
      <c r="AM27" s="1606"/>
      <c r="AN27" s="1606"/>
      <c r="AO27" s="1606"/>
      <c r="AP27" s="1606"/>
      <c r="AQ27" s="1606"/>
      <c r="AR27" s="1606"/>
      <c r="AS27" s="1606"/>
      <c r="AT27" s="1606"/>
      <c r="AU27" s="1606"/>
      <c r="AV27" s="1606"/>
      <c r="AW27" s="1606"/>
      <c r="AX27" s="1606"/>
      <c r="AY27" s="1606"/>
      <c r="AZ27" s="1606"/>
      <c r="BA27" s="1627"/>
      <c r="BB27" s="1627"/>
      <c r="BC27" s="1627"/>
      <c r="BD27" s="1627"/>
      <c r="BE27" s="1628"/>
      <c r="BF27" s="738"/>
      <c r="BH27" s="735" t="s">
        <v>353</v>
      </c>
    </row>
    <row r="28" spans="1:60" ht="21.9" hidden="1" customHeight="1">
      <c r="A28" s="1633"/>
      <c r="B28" s="1601"/>
      <c r="C28" s="1601"/>
      <c r="D28" s="1601"/>
      <c r="E28" s="1601"/>
      <c r="F28" s="1601"/>
      <c r="G28" s="1601"/>
      <c r="H28" s="1601"/>
      <c r="I28" s="1601"/>
      <c r="J28" s="1601"/>
      <c r="K28" s="1634"/>
      <c r="L28" s="1635"/>
      <c r="M28" s="1635"/>
      <c r="N28" s="1635"/>
      <c r="O28" s="1634"/>
      <c r="P28" s="1635"/>
      <c r="Q28" s="1635"/>
      <c r="R28" s="1635"/>
      <c r="S28" s="1635"/>
      <c r="T28" s="1635"/>
      <c r="U28" s="1634"/>
      <c r="V28" s="1635"/>
      <c r="W28" s="1635"/>
      <c r="X28" s="1635"/>
      <c r="Y28" s="1635"/>
      <c r="Z28" s="1635"/>
      <c r="AA28" s="1634"/>
      <c r="AB28" s="1635"/>
      <c r="AC28" s="1635"/>
      <c r="AD28" s="1635"/>
      <c r="AE28" s="1635"/>
      <c r="AF28" s="1601" t="s">
        <v>335</v>
      </c>
      <c r="AG28" s="1601"/>
      <c r="AH28" s="1601"/>
      <c r="AI28" s="1601"/>
      <c r="AJ28" s="1601"/>
      <c r="AK28" s="1601"/>
      <c r="AL28" s="1606" t="s">
        <v>336</v>
      </c>
      <c r="AM28" s="1606"/>
      <c r="AN28" s="1606"/>
      <c r="AO28" s="1606"/>
      <c r="AP28" s="1606"/>
      <c r="AQ28" s="1606"/>
      <c r="AR28" s="1606"/>
      <c r="AS28" s="1606"/>
      <c r="AT28" s="1606"/>
      <c r="AU28" s="1606"/>
      <c r="AV28" s="1606"/>
      <c r="AW28" s="1606"/>
      <c r="AX28" s="1606"/>
      <c r="AY28" s="1606"/>
      <c r="AZ28" s="1606"/>
      <c r="BA28" s="1627"/>
      <c r="BB28" s="1627"/>
      <c r="BC28" s="1627"/>
      <c r="BD28" s="1627"/>
      <c r="BE28" s="1628"/>
      <c r="BF28" s="738"/>
    </row>
    <row r="29" spans="1:60" ht="21.9" hidden="1" customHeight="1">
      <c r="A29" s="1633"/>
      <c r="B29" s="1601"/>
      <c r="C29" s="1601"/>
      <c r="D29" s="1601"/>
      <c r="E29" s="1601"/>
      <c r="F29" s="1601"/>
      <c r="G29" s="1601"/>
      <c r="H29" s="1601"/>
      <c r="I29" s="1601"/>
      <c r="J29" s="1601"/>
      <c r="K29" s="1634"/>
      <c r="L29" s="1635"/>
      <c r="M29" s="1635"/>
      <c r="N29" s="1635"/>
      <c r="O29" s="1634"/>
      <c r="P29" s="1635"/>
      <c r="Q29" s="1635"/>
      <c r="R29" s="1635"/>
      <c r="S29" s="1635"/>
      <c r="T29" s="1635"/>
      <c r="U29" s="1634"/>
      <c r="V29" s="1635"/>
      <c r="W29" s="1635"/>
      <c r="X29" s="1635"/>
      <c r="Y29" s="1635"/>
      <c r="Z29" s="1635"/>
      <c r="AA29" s="1634"/>
      <c r="AB29" s="1635"/>
      <c r="AC29" s="1635"/>
      <c r="AD29" s="1635"/>
      <c r="AE29" s="1635"/>
      <c r="AF29" s="1601" t="s">
        <v>337</v>
      </c>
      <c r="AG29" s="1601"/>
      <c r="AH29" s="1601"/>
      <c r="AI29" s="1601"/>
      <c r="AJ29" s="1601"/>
      <c r="AK29" s="1601"/>
      <c r="AL29" s="1606" t="s">
        <v>336</v>
      </c>
      <c r="AM29" s="1606"/>
      <c r="AN29" s="1606"/>
      <c r="AO29" s="1606"/>
      <c r="AP29" s="1606"/>
      <c r="AQ29" s="1606"/>
      <c r="AR29" s="1606"/>
      <c r="AS29" s="1606"/>
      <c r="AT29" s="1606"/>
      <c r="AU29" s="1606"/>
      <c r="AV29" s="1606"/>
      <c r="AW29" s="1606"/>
      <c r="AX29" s="1606"/>
      <c r="AY29" s="1606"/>
      <c r="AZ29" s="1606"/>
      <c r="BA29" s="1627"/>
      <c r="BB29" s="1627"/>
      <c r="BC29" s="1627"/>
      <c r="BD29" s="1627"/>
      <c r="BE29" s="1628"/>
      <c r="BF29" s="738"/>
    </row>
    <row r="30" spans="1:60" ht="21.9" hidden="1" customHeight="1">
      <c r="A30" s="1633"/>
      <c r="B30" s="1601"/>
      <c r="C30" s="1601"/>
      <c r="D30" s="1601"/>
      <c r="E30" s="1601"/>
      <c r="F30" s="1601"/>
      <c r="G30" s="1601"/>
      <c r="H30" s="1601"/>
      <c r="I30" s="1601"/>
      <c r="J30" s="1601"/>
      <c r="K30" s="1634"/>
      <c r="L30" s="1635"/>
      <c r="M30" s="1635"/>
      <c r="N30" s="1635"/>
      <c r="O30" s="1634"/>
      <c r="P30" s="1635"/>
      <c r="Q30" s="1635"/>
      <c r="R30" s="1635"/>
      <c r="S30" s="1635"/>
      <c r="T30" s="1635"/>
      <c r="U30" s="1634"/>
      <c r="V30" s="1635"/>
      <c r="W30" s="1635"/>
      <c r="X30" s="1635"/>
      <c r="Y30" s="1635"/>
      <c r="Z30" s="1635"/>
      <c r="AA30" s="1634"/>
      <c r="AB30" s="1635"/>
      <c r="AC30" s="1635"/>
      <c r="AD30" s="1635"/>
      <c r="AE30" s="1635"/>
      <c r="AF30" s="1601" t="s">
        <v>338</v>
      </c>
      <c r="AG30" s="1601"/>
      <c r="AH30" s="1601"/>
      <c r="AI30" s="1601"/>
      <c r="AJ30" s="1601"/>
      <c r="AK30" s="1601"/>
      <c r="AL30" s="1606" t="s">
        <v>336</v>
      </c>
      <c r="AM30" s="1606"/>
      <c r="AN30" s="1606"/>
      <c r="AO30" s="1606"/>
      <c r="AP30" s="1606"/>
      <c r="AQ30" s="1606"/>
      <c r="AR30" s="1606"/>
      <c r="AS30" s="1606"/>
      <c r="AT30" s="1606"/>
      <c r="AU30" s="1606"/>
      <c r="AV30" s="1606"/>
      <c r="AW30" s="1606"/>
      <c r="AX30" s="1606"/>
      <c r="AY30" s="1606"/>
      <c r="AZ30" s="1606"/>
      <c r="BA30" s="1627"/>
      <c r="BB30" s="1627"/>
      <c r="BC30" s="1627"/>
      <c r="BD30" s="1627"/>
      <c r="BE30" s="1628"/>
      <c r="BF30" s="738"/>
    </row>
    <row r="31" spans="1:60" ht="21.9" hidden="1" customHeight="1">
      <c r="A31" s="1633"/>
      <c r="B31" s="1601"/>
      <c r="C31" s="1601"/>
      <c r="D31" s="1601"/>
      <c r="E31" s="1601"/>
      <c r="F31" s="1601"/>
      <c r="G31" s="1601"/>
      <c r="H31" s="1601"/>
      <c r="I31" s="1601"/>
      <c r="J31" s="1601"/>
      <c r="K31" s="1634"/>
      <c r="L31" s="1635"/>
      <c r="M31" s="1635"/>
      <c r="N31" s="1635"/>
      <c r="O31" s="1634"/>
      <c r="P31" s="1635"/>
      <c r="Q31" s="1635"/>
      <c r="R31" s="1635"/>
      <c r="S31" s="1635"/>
      <c r="T31" s="1635"/>
      <c r="U31" s="1634"/>
      <c r="V31" s="1635"/>
      <c r="W31" s="1635"/>
      <c r="X31" s="1635"/>
      <c r="Y31" s="1635"/>
      <c r="Z31" s="1635"/>
      <c r="AA31" s="1634"/>
      <c r="AB31" s="1635"/>
      <c r="AC31" s="1635"/>
      <c r="AD31" s="1635"/>
      <c r="AE31" s="1635"/>
      <c r="AF31" s="1601" t="s">
        <v>339</v>
      </c>
      <c r="AG31" s="1601"/>
      <c r="AH31" s="1601"/>
      <c r="AI31" s="1601"/>
      <c r="AJ31" s="1601"/>
      <c r="AK31" s="1601"/>
      <c r="AL31" s="1606" t="s">
        <v>340</v>
      </c>
      <c r="AM31" s="1606"/>
      <c r="AN31" s="1606"/>
      <c r="AO31" s="1606"/>
      <c r="AP31" s="1606"/>
      <c r="AQ31" s="1606"/>
      <c r="AR31" s="1606"/>
      <c r="AS31" s="1606"/>
      <c r="AT31" s="1606"/>
      <c r="AU31" s="1606"/>
      <c r="AV31" s="1606"/>
      <c r="AW31" s="1606"/>
      <c r="AX31" s="1606"/>
      <c r="AY31" s="1606"/>
      <c r="AZ31" s="1606"/>
      <c r="BA31" s="1627"/>
      <c r="BB31" s="1627"/>
      <c r="BC31" s="1627"/>
      <c r="BD31" s="1627"/>
      <c r="BE31" s="1628"/>
      <c r="BF31" s="738"/>
    </row>
    <row r="32" spans="1:60" ht="21.9" hidden="1" customHeight="1">
      <c r="A32" s="1633"/>
      <c r="B32" s="1601"/>
      <c r="C32" s="1601"/>
      <c r="D32" s="1601"/>
      <c r="E32" s="1601"/>
      <c r="F32" s="1601"/>
      <c r="G32" s="1601"/>
      <c r="H32" s="1601"/>
      <c r="I32" s="1601"/>
      <c r="J32" s="1601"/>
      <c r="K32" s="1634"/>
      <c r="L32" s="1635"/>
      <c r="M32" s="1635"/>
      <c r="N32" s="1635"/>
      <c r="O32" s="1634"/>
      <c r="P32" s="1635"/>
      <c r="Q32" s="1635"/>
      <c r="R32" s="1635"/>
      <c r="S32" s="1635"/>
      <c r="T32" s="1635"/>
      <c r="U32" s="1634"/>
      <c r="V32" s="1635"/>
      <c r="W32" s="1635"/>
      <c r="X32" s="1635"/>
      <c r="Y32" s="1635"/>
      <c r="Z32" s="1635"/>
      <c r="AA32" s="1634"/>
      <c r="AB32" s="1635"/>
      <c r="AC32" s="1635"/>
      <c r="AD32" s="1635"/>
      <c r="AE32" s="1635"/>
      <c r="AF32" s="1601" t="s">
        <v>343</v>
      </c>
      <c r="AG32" s="1601"/>
      <c r="AH32" s="1601"/>
      <c r="AI32" s="1601"/>
      <c r="AJ32" s="1601"/>
      <c r="AK32" s="1601"/>
      <c r="AL32" s="1606" t="s">
        <v>344</v>
      </c>
      <c r="AM32" s="1606"/>
      <c r="AN32" s="1606"/>
      <c r="AO32" s="1606"/>
      <c r="AP32" s="1606"/>
      <c r="AQ32" s="1606"/>
      <c r="AR32" s="1606"/>
      <c r="AS32" s="1606"/>
      <c r="AT32" s="1606"/>
      <c r="AU32" s="1606"/>
      <c r="AV32" s="1606"/>
      <c r="AW32" s="1606"/>
      <c r="AX32" s="1606"/>
      <c r="AY32" s="1606"/>
      <c r="AZ32" s="1606"/>
      <c r="BA32" s="1627"/>
      <c r="BB32" s="1627"/>
      <c r="BC32" s="1627"/>
      <c r="BD32" s="1627"/>
      <c r="BE32" s="1628"/>
      <c r="BF32" s="738"/>
    </row>
    <row r="33" spans="1:58" ht="44.1" hidden="1" customHeight="1">
      <c r="A33" s="1633"/>
      <c r="B33" s="1601"/>
      <c r="C33" s="1601"/>
      <c r="D33" s="1601"/>
      <c r="E33" s="1601"/>
      <c r="F33" s="1601"/>
      <c r="G33" s="1601"/>
      <c r="H33" s="1601"/>
      <c r="I33" s="1601"/>
      <c r="J33" s="1601"/>
      <c r="K33" s="1634"/>
      <c r="L33" s="1635"/>
      <c r="M33" s="1635"/>
      <c r="N33" s="1635"/>
      <c r="O33" s="1634"/>
      <c r="P33" s="1635"/>
      <c r="Q33" s="1635"/>
      <c r="R33" s="1635"/>
      <c r="S33" s="1635"/>
      <c r="T33" s="1635"/>
      <c r="U33" s="1634"/>
      <c r="V33" s="1635"/>
      <c r="W33" s="1635"/>
      <c r="X33" s="1635"/>
      <c r="Y33" s="1635"/>
      <c r="Z33" s="1635"/>
      <c r="AA33" s="1634"/>
      <c r="AB33" s="1635"/>
      <c r="AC33" s="1635"/>
      <c r="AD33" s="1635"/>
      <c r="AE33" s="1635"/>
      <c r="AF33" s="1601" t="s">
        <v>345</v>
      </c>
      <c r="AG33" s="1601"/>
      <c r="AH33" s="1601"/>
      <c r="AI33" s="1601"/>
      <c r="AJ33" s="1601"/>
      <c r="AK33" s="1601"/>
      <c r="AL33" s="1602" t="s">
        <v>346</v>
      </c>
      <c r="AM33" s="1606"/>
      <c r="AN33" s="1606"/>
      <c r="AO33" s="1606"/>
      <c r="AP33" s="1606"/>
      <c r="AQ33" s="1606"/>
      <c r="AR33" s="1606"/>
      <c r="AS33" s="1606"/>
      <c r="AT33" s="1606"/>
      <c r="AU33" s="1606"/>
      <c r="AV33" s="1606"/>
      <c r="AW33" s="1606"/>
      <c r="AX33" s="1606"/>
      <c r="AY33" s="1606"/>
      <c r="AZ33" s="1606"/>
      <c r="BA33" s="1627"/>
      <c r="BB33" s="1627"/>
      <c r="BC33" s="1627"/>
      <c r="BD33" s="1627"/>
      <c r="BE33" s="1628"/>
      <c r="BF33" s="738"/>
    </row>
    <row r="34" spans="1:58" ht="21.9" hidden="1" customHeight="1">
      <c r="A34" s="1633"/>
      <c r="B34" s="1601"/>
      <c r="C34" s="1601"/>
      <c r="D34" s="1601"/>
      <c r="E34" s="1601"/>
      <c r="F34" s="1601"/>
      <c r="G34" s="1601"/>
      <c r="H34" s="1601"/>
      <c r="I34" s="1601"/>
      <c r="J34" s="1601"/>
      <c r="K34" s="1635"/>
      <c r="L34" s="1635"/>
      <c r="M34" s="1635"/>
      <c r="N34" s="1635"/>
      <c r="O34" s="1635"/>
      <c r="P34" s="1635"/>
      <c r="Q34" s="1635"/>
      <c r="R34" s="1635"/>
      <c r="S34" s="1635"/>
      <c r="T34" s="1635"/>
      <c r="U34" s="1635"/>
      <c r="V34" s="1635"/>
      <c r="W34" s="1635"/>
      <c r="X34" s="1635"/>
      <c r="Y34" s="1635"/>
      <c r="Z34" s="1635"/>
      <c r="AA34" s="1635"/>
      <c r="AB34" s="1635"/>
      <c r="AC34" s="1635"/>
      <c r="AD34" s="1635"/>
      <c r="AE34" s="1635"/>
      <c r="AF34" s="1601" t="s">
        <v>349</v>
      </c>
      <c r="AG34" s="1601"/>
      <c r="AH34" s="1601"/>
      <c r="AI34" s="1601"/>
      <c r="AJ34" s="1601"/>
      <c r="AK34" s="1601"/>
      <c r="AL34" s="1606" t="s">
        <v>348</v>
      </c>
      <c r="AM34" s="1606"/>
      <c r="AN34" s="1606"/>
      <c r="AO34" s="1606"/>
      <c r="AP34" s="1606"/>
      <c r="AQ34" s="1606"/>
      <c r="AR34" s="1606"/>
      <c r="AS34" s="1606"/>
      <c r="AT34" s="1606"/>
      <c r="AU34" s="1606"/>
      <c r="AV34" s="1606"/>
      <c r="AW34" s="1606"/>
      <c r="AX34" s="1606"/>
      <c r="AY34" s="1606"/>
      <c r="AZ34" s="1606"/>
      <c r="BA34" s="1627"/>
      <c r="BB34" s="1639"/>
      <c r="BC34" s="1639"/>
      <c r="BD34" s="1639"/>
      <c r="BE34" s="1640"/>
      <c r="BF34" s="740"/>
    </row>
    <row r="35" spans="1:58" ht="21.9" hidden="1" customHeight="1">
      <c r="A35" s="1633"/>
      <c r="B35" s="1601" t="s">
        <v>357</v>
      </c>
      <c r="C35" s="1601"/>
      <c r="D35" s="1601"/>
      <c r="E35" s="1601"/>
      <c r="F35" s="1601"/>
      <c r="G35" s="1601"/>
      <c r="H35" s="1601"/>
      <c r="I35" s="1601"/>
      <c r="J35" s="1601"/>
      <c r="K35" s="1634"/>
      <c r="L35" s="1635"/>
      <c r="M35" s="1635"/>
      <c r="N35" s="1635"/>
      <c r="O35" s="1634"/>
      <c r="P35" s="1635"/>
      <c r="Q35" s="1635"/>
      <c r="R35" s="1635"/>
      <c r="S35" s="1635"/>
      <c r="T35" s="1635"/>
      <c r="U35" s="1634"/>
      <c r="V35" s="1635"/>
      <c r="W35" s="1635"/>
      <c r="X35" s="1635"/>
      <c r="Y35" s="1635"/>
      <c r="Z35" s="1635"/>
      <c r="AA35" s="1634"/>
      <c r="AB35" s="1635"/>
      <c r="AC35" s="1635"/>
      <c r="AD35" s="1635"/>
      <c r="AE35" s="1635"/>
      <c r="AF35" s="1601" t="s">
        <v>351</v>
      </c>
      <c r="AG35" s="1601"/>
      <c r="AH35" s="1601"/>
      <c r="AI35" s="1601"/>
      <c r="AJ35" s="1601"/>
      <c r="AK35" s="1601"/>
      <c r="AL35" s="1606" t="s">
        <v>334</v>
      </c>
      <c r="AM35" s="1606"/>
      <c r="AN35" s="1606"/>
      <c r="AO35" s="1606"/>
      <c r="AP35" s="1606"/>
      <c r="AQ35" s="1606"/>
      <c r="AR35" s="1606"/>
      <c r="AS35" s="1606"/>
      <c r="AT35" s="1606"/>
      <c r="AU35" s="1606"/>
      <c r="AV35" s="1606"/>
      <c r="AW35" s="1606"/>
      <c r="AX35" s="1606"/>
      <c r="AY35" s="1606"/>
      <c r="AZ35" s="1606"/>
      <c r="BA35" s="1627"/>
      <c r="BB35" s="1627"/>
      <c r="BC35" s="1627"/>
      <c r="BD35" s="1627"/>
      <c r="BE35" s="1628"/>
      <c r="BF35" s="738"/>
    </row>
    <row r="36" spans="1:58" ht="21.9" hidden="1" customHeight="1">
      <c r="A36" s="1633"/>
      <c r="B36" s="1601"/>
      <c r="C36" s="1601"/>
      <c r="D36" s="1601"/>
      <c r="E36" s="1601"/>
      <c r="F36" s="1601"/>
      <c r="G36" s="1601"/>
      <c r="H36" s="1601"/>
      <c r="I36" s="1601"/>
      <c r="J36" s="1601"/>
      <c r="K36" s="1634"/>
      <c r="L36" s="1635"/>
      <c r="M36" s="1635"/>
      <c r="N36" s="1635"/>
      <c r="O36" s="1634"/>
      <c r="P36" s="1635"/>
      <c r="Q36" s="1635"/>
      <c r="R36" s="1635"/>
      <c r="S36" s="1635"/>
      <c r="T36" s="1635"/>
      <c r="U36" s="1634"/>
      <c r="V36" s="1635"/>
      <c r="W36" s="1635"/>
      <c r="X36" s="1635"/>
      <c r="Y36" s="1635"/>
      <c r="Z36" s="1635"/>
      <c r="AA36" s="1634"/>
      <c r="AB36" s="1635"/>
      <c r="AC36" s="1635"/>
      <c r="AD36" s="1635"/>
      <c r="AE36" s="1635"/>
      <c r="AF36" s="1601" t="s">
        <v>335</v>
      </c>
      <c r="AG36" s="1601"/>
      <c r="AH36" s="1601"/>
      <c r="AI36" s="1601"/>
      <c r="AJ36" s="1601"/>
      <c r="AK36" s="1601"/>
      <c r="AL36" s="1606" t="s">
        <v>336</v>
      </c>
      <c r="AM36" s="1606"/>
      <c r="AN36" s="1606"/>
      <c r="AO36" s="1606"/>
      <c r="AP36" s="1606"/>
      <c r="AQ36" s="1606"/>
      <c r="AR36" s="1606"/>
      <c r="AS36" s="1606"/>
      <c r="AT36" s="1606"/>
      <c r="AU36" s="1606"/>
      <c r="AV36" s="1606"/>
      <c r="AW36" s="1606"/>
      <c r="AX36" s="1606"/>
      <c r="AY36" s="1606"/>
      <c r="AZ36" s="1606"/>
      <c r="BA36" s="1627"/>
      <c r="BB36" s="1627"/>
      <c r="BC36" s="1627"/>
      <c r="BD36" s="1627"/>
      <c r="BE36" s="1628"/>
      <c r="BF36" s="738"/>
    </row>
    <row r="37" spans="1:58" ht="21.9" hidden="1" customHeight="1">
      <c r="A37" s="1633"/>
      <c r="B37" s="1601"/>
      <c r="C37" s="1601"/>
      <c r="D37" s="1601"/>
      <c r="E37" s="1601"/>
      <c r="F37" s="1601"/>
      <c r="G37" s="1601"/>
      <c r="H37" s="1601"/>
      <c r="I37" s="1601"/>
      <c r="J37" s="1601"/>
      <c r="K37" s="1634"/>
      <c r="L37" s="1635"/>
      <c r="M37" s="1635"/>
      <c r="N37" s="1635"/>
      <c r="O37" s="1634"/>
      <c r="P37" s="1635"/>
      <c r="Q37" s="1635"/>
      <c r="R37" s="1635"/>
      <c r="S37" s="1635"/>
      <c r="T37" s="1635"/>
      <c r="U37" s="1634"/>
      <c r="V37" s="1635"/>
      <c r="W37" s="1635"/>
      <c r="X37" s="1635"/>
      <c r="Y37" s="1635"/>
      <c r="Z37" s="1635"/>
      <c r="AA37" s="1634"/>
      <c r="AB37" s="1635"/>
      <c r="AC37" s="1635"/>
      <c r="AD37" s="1635"/>
      <c r="AE37" s="1635"/>
      <c r="AF37" s="1601" t="s">
        <v>337</v>
      </c>
      <c r="AG37" s="1601"/>
      <c r="AH37" s="1601"/>
      <c r="AI37" s="1601"/>
      <c r="AJ37" s="1601"/>
      <c r="AK37" s="1601"/>
      <c r="AL37" s="1606" t="s">
        <v>336</v>
      </c>
      <c r="AM37" s="1606"/>
      <c r="AN37" s="1606"/>
      <c r="AO37" s="1606"/>
      <c r="AP37" s="1606"/>
      <c r="AQ37" s="1606"/>
      <c r="AR37" s="1606"/>
      <c r="AS37" s="1606"/>
      <c r="AT37" s="1606"/>
      <c r="AU37" s="1606"/>
      <c r="AV37" s="1606"/>
      <c r="AW37" s="1606"/>
      <c r="AX37" s="1606"/>
      <c r="AY37" s="1606"/>
      <c r="AZ37" s="1606"/>
      <c r="BA37" s="1627"/>
      <c r="BB37" s="1627"/>
      <c r="BC37" s="1627"/>
      <c r="BD37" s="1627"/>
      <c r="BE37" s="1628"/>
      <c r="BF37" s="738"/>
    </row>
    <row r="38" spans="1:58" ht="21.9" hidden="1" customHeight="1">
      <c r="A38" s="1633"/>
      <c r="B38" s="1601"/>
      <c r="C38" s="1601"/>
      <c r="D38" s="1601"/>
      <c r="E38" s="1601"/>
      <c r="F38" s="1601"/>
      <c r="G38" s="1601"/>
      <c r="H38" s="1601"/>
      <c r="I38" s="1601"/>
      <c r="J38" s="1601"/>
      <c r="K38" s="1634"/>
      <c r="L38" s="1635"/>
      <c r="M38" s="1635"/>
      <c r="N38" s="1635"/>
      <c r="O38" s="1634"/>
      <c r="P38" s="1635"/>
      <c r="Q38" s="1635"/>
      <c r="R38" s="1635"/>
      <c r="S38" s="1635"/>
      <c r="T38" s="1635"/>
      <c r="U38" s="1634"/>
      <c r="V38" s="1635"/>
      <c r="W38" s="1635"/>
      <c r="X38" s="1635"/>
      <c r="Y38" s="1635"/>
      <c r="Z38" s="1635"/>
      <c r="AA38" s="1634"/>
      <c r="AB38" s="1635"/>
      <c r="AC38" s="1635"/>
      <c r="AD38" s="1635"/>
      <c r="AE38" s="1635"/>
      <c r="AF38" s="1601" t="s">
        <v>338</v>
      </c>
      <c r="AG38" s="1601"/>
      <c r="AH38" s="1601"/>
      <c r="AI38" s="1601"/>
      <c r="AJ38" s="1601"/>
      <c r="AK38" s="1601"/>
      <c r="AL38" s="1606" t="s">
        <v>336</v>
      </c>
      <c r="AM38" s="1606"/>
      <c r="AN38" s="1606"/>
      <c r="AO38" s="1606"/>
      <c r="AP38" s="1606"/>
      <c r="AQ38" s="1606"/>
      <c r="AR38" s="1606"/>
      <c r="AS38" s="1606"/>
      <c r="AT38" s="1606"/>
      <c r="AU38" s="1606"/>
      <c r="AV38" s="1606"/>
      <c r="AW38" s="1606"/>
      <c r="AX38" s="1606"/>
      <c r="AY38" s="1606"/>
      <c r="AZ38" s="1606"/>
      <c r="BA38" s="1627"/>
      <c r="BB38" s="1627"/>
      <c r="BC38" s="1627"/>
      <c r="BD38" s="1627"/>
      <c r="BE38" s="1628"/>
      <c r="BF38" s="738"/>
    </row>
    <row r="39" spans="1:58" ht="21.9" hidden="1" customHeight="1">
      <c r="A39" s="1633"/>
      <c r="B39" s="1601"/>
      <c r="C39" s="1601"/>
      <c r="D39" s="1601"/>
      <c r="E39" s="1601"/>
      <c r="F39" s="1601"/>
      <c r="G39" s="1601"/>
      <c r="H39" s="1601"/>
      <c r="I39" s="1601"/>
      <c r="J39" s="1601"/>
      <c r="K39" s="1634"/>
      <c r="L39" s="1635"/>
      <c r="M39" s="1635"/>
      <c r="N39" s="1635"/>
      <c r="O39" s="1634"/>
      <c r="P39" s="1635"/>
      <c r="Q39" s="1635"/>
      <c r="R39" s="1635"/>
      <c r="S39" s="1635"/>
      <c r="T39" s="1635"/>
      <c r="U39" s="1634"/>
      <c r="V39" s="1635"/>
      <c r="W39" s="1635"/>
      <c r="X39" s="1635"/>
      <c r="Y39" s="1635"/>
      <c r="Z39" s="1635"/>
      <c r="AA39" s="1634"/>
      <c r="AB39" s="1635"/>
      <c r="AC39" s="1635"/>
      <c r="AD39" s="1635"/>
      <c r="AE39" s="1635"/>
      <c r="AF39" s="1601" t="s">
        <v>339</v>
      </c>
      <c r="AG39" s="1601"/>
      <c r="AH39" s="1601"/>
      <c r="AI39" s="1601"/>
      <c r="AJ39" s="1601"/>
      <c r="AK39" s="1601"/>
      <c r="AL39" s="1606" t="s">
        <v>340</v>
      </c>
      <c r="AM39" s="1606"/>
      <c r="AN39" s="1606"/>
      <c r="AO39" s="1606"/>
      <c r="AP39" s="1606"/>
      <c r="AQ39" s="1606"/>
      <c r="AR39" s="1606"/>
      <c r="AS39" s="1606"/>
      <c r="AT39" s="1606"/>
      <c r="AU39" s="1606"/>
      <c r="AV39" s="1606"/>
      <c r="AW39" s="1606"/>
      <c r="AX39" s="1606"/>
      <c r="AY39" s="1606"/>
      <c r="AZ39" s="1606"/>
      <c r="BA39" s="1627"/>
      <c r="BB39" s="1627"/>
      <c r="BC39" s="1627"/>
      <c r="BD39" s="1627"/>
      <c r="BE39" s="1628"/>
      <c r="BF39" s="738"/>
    </row>
    <row r="40" spans="1:58" ht="21.9" hidden="1" customHeight="1">
      <c r="A40" s="1633"/>
      <c r="B40" s="1601"/>
      <c r="C40" s="1601"/>
      <c r="D40" s="1601"/>
      <c r="E40" s="1601"/>
      <c r="F40" s="1601"/>
      <c r="G40" s="1601"/>
      <c r="H40" s="1601"/>
      <c r="I40" s="1601"/>
      <c r="J40" s="1601"/>
      <c r="K40" s="1634"/>
      <c r="L40" s="1635"/>
      <c r="M40" s="1635"/>
      <c r="N40" s="1635"/>
      <c r="O40" s="1634"/>
      <c r="P40" s="1635"/>
      <c r="Q40" s="1635"/>
      <c r="R40" s="1635"/>
      <c r="S40" s="1635"/>
      <c r="T40" s="1635"/>
      <c r="U40" s="1634"/>
      <c r="V40" s="1635"/>
      <c r="W40" s="1635"/>
      <c r="X40" s="1635"/>
      <c r="Y40" s="1635"/>
      <c r="Z40" s="1635"/>
      <c r="AA40" s="1634"/>
      <c r="AB40" s="1635"/>
      <c r="AC40" s="1635"/>
      <c r="AD40" s="1635"/>
      <c r="AE40" s="1635"/>
      <c r="AF40" s="1601" t="s">
        <v>341</v>
      </c>
      <c r="AG40" s="1601"/>
      <c r="AH40" s="1601"/>
      <c r="AI40" s="1601"/>
      <c r="AJ40" s="1601"/>
      <c r="AK40" s="1601"/>
      <c r="AL40" s="1606" t="s">
        <v>342</v>
      </c>
      <c r="AM40" s="1606"/>
      <c r="AN40" s="1606"/>
      <c r="AO40" s="1606"/>
      <c r="AP40" s="1606"/>
      <c r="AQ40" s="1606"/>
      <c r="AR40" s="1606"/>
      <c r="AS40" s="1606"/>
      <c r="AT40" s="1606"/>
      <c r="AU40" s="1606"/>
      <c r="AV40" s="1606"/>
      <c r="AW40" s="1606"/>
      <c r="AX40" s="1606"/>
      <c r="AY40" s="1606"/>
      <c r="AZ40" s="1606"/>
      <c r="BA40" s="1627"/>
      <c r="BB40" s="1627"/>
      <c r="BC40" s="1627"/>
      <c r="BD40" s="1627"/>
      <c r="BE40" s="1628"/>
      <c r="BF40" s="738"/>
    </row>
    <row r="41" spans="1:58" ht="21.9" hidden="1" customHeight="1">
      <c r="A41" s="1633"/>
      <c r="B41" s="1601"/>
      <c r="C41" s="1601"/>
      <c r="D41" s="1601"/>
      <c r="E41" s="1601"/>
      <c r="F41" s="1601"/>
      <c r="G41" s="1601"/>
      <c r="H41" s="1601"/>
      <c r="I41" s="1601"/>
      <c r="J41" s="1601"/>
      <c r="K41" s="1634"/>
      <c r="L41" s="1635"/>
      <c r="M41" s="1635"/>
      <c r="N41" s="1635"/>
      <c r="O41" s="1634"/>
      <c r="P41" s="1635"/>
      <c r="Q41" s="1635"/>
      <c r="R41" s="1635"/>
      <c r="S41" s="1635"/>
      <c r="T41" s="1635"/>
      <c r="U41" s="1634"/>
      <c r="V41" s="1635"/>
      <c r="W41" s="1635"/>
      <c r="X41" s="1635"/>
      <c r="Y41" s="1635"/>
      <c r="Z41" s="1635"/>
      <c r="AA41" s="1634"/>
      <c r="AB41" s="1635"/>
      <c r="AC41" s="1635"/>
      <c r="AD41" s="1635"/>
      <c r="AE41" s="1635"/>
      <c r="AF41" s="1601" t="s">
        <v>343</v>
      </c>
      <c r="AG41" s="1601"/>
      <c r="AH41" s="1601"/>
      <c r="AI41" s="1601"/>
      <c r="AJ41" s="1601"/>
      <c r="AK41" s="1601"/>
      <c r="AL41" s="1606" t="s">
        <v>344</v>
      </c>
      <c r="AM41" s="1606"/>
      <c r="AN41" s="1606"/>
      <c r="AO41" s="1606"/>
      <c r="AP41" s="1606"/>
      <c r="AQ41" s="1606"/>
      <c r="AR41" s="1606"/>
      <c r="AS41" s="1606"/>
      <c r="AT41" s="1606"/>
      <c r="AU41" s="1606"/>
      <c r="AV41" s="1606"/>
      <c r="AW41" s="1606"/>
      <c r="AX41" s="1606"/>
      <c r="AY41" s="1606"/>
      <c r="AZ41" s="1606"/>
      <c r="BA41" s="1627"/>
      <c r="BB41" s="1627"/>
      <c r="BC41" s="1627"/>
      <c r="BD41" s="1627"/>
      <c r="BE41" s="1628"/>
      <c r="BF41" s="738"/>
    </row>
    <row r="42" spans="1:58" ht="44.1" hidden="1" customHeight="1">
      <c r="A42" s="1633"/>
      <c r="B42" s="1601"/>
      <c r="C42" s="1601"/>
      <c r="D42" s="1601"/>
      <c r="E42" s="1601"/>
      <c r="F42" s="1601"/>
      <c r="G42" s="1601"/>
      <c r="H42" s="1601"/>
      <c r="I42" s="1601"/>
      <c r="J42" s="1601"/>
      <c r="K42" s="1634"/>
      <c r="L42" s="1635"/>
      <c r="M42" s="1635"/>
      <c r="N42" s="1635"/>
      <c r="O42" s="1634"/>
      <c r="P42" s="1635"/>
      <c r="Q42" s="1635"/>
      <c r="R42" s="1635"/>
      <c r="S42" s="1635"/>
      <c r="T42" s="1635"/>
      <c r="U42" s="1634"/>
      <c r="V42" s="1635"/>
      <c r="W42" s="1635"/>
      <c r="X42" s="1635"/>
      <c r="Y42" s="1635"/>
      <c r="Z42" s="1635"/>
      <c r="AA42" s="1634"/>
      <c r="AB42" s="1635"/>
      <c r="AC42" s="1635"/>
      <c r="AD42" s="1635"/>
      <c r="AE42" s="1635"/>
      <c r="AF42" s="1601" t="s">
        <v>345</v>
      </c>
      <c r="AG42" s="1601"/>
      <c r="AH42" s="1601"/>
      <c r="AI42" s="1601"/>
      <c r="AJ42" s="1601"/>
      <c r="AK42" s="1601"/>
      <c r="AL42" s="1602" t="s">
        <v>346</v>
      </c>
      <c r="AM42" s="1606"/>
      <c r="AN42" s="1606"/>
      <c r="AO42" s="1606"/>
      <c r="AP42" s="1606"/>
      <c r="AQ42" s="1606"/>
      <c r="AR42" s="1606"/>
      <c r="AS42" s="1606"/>
      <c r="AT42" s="1606"/>
      <c r="AU42" s="1606"/>
      <c r="AV42" s="1606"/>
      <c r="AW42" s="1606"/>
      <c r="AX42" s="1606"/>
      <c r="AY42" s="1606"/>
      <c r="AZ42" s="1606"/>
      <c r="BA42" s="1627"/>
      <c r="BB42" s="1627"/>
      <c r="BC42" s="1627"/>
      <c r="BD42" s="1627"/>
      <c r="BE42" s="1628"/>
      <c r="BF42" s="738"/>
    </row>
    <row r="43" spans="1:58" ht="21.9" hidden="1" customHeight="1">
      <c r="A43" s="1633"/>
      <c r="B43" s="1601"/>
      <c r="C43" s="1601"/>
      <c r="D43" s="1601"/>
      <c r="E43" s="1601"/>
      <c r="F43" s="1601"/>
      <c r="G43" s="1601"/>
      <c r="H43" s="1601"/>
      <c r="I43" s="1601"/>
      <c r="J43" s="1601"/>
      <c r="K43" s="1635"/>
      <c r="L43" s="1635"/>
      <c r="M43" s="1635"/>
      <c r="N43" s="1635"/>
      <c r="O43" s="1635"/>
      <c r="P43" s="1635"/>
      <c r="Q43" s="1635"/>
      <c r="R43" s="1635"/>
      <c r="S43" s="1635"/>
      <c r="T43" s="1635"/>
      <c r="U43" s="1635"/>
      <c r="V43" s="1635"/>
      <c r="W43" s="1635"/>
      <c r="X43" s="1635"/>
      <c r="Y43" s="1635"/>
      <c r="Z43" s="1635"/>
      <c r="AA43" s="1635"/>
      <c r="AB43" s="1635"/>
      <c r="AC43" s="1635"/>
      <c r="AD43" s="1635"/>
      <c r="AE43" s="1635"/>
      <c r="AF43" s="1601" t="s">
        <v>349</v>
      </c>
      <c r="AG43" s="1601"/>
      <c r="AH43" s="1601"/>
      <c r="AI43" s="1601"/>
      <c r="AJ43" s="1601"/>
      <c r="AK43" s="1601"/>
      <c r="AL43" s="1606" t="s">
        <v>348</v>
      </c>
      <c r="AM43" s="1606"/>
      <c r="AN43" s="1606"/>
      <c r="AO43" s="1606"/>
      <c r="AP43" s="1606"/>
      <c r="AQ43" s="1606"/>
      <c r="AR43" s="1606"/>
      <c r="AS43" s="1606"/>
      <c r="AT43" s="1606"/>
      <c r="AU43" s="1606"/>
      <c r="AV43" s="1606"/>
      <c r="AW43" s="1606"/>
      <c r="AX43" s="1606"/>
      <c r="AY43" s="1606"/>
      <c r="AZ43" s="1606"/>
      <c r="BA43" s="1627"/>
      <c r="BB43" s="1639"/>
      <c r="BC43" s="1639"/>
      <c r="BD43" s="1639"/>
      <c r="BE43" s="1640"/>
      <c r="BF43" s="740"/>
    </row>
    <row r="44" spans="1:58" ht="21.9" hidden="1" customHeight="1">
      <c r="A44" s="1633"/>
      <c r="B44" s="1601" t="s">
        <v>358</v>
      </c>
      <c r="C44" s="1601"/>
      <c r="D44" s="1601"/>
      <c r="E44" s="1601"/>
      <c r="F44" s="1601"/>
      <c r="G44" s="1601"/>
      <c r="H44" s="1601"/>
      <c r="I44" s="1601"/>
      <c r="J44" s="1601"/>
      <c r="K44" s="1641"/>
      <c r="L44" s="1641"/>
      <c r="M44" s="1641"/>
      <c r="N44" s="1641"/>
      <c r="O44" s="1614" t="s">
        <v>359</v>
      </c>
      <c r="P44" s="1614"/>
      <c r="Q44" s="1614"/>
      <c r="R44" s="1614"/>
      <c r="S44" s="1614"/>
      <c r="T44" s="1614"/>
      <c r="U44" s="1635"/>
      <c r="V44" s="1635"/>
      <c r="W44" s="1635"/>
      <c r="X44" s="1635"/>
      <c r="Y44" s="1635"/>
      <c r="Z44" s="1635"/>
      <c r="AA44" s="1614" t="s">
        <v>360</v>
      </c>
      <c r="AB44" s="1614"/>
      <c r="AC44" s="1614"/>
      <c r="AD44" s="1614"/>
      <c r="AE44" s="1614"/>
      <c r="AF44" s="1601" t="s">
        <v>351</v>
      </c>
      <c r="AG44" s="1601"/>
      <c r="AH44" s="1601"/>
      <c r="AI44" s="1601"/>
      <c r="AJ44" s="1601"/>
      <c r="AK44" s="1601"/>
      <c r="AL44" s="1606" t="s">
        <v>334</v>
      </c>
      <c r="AM44" s="1606"/>
      <c r="AN44" s="1606"/>
      <c r="AO44" s="1606"/>
      <c r="AP44" s="1606"/>
      <c r="AQ44" s="1606"/>
      <c r="AR44" s="1606"/>
      <c r="AS44" s="1606"/>
      <c r="AT44" s="1606"/>
      <c r="AU44" s="1606"/>
      <c r="AV44" s="1606"/>
      <c r="AW44" s="1606"/>
      <c r="AX44" s="1606"/>
      <c r="AY44" s="1606"/>
      <c r="AZ44" s="1606"/>
      <c r="BA44" s="1627"/>
      <c r="BB44" s="1627"/>
      <c r="BC44" s="1627"/>
      <c r="BD44" s="1627"/>
      <c r="BE44" s="1628"/>
      <c r="BF44" s="738"/>
    </row>
    <row r="45" spans="1:58" ht="21.9" hidden="1" customHeight="1">
      <c r="A45" s="1633"/>
      <c r="B45" s="1601"/>
      <c r="C45" s="1601"/>
      <c r="D45" s="1601"/>
      <c r="E45" s="1601"/>
      <c r="F45" s="1601"/>
      <c r="G45" s="1601"/>
      <c r="H45" s="1601"/>
      <c r="I45" s="1601"/>
      <c r="J45" s="1601"/>
      <c r="K45" s="1641"/>
      <c r="L45" s="1641"/>
      <c r="M45" s="1641"/>
      <c r="N45" s="1641"/>
      <c r="O45" s="1614"/>
      <c r="P45" s="1614"/>
      <c r="Q45" s="1614"/>
      <c r="R45" s="1614"/>
      <c r="S45" s="1614"/>
      <c r="T45" s="1614"/>
      <c r="U45" s="1635"/>
      <c r="V45" s="1635"/>
      <c r="W45" s="1635"/>
      <c r="X45" s="1635"/>
      <c r="Y45" s="1635"/>
      <c r="Z45" s="1635"/>
      <c r="AA45" s="1614"/>
      <c r="AB45" s="1614"/>
      <c r="AC45" s="1614"/>
      <c r="AD45" s="1614"/>
      <c r="AE45" s="1614"/>
      <c r="AF45" s="1601" t="s">
        <v>335</v>
      </c>
      <c r="AG45" s="1601"/>
      <c r="AH45" s="1601"/>
      <c r="AI45" s="1601"/>
      <c r="AJ45" s="1601"/>
      <c r="AK45" s="1601"/>
      <c r="AL45" s="1606" t="s">
        <v>336</v>
      </c>
      <c r="AM45" s="1606"/>
      <c r="AN45" s="1606"/>
      <c r="AO45" s="1606"/>
      <c r="AP45" s="1606"/>
      <c r="AQ45" s="1606"/>
      <c r="AR45" s="1606"/>
      <c r="AS45" s="1606"/>
      <c r="AT45" s="1606"/>
      <c r="AU45" s="1606"/>
      <c r="AV45" s="1606"/>
      <c r="AW45" s="1606"/>
      <c r="AX45" s="1606"/>
      <c r="AY45" s="1606"/>
      <c r="AZ45" s="1606"/>
      <c r="BA45" s="1627"/>
      <c r="BB45" s="1627"/>
      <c r="BC45" s="1627"/>
      <c r="BD45" s="1627"/>
      <c r="BE45" s="1628"/>
      <c r="BF45" s="738"/>
    </row>
    <row r="46" spans="1:58" ht="21.9" hidden="1" customHeight="1">
      <c r="A46" s="1633"/>
      <c r="B46" s="1601"/>
      <c r="C46" s="1601"/>
      <c r="D46" s="1601"/>
      <c r="E46" s="1601"/>
      <c r="F46" s="1601"/>
      <c r="G46" s="1601"/>
      <c r="H46" s="1601"/>
      <c r="I46" s="1601"/>
      <c r="J46" s="1601"/>
      <c r="K46" s="1641"/>
      <c r="L46" s="1641"/>
      <c r="M46" s="1641"/>
      <c r="N46" s="1641"/>
      <c r="O46" s="1614"/>
      <c r="P46" s="1614"/>
      <c r="Q46" s="1614"/>
      <c r="R46" s="1614"/>
      <c r="S46" s="1614"/>
      <c r="T46" s="1614"/>
      <c r="U46" s="1635"/>
      <c r="V46" s="1635"/>
      <c r="W46" s="1635"/>
      <c r="X46" s="1635"/>
      <c r="Y46" s="1635"/>
      <c r="Z46" s="1635"/>
      <c r="AA46" s="1614"/>
      <c r="AB46" s="1614"/>
      <c r="AC46" s="1614"/>
      <c r="AD46" s="1614"/>
      <c r="AE46" s="1614"/>
      <c r="AF46" s="1601" t="s">
        <v>361</v>
      </c>
      <c r="AG46" s="1601"/>
      <c r="AH46" s="1601"/>
      <c r="AI46" s="1601"/>
      <c r="AJ46" s="1601"/>
      <c r="AK46" s="1601"/>
      <c r="AL46" s="1606" t="s">
        <v>336</v>
      </c>
      <c r="AM46" s="1606"/>
      <c r="AN46" s="1606"/>
      <c r="AO46" s="1606"/>
      <c r="AP46" s="1606"/>
      <c r="AQ46" s="1606"/>
      <c r="AR46" s="1606"/>
      <c r="AS46" s="1606"/>
      <c r="AT46" s="1606"/>
      <c r="AU46" s="1606"/>
      <c r="AV46" s="1606"/>
      <c r="AW46" s="1606"/>
      <c r="AX46" s="1606"/>
      <c r="AY46" s="1606"/>
      <c r="AZ46" s="1606"/>
      <c r="BA46" s="1627"/>
      <c r="BB46" s="1627"/>
      <c r="BC46" s="1627"/>
      <c r="BD46" s="1627"/>
      <c r="BE46" s="1628"/>
      <c r="BF46" s="738"/>
    </row>
    <row r="47" spans="1:58" ht="21.9" hidden="1" customHeight="1">
      <c r="A47" s="1633"/>
      <c r="B47" s="1601"/>
      <c r="C47" s="1601"/>
      <c r="D47" s="1601"/>
      <c r="E47" s="1601"/>
      <c r="F47" s="1601"/>
      <c r="G47" s="1601"/>
      <c r="H47" s="1601"/>
      <c r="I47" s="1601"/>
      <c r="J47" s="1601"/>
      <c r="K47" s="1641"/>
      <c r="L47" s="1641"/>
      <c r="M47" s="1641"/>
      <c r="N47" s="1641"/>
      <c r="O47" s="1614"/>
      <c r="P47" s="1614"/>
      <c r="Q47" s="1614"/>
      <c r="R47" s="1614"/>
      <c r="S47" s="1614"/>
      <c r="T47" s="1614"/>
      <c r="U47" s="1635"/>
      <c r="V47" s="1635"/>
      <c r="W47" s="1635"/>
      <c r="X47" s="1635"/>
      <c r="Y47" s="1635"/>
      <c r="Z47" s="1635"/>
      <c r="AA47" s="1614"/>
      <c r="AB47" s="1614"/>
      <c r="AC47" s="1614"/>
      <c r="AD47" s="1614"/>
      <c r="AE47" s="1614"/>
      <c r="AF47" s="1601" t="s">
        <v>338</v>
      </c>
      <c r="AG47" s="1601"/>
      <c r="AH47" s="1601"/>
      <c r="AI47" s="1601"/>
      <c r="AJ47" s="1601"/>
      <c r="AK47" s="1601"/>
      <c r="AL47" s="1606" t="s">
        <v>336</v>
      </c>
      <c r="AM47" s="1606"/>
      <c r="AN47" s="1606"/>
      <c r="AO47" s="1606"/>
      <c r="AP47" s="1606"/>
      <c r="AQ47" s="1606"/>
      <c r="AR47" s="1606"/>
      <c r="AS47" s="1606"/>
      <c r="AT47" s="1606"/>
      <c r="AU47" s="1606"/>
      <c r="AV47" s="1606"/>
      <c r="AW47" s="1606"/>
      <c r="AX47" s="1606"/>
      <c r="AY47" s="1606"/>
      <c r="AZ47" s="1606"/>
      <c r="BA47" s="1627"/>
      <c r="BB47" s="1627"/>
      <c r="BC47" s="1627"/>
      <c r="BD47" s="1627"/>
      <c r="BE47" s="1628"/>
      <c r="BF47" s="738"/>
    </row>
    <row r="48" spans="1:58" ht="21.9" hidden="1" customHeight="1">
      <c r="A48" s="1633"/>
      <c r="B48" s="1601"/>
      <c r="C48" s="1601"/>
      <c r="D48" s="1601"/>
      <c r="E48" s="1601"/>
      <c r="F48" s="1601"/>
      <c r="G48" s="1601"/>
      <c r="H48" s="1601"/>
      <c r="I48" s="1601"/>
      <c r="J48" s="1601"/>
      <c r="K48" s="1641"/>
      <c r="L48" s="1641"/>
      <c r="M48" s="1641"/>
      <c r="N48" s="1641"/>
      <c r="O48" s="1614"/>
      <c r="P48" s="1614"/>
      <c r="Q48" s="1614"/>
      <c r="R48" s="1614"/>
      <c r="S48" s="1614"/>
      <c r="T48" s="1614"/>
      <c r="U48" s="1635"/>
      <c r="V48" s="1635"/>
      <c r="W48" s="1635"/>
      <c r="X48" s="1635"/>
      <c r="Y48" s="1635"/>
      <c r="Z48" s="1635"/>
      <c r="AA48" s="1614"/>
      <c r="AB48" s="1614"/>
      <c r="AC48" s="1614"/>
      <c r="AD48" s="1614"/>
      <c r="AE48" s="1614"/>
      <c r="AF48" s="1601" t="s">
        <v>362</v>
      </c>
      <c r="AG48" s="1601"/>
      <c r="AH48" s="1601"/>
      <c r="AI48" s="1601"/>
      <c r="AJ48" s="1601"/>
      <c r="AK48" s="1601"/>
      <c r="AL48" s="1606" t="s">
        <v>336</v>
      </c>
      <c r="AM48" s="1606"/>
      <c r="AN48" s="1606"/>
      <c r="AO48" s="1606"/>
      <c r="AP48" s="1606"/>
      <c r="AQ48" s="1606"/>
      <c r="AR48" s="1606"/>
      <c r="AS48" s="1606"/>
      <c r="AT48" s="1606"/>
      <c r="AU48" s="1606"/>
      <c r="AV48" s="1606"/>
      <c r="AW48" s="1606"/>
      <c r="AX48" s="1606"/>
      <c r="AY48" s="1606"/>
      <c r="AZ48" s="1606"/>
      <c r="BA48" s="1627"/>
      <c r="BB48" s="1627"/>
      <c r="BC48" s="1627"/>
      <c r="BD48" s="1627"/>
      <c r="BE48" s="1628"/>
      <c r="BF48" s="738"/>
    </row>
    <row r="49" spans="1:58" ht="21.9" hidden="1" customHeight="1">
      <c r="A49" s="1633"/>
      <c r="B49" s="1601"/>
      <c r="C49" s="1601"/>
      <c r="D49" s="1601"/>
      <c r="E49" s="1601"/>
      <c r="F49" s="1601"/>
      <c r="G49" s="1601"/>
      <c r="H49" s="1601"/>
      <c r="I49" s="1601"/>
      <c r="J49" s="1601"/>
      <c r="K49" s="1641"/>
      <c r="L49" s="1641"/>
      <c r="M49" s="1641"/>
      <c r="N49" s="1641"/>
      <c r="O49" s="1614"/>
      <c r="P49" s="1614"/>
      <c r="Q49" s="1614"/>
      <c r="R49" s="1614"/>
      <c r="S49" s="1614"/>
      <c r="T49" s="1614"/>
      <c r="U49" s="1635"/>
      <c r="V49" s="1635"/>
      <c r="W49" s="1635"/>
      <c r="X49" s="1635"/>
      <c r="Y49" s="1635"/>
      <c r="Z49" s="1635"/>
      <c r="AA49" s="1614"/>
      <c r="AB49" s="1614"/>
      <c r="AC49" s="1614"/>
      <c r="AD49" s="1614"/>
      <c r="AE49" s="1614"/>
      <c r="AF49" s="1601" t="s">
        <v>363</v>
      </c>
      <c r="AG49" s="1601"/>
      <c r="AH49" s="1601"/>
      <c r="AI49" s="1601"/>
      <c r="AJ49" s="1601"/>
      <c r="AK49" s="1601"/>
      <c r="AL49" s="1606" t="s">
        <v>336</v>
      </c>
      <c r="AM49" s="1606"/>
      <c r="AN49" s="1606"/>
      <c r="AO49" s="1606"/>
      <c r="AP49" s="1606"/>
      <c r="AQ49" s="1606"/>
      <c r="AR49" s="1606"/>
      <c r="AS49" s="1606"/>
      <c r="AT49" s="1606"/>
      <c r="AU49" s="1606"/>
      <c r="AV49" s="1606"/>
      <c r="AW49" s="1606"/>
      <c r="AX49" s="1606"/>
      <c r="AY49" s="1606"/>
      <c r="AZ49" s="1606"/>
      <c r="BA49" s="1627"/>
      <c r="BB49" s="1627"/>
      <c r="BC49" s="1627"/>
      <c r="BD49" s="1627"/>
      <c r="BE49" s="1628"/>
      <c r="BF49" s="738"/>
    </row>
    <row r="50" spans="1:58" ht="21.9" hidden="1" customHeight="1">
      <c r="A50" s="1633"/>
      <c r="B50" s="1601"/>
      <c r="C50" s="1601"/>
      <c r="D50" s="1601"/>
      <c r="E50" s="1601"/>
      <c r="F50" s="1601"/>
      <c r="G50" s="1601"/>
      <c r="H50" s="1601"/>
      <c r="I50" s="1601"/>
      <c r="J50" s="1601"/>
      <c r="K50" s="1641"/>
      <c r="L50" s="1641"/>
      <c r="M50" s="1641"/>
      <c r="N50" s="1641"/>
      <c r="O50" s="1614"/>
      <c r="P50" s="1614"/>
      <c r="Q50" s="1614"/>
      <c r="R50" s="1614"/>
      <c r="S50" s="1614"/>
      <c r="T50" s="1614"/>
      <c r="U50" s="1635"/>
      <c r="V50" s="1635"/>
      <c r="W50" s="1635"/>
      <c r="X50" s="1635"/>
      <c r="Y50" s="1635"/>
      <c r="Z50" s="1635"/>
      <c r="AA50" s="1614"/>
      <c r="AB50" s="1614"/>
      <c r="AC50" s="1614"/>
      <c r="AD50" s="1614"/>
      <c r="AE50" s="1614"/>
      <c r="AF50" s="1601" t="s">
        <v>364</v>
      </c>
      <c r="AG50" s="1601"/>
      <c r="AH50" s="1601"/>
      <c r="AI50" s="1601"/>
      <c r="AJ50" s="1601"/>
      <c r="AK50" s="1601"/>
      <c r="AL50" s="1606" t="s">
        <v>336</v>
      </c>
      <c r="AM50" s="1606"/>
      <c r="AN50" s="1606"/>
      <c r="AO50" s="1606"/>
      <c r="AP50" s="1606"/>
      <c r="AQ50" s="1606"/>
      <c r="AR50" s="1606"/>
      <c r="AS50" s="1606"/>
      <c r="AT50" s="1606"/>
      <c r="AU50" s="1606"/>
      <c r="AV50" s="1606"/>
      <c r="AW50" s="1606"/>
      <c r="AX50" s="1606"/>
      <c r="AY50" s="1606"/>
      <c r="AZ50" s="1606"/>
      <c r="BA50" s="1627"/>
      <c r="BB50" s="1627"/>
      <c r="BC50" s="1627"/>
      <c r="BD50" s="1627"/>
      <c r="BE50" s="1628"/>
      <c r="BF50" s="738"/>
    </row>
    <row r="51" spans="1:58" ht="21.9" hidden="1" customHeight="1">
      <c r="A51" s="1633"/>
      <c r="B51" s="1601"/>
      <c r="C51" s="1601"/>
      <c r="D51" s="1601"/>
      <c r="E51" s="1601"/>
      <c r="F51" s="1601"/>
      <c r="G51" s="1601"/>
      <c r="H51" s="1601"/>
      <c r="I51" s="1601"/>
      <c r="J51" s="1601"/>
      <c r="K51" s="1641"/>
      <c r="L51" s="1641"/>
      <c r="M51" s="1641"/>
      <c r="N51" s="1641"/>
      <c r="O51" s="1614"/>
      <c r="P51" s="1614"/>
      <c r="Q51" s="1614"/>
      <c r="R51" s="1614"/>
      <c r="S51" s="1614"/>
      <c r="T51" s="1614"/>
      <c r="U51" s="1635"/>
      <c r="V51" s="1635"/>
      <c r="W51" s="1635"/>
      <c r="X51" s="1635"/>
      <c r="Y51" s="1635"/>
      <c r="Z51" s="1635"/>
      <c r="AA51" s="1614"/>
      <c r="AB51" s="1614"/>
      <c r="AC51" s="1614"/>
      <c r="AD51" s="1614"/>
      <c r="AE51" s="1614"/>
      <c r="AF51" s="1601" t="s">
        <v>365</v>
      </c>
      <c r="AG51" s="1601"/>
      <c r="AH51" s="1601"/>
      <c r="AI51" s="1601"/>
      <c r="AJ51" s="1601"/>
      <c r="AK51" s="1601"/>
      <c r="AL51" s="1606" t="s">
        <v>336</v>
      </c>
      <c r="AM51" s="1606"/>
      <c r="AN51" s="1606"/>
      <c r="AO51" s="1606"/>
      <c r="AP51" s="1606"/>
      <c r="AQ51" s="1606"/>
      <c r="AR51" s="1606"/>
      <c r="AS51" s="1606"/>
      <c r="AT51" s="1606"/>
      <c r="AU51" s="1606"/>
      <c r="AV51" s="1606"/>
      <c r="AW51" s="1606"/>
      <c r="AX51" s="1606"/>
      <c r="AY51" s="1606"/>
      <c r="AZ51" s="1606"/>
      <c r="BA51" s="1627"/>
      <c r="BB51" s="1627"/>
      <c r="BC51" s="1627"/>
      <c r="BD51" s="1627"/>
      <c r="BE51" s="1628"/>
      <c r="BF51" s="740"/>
    </row>
    <row r="52" spans="1:58" ht="21.9" hidden="1" customHeight="1">
      <c r="A52" s="1633"/>
      <c r="B52" s="1601"/>
      <c r="C52" s="1601"/>
      <c r="D52" s="1601"/>
      <c r="E52" s="1601"/>
      <c r="F52" s="1601"/>
      <c r="G52" s="1601"/>
      <c r="H52" s="1601"/>
      <c r="I52" s="1601"/>
      <c r="J52" s="1601"/>
      <c r="K52" s="1641"/>
      <c r="L52" s="1641"/>
      <c r="M52" s="1641"/>
      <c r="N52" s="1641"/>
      <c r="O52" s="1614"/>
      <c r="P52" s="1614"/>
      <c r="Q52" s="1614"/>
      <c r="R52" s="1614"/>
      <c r="S52" s="1614"/>
      <c r="T52" s="1614"/>
      <c r="U52" s="1635"/>
      <c r="V52" s="1635"/>
      <c r="W52" s="1635"/>
      <c r="X52" s="1635"/>
      <c r="Y52" s="1635"/>
      <c r="Z52" s="1635"/>
      <c r="AA52" s="1614"/>
      <c r="AB52" s="1614"/>
      <c r="AC52" s="1614"/>
      <c r="AD52" s="1614"/>
      <c r="AE52" s="1614"/>
      <c r="AF52" s="1601" t="s">
        <v>366</v>
      </c>
      <c r="AG52" s="1601"/>
      <c r="AH52" s="1601"/>
      <c r="AI52" s="1601"/>
      <c r="AJ52" s="1601"/>
      <c r="AK52" s="1601"/>
      <c r="AL52" s="1606" t="s">
        <v>367</v>
      </c>
      <c r="AM52" s="1606"/>
      <c r="AN52" s="1606"/>
      <c r="AO52" s="1606"/>
      <c r="AP52" s="1606"/>
      <c r="AQ52" s="1606"/>
      <c r="AR52" s="1606"/>
      <c r="AS52" s="1606"/>
      <c r="AT52" s="1606"/>
      <c r="AU52" s="1606"/>
      <c r="AV52" s="1606"/>
      <c r="AW52" s="1606"/>
      <c r="AX52" s="1606"/>
      <c r="AY52" s="1606"/>
      <c r="AZ52" s="1606"/>
      <c r="BA52" s="1627"/>
      <c r="BB52" s="1627"/>
      <c r="BC52" s="1627"/>
      <c r="BD52" s="1627"/>
      <c r="BE52" s="1628"/>
      <c r="BF52" s="738"/>
    </row>
    <row r="53" spans="1:58" ht="21.9" hidden="1" customHeight="1">
      <c r="A53" s="1633"/>
      <c r="B53" s="1601"/>
      <c r="C53" s="1601"/>
      <c r="D53" s="1601"/>
      <c r="E53" s="1601"/>
      <c r="F53" s="1601"/>
      <c r="G53" s="1601"/>
      <c r="H53" s="1601"/>
      <c r="I53" s="1601"/>
      <c r="J53" s="1601"/>
      <c r="K53" s="1641"/>
      <c r="L53" s="1641"/>
      <c r="M53" s="1641"/>
      <c r="N53" s="1641"/>
      <c r="O53" s="1614"/>
      <c r="P53" s="1614"/>
      <c r="Q53" s="1614"/>
      <c r="R53" s="1614"/>
      <c r="S53" s="1614"/>
      <c r="T53" s="1614"/>
      <c r="U53" s="1635"/>
      <c r="V53" s="1635"/>
      <c r="W53" s="1635"/>
      <c r="X53" s="1635"/>
      <c r="Y53" s="1635"/>
      <c r="Z53" s="1635"/>
      <c r="AA53" s="1614"/>
      <c r="AB53" s="1614"/>
      <c r="AC53" s="1614"/>
      <c r="AD53" s="1614"/>
      <c r="AE53" s="1614"/>
      <c r="AF53" s="1601" t="s">
        <v>368</v>
      </c>
      <c r="AG53" s="1601"/>
      <c r="AH53" s="1601"/>
      <c r="AI53" s="1601"/>
      <c r="AJ53" s="1601"/>
      <c r="AK53" s="1601"/>
      <c r="AL53" s="1606" t="s">
        <v>336</v>
      </c>
      <c r="AM53" s="1606"/>
      <c r="AN53" s="1606"/>
      <c r="AO53" s="1606"/>
      <c r="AP53" s="1606"/>
      <c r="AQ53" s="1606"/>
      <c r="AR53" s="1606"/>
      <c r="AS53" s="1606"/>
      <c r="AT53" s="1606"/>
      <c r="AU53" s="1606"/>
      <c r="AV53" s="1606"/>
      <c r="AW53" s="1606"/>
      <c r="AX53" s="1606"/>
      <c r="AY53" s="1606"/>
      <c r="AZ53" s="1606"/>
      <c r="BA53" s="1627"/>
      <c r="BB53" s="1627"/>
      <c r="BC53" s="1627"/>
      <c r="BD53" s="1627"/>
      <c r="BE53" s="1628"/>
      <c r="BF53" s="738"/>
    </row>
    <row r="54" spans="1:58" ht="21.9" hidden="1" customHeight="1">
      <c r="A54" s="1633"/>
      <c r="B54" s="1601"/>
      <c r="C54" s="1601"/>
      <c r="D54" s="1601"/>
      <c r="E54" s="1601"/>
      <c r="F54" s="1601"/>
      <c r="G54" s="1601"/>
      <c r="H54" s="1601"/>
      <c r="I54" s="1601"/>
      <c r="J54" s="1601"/>
      <c r="K54" s="1641"/>
      <c r="L54" s="1641"/>
      <c r="M54" s="1641"/>
      <c r="N54" s="1641"/>
      <c r="O54" s="1614"/>
      <c r="P54" s="1614"/>
      <c r="Q54" s="1614"/>
      <c r="R54" s="1614"/>
      <c r="S54" s="1614"/>
      <c r="T54" s="1614"/>
      <c r="U54" s="1635"/>
      <c r="V54" s="1635"/>
      <c r="W54" s="1635"/>
      <c r="X54" s="1635"/>
      <c r="Y54" s="1635"/>
      <c r="Z54" s="1635"/>
      <c r="AA54" s="1614"/>
      <c r="AB54" s="1614"/>
      <c r="AC54" s="1614"/>
      <c r="AD54" s="1614"/>
      <c r="AE54" s="1614"/>
      <c r="AF54" s="1601" t="s">
        <v>343</v>
      </c>
      <c r="AG54" s="1601"/>
      <c r="AH54" s="1601"/>
      <c r="AI54" s="1601"/>
      <c r="AJ54" s="1601"/>
      <c r="AK54" s="1601"/>
      <c r="AL54" s="1606" t="s">
        <v>344</v>
      </c>
      <c r="AM54" s="1606"/>
      <c r="AN54" s="1606"/>
      <c r="AO54" s="1606"/>
      <c r="AP54" s="1606"/>
      <c r="AQ54" s="1606"/>
      <c r="AR54" s="1606"/>
      <c r="AS54" s="1606"/>
      <c r="AT54" s="1606"/>
      <c r="AU54" s="1606"/>
      <c r="AV54" s="1606"/>
      <c r="AW54" s="1606"/>
      <c r="AX54" s="1606"/>
      <c r="AY54" s="1606"/>
      <c r="AZ54" s="1606"/>
      <c r="BA54" s="1627"/>
      <c r="BB54" s="1627"/>
      <c r="BC54" s="1627"/>
      <c r="BD54" s="1627"/>
      <c r="BE54" s="1628"/>
      <c r="BF54" s="738"/>
    </row>
    <row r="55" spans="1:58" ht="44.1" hidden="1" customHeight="1">
      <c r="A55" s="1633"/>
      <c r="B55" s="1601"/>
      <c r="C55" s="1601"/>
      <c r="D55" s="1601"/>
      <c r="E55" s="1601"/>
      <c r="F55" s="1601"/>
      <c r="G55" s="1601"/>
      <c r="H55" s="1601"/>
      <c r="I55" s="1601"/>
      <c r="J55" s="1601"/>
      <c r="K55" s="1641"/>
      <c r="L55" s="1641"/>
      <c r="M55" s="1641"/>
      <c r="N55" s="1641"/>
      <c r="O55" s="1614"/>
      <c r="P55" s="1614"/>
      <c r="Q55" s="1614"/>
      <c r="R55" s="1614"/>
      <c r="S55" s="1614"/>
      <c r="T55" s="1614"/>
      <c r="U55" s="1635"/>
      <c r="V55" s="1635"/>
      <c r="W55" s="1635"/>
      <c r="X55" s="1635"/>
      <c r="Y55" s="1635"/>
      <c r="Z55" s="1635"/>
      <c r="AA55" s="1614"/>
      <c r="AB55" s="1614"/>
      <c r="AC55" s="1614"/>
      <c r="AD55" s="1614"/>
      <c r="AE55" s="1614"/>
      <c r="AF55" s="1601" t="s">
        <v>345</v>
      </c>
      <c r="AG55" s="1601"/>
      <c r="AH55" s="1601"/>
      <c r="AI55" s="1601"/>
      <c r="AJ55" s="1601"/>
      <c r="AK55" s="1601"/>
      <c r="AL55" s="1602" t="s">
        <v>346</v>
      </c>
      <c r="AM55" s="1606"/>
      <c r="AN55" s="1606"/>
      <c r="AO55" s="1606"/>
      <c r="AP55" s="1606"/>
      <c r="AQ55" s="1606"/>
      <c r="AR55" s="1606"/>
      <c r="AS55" s="1606"/>
      <c r="AT55" s="1606"/>
      <c r="AU55" s="1606"/>
      <c r="AV55" s="1606"/>
      <c r="AW55" s="1606"/>
      <c r="AX55" s="1606"/>
      <c r="AY55" s="1606"/>
      <c r="AZ55" s="1606"/>
      <c r="BA55" s="1627"/>
      <c r="BB55" s="1627"/>
      <c r="BC55" s="1627"/>
      <c r="BD55" s="1627"/>
      <c r="BE55" s="1628"/>
      <c r="BF55" s="738"/>
    </row>
    <row r="56" spans="1:58" ht="21.9" hidden="1" customHeight="1">
      <c r="A56" s="1633"/>
      <c r="B56" s="1601"/>
      <c r="C56" s="1601"/>
      <c r="D56" s="1601"/>
      <c r="E56" s="1601"/>
      <c r="F56" s="1601"/>
      <c r="G56" s="1601"/>
      <c r="H56" s="1601"/>
      <c r="I56" s="1601"/>
      <c r="J56" s="1601"/>
      <c r="K56" s="1641"/>
      <c r="L56" s="1641"/>
      <c r="M56" s="1641"/>
      <c r="N56" s="1641"/>
      <c r="O56" s="1614"/>
      <c r="P56" s="1614"/>
      <c r="Q56" s="1614"/>
      <c r="R56" s="1614"/>
      <c r="S56" s="1614"/>
      <c r="T56" s="1614"/>
      <c r="U56" s="1635"/>
      <c r="V56" s="1635"/>
      <c r="W56" s="1635"/>
      <c r="X56" s="1635"/>
      <c r="Y56" s="1635"/>
      <c r="Z56" s="1635"/>
      <c r="AA56" s="1614"/>
      <c r="AB56" s="1614"/>
      <c r="AC56" s="1614"/>
      <c r="AD56" s="1614"/>
      <c r="AE56" s="1614"/>
      <c r="AF56" s="1601" t="s">
        <v>369</v>
      </c>
      <c r="AG56" s="1601"/>
      <c r="AH56" s="1601"/>
      <c r="AI56" s="1601"/>
      <c r="AJ56" s="1601"/>
      <c r="AK56" s="1601"/>
      <c r="AL56" s="1606" t="s">
        <v>348</v>
      </c>
      <c r="AM56" s="1606"/>
      <c r="AN56" s="1606"/>
      <c r="AO56" s="1606"/>
      <c r="AP56" s="1606"/>
      <c r="AQ56" s="1606"/>
      <c r="AR56" s="1606"/>
      <c r="AS56" s="1606"/>
      <c r="AT56" s="1606"/>
      <c r="AU56" s="1606"/>
      <c r="AV56" s="1606"/>
      <c r="AW56" s="1606"/>
      <c r="AX56" s="1606"/>
      <c r="AY56" s="1606"/>
      <c r="AZ56" s="1606"/>
      <c r="BA56" s="1627"/>
      <c r="BB56" s="1627"/>
      <c r="BC56" s="1627"/>
      <c r="BD56" s="1627"/>
      <c r="BE56" s="1628"/>
      <c r="BF56" s="738"/>
    </row>
    <row r="57" spans="1:58" ht="21.9" hidden="1" customHeight="1">
      <c r="A57" s="1633"/>
      <c r="B57" s="1601"/>
      <c r="C57" s="1601"/>
      <c r="D57" s="1601"/>
      <c r="E57" s="1601"/>
      <c r="F57" s="1601"/>
      <c r="G57" s="1601"/>
      <c r="H57" s="1601"/>
      <c r="I57" s="1601"/>
      <c r="J57" s="1601"/>
      <c r="K57" s="1641"/>
      <c r="L57" s="1641"/>
      <c r="M57" s="1641"/>
      <c r="N57" s="1641"/>
      <c r="O57" s="1614"/>
      <c r="P57" s="1614"/>
      <c r="Q57" s="1614"/>
      <c r="R57" s="1614"/>
      <c r="S57" s="1614"/>
      <c r="T57" s="1614"/>
      <c r="U57" s="1635"/>
      <c r="V57" s="1635"/>
      <c r="W57" s="1635"/>
      <c r="X57" s="1635"/>
      <c r="Y57" s="1635"/>
      <c r="Z57" s="1635"/>
      <c r="AA57" s="1614"/>
      <c r="AB57" s="1614"/>
      <c r="AC57" s="1614"/>
      <c r="AD57" s="1614"/>
      <c r="AE57" s="1614"/>
      <c r="AF57" s="1601" t="s">
        <v>349</v>
      </c>
      <c r="AG57" s="1601"/>
      <c r="AH57" s="1601"/>
      <c r="AI57" s="1601"/>
      <c r="AJ57" s="1601"/>
      <c r="AK57" s="1601"/>
      <c r="AL57" s="1606" t="s">
        <v>348</v>
      </c>
      <c r="AM57" s="1606"/>
      <c r="AN57" s="1606"/>
      <c r="AO57" s="1606"/>
      <c r="AP57" s="1606"/>
      <c r="AQ57" s="1606"/>
      <c r="AR57" s="1606"/>
      <c r="AS57" s="1606"/>
      <c r="AT57" s="1606"/>
      <c r="AU57" s="1606"/>
      <c r="AV57" s="1606"/>
      <c r="AW57" s="1606"/>
      <c r="AX57" s="1606"/>
      <c r="AY57" s="1606"/>
      <c r="AZ57" s="1606"/>
      <c r="BA57" s="1627"/>
      <c r="BB57" s="1639"/>
      <c r="BC57" s="1639"/>
      <c r="BD57" s="1639"/>
      <c r="BE57" s="1640"/>
      <c r="BF57" s="740"/>
    </row>
    <row r="58" spans="1:58" ht="21.9" customHeight="1">
      <c r="A58" s="1633"/>
      <c r="B58" s="1614" t="s">
        <v>370</v>
      </c>
      <c r="C58" s="1614"/>
      <c r="D58" s="1614"/>
      <c r="E58" s="1614"/>
      <c r="F58" s="1614"/>
      <c r="G58" s="1614"/>
      <c r="H58" s="1614"/>
      <c r="I58" s="1614"/>
      <c r="J58" s="1614"/>
      <c r="K58" s="1642" t="str">
        <f>IF(基本情報入力シート!L49="","",基本情報入力シート!L49)</f>
        <v/>
      </c>
      <c r="L58" s="1642"/>
      <c r="M58" s="1642"/>
      <c r="N58" s="1642"/>
      <c r="O58" s="1602" t="s">
        <v>1015</v>
      </c>
      <c r="P58" s="1602"/>
      <c r="Q58" s="1602"/>
      <c r="R58" s="1602"/>
      <c r="S58" s="1602"/>
      <c r="T58" s="1602"/>
      <c r="U58" s="1643" t="s">
        <v>1015</v>
      </c>
      <c r="V58" s="1643"/>
      <c r="W58" s="1643"/>
      <c r="X58" s="1643"/>
      <c r="Y58" s="1643"/>
      <c r="Z58" s="1643"/>
      <c r="AA58" s="1643" t="s">
        <v>1015</v>
      </c>
      <c r="AB58" s="1643"/>
      <c r="AC58" s="1643"/>
      <c r="AD58" s="1643"/>
      <c r="AE58" s="1643"/>
      <c r="AF58" s="1601" t="s">
        <v>371</v>
      </c>
      <c r="AG58" s="1601"/>
      <c r="AH58" s="1601"/>
      <c r="AI58" s="1601"/>
      <c r="AJ58" s="1601"/>
      <c r="AK58" s="1601"/>
      <c r="AL58" s="1606" t="s">
        <v>1015</v>
      </c>
      <c r="AM58" s="1606"/>
      <c r="AN58" s="1606"/>
      <c r="AO58" s="1606"/>
      <c r="AP58" s="1606"/>
      <c r="AQ58" s="1606"/>
      <c r="AR58" s="1606"/>
      <c r="AS58" s="1606"/>
      <c r="AT58" s="1606"/>
      <c r="AU58" s="1606"/>
      <c r="AV58" s="1606"/>
      <c r="AW58" s="1606"/>
      <c r="AX58" s="1606"/>
      <c r="AY58" s="1606"/>
      <c r="AZ58" s="1606"/>
      <c r="BA58" s="1627"/>
      <c r="BB58" s="1627"/>
      <c r="BC58" s="1627"/>
      <c r="BD58" s="1627"/>
      <c r="BE58" s="1628"/>
      <c r="BF58" s="738"/>
    </row>
    <row r="59" spans="1:58" ht="21.9" customHeight="1">
      <c r="A59" s="1633"/>
      <c r="B59" s="1614"/>
      <c r="C59" s="1614"/>
      <c r="D59" s="1614"/>
      <c r="E59" s="1614"/>
      <c r="F59" s="1614"/>
      <c r="G59" s="1614"/>
      <c r="H59" s="1614"/>
      <c r="I59" s="1614"/>
      <c r="J59" s="1614"/>
      <c r="K59" s="1642"/>
      <c r="L59" s="1642"/>
      <c r="M59" s="1642"/>
      <c r="N59" s="1642"/>
      <c r="O59" s="1602"/>
      <c r="P59" s="1602"/>
      <c r="Q59" s="1602"/>
      <c r="R59" s="1602"/>
      <c r="S59" s="1602"/>
      <c r="T59" s="1602"/>
      <c r="U59" s="1643"/>
      <c r="V59" s="1643"/>
      <c r="W59" s="1643"/>
      <c r="X59" s="1643"/>
      <c r="Y59" s="1643"/>
      <c r="Z59" s="1643"/>
      <c r="AA59" s="1643"/>
      <c r="AB59" s="1643"/>
      <c r="AC59" s="1643"/>
      <c r="AD59" s="1643"/>
      <c r="AE59" s="1643"/>
      <c r="AF59" s="1601" t="s">
        <v>363</v>
      </c>
      <c r="AG59" s="1601"/>
      <c r="AH59" s="1601"/>
      <c r="AI59" s="1601"/>
      <c r="AJ59" s="1601"/>
      <c r="AK59" s="1601"/>
      <c r="AL59" s="1606" t="s">
        <v>1015</v>
      </c>
      <c r="AM59" s="1606"/>
      <c r="AN59" s="1606"/>
      <c r="AO59" s="1606"/>
      <c r="AP59" s="1606"/>
      <c r="AQ59" s="1606"/>
      <c r="AR59" s="1606"/>
      <c r="AS59" s="1606"/>
      <c r="AT59" s="1606"/>
      <c r="AU59" s="1606"/>
      <c r="AV59" s="1606"/>
      <c r="AW59" s="1606"/>
      <c r="AX59" s="1606"/>
      <c r="AY59" s="1606"/>
      <c r="AZ59" s="1606"/>
      <c r="BA59" s="1627"/>
      <c r="BB59" s="1627"/>
      <c r="BC59" s="1627"/>
      <c r="BD59" s="1627"/>
      <c r="BE59" s="1628"/>
      <c r="BF59" s="738"/>
    </row>
    <row r="60" spans="1:58" ht="21.9" customHeight="1">
      <c r="A60" s="1633"/>
      <c r="B60" s="1614"/>
      <c r="C60" s="1614"/>
      <c r="D60" s="1614"/>
      <c r="E60" s="1614"/>
      <c r="F60" s="1614"/>
      <c r="G60" s="1614"/>
      <c r="H60" s="1614"/>
      <c r="I60" s="1614"/>
      <c r="J60" s="1614"/>
      <c r="K60" s="1642"/>
      <c r="L60" s="1642"/>
      <c r="M60" s="1642"/>
      <c r="N60" s="1642"/>
      <c r="O60" s="1602"/>
      <c r="P60" s="1602"/>
      <c r="Q60" s="1602"/>
      <c r="R60" s="1602"/>
      <c r="S60" s="1602"/>
      <c r="T60" s="1602"/>
      <c r="U60" s="1643"/>
      <c r="V60" s="1643"/>
      <c r="W60" s="1643"/>
      <c r="X60" s="1643"/>
      <c r="Y60" s="1643"/>
      <c r="Z60" s="1643"/>
      <c r="AA60" s="1643"/>
      <c r="AB60" s="1643"/>
      <c r="AC60" s="1643"/>
      <c r="AD60" s="1643"/>
      <c r="AE60" s="1643"/>
      <c r="AF60" s="1601" t="s">
        <v>364</v>
      </c>
      <c r="AG60" s="1601"/>
      <c r="AH60" s="1601"/>
      <c r="AI60" s="1601"/>
      <c r="AJ60" s="1601"/>
      <c r="AK60" s="1601"/>
      <c r="AL60" s="1606" t="s">
        <v>1015</v>
      </c>
      <c r="AM60" s="1606"/>
      <c r="AN60" s="1606"/>
      <c r="AO60" s="1606"/>
      <c r="AP60" s="1606"/>
      <c r="AQ60" s="1606"/>
      <c r="AR60" s="1606"/>
      <c r="AS60" s="1606"/>
      <c r="AT60" s="1606"/>
      <c r="AU60" s="1606"/>
      <c r="AV60" s="1606"/>
      <c r="AW60" s="1606"/>
      <c r="AX60" s="1606"/>
      <c r="AY60" s="1606"/>
      <c r="AZ60" s="1606"/>
      <c r="BA60" s="1627"/>
      <c r="BB60" s="1627"/>
      <c r="BC60" s="1627"/>
      <c r="BD60" s="1627"/>
      <c r="BE60" s="1628"/>
      <c r="BF60" s="738"/>
    </row>
    <row r="61" spans="1:58" ht="21.9" customHeight="1">
      <c r="A61" s="1633"/>
      <c r="B61" s="1614"/>
      <c r="C61" s="1614"/>
      <c r="D61" s="1614"/>
      <c r="E61" s="1614"/>
      <c r="F61" s="1614"/>
      <c r="G61" s="1614"/>
      <c r="H61" s="1614"/>
      <c r="I61" s="1614"/>
      <c r="J61" s="1614"/>
      <c r="K61" s="1642"/>
      <c r="L61" s="1642"/>
      <c r="M61" s="1642"/>
      <c r="N61" s="1642"/>
      <c r="O61" s="1602"/>
      <c r="P61" s="1602"/>
      <c r="Q61" s="1602"/>
      <c r="R61" s="1602"/>
      <c r="S61" s="1602"/>
      <c r="T61" s="1602"/>
      <c r="U61" s="1643"/>
      <c r="V61" s="1643"/>
      <c r="W61" s="1643"/>
      <c r="X61" s="1643"/>
      <c r="Y61" s="1643"/>
      <c r="Z61" s="1643"/>
      <c r="AA61" s="1643"/>
      <c r="AB61" s="1643"/>
      <c r="AC61" s="1643"/>
      <c r="AD61" s="1643"/>
      <c r="AE61" s="1643"/>
      <c r="AF61" s="1601" t="s">
        <v>365</v>
      </c>
      <c r="AG61" s="1601"/>
      <c r="AH61" s="1601"/>
      <c r="AI61" s="1601"/>
      <c r="AJ61" s="1601"/>
      <c r="AK61" s="1601"/>
      <c r="AL61" s="1606" t="s">
        <v>1015</v>
      </c>
      <c r="AM61" s="1606"/>
      <c r="AN61" s="1606"/>
      <c r="AO61" s="1606"/>
      <c r="AP61" s="1606"/>
      <c r="AQ61" s="1606"/>
      <c r="AR61" s="1606"/>
      <c r="AS61" s="1606"/>
      <c r="AT61" s="1606"/>
      <c r="AU61" s="1606"/>
      <c r="AV61" s="1606"/>
      <c r="AW61" s="1606"/>
      <c r="AX61" s="1606"/>
      <c r="AY61" s="1606"/>
      <c r="AZ61" s="1606"/>
      <c r="BA61" s="1627"/>
      <c r="BB61" s="1627"/>
      <c r="BC61" s="1627"/>
      <c r="BD61" s="1627"/>
      <c r="BE61" s="1628"/>
      <c r="BF61" s="740"/>
    </row>
    <row r="62" spans="1:58" ht="21.9" customHeight="1">
      <c r="A62" s="1633"/>
      <c r="B62" s="1614"/>
      <c r="C62" s="1614"/>
      <c r="D62" s="1614"/>
      <c r="E62" s="1614"/>
      <c r="F62" s="1614"/>
      <c r="G62" s="1614"/>
      <c r="H62" s="1614"/>
      <c r="I62" s="1614"/>
      <c r="J62" s="1614"/>
      <c r="K62" s="1642"/>
      <c r="L62" s="1642"/>
      <c r="M62" s="1642"/>
      <c r="N62" s="1642"/>
      <c r="O62" s="1602"/>
      <c r="P62" s="1602"/>
      <c r="Q62" s="1602"/>
      <c r="R62" s="1602"/>
      <c r="S62" s="1602"/>
      <c r="T62" s="1602"/>
      <c r="U62" s="1643"/>
      <c r="V62" s="1643"/>
      <c r="W62" s="1643"/>
      <c r="X62" s="1643"/>
      <c r="Y62" s="1643"/>
      <c r="Z62" s="1643"/>
      <c r="AA62" s="1643"/>
      <c r="AB62" s="1643"/>
      <c r="AC62" s="1643"/>
      <c r="AD62" s="1643"/>
      <c r="AE62" s="1643"/>
      <c r="AF62" s="1601" t="s">
        <v>372</v>
      </c>
      <c r="AG62" s="1601"/>
      <c r="AH62" s="1601"/>
      <c r="AI62" s="1601"/>
      <c r="AJ62" s="1601"/>
      <c r="AK62" s="1601"/>
      <c r="AL62" s="1606" t="s">
        <v>1015</v>
      </c>
      <c r="AM62" s="1606"/>
      <c r="AN62" s="1606"/>
      <c r="AO62" s="1606"/>
      <c r="AP62" s="1606"/>
      <c r="AQ62" s="1606"/>
      <c r="AR62" s="1606"/>
      <c r="AS62" s="1606"/>
      <c r="AT62" s="1606"/>
      <c r="AU62" s="1606"/>
      <c r="AV62" s="1606"/>
      <c r="AW62" s="1606"/>
      <c r="AX62" s="1606"/>
      <c r="AY62" s="1606"/>
      <c r="AZ62" s="1606"/>
      <c r="BA62" s="1627"/>
      <c r="BB62" s="1627"/>
      <c r="BC62" s="1627"/>
      <c r="BD62" s="1627"/>
      <c r="BE62" s="1628"/>
      <c r="BF62" s="738"/>
    </row>
    <row r="63" spans="1:58" ht="21.9" customHeight="1">
      <c r="A63" s="1633"/>
      <c r="B63" s="1614"/>
      <c r="C63" s="1614"/>
      <c r="D63" s="1614"/>
      <c r="E63" s="1614"/>
      <c r="F63" s="1614"/>
      <c r="G63" s="1614"/>
      <c r="H63" s="1614"/>
      <c r="I63" s="1614"/>
      <c r="J63" s="1614"/>
      <c r="K63" s="1642"/>
      <c r="L63" s="1642"/>
      <c r="M63" s="1642"/>
      <c r="N63" s="1642"/>
      <c r="O63" s="1602"/>
      <c r="P63" s="1602"/>
      <c r="Q63" s="1602"/>
      <c r="R63" s="1602"/>
      <c r="S63" s="1602"/>
      <c r="T63" s="1602"/>
      <c r="U63" s="1643"/>
      <c r="V63" s="1643"/>
      <c r="W63" s="1643"/>
      <c r="X63" s="1643"/>
      <c r="Y63" s="1643"/>
      <c r="Z63" s="1643"/>
      <c r="AA63" s="1643"/>
      <c r="AB63" s="1643"/>
      <c r="AC63" s="1643"/>
      <c r="AD63" s="1643"/>
      <c r="AE63" s="1643"/>
      <c r="AF63" s="1601" t="s">
        <v>373</v>
      </c>
      <c r="AG63" s="1601"/>
      <c r="AH63" s="1601"/>
      <c r="AI63" s="1601"/>
      <c r="AJ63" s="1601"/>
      <c r="AK63" s="1601"/>
      <c r="AL63" s="1606" t="s">
        <v>1015</v>
      </c>
      <c r="AM63" s="1606"/>
      <c r="AN63" s="1606"/>
      <c r="AO63" s="1606"/>
      <c r="AP63" s="1606"/>
      <c r="AQ63" s="1606"/>
      <c r="AR63" s="1606"/>
      <c r="AS63" s="1606"/>
      <c r="AT63" s="1606"/>
      <c r="AU63" s="1606"/>
      <c r="AV63" s="1606"/>
      <c r="AW63" s="1606"/>
      <c r="AX63" s="1606"/>
      <c r="AY63" s="1606"/>
      <c r="AZ63" s="1606"/>
      <c r="BA63" s="1627"/>
      <c r="BB63" s="1627"/>
      <c r="BC63" s="1627"/>
      <c r="BD63" s="1627"/>
      <c r="BE63" s="1628"/>
      <c r="BF63" s="738"/>
    </row>
    <row r="64" spans="1:58" ht="21.9" customHeight="1">
      <c r="A64" s="1633"/>
      <c r="B64" s="1614"/>
      <c r="C64" s="1614"/>
      <c r="D64" s="1614"/>
      <c r="E64" s="1614"/>
      <c r="F64" s="1614"/>
      <c r="G64" s="1614"/>
      <c r="H64" s="1614"/>
      <c r="I64" s="1614"/>
      <c r="J64" s="1614"/>
      <c r="K64" s="1642"/>
      <c r="L64" s="1642"/>
      <c r="M64" s="1642"/>
      <c r="N64" s="1642"/>
      <c r="O64" s="1602"/>
      <c r="P64" s="1602"/>
      <c r="Q64" s="1602"/>
      <c r="R64" s="1602"/>
      <c r="S64" s="1602"/>
      <c r="T64" s="1602"/>
      <c r="U64" s="1643"/>
      <c r="V64" s="1643"/>
      <c r="W64" s="1643"/>
      <c r="X64" s="1643"/>
      <c r="Y64" s="1643"/>
      <c r="Z64" s="1643"/>
      <c r="AA64" s="1643"/>
      <c r="AB64" s="1643"/>
      <c r="AC64" s="1643"/>
      <c r="AD64" s="1643"/>
      <c r="AE64" s="1643"/>
      <c r="AF64" s="1610" t="s">
        <v>374</v>
      </c>
      <c r="AG64" s="1610"/>
      <c r="AH64" s="1610"/>
      <c r="AI64" s="1610"/>
      <c r="AJ64" s="1610"/>
      <c r="AK64" s="1610"/>
      <c r="AL64" s="1606" t="s">
        <v>1015</v>
      </c>
      <c r="AM64" s="1606"/>
      <c r="AN64" s="1606"/>
      <c r="AO64" s="1606"/>
      <c r="AP64" s="1606"/>
      <c r="AQ64" s="1606"/>
      <c r="AR64" s="1606"/>
      <c r="AS64" s="1606"/>
      <c r="AT64" s="1606"/>
      <c r="AU64" s="1606"/>
      <c r="AV64" s="1606"/>
      <c r="AW64" s="1606"/>
      <c r="AX64" s="1606"/>
      <c r="AY64" s="1606"/>
      <c r="AZ64" s="1606"/>
      <c r="BA64" s="1644"/>
      <c r="BB64" s="1644"/>
      <c r="BC64" s="1644"/>
      <c r="BD64" s="1644"/>
      <c r="BE64" s="1645"/>
      <c r="BF64" s="739"/>
    </row>
    <row r="65" spans="1:58" ht="21.9" customHeight="1">
      <c r="A65" s="1633"/>
      <c r="B65" s="1614"/>
      <c r="C65" s="1614"/>
      <c r="D65" s="1614"/>
      <c r="E65" s="1614"/>
      <c r="F65" s="1614"/>
      <c r="G65" s="1614"/>
      <c r="H65" s="1614"/>
      <c r="I65" s="1614"/>
      <c r="J65" s="1614"/>
      <c r="K65" s="1642"/>
      <c r="L65" s="1642"/>
      <c r="M65" s="1642"/>
      <c r="N65" s="1642"/>
      <c r="O65" s="1602"/>
      <c r="P65" s="1602"/>
      <c r="Q65" s="1602"/>
      <c r="R65" s="1602"/>
      <c r="S65" s="1602"/>
      <c r="T65" s="1602"/>
      <c r="U65" s="1643"/>
      <c r="V65" s="1643"/>
      <c r="W65" s="1643"/>
      <c r="X65" s="1643"/>
      <c r="Y65" s="1643"/>
      <c r="Z65" s="1643"/>
      <c r="AA65" s="1643"/>
      <c r="AB65" s="1643"/>
      <c r="AC65" s="1643"/>
      <c r="AD65" s="1643"/>
      <c r="AE65" s="1643"/>
      <c r="AF65" s="1601" t="s">
        <v>375</v>
      </c>
      <c r="AG65" s="1601"/>
      <c r="AH65" s="1601"/>
      <c r="AI65" s="1601"/>
      <c r="AJ65" s="1601"/>
      <c r="AK65" s="1601"/>
      <c r="AL65" s="1606" t="s">
        <v>1015</v>
      </c>
      <c r="AM65" s="1606"/>
      <c r="AN65" s="1606"/>
      <c r="AO65" s="1606"/>
      <c r="AP65" s="1606"/>
      <c r="AQ65" s="1606"/>
      <c r="AR65" s="1606"/>
      <c r="AS65" s="1606"/>
      <c r="AT65" s="1606"/>
      <c r="AU65" s="1606"/>
      <c r="AV65" s="1606"/>
      <c r="AW65" s="1606"/>
      <c r="AX65" s="1606"/>
      <c r="AY65" s="1606"/>
      <c r="AZ65" s="1606"/>
      <c r="BA65" s="1627"/>
      <c r="BB65" s="1627"/>
      <c r="BC65" s="1627"/>
      <c r="BD65" s="1627"/>
      <c r="BE65" s="1628"/>
      <c r="BF65" s="738"/>
    </row>
    <row r="66" spans="1:58" ht="21.9" customHeight="1">
      <c r="A66" s="1633"/>
      <c r="B66" s="1614"/>
      <c r="C66" s="1614"/>
      <c r="D66" s="1614"/>
      <c r="E66" s="1614"/>
      <c r="F66" s="1614"/>
      <c r="G66" s="1614"/>
      <c r="H66" s="1614"/>
      <c r="I66" s="1614"/>
      <c r="J66" s="1614"/>
      <c r="K66" s="1642"/>
      <c r="L66" s="1642"/>
      <c r="M66" s="1642"/>
      <c r="N66" s="1642"/>
      <c r="O66" s="1602"/>
      <c r="P66" s="1602"/>
      <c r="Q66" s="1602"/>
      <c r="R66" s="1602"/>
      <c r="S66" s="1602"/>
      <c r="T66" s="1602"/>
      <c r="U66" s="1643"/>
      <c r="V66" s="1643"/>
      <c r="W66" s="1643"/>
      <c r="X66" s="1643"/>
      <c r="Y66" s="1643"/>
      <c r="Z66" s="1643"/>
      <c r="AA66" s="1643"/>
      <c r="AB66" s="1643"/>
      <c r="AC66" s="1643"/>
      <c r="AD66" s="1643"/>
      <c r="AE66" s="1643"/>
      <c r="AF66" s="1610" t="s">
        <v>1813</v>
      </c>
      <c r="AG66" s="1610"/>
      <c r="AH66" s="1610"/>
      <c r="AI66" s="1610"/>
      <c r="AJ66" s="1610"/>
      <c r="AK66" s="1610"/>
      <c r="AL66" s="1606" t="s">
        <v>1015</v>
      </c>
      <c r="AM66" s="1606"/>
      <c r="AN66" s="1606"/>
      <c r="AO66" s="1606"/>
      <c r="AP66" s="1606"/>
      <c r="AQ66" s="1606"/>
      <c r="AR66" s="1606"/>
      <c r="AS66" s="1606"/>
      <c r="AT66" s="1606"/>
      <c r="AU66" s="1606"/>
      <c r="AV66" s="1606"/>
      <c r="AW66" s="1606"/>
      <c r="AX66" s="1606"/>
      <c r="AY66" s="1606"/>
      <c r="AZ66" s="1606"/>
      <c r="BA66" s="1644"/>
      <c r="BB66" s="1644"/>
      <c r="BC66" s="1644"/>
      <c r="BD66" s="1644"/>
      <c r="BE66" s="1645"/>
      <c r="BF66" s="738"/>
    </row>
    <row r="67" spans="1:58" ht="21.9" customHeight="1">
      <c r="A67" s="1633"/>
      <c r="B67" s="1614"/>
      <c r="C67" s="1614"/>
      <c r="D67" s="1614"/>
      <c r="E67" s="1614"/>
      <c r="F67" s="1614"/>
      <c r="G67" s="1614"/>
      <c r="H67" s="1614"/>
      <c r="I67" s="1614"/>
      <c r="J67" s="1614"/>
      <c r="K67" s="1642"/>
      <c r="L67" s="1642"/>
      <c r="M67" s="1642"/>
      <c r="N67" s="1642"/>
      <c r="O67" s="1602"/>
      <c r="P67" s="1602"/>
      <c r="Q67" s="1602"/>
      <c r="R67" s="1602"/>
      <c r="S67" s="1602"/>
      <c r="T67" s="1602"/>
      <c r="U67" s="1643"/>
      <c r="V67" s="1643"/>
      <c r="W67" s="1643"/>
      <c r="X67" s="1643"/>
      <c r="Y67" s="1643"/>
      <c r="Z67" s="1643"/>
      <c r="AA67" s="1643"/>
      <c r="AB67" s="1643"/>
      <c r="AC67" s="1643"/>
      <c r="AD67" s="1643"/>
      <c r="AE67" s="1643"/>
      <c r="AF67" s="1601" t="s">
        <v>351</v>
      </c>
      <c r="AG67" s="1601"/>
      <c r="AH67" s="1601"/>
      <c r="AI67" s="1601"/>
      <c r="AJ67" s="1601"/>
      <c r="AK67" s="1601"/>
      <c r="AL67" s="1606" t="s">
        <v>1015</v>
      </c>
      <c r="AM67" s="1606"/>
      <c r="AN67" s="1606"/>
      <c r="AO67" s="1606"/>
      <c r="AP67" s="1606"/>
      <c r="AQ67" s="1606"/>
      <c r="AR67" s="1606"/>
      <c r="AS67" s="1606"/>
      <c r="AT67" s="1606"/>
      <c r="AU67" s="1606"/>
      <c r="AV67" s="1606"/>
      <c r="AW67" s="1606"/>
      <c r="AX67" s="1606"/>
      <c r="AY67" s="1606"/>
      <c r="AZ67" s="1606"/>
      <c r="BA67" s="1644"/>
      <c r="BB67" s="1644"/>
      <c r="BC67" s="1644"/>
      <c r="BD67" s="1644"/>
      <c r="BE67" s="1645"/>
      <c r="BF67" s="738"/>
    </row>
    <row r="68" spans="1:58" ht="21.9" customHeight="1">
      <c r="A68" s="1633"/>
      <c r="B68" s="1614"/>
      <c r="C68" s="1614"/>
      <c r="D68" s="1614"/>
      <c r="E68" s="1614"/>
      <c r="F68" s="1614"/>
      <c r="G68" s="1614"/>
      <c r="H68" s="1614"/>
      <c r="I68" s="1614"/>
      <c r="J68" s="1614"/>
      <c r="K68" s="1642"/>
      <c r="L68" s="1642"/>
      <c r="M68" s="1642"/>
      <c r="N68" s="1642"/>
      <c r="O68" s="1602"/>
      <c r="P68" s="1602"/>
      <c r="Q68" s="1602"/>
      <c r="R68" s="1602"/>
      <c r="S68" s="1602"/>
      <c r="T68" s="1602"/>
      <c r="U68" s="1643"/>
      <c r="V68" s="1643"/>
      <c r="W68" s="1643"/>
      <c r="X68" s="1643"/>
      <c r="Y68" s="1643"/>
      <c r="Z68" s="1643"/>
      <c r="AA68" s="1643"/>
      <c r="AB68" s="1643"/>
      <c r="AC68" s="1643"/>
      <c r="AD68" s="1643"/>
      <c r="AE68" s="1643"/>
      <c r="AF68" s="1601" t="s">
        <v>335</v>
      </c>
      <c r="AG68" s="1601"/>
      <c r="AH68" s="1601"/>
      <c r="AI68" s="1601"/>
      <c r="AJ68" s="1601"/>
      <c r="AK68" s="1601"/>
      <c r="AL68" s="1606" t="s">
        <v>1015</v>
      </c>
      <c r="AM68" s="1606"/>
      <c r="AN68" s="1606"/>
      <c r="AO68" s="1606"/>
      <c r="AP68" s="1606"/>
      <c r="AQ68" s="1606"/>
      <c r="AR68" s="1606"/>
      <c r="AS68" s="1606"/>
      <c r="AT68" s="1606"/>
      <c r="AU68" s="1606"/>
      <c r="AV68" s="1606"/>
      <c r="AW68" s="1606"/>
      <c r="AX68" s="1606"/>
      <c r="AY68" s="1606"/>
      <c r="AZ68" s="1606"/>
      <c r="BA68" s="1644"/>
      <c r="BB68" s="1644"/>
      <c r="BC68" s="1644"/>
      <c r="BD68" s="1644"/>
      <c r="BE68" s="1645"/>
      <c r="BF68" s="738"/>
    </row>
    <row r="69" spans="1:58" ht="21.9" customHeight="1">
      <c r="A69" s="1633"/>
      <c r="B69" s="1614"/>
      <c r="C69" s="1614"/>
      <c r="D69" s="1614"/>
      <c r="E69" s="1614"/>
      <c r="F69" s="1614"/>
      <c r="G69" s="1614"/>
      <c r="H69" s="1614"/>
      <c r="I69" s="1614"/>
      <c r="J69" s="1614"/>
      <c r="K69" s="1642"/>
      <c r="L69" s="1642"/>
      <c r="M69" s="1642"/>
      <c r="N69" s="1642"/>
      <c r="O69" s="1602"/>
      <c r="P69" s="1602"/>
      <c r="Q69" s="1602"/>
      <c r="R69" s="1602"/>
      <c r="S69" s="1602"/>
      <c r="T69" s="1602"/>
      <c r="U69" s="1643"/>
      <c r="V69" s="1643"/>
      <c r="W69" s="1643"/>
      <c r="X69" s="1643"/>
      <c r="Y69" s="1643"/>
      <c r="Z69" s="1643"/>
      <c r="AA69" s="1643"/>
      <c r="AB69" s="1643"/>
      <c r="AC69" s="1643"/>
      <c r="AD69" s="1643"/>
      <c r="AE69" s="1643"/>
      <c r="AF69" s="1601" t="s">
        <v>361</v>
      </c>
      <c r="AG69" s="1601"/>
      <c r="AH69" s="1601"/>
      <c r="AI69" s="1601"/>
      <c r="AJ69" s="1601"/>
      <c r="AK69" s="1601"/>
      <c r="AL69" s="1606" t="s">
        <v>1015</v>
      </c>
      <c r="AM69" s="1606"/>
      <c r="AN69" s="1606"/>
      <c r="AO69" s="1606"/>
      <c r="AP69" s="1606"/>
      <c r="AQ69" s="1606"/>
      <c r="AR69" s="1606"/>
      <c r="AS69" s="1606"/>
      <c r="AT69" s="1606"/>
      <c r="AU69" s="1606"/>
      <c r="AV69" s="1606"/>
      <c r="AW69" s="1606"/>
      <c r="AX69" s="1606"/>
      <c r="AY69" s="1606"/>
      <c r="AZ69" s="1606"/>
      <c r="BA69" s="1627"/>
      <c r="BB69" s="1627"/>
      <c r="BC69" s="1627"/>
      <c r="BD69" s="1627"/>
      <c r="BE69" s="1628"/>
      <c r="BF69" s="738"/>
    </row>
    <row r="70" spans="1:58" ht="21.9" customHeight="1">
      <c r="A70" s="1633"/>
      <c r="B70" s="1614"/>
      <c r="C70" s="1614"/>
      <c r="D70" s="1614"/>
      <c r="E70" s="1614"/>
      <c r="F70" s="1614"/>
      <c r="G70" s="1614"/>
      <c r="H70" s="1614"/>
      <c r="I70" s="1614"/>
      <c r="J70" s="1614"/>
      <c r="K70" s="1642"/>
      <c r="L70" s="1642"/>
      <c r="M70" s="1642"/>
      <c r="N70" s="1642"/>
      <c r="O70" s="1602"/>
      <c r="P70" s="1602"/>
      <c r="Q70" s="1602"/>
      <c r="R70" s="1602"/>
      <c r="S70" s="1602"/>
      <c r="T70" s="1602"/>
      <c r="U70" s="1643"/>
      <c r="V70" s="1643"/>
      <c r="W70" s="1643"/>
      <c r="X70" s="1643"/>
      <c r="Y70" s="1643"/>
      <c r="Z70" s="1643"/>
      <c r="AA70" s="1643"/>
      <c r="AB70" s="1643"/>
      <c r="AC70" s="1643"/>
      <c r="AD70" s="1643"/>
      <c r="AE70" s="1643"/>
      <c r="AF70" s="1601" t="s">
        <v>338</v>
      </c>
      <c r="AG70" s="1601"/>
      <c r="AH70" s="1601"/>
      <c r="AI70" s="1601"/>
      <c r="AJ70" s="1601"/>
      <c r="AK70" s="1601"/>
      <c r="AL70" s="1606" t="s">
        <v>1015</v>
      </c>
      <c r="AM70" s="1606"/>
      <c r="AN70" s="1606"/>
      <c r="AO70" s="1606"/>
      <c r="AP70" s="1606"/>
      <c r="AQ70" s="1606"/>
      <c r="AR70" s="1606"/>
      <c r="AS70" s="1606"/>
      <c r="AT70" s="1606"/>
      <c r="AU70" s="1606"/>
      <c r="AV70" s="1606"/>
      <c r="AW70" s="1606"/>
      <c r="AX70" s="1606"/>
      <c r="AY70" s="1606"/>
      <c r="AZ70" s="1606"/>
      <c r="BA70" s="1627"/>
      <c r="BB70" s="1627"/>
      <c r="BC70" s="1627"/>
      <c r="BD70" s="1627"/>
      <c r="BE70" s="1628"/>
      <c r="BF70" s="738"/>
    </row>
    <row r="71" spans="1:58" ht="21.9" customHeight="1">
      <c r="A71" s="1633"/>
      <c r="B71" s="1614"/>
      <c r="C71" s="1614"/>
      <c r="D71" s="1614"/>
      <c r="E71" s="1614"/>
      <c r="F71" s="1614"/>
      <c r="G71" s="1614"/>
      <c r="H71" s="1614"/>
      <c r="I71" s="1614"/>
      <c r="J71" s="1614"/>
      <c r="K71" s="1642"/>
      <c r="L71" s="1642"/>
      <c r="M71" s="1642"/>
      <c r="N71" s="1642"/>
      <c r="O71" s="1602"/>
      <c r="P71" s="1602"/>
      <c r="Q71" s="1602"/>
      <c r="R71" s="1602"/>
      <c r="S71" s="1602"/>
      <c r="T71" s="1602"/>
      <c r="U71" s="1643"/>
      <c r="V71" s="1643"/>
      <c r="W71" s="1643"/>
      <c r="X71" s="1643"/>
      <c r="Y71" s="1643"/>
      <c r="Z71" s="1643"/>
      <c r="AA71" s="1643"/>
      <c r="AB71" s="1643"/>
      <c r="AC71" s="1643"/>
      <c r="AD71" s="1643"/>
      <c r="AE71" s="1643"/>
      <c r="AF71" s="1601" t="s">
        <v>368</v>
      </c>
      <c r="AG71" s="1601"/>
      <c r="AH71" s="1601"/>
      <c r="AI71" s="1601"/>
      <c r="AJ71" s="1601"/>
      <c r="AK71" s="1601"/>
      <c r="AL71" s="1606" t="s">
        <v>1015</v>
      </c>
      <c r="AM71" s="1606"/>
      <c r="AN71" s="1606"/>
      <c r="AO71" s="1606"/>
      <c r="AP71" s="1606"/>
      <c r="AQ71" s="1606"/>
      <c r="AR71" s="1606"/>
      <c r="AS71" s="1606"/>
      <c r="AT71" s="1606"/>
      <c r="AU71" s="1606"/>
      <c r="AV71" s="1606"/>
      <c r="AW71" s="1606"/>
      <c r="AX71" s="1606"/>
      <c r="AY71" s="1606"/>
      <c r="AZ71" s="1606"/>
      <c r="BA71" s="1627"/>
      <c r="BB71" s="1627"/>
      <c r="BC71" s="1627"/>
      <c r="BD71" s="1627"/>
      <c r="BE71" s="1628"/>
      <c r="BF71" s="738"/>
    </row>
    <row r="72" spans="1:58" ht="21.9" customHeight="1">
      <c r="A72" s="1633"/>
      <c r="B72" s="1614"/>
      <c r="C72" s="1614"/>
      <c r="D72" s="1614"/>
      <c r="E72" s="1614"/>
      <c r="F72" s="1614"/>
      <c r="G72" s="1614"/>
      <c r="H72" s="1614"/>
      <c r="I72" s="1614"/>
      <c r="J72" s="1614"/>
      <c r="K72" s="1642"/>
      <c r="L72" s="1642"/>
      <c r="M72" s="1642"/>
      <c r="N72" s="1642"/>
      <c r="O72" s="1602"/>
      <c r="P72" s="1602"/>
      <c r="Q72" s="1602"/>
      <c r="R72" s="1602"/>
      <c r="S72" s="1602"/>
      <c r="T72" s="1602"/>
      <c r="U72" s="1643"/>
      <c r="V72" s="1643"/>
      <c r="W72" s="1643"/>
      <c r="X72" s="1643"/>
      <c r="Y72" s="1643"/>
      <c r="Z72" s="1643"/>
      <c r="AA72" s="1643"/>
      <c r="AB72" s="1643"/>
      <c r="AC72" s="1643"/>
      <c r="AD72" s="1643"/>
      <c r="AE72" s="1643"/>
      <c r="AF72" s="1601" t="s">
        <v>376</v>
      </c>
      <c r="AG72" s="1601"/>
      <c r="AH72" s="1601"/>
      <c r="AI72" s="1601"/>
      <c r="AJ72" s="1601"/>
      <c r="AK72" s="1601"/>
      <c r="AL72" s="1606" t="s">
        <v>1015</v>
      </c>
      <c r="AM72" s="1606"/>
      <c r="AN72" s="1606"/>
      <c r="AO72" s="1606"/>
      <c r="AP72" s="1606"/>
      <c r="AQ72" s="1606"/>
      <c r="AR72" s="1606"/>
      <c r="AS72" s="1606"/>
      <c r="AT72" s="1606"/>
      <c r="AU72" s="1606"/>
      <c r="AV72" s="1606"/>
      <c r="AW72" s="1606"/>
      <c r="AX72" s="1606"/>
      <c r="AY72" s="1606"/>
      <c r="AZ72" s="1606"/>
      <c r="BA72" s="1627"/>
      <c r="BB72" s="1627"/>
      <c r="BC72" s="1627"/>
      <c r="BD72" s="1627"/>
      <c r="BE72" s="1628"/>
      <c r="BF72" s="738"/>
    </row>
    <row r="73" spans="1:58" ht="21.9" customHeight="1">
      <c r="A73" s="1633"/>
      <c r="B73" s="1614"/>
      <c r="C73" s="1614"/>
      <c r="D73" s="1614"/>
      <c r="E73" s="1614"/>
      <c r="F73" s="1614"/>
      <c r="G73" s="1614"/>
      <c r="H73" s="1614"/>
      <c r="I73" s="1614"/>
      <c r="J73" s="1614"/>
      <c r="K73" s="1642"/>
      <c r="L73" s="1642"/>
      <c r="M73" s="1642"/>
      <c r="N73" s="1642"/>
      <c r="O73" s="1602"/>
      <c r="P73" s="1602"/>
      <c r="Q73" s="1602"/>
      <c r="R73" s="1602"/>
      <c r="S73" s="1602"/>
      <c r="T73" s="1602"/>
      <c r="U73" s="1643"/>
      <c r="V73" s="1643"/>
      <c r="W73" s="1643"/>
      <c r="X73" s="1643"/>
      <c r="Y73" s="1643"/>
      <c r="Z73" s="1643"/>
      <c r="AA73" s="1643"/>
      <c r="AB73" s="1643"/>
      <c r="AC73" s="1643"/>
      <c r="AD73" s="1643"/>
      <c r="AE73" s="1643"/>
      <c r="AF73" s="1601" t="s">
        <v>377</v>
      </c>
      <c r="AG73" s="1601"/>
      <c r="AH73" s="1601"/>
      <c r="AI73" s="1601"/>
      <c r="AJ73" s="1601"/>
      <c r="AK73" s="1601"/>
      <c r="AL73" s="1606" t="s">
        <v>1015</v>
      </c>
      <c r="AM73" s="1606"/>
      <c r="AN73" s="1606"/>
      <c r="AO73" s="1606"/>
      <c r="AP73" s="1606"/>
      <c r="AQ73" s="1606"/>
      <c r="AR73" s="1606"/>
      <c r="AS73" s="1606"/>
      <c r="AT73" s="1606"/>
      <c r="AU73" s="1606"/>
      <c r="AV73" s="1606"/>
      <c r="AW73" s="1606"/>
      <c r="AX73" s="1606"/>
      <c r="AY73" s="1606"/>
      <c r="AZ73" s="1606"/>
      <c r="BA73" s="1627"/>
      <c r="BB73" s="1627"/>
      <c r="BC73" s="1627"/>
      <c r="BD73" s="1627"/>
      <c r="BE73" s="1628"/>
      <c r="BF73" s="739"/>
    </row>
    <row r="74" spans="1:58" ht="21.9" customHeight="1">
      <c r="A74" s="1633"/>
      <c r="B74" s="1614"/>
      <c r="C74" s="1614"/>
      <c r="D74" s="1614"/>
      <c r="E74" s="1614"/>
      <c r="F74" s="1614"/>
      <c r="G74" s="1614"/>
      <c r="H74" s="1614"/>
      <c r="I74" s="1614"/>
      <c r="J74" s="1614"/>
      <c r="K74" s="1642"/>
      <c r="L74" s="1642"/>
      <c r="M74" s="1642"/>
      <c r="N74" s="1642"/>
      <c r="O74" s="1602"/>
      <c r="P74" s="1602"/>
      <c r="Q74" s="1602"/>
      <c r="R74" s="1602"/>
      <c r="S74" s="1602"/>
      <c r="T74" s="1602"/>
      <c r="U74" s="1643"/>
      <c r="V74" s="1643"/>
      <c r="W74" s="1643"/>
      <c r="X74" s="1643"/>
      <c r="Y74" s="1643"/>
      <c r="Z74" s="1643"/>
      <c r="AA74" s="1643"/>
      <c r="AB74" s="1643"/>
      <c r="AC74" s="1643"/>
      <c r="AD74" s="1643"/>
      <c r="AE74" s="1643"/>
      <c r="AF74" s="1601" t="s">
        <v>378</v>
      </c>
      <c r="AG74" s="1601"/>
      <c r="AH74" s="1601"/>
      <c r="AI74" s="1601"/>
      <c r="AJ74" s="1601"/>
      <c r="AK74" s="1601"/>
      <c r="AL74" s="1592" t="s">
        <v>1635</v>
      </c>
      <c r="AM74" s="1593"/>
      <c r="AN74" s="1593"/>
      <c r="AO74" s="1593"/>
      <c r="AP74" s="1593"/>
      <c r="AQ74" s="1593"/>
      <c r="AR74" s="1593"/>
      <c r="AS74" s="1593"/>
      <c r="AT74" s="1593"/>
      <c r="AU74" s="1593"/>
      <c r="AV74" s="1593"/>
      <c r="AW74" s="1593"/>
      <c r="AX74" s="1593"/>
      <c r="AY74" s="1593"/>
      <c r="AZ74" s="1594"/>
      <c r="BA74" s="1627"/>
      <c r="BB74" s="1627"/>
      <c r="BC74" s="1627"/>
      <c r="BD74" s="1627"/>
      <c r="BE74" s="1628"/>
      <c r="BF74" s="739"/>
    </row>
    <row r="75" spans="1:58" ht="21.9" customHeight="1">
      <c r="A75" s="1633"/>
      <c r="B75" s="1614"/>
      <c r="C75" s="1614"/>
      <c r="D75" s="1614"/>
      <c r="E75" s="1614"/>
      <c r="F75" s="1614"/>
      <c r="G75" s="1614"/>
      <c r="H75" s="1614"/>
      <c r="I75" s="1614"/>
      <c r="J75" s="1614"/>
      <c r="K75" s="1642"/>
      <c r="L75" s="1642"/>
      <c r="M75" s="1642"/>
      <c r="N75" s="1642"/>
      <c r="O75" s="1602"/>
      <c r="P75" s="1602"/>
      <c r="Q75" s="1602"/>
      <c r="R75" s="1602"/>
      <c r="S75" s="1602"/>
      <c r="T75" s="1602"/>
      <c r="U75" s="1643"/>
      <c r="V75" s="1643"/>
      <c r="W75" s="1643"/>
      <c r="X75" s="1643"/>
      <c r="Y75" s="1643"/>
      <c r="Z75" s="1643"/>
      <c r="AA75" s="1643"/>
      <c r="AB75" s="1643"/>
      <c r="AC75" s="1643"/>
      <c r="AD75" s="1643"/>
      <c r="AE75" s="1643"/>
      <c r="AF75" s="1601" t="s">
        <v>379</v>
      </c>
      <c r="AG75" s="1601"/>
      <c r="AH75" s="1601"/>
      <c r="AI75" s="1601"/>
      <c r="AJ75" s="1601"/>
      <c r="AK75" s="1601"/>
      <c r="AL75" s="1606" t="s">
        <v>1015</v>
      </c>
      <c r="AM75" s="1606"/>
      <c r="AN75" s="1606"/>
      <c r="AO75" s="1606"/>
      <c r="AP75" s="1606"/>
      <c r="AQ75" s="1606"/>
      <c r="AR75" s="1606"/>
      <c r="AS75" s="1606"/>
      <c r="AT75" s="1606"/>
      <c r="AU75" s="1606"/>
      <c r="AV75" s="1606"/>
      <c r="AW75" s="1606"/>
      <c r="AX75" s="1606"/>
      <c r="AY75" s="1606"/>
      <c r="AZ75" s="1606"/>
      <c r="BA75" s="1627"/>
      <c r="BB75" s="1627"/>
      <c r="BC75" s="1627"/>
      <c r="BD75" s="1627"/>
      <c r="BE75" s="1628"/>
      <c r="BF75" s="738"/>
    </row>
    <row r="76" spans="1:58" ht="21.9" customHeight="1">
      <c r="A76" s="1633"/>
      <c r="B76" s="1614"/>
      <c r="C76" s="1614"/>
      <c r="D76" s="1614"/>
      <c r="E76" s="1614"/>
      <c r="F76" s="1614"/>
      <c r="G76" s="1614"/>
      <c r="H76" s="1614"/>
      <c r="I76" s="1614"/>
      <c r="J76" s="1614"/>
      <c r="K76" s="1642"/>
      <c r="L76" s="1642"/>
      <c r="M76" s="1642"/>
      <c r="N76" s="1642"/>
      <c r="O76" s="1602"/>
      <c r="P76" s="1602"/>
      <c r="Q76" s="1602"/>
      <c r="R76" s="1602"/>
      <c r="S76" s="1602"/>
      <c r="T76" s="1602"/>
      <c r="U76" s="1643"/>
      <c r="V76" s="1643"/>
      <c r="W76" s="1643"/>
      <c r="X76" s="1643"/>
      <c r="Y76" s="1643"/>
      <c r="Z76" s="1643"/>
      <c r="AA76" s="1643"/>
      <c r="AB76" s="1643"/>
      <c r="AC76" s="1643"/>
      <c r="AD76" s="1643"/>
      <c r="AE76" s="1643"/>
      <c r="AF76" s="1601" t="s">
        <v>381</v>
      </c>
      <c r="AG76" s="1601"/>
      <c r="AH76" s="1601"/>
      <c r="AI76" s="1601"/>
      <c r="AJ76" s="1601"/>
      <c r="AK76" s="1601"/>
      <c r="AL76" s="1606" t="s">
        <v>1015</v>
      </c>
      <c r="AM76" s="1606"/>
      <c r="AN76" s="1606"/>
      <c r="AO76" s="1606"/>
      <c r="AP76" s="1606"/>
      <c r="AQ76" s="1606"/>
      <c r="AR76" s="1606"/>
      <c r="AS76" s="1606"/>
      <c r="AT76" s="1606"/>
      <c r="AU76" s="1606"/>
      <c r="AV76" s="1606"/>
      <c r="AW76" s="1606"/>
      <c r="AX76" s="1606"/>
      <c r="AY76" s="1606"/>
      <c r="AZ76" s="1606"/>
      <c r="BA76" s="1627"/>
      <c r="BB76" s="1627"/>
      <c r="BC76" s="1627"/>
      <c r="BD76" s="1627"/>
      <c r="BE76" s="1628"/>
      <c r="BF76" s="739"/>
    </row>
    <row r="77" spans="1:58" ht="21.9" customHeight="1">
      <c r="A77" s="1633"/>
      <c r="B77" s="1614"/>
      <c r="C77" s="1614"/>
      <c r="D77" s="1614"/>
      <c r="E77" s="1614"/>
      <c r="F77" s="1614"/>
      <c r="G77" s="1614"/>
      <c r="H77" s="1614"/>
      <c r="I77" s="1614"/>
      <c r="J77" s="1614"/>
      <c r="K77" s="1642"/>
      <c r="L77" s="1642"/>
      <c r="M77" s="1642"/>
      <c r="N77" s="1642"/>
      <c r="O77" s="1602"/>
      <c r="P77" s="1602"/>
      <c r="Q77" s="1602"/>
      <c r="R77" s="1602"/>
      <c r="S77" s="1602"/>
      <c r="T77" s="1602"/>
      <c r="U77" s="1643"/>
      <c r="V77" s="1643"/>
      <c r="W77" s="1643"/>
      <c r="X77" s="1643"/>
      <c r="Y77" s="1643"/>
      <c r="Z77" s="1643"/>
      <c r="AA77" s="1643"/>
      <c r="AB77" s="1643"/>
      <c r="AC77" s="1643"/>
      <c r="AD77" s="1643"/>
      <c r="AE77" s="1643"/>
      <c r="AF77" s="1601" t="s">
        <v>382</v>
      </c>
      <c r="AG77" s="1601"/>
      <c r="AH77" s="1601"/>
      <c r="AI77" s="1601"/>
      <c r="AJ77" s="1601"/>
      <c r="AK77" s="1601"/>
      <c r="AL77" s="1606" t="s">
        <v>1015</v>
      </c>
      <c r="AM77" s="1606"/>
      <c r="AN77" s="1606"/>
      <c r="AO77" s="1606"/>
      <c r="AP77" s="1606"/>
      <c r="AQ77" s="1606"/>
      <c r="AR77" s="1606"/>
      <c r="AS77" s="1606"/>
      <c r="AT77" s="1606"/>
      <c r="AU77" s="1606"/>
      <c r="AV77" s="1606"/>
      <c r="AW77" s="1606"/>
      <c r="AX77" s="1606"/>
      <c r="AY77" s="1606"/>
      <c r="AZ77" s="1606"/>
      <c r="BA77" s="1627"/>
      <c r="BB77" s="1627"/>
      <c r="BC77" s="1627"/>
      <c r="BD77" s="1627"/>
      <c r="BE77" s="1628"/>
      <c r="BF77" s="739"/>
    </row>
    <row r="78" spans="1:58" ht="21.9" customHeight="1">
      <c r="A78" s="1633"/>
      <c r="B78" s="1614"/>
      <c r="C78" s="1614"/>
      <c r="D78" s="1614"/>
      <c r="E78" s="1614"/>
      <c r="F78" s="1614"/>
      <c r="G78" s="1614"/>
      <c r="H78" s="1614"/>
      <c r="I78" s="1614"/>
      <c r="J78" s="1614"/>
      <c r="K78" s="1642"/>
      <c r="L78" s="1642"/>
      <c r="M78" s="1642"/>
      <c r="N78" s="1642"/>
      <c r="O78" s="1602"/>
      <c r="P78" s="1602"/>
      <c r="Q78" s="1602"/>
      <c r="R78" s="1602"/>
      <c r="S78" s="1602"/>
      <c r="T78" s="1602"/>
      <c r="U78" s="1643"/>
      <c r="V78" s="1643"/>
      <c r="W78" s="1643"/>
      <c r="X78" s="1643"/>
      <c r="Y78" s="1643"/>
      <c r="Z78" s="1643"/>
      <c r="AA78" s="1643"/>
      <c r="AB78" s="1643"/>
      <c r="AC78" s="1643"/>
      <c r="AD78" s="1643"/>
      <c r="AE78" s="1643"/>
      <c r="AF78" s="1601" t="s">
        <v>383</v>
      </c>
      <c r="AG78" s="1601"/>
      <c r="AH78" s="1601"/>
      <c r="AI78" s="1601"/>
      <c r="AJ78" s="1601"/>
      <c r="AK78" s="1601"/>
      <c r="AL78" s="1606" t="s">
        <v>1015</v>
      </c>
      <c r="AM78" s="1606"/>
      <c r="AN78" s="1606"/>
      <c r="AO78" s="1606"/>
      <c r="AP78" s="1606"/>
      <c r="AQ78" s="1606"/>
      <c r="AR78" s="1606"/>
      <c r="AS78" s="1606"/>
      <c r="AT78" s="1606"/>
      <c r="AU78" s="1606"/>
      <c r="AV78" s="1606"/>
      <c r="AW78" s="1606"/>
      <c r="AX78" s="1606"/>
      <c r="AY78" s="1606"/>
      <c r="AZ78" s="1606"/>
      <c r="BA78" s="1627"/>
      <c r="BB78" s="1627"/>
      <c r="BC78" s="1627"/>
      <c r="BD78" s="1627"/>
      <c r="BE78" s="1628"/>
      <c r="BF78" s="738"/>
    </row>
    <row r="79" spans="1:58" ht="21.9" customHeight="1">
      <c r="A79" s="1633"/>
      <c r="B79" s="1614"/>
      <c r="C79" s="1614"/>
      <c r="D79" s="1614"/>
      <c r="E79" s="1614"/>
      <c r="F79" s="1614"/>
      <c r="G79" s="1614"/>
      <c r="H79" s="1614"/>
      <c r="I79" s="1614"/>
      <c r="J79" s="1614"/>
      <c r="K79" s="1642"/>
      <c r="L79" s="1642"/>
      <c r="M79" s="1642"/>
      <c r="N79" s="1642"/>
      <c r="O79" s="1602"/>
      <c r="P79" s="1602"/>
      <c r="Q79" s="1602"/>
      <c r="R79" s="1602"/>
      <c r="S79" s="1602"/>
      <c r="T79" s="1602"/>
      <c r="U79" s="1643"/>
      <c r="V79" s="1643"/>
      <c r="W79" s="1643"/>
      <c r="X79" s="1643"/>
      <c r="Y79" s="1643"/>
      <c r="Z79" s="1643"/>
      <c r="AA79" s="1643"/>
      <c r="AB79" s="1643"/>
      <c r="AC79" s="1643"/>
      <c r="AD79" s="1643"/>
      <c r="AE79" s="1643"/>
      <c r="AF79" s="1601" t="s">
        <v>384</v>
      </c>
      <c r="AG79" s="1601"/>
      <c r="AH79" s="1601"/>
      <c r="AI79" s="1601"/>
      <c r="AJ79" s="1601"/>
      <c r="AK79" s="1601"/>
      <c r="AL79" s="1606" t="s">
        <v>1015</v>
      </c>
      <c r="AM79" s="1606"/>
      <c r="AN79" s="1606"/>
      <c r="AO79" s="1606"/>
      <c r="AP79" s="1606"/>
      <c r="AQ79" s="1606"/>
      <c r="AR79" s="1606"/>
      <c r="AS79" s="1606"/>
      <c r="AT79" s="1606"/>
      <c r="AU79" s="1606"/>
      <c r="AV79" s="1606"/>
      <c r="AW79" s="1606"/>
      <c r="AX79" s="1606"/>
      <c r="AY79" s="1606"/>
      <c r="AZ79" s="1606"/>
      <c r="BA79" s="1627"/>
      <c r="BB79" s="1627"/>
      <c r="BC79" s="1627"/>
      <c r="BD79" s="1627"/>
      <c r="BE79" s="1628"/>
      <c r="BF79" s="738"/>
    </row>
    <row r="80" spans="1:58" ht="21.9" customHeight="1">
      <c r="A80" s="1633"/>
      <c r="B80" s="1614"/>
      <c r="C80" s="1614"/>
      <c r="D80" s="1614"/>
      <c r="E80" s="1614"/>
      <c r="F80" s="1614"/>
      <c r="G80" s="1614"/>
      <c r="H80" s="1614"/>
      <c r="I80" s="1614"/>
      <c r="J80" s="1614"/>
      <c r="K80" s="1642"/>
      <c r="L80" s="1642"/>
      <c r="M80" s="1642"/>
      <c r="N80" s="1642"/>
      <c r="O80" s="1602"/>
      <c r="P80" s="1602"/>
      <c r="Q80" s="1602"/>
      <c r="R80" s="1602"/>
      <c r="S80" s="1602"/>
      <c r="T80" s="1602"/>
      <c r="U80" s="1643"/>
      <c r="V80" s="1643"/>
      <c r="W80" s="1643"/>
      <c r="X80" s="1643"/>
      <c r="Y80" s="1643"/>
      <c r="Z80" s="1643"/>
      <c r="AA80" s="1643"/>
      <c r="AB80" s="1643"/>
      <c r="AC80" s="1643"/>
      <c r="AD80" s="1643"/>
      <c r="AE80" s="1643"/>
      <c r="AF80" s="1601" t="s">
        <v>385</v>
      </c>
      <c r="AG80" s="1601"/>
      <c r="AH80" s="1601"/>
      <c r="AI80" s="1601"/>
      <c r="AJ80" s="1601"/>
      <c r="AK80" s="1601"/>
      <c r="AL80" s="1606" t="s">
        <v>1015</v>
      </c>
      <c r="AM80" s="1606"/>
      <c r="AN80" s="1606"/>
      <c r="AO80" s="1606"/>
      <c r="AP80" s="1606"/>
      <c r="AQ80" s="1606"/>
      <c r="AR80" s="1606"/>
      <c r="AS80" s="1606"/>
      <c r="AT80" s="1606"/>
      <c r="AU80" s="1606"/>
      <c r="AV80" s="1606"/>
      <c r="AW80" s="1606"/>
      <c r="AX80" s="1606"/>
      <c r="AY80" s="1606"/>
      <c r="AZ80" s="1606"/>
      <c r="BA80" s="1627"/>
      <c r="BB80" s="1627"/>
      <c r="BC80" s="1627"/>
      <c r="BD80" s="1627"/>
      <c r="BE80" s="1628"/>
      <c r="BF80" s="738"/>
    </row>
    <row r="81" spans="1:58" ht="21.9" customHeight="1">
      <c r="A81" s="1633"/>
      <c r="B81" s="1614"/>
      <c r="C81" s="1614"/>
      <c r="D81" s="1614"/>
      <c r="E81" s="1614"/>
      <c r="F81" s="1614"/>
      <c r="G81" s="1614"/>
      <c r="H81" s="1614"/>
      <c r="I81" s="1614"/>
      <c r="J81" s="1614"/>
      <c r="K81" s="1642"/>
      <c r="L81" s="1642"/>
      <c r="M81" s="1642"/>
      <c r="N81" s="1642"/>
      <c r="O81" s="1602"/>
      <c r="P81" s="1602"/>
      <c r="Q81" s="1602"/>
      <c r="R81" s="1602"/>
      <c r="S81" s="1602"/>
      <c r="T81" s="1602"/>
      <c r="U81" s="1643"/>
      <c r="V81" s="1643"/>
      <c r="W81" s="1643"/>
      <c r="X81" s="1643"/>
      <c r="Y81" s="1643"/>
      <c r="Z81" s="1643"/>
      <c r="AA81" s="1643"/>
      <c r="AB81" s="1643"/>
      <c r="AC81" s="1643"/>
      <c r="AD81" s="1643"/>
      <c r="AE81" s="1643"/>
      <c r="AF81" s="1601" t="s">
        <v>386</v>
      </c>
      <c r="AG81" s="1601"/>
      <c r="AH81" s="1601"/>
      <c r="AI81" s="1601"/>
      <c r="AJ81" s="1601"/>
      <c r="AK81" s="1601"/>
      <c r="AL81" s="1606" t="s">
        <v>1015</v>
      </c>
      <c r="AM81" s="1606"/>
      <c r="AN81" s="1606"/>
      <c r="AO81" s="1606"/>
      <c r="AP81" s="1606"/>
      <c r="AQ81" s="1606"/>
      <c r="AR81" s="1606"/>
      <c r="AS81" s="1606"/>
      <c r="AT81" s="1606"/>
      <c r="AU81" s="1606"/>
      <c r="AV81" s="1606"/>
      <c r="AW81" s="1606"/>
      <c r="AX81" s="1606"/>
      <c r="AY81" s="1606"/>
      <c r="AZ81" s="1606"/>
      <c r="BA81" s="1627"/>
      <c r="BB81" s="1627"/>
      <c r="BC81" s="1627"/>
      <c r="BD81" s="1627"/>
      <c r="BE81" s="1628"/>
      <c r="BF81" s="738"/>
    </row>
    <row r="82" spans="1:58" ht="21.9" customHeight="1">
      <c r="A82" s="1633"/>
      <c r="B82" s="1614"/>
      <c r="C82" s="1614"/>
      <c r="D82" s="1614"/>
      <c r="E82" s="1614"/>
      <c r="F82" s="1614"/>
      <c r="G82" s="1614"/>
      <c r="H82" s="1614"/>
      <c r="I82" s="1614"/>
      <c r="J82" s="1614"/>
      <c r="K82" s="1642"/>
      <c r="L82" s="1642"/>
      <c r="M82" s="1642"/>
      <c r="N82" s="1642"/>
      <c r="O82" s="1602"/>
      <c r="P82" s="1602"/>
      <c r="Q82" s="1602"/>
      <c r="R82" s="1602"/>
      <c r="S82" s="1602"/>
      <c r="T82" s="1602"/>
      <c r="U82" s="1643"/>
      <c r="V82" s="1643"/>
      <c r="W82" s="1643"/>
      <c r="X82" s="1643"/>
      <c r="Y82" s="1643"/>
      <c r="Z82" s="1643"/>
      <c r="AA82" s="1643"/>
      <c r="AB82" s="1643"/>
      <c r="AC82" s="1643"/>
      <c r="AD82" s="1643"/>
      <c r="AE82" s="1643"/>
      <c r="AF82" s="1601" t="s">
        <v>388</v>
      </c>
      <c r="AG82" s="1601"/>
      <c r="AH82" s="1601"/>
      <c r="AI82" s="1601"/>
      <c r="AJ82" s="1601"/>
      <c r="AK82" s="1601"/>
      <c r="AL82" s="1606" t="s">
        <v>1015</v>
      </c>
      <c r="AM82" s="1606"/>
      <c r="AN82" s="1606"/>
      <c r="AO82" s="1606"/>
      <c r="AP82" s="1606"/>
      <c r="AQ82" s="1606"/>
      <c r="AR82" s="1606"/>
      <c r="AS82" s="1606"/>
      <c r="AT82" s="1606"/>
      <c r="AU82" s="1606"/>
      <c r="AV82" s="1606"/>
      <c r="AW82" s="1606"/>
      <c r="AX82" s="1606"/>
      <c r="AY82" s="1606"/>
      <c r="AZ82" s="1606"/>
      <c r="BA82" s="1627"/>
      <c r="BB82" s="1627"/>
      <c r="BC82" s="1627"/>
      <c r="BD82" s="1627"/>
      <c r="BE82" s="1628"/>
      <c r="BF82" s="738"/>
    </row>
    <row r="83" spans="1:58" ht="21.9" customHeight="1">
      <c r="A83" s="1633"/>
      <c r="B83" s="1614"/>
      <c r="C83" s="1614"/>
      <c r="D83" s="1614"/>
      <c r="E83" s="1614"/>
      <c r="F83" s="1614"/>
      <c r="G83" s="1614"/>
      <c r="H83" s="1614"/>
      <c r="I83" s="1614"/>
      <c r="J83" s="1614"/>
      <c r="K83" s="1642"/>
      <c r="L83" s="1642"/>
      <c r="M83" s="1642"/>
      <c r="N83" s="1642"/>
      <c r="O83" s="1602"/>
      <c r="P83" s="1602"/>
      <c r="Q83" s="1602"/>
      <c r="R83" s="1602"/>
      <c r="S83" s="1602"/>
      <c r="T83" s="1602"/>
      <c r="U83" s="1643"/>
      <c r="V83" s="1643"/>
      <c r="W83" s="1643"/>
      <c r="X83" s="1643"/>
      <c r="Y83" s="1643"/>
      <c r="Z83" s="1643"/>
      <c r="AA83" s="1643"/>
      <c r="AB83" s="1643"/>
      <c r="AC83" s="1643"/>
      <c r="AD83" s="1643"/>
      <c r="AE83" s="1643"/>
      <c r="AF83" s="1610" t="s">
        <v>389</v>
      </c>
      <c r="AG83" s="1610"/>
      <c r="AH83" s="1610"/>
      <c r="AI83" s="1610"/>
      <c r="AJ83" s="1610"/>
      <c r="AK83" s="1610"/>
      <c r="AL83" s="1606" t="s">
        <v>1015</v>
      </c>
      <c r="AM83" s="1606"/>
      <c r="AN83" s="1606"/>
      <c r="AO83" s="1606"/>
      <c r="AP83" s="1606"/>
      <c r="AQ83" s="1606"/>
      <c r="AR83" s="1606"/>
      <c r="AS83" s="1606"/>
      <c r="AT83" s="1606"/>
      <c r="AU83" s="1606"/>
      <c r="AV83" s="1606"/>
      <c r="AW83" s="1606"/>
      <c r="AX83" s="1606"/>
      <c r="AY83" s="1606"/>
      <c r="AZ83" s="1606"/>
      <c r="BA83" s="1644"/>
      <c r="BB83" s="1644"/>
      <c r="BC83" s="1644"/>
      <c r="BD83" s="1644"/>
      <c r="BE83" s="1645"/>
      <c r="BF83" s="739"/>
    </row>
    <row r="84" spans="1:58" ht="21.9" customHeight="1">
      <c r="A84" s="1633"/>
      <c r="B84" s="1614"/>
      <c r="C84" s="1614"/>
      <c r="D84" s="1614"/>
      <c r="E84" s="1614"/>
      <c r="F84" s="1614"/>
      <c r="G84" s="1614"/>
      <c r="H84" s="1614"/>
      <c r="I84" s="1614"/>
      <c r="J84" s="1614"/>
      <c r="K84" s="1642"/>
      <c r="L84" s="1642"/>
      <c r="M84" s="1642"/>
      <c r="N84" s="1642"/>
      <c r="O84" s="1602"/>
      <c r="P84" s="1602"/>
      <c r="Q84" s="1602"/>
      <c r="R84" s="1602"/>
      <c r="S84" s="1602"/>
      <c r="T84" s="1602"/>
      <c r="U84" s="1643"/>
      <c r="V84" s="1643"/>
      <c r="W84" s="1643"/>
      <c r="X84" s="1643"/>
      <c r="Y84" s="1643"/>
      <c r="Z84" s="1643"/>
      <c r="AA84" s="1643"/>
      <c r="AB84" s="1643"/>
      <c r="AC84" s="1643"/>
      <c r="AD84" s="1643"/>
      <c r="AE84" s="1643"/>
      <c r="AF84" s="1610" t="s">
        <v>390</v>
      </c>
      <c r="AG84" s="1610"/>
      <c r="AH84" s="1610"/>
      <c r="AI84" s="1610"/>
      <c r="AJ84" s="1610"/>
      <c r="AK84" s="1610"/>
      <c r="AL84" s="1588" t="s">
        <v>391</v>
      </c>
      <c r="AM84" s="1589"/>
      <c r="AN84" s="1589"/>
      <c r="AO84" s="1589"/>
      <c r="AP84" s="1589"/>
      <c r="AQ84" s="1589"/>
      <c r="AR84" s="1589"/>
      <c r="AS84" s="1589"/>
      <c r="AT84" s="1589"/>
      <c r="AU84" s="1589"/>
      <c r="AV84" s="1589"/>
      <c r="AW84" s="1589"/>
      <c r="AX84" s="1589"/>
      <c r="AY84" s="1589"/>
      <c r="AZ84" s="1591"/>
      <c r="BA84" s="1644"/>
      <c r="BB84" s="1644"/>
      <c r="BC84" s="1644"/>
      <c r="BD84" s="1644"/>
      <c r="BE84" s="1645"/>
      <c r="BF84" s="739"/>
    </row>
    <row r="85" spans="1:58" ht="21.9" customHeight="1">
      <c r="A85" s="1633"/>
      <c r="B85" s="1614"/>
      <c r="C85" s="1614"/>
      <c r="D85" s="1614"/>
      <c r="E85" s="1614"/>
      <c r="F85" s="1614"/>
      <c r="G85" s="1614"/>
      <c r="H85" s="1614"/>
      <c r="I85" s="1614"/>
      <c r="J85" s="1614"/>
      <c r="K85" s="1642"/>
      <c r="L85" s="1642"/>
      <c r="M85" s="1642"/>
      <c r="N85" s="1642"/>
      <c r="O85" s="1602"/>
      <c r="P85" s="1602"/>
      <c r="Q85" s="1602"/>
      <c r="R85" s="1602"/>
      <c r="S85" s="1602"/>
      <c r="T85" s="1602"/>
      <c r="U85" s="1643"/>
      <c r="V85" s="1643"/>
      <c r="W85" s="1643"/>
      <c r="X85" s="1643"/>
      <c r="Y85" s="1643"/>
      <c r="Z85" s="1643"/>
      <c r="AA85" s="1643"/>
      <c r="AB85" s="1643"/>
      <c r="AC85" s="1643"/>
      <c r="AD85" s="1643"/>
      <c r="AE85" s="1643"/>
      <c r="AF85" s="1610" t="s">
        <v>392</v>
      </c>
      <c r="AG85" s="1610"/>
      <c r="AH85" s="1610"/>
      <c r="AI85" s="1610"/>
      <c r="AJ85" s="1610"/>
      <c r="AK85" s="1610"/>
      <c r="AL85" s="1606" t="s">
        <v>1015</v>
      </c>
      <c r="AM85" s="1606"/>
      <c r="AN85" s="1606"/>
      <c r="AO85" s="1606"/>
      <c r="AP85" s="1606"/>
      <c r="AQ85" s="1606"/>
      <c r="AR85" s="1606"/>
      <c r="AS85" s="1606"/>
      <c r="AT85" s="1606"/>
      <c r="AU85" s="1606"/>
      <c r="AV85" s="1606"/>
      <c r="AW85" s="1606"/>
      <c r="AX85" s="1606"/>
      <c r="AY85" s="1606"/>
      <c r="AZ85" s="1606"/>
      <c r="BA85" s="1644"/>
      <c r="BB85" s="1644"/>
      <c r="BC85" s="1644"/>
      <c r="BD85" s="1644"/>
      <c r="BE85" s="1645"/>
      <c r="BF85" s="739"/>
    </row>
    <row r="86" spans="1:58" ht="21.9" customHeight="1">
      <c r="A86" s="1633"/>
      <c r="B86" s="1614"/>
      <c r="C86" s="1614"/>
      <c r="D86" s="1614"/>
      <c r="E86" s="1614"/>
      <c r="F86" s="1614"/>
      <c r="G86" s="1614"/>
      <c r="H86" s="1614"/>
      <c r="I86" s="1614"/>
      <c r="J86" s="1614"/>
      <c r="K86" s="1642"/>
      <c r="L86" s="1642"/>
      <c r="M86" s="1642"/>
      <c r="N86" s="1642"/>
      <c r="O86" s="1602"/>
      <c r="P86" s="1602"/>
      <c r="Q86" s="1602"/>
      <c r="R86" s="1602"/>
      <c r="S86" s="1602"/>
      <c r="T86" s="1602"/>
      <c r="U86" s="1643"/>
      <c r="V86" s="1643"/>
      <c r="W86" s="1643"/>
      <c r="X86" s="1643"/>
      <c r="Y86" s="1643"/>
      <c r="Z86" s="1643"/>
      <c r="AA86" s="1643"/>
      <c r="AB86" s="1643"/>
      <c r="AC86" s="1643"/>
      <c r="AD86" s="1643"/>
      <c r="AE86" s="1643"/>
      <c r="AF86" s="1610" t="s">
        <v>393</v>
      </c>
      <c r="AG86" s="1610"/>
      <c r="AH86" s="1610"/>
      <c r="AI86" s="1610"/>
      <c r="AJ86" s="1610"/>
      <c r="AK86" s="1610"/>
      <c r="AL86" s="1606" t="s">
        <v>1015</v>
      </c>
      <c r="AM86" s="1606"/>
      <c r="AN86" s="1606"/>
      <c r="AO86" s="1606"/>
      <c r="AP86" s="1606"/>
      <c r="AQ86" s="1606"/>
      <c r="AR86" s="1606"/>
      <c r="AS86" s="1606"/>
      <c r="AT86" s="1606"/>
      <c r="AU86" s="1606"/>
      <c r="AV86" s="1606"/>
      <c r="AW86" s="1606"/>
      <c r="AX86" s="1606"/>
      <c r="AY86" s="1606"/>
      <c r="AZ86" s="1606"/>
      <c r="BA86" s="1644"/>
      <c r="BB86" s="1644"/>
      <c r="BC86" s="1644"/>
      <c r="BD86" s="1644"/>
      <c r="BE86" s="1645"/>
      <c r="BF86" s="739"/>
    </row>
    <row r="87" spans="1:58" ht="21.9" customHeight="1">
      <c r="A87" s="1633"/>
      <c r="B87" s="1614"/>
      <c r="C87" s="1614"/>
      <c r="D87" s="1614"/>
      <c r="E87" s="1614"/>
      <c r="F87" s="1614"/>
      <c r="G87" s="1614"/>
      <c r="H87" s="1614"/>
      <c r="I87" s="1614"/>
      <c r="J87" s="1614"/>
      <c r="K87" s="1642"/>
      <c r="L87" s="1642"/>
      <c r="M87" s="1642"/>
      <c r="N87" s="1642"/>
      <c r="O87" s="1602"/>
      <c r="P87" s="1602"/>
      <c r="Q87" s="1602"/>
      <c r="R87" s="1602"/>
      <c r="S87" s="1602"/>
      <c r="T87" s="1602"/>
      <c r="U87" s="1643"/>
      <c r="V87" s="1643"/>
      <c r="W87" s="1643"/>
      <c r="X87" s="1643"/>
      <c r="Y87" s="1643"/>
      <c r="Z87" s="1643"/>
      <c r="AA87" s="1643"/>
      <c r="AB87" s="1643"/>
      <c r="AC87" s="1643"/>
      <c r="AD87" s="1643"/>
      <c r="AE87" s="1643"/>
      <c r="AF87" s="1601" t="s">
        <v>394</v>
      </c>
      <c r="AG87" s="1601"/>
      <c r="AH87" s="1601"/>
      <c r="AI87" s="1601"/>
      <c r="AJ87" s="1601"/>
      <c r="AK87" s="1601"/>
      <c r="AL87" s="1606" t="s">
        <v>1015</v>
      </c>
      <c r="AM87" s="1606"/>
      <c r="AN87" s="1606"/>
      <c r="AO87" s="1606"/>
      <c r="AP87" s="1606"/>
      <c r="AQ87" s="1606"/>
      <c r="AR87" s="1606"/>
      <c r="AS87" s="1606"/>
      <c r="AT87" s="1606"/>
      <c r="AU87" s="1606"/>
      <c r="AV87" s="1606"/>
      <c r="AW87" s="1606"/>
      <c r="AX87" s="1606"/>
      <c r="AY87" s="1606"/>
      <c r="AZ87" s="1606"/>
      <c r="BA87" s="1627"/>
      <c r="BB87" s="1627"/>
      <c r="BC87" s="1627"/>
      <c r="BD87" s="1627"/>
      <c r="BE87" s="1628"/>
      <c r="BF87" s="738"/>
    </row>
    <row r="88" spans="1:58" ht="44.1" customHeight="1">
      <c r="A88" s="1633"/>
      <c r="B88" s="1614"/>
      <c r="C88" s="1614"/>
      <c r="D88" s="1614"/>
      <c r="E88" s="1614"/>
      <c r="F88" s="1614"/>
      <c r="G88" s="1614"/>
      <c r="H88" s="1614"/>
      <c r="I88" s="1614"/>
      <c r="J88" s="1614"/>
      <c r="K88" s="1642"/>
      <c r="L88" s="1642"/>
      <c r="M88" s="1642"/>
      <c r="N88" s="1642"/>
      <c r="O88" s="1602"/>
      <c r="P88" s="1602"/>
      <c r="Q88" s="1602"/>
      <c r="R88" s="1602"/>
      <c r="S88" s="1602"/>
      <c r="T88" s="1602"/>
      <c r="U88" s="1643"/>
      <c r="V88" s="1643"/>
      <c r="W88" s="1643"/>
      <c r="X88" s="1643"/>
      <c r="Y88" s="1643"/>
      <c r="Z88" s="1643"/>
      <c r="AA88" s="1643"/>
      <c r="AB88" s="1643"/>
      <c r="AC88" s="1643"/>
      <c r="AD88" s="1643"/>
      <c r="AE88" s="1643"/>
      <c r="AF88" s="1601" t="s">
        <v>395</v>
      </c>
      <c r="AG88" s="1601"/>
      <c r="AH88" s="1601"/>
      <c r="AI88" s="1601"/>
      <c r="AJ88" s="1601"/>
      <c r="AK88" s="1601"/>
      <c r="AL88" s="1602" t="s">
        <v>1015</v>
      </c>
      <c r="AM88" s="1606"/>
      <c r="AN88" s="1606"/>
      <c r="AO88" s="1606"/>
      <c r="AP88" s="1606"/>
      <c r="AQ88" s="1606"/>
      <c r="AR88" s="1606"/>
      <c r="AS88" s="1606"/>
      <c r="AT88" s="1606"/>
      <c r="AU88" s="1606"/>
      <c r="AV88" s="1606"/>
      <c r="AW88" s="1606"/>
      <c r="AX88" s="1606"/>
      <c r="AY88" s="1606"/>
      <c r="AZ88" s="1606"/>
      <c r="BA88" s="1627"/>
      <c r="BB88" s="1627"/>
      <c r="BC88" s="1627"/>
      <c r="BD88" s="1627"/>
      <c r="BE88" s="1628"/>
      <c r="BF88" s="738"/>
    </row>
    <row r="89" spans="1:58" ht="21.9" customHeight="1">
      <c r="A89" s="1633"/>
      <c r="B89" s="1614"/>
      <c r="C89" s="1614"/>
      <c r="D89" s="1614"/>
      <c r="E89" s="1614"/>
      <c r="F89" s="1614"/>
      <c r="G89" s="1614"/>
      <c r="H89" s="1614"/>
      <c r="I89" s="1614"/>
      <c r="J89" s="1614"/>
      <c r="K89" s="1642"/>
      <c r="L89" s="1642"/>
      <c r="M89" s="1642"/>
      <c r="N89" s="1642"/>
      <c r="O89" s="1602"/>
      <c r="P89" s="1602"/>
      <c r="Q89" s="1602"/>
      <c r="R89" s="1602"/>
      <c r="S89" s="1602"/>
      <c r="T89" s="1602"/>
      <c r="U89" s="1643"/>
      <c r="V89" s="1643"/>
      <c r="W89" s="1643"/>
      <c r="X89" s="1643"/>
      <c r="Y89" s="1643"/>
      <c r="Z89" s="1643"/>
      <c r="AA89" s="1643"/>
      <c r="AB89" s="1643"/>
      <c r="AC89" s="1643"/>
      <c r="AD89" s="1643"/>
      <c r="AE89" s="1643"/>
      <c r="AF89" s="1601" t="s">
        <v>369</v>
      </c>
      <c r="AG89" s="1601"/>
      <c r="AH89" s="1601"/>
      <c r="AI89" s="1601"/>
      <c r="AJ89" s="1601"/>
      <c r="AK89" s="1601"/>
      <c r="AL89" s="1646" t="s">
        <v>1015</v>
      </c>
      <c r="AM89" s="1647"/>
      <c r="AN89" s="1647"/>
      <c r="AO89" s="1647"/>
      <c r="AP89" s="1647"/>
      <c r="AQ89" s="1647"/>
      <c r="AR89" s="1647"/>
      <c r="AS89" s="1647"/>
      <c r="AT89" s="1647"/>
      <c r="AU89" s="1647"/>
      <c r="AV89" s="1647"/>
      <c r="AW89" s="1647"/>
      <c r="AX89" s="1647"/>
      <c r="AY89" s="1647"/>
      <c r="AZ89" s="1648"/>
      <c r="BA89" s="1627"/>
      <c r="BB89" s="1627"/>
      <c r="BC89" s="1627"/>
      <c r="BD89" s="1627"/>
      <c r="BE89" s="1628"/>
      <c r="BF89" s="738"/>
    </row>
    <row r="90" spans="1:58" ht="21.9" customHeight="1">
      <c r="A90" s="1633"/>
      <c r="B90" s="1614"/>
      <c r="C90" s="1614"/>
      <c r="D90" s="1614"/>
      <c r="E90" s="1614"/>
      <c r="F90" s="1614"/>
      <c r="G90" s="1614"/>
      <c r="H90" s="1614"/>
      <c r="I90" s="1614"/>
      <c r="J90" s="1614"/>
      <c r="K90" s="1642"/>
      <c r="L90" s="1642"/>
      <c r="M90" s="1642"/>
      <c r="N90" s="1642"/>
      <c r="O90" s="1602"/>
      <c r="P90" s="1602"/>
      <c r="Q90" s="1602"/>
      <c r="R90" s="1602"/>
      <c r="S90" s="1602"/>
      <c r="T90" s="1602"/>
      <c r="U90" s="1643"/>
      <c r="V90" s="1643"/>
      <c r="W90" s="1643"/>
      <c r="X90" s="1643"/>
      <c r="Y90" s="1643"/>
      <c r="Z90" s="1643"/>
      <c r="AA90" s="1643"/>
      <c r="AB90" s="1643"/>
      <c r="AC90" s="1643"/>
      <c r="AD90" s="1643"/>
      <c r="AE90" s="1643"/>
      <c r="AF90" s="1601" t="s">
        <v>347</v>
      </c>
      <c r="AG90" s="1601"/>
      <c r="AH90" s="1601"/>
      <c r="AI90" s="1601"/>
      <c r="AJ90" s="1601"/>
      <c r="AK90" s="1601"/>
      <c r="AL90" s="1646" t="s">
        <v>1015</v>
      </c>
      <c r="AM90" s="1647"/>
      <c r="AN90" s="1647"/>
      <c r="AO90" s="1647"/>
      <c r="AP90" s="1647"/>
      <c r="AQ90" s="1647"/>
      <c r="AR90" s="1647"/>
      <c r="AS90" s="1647"/>
      <c r="AT90" s="1647"/>
      <c r="AU90" s="1647"/>
      <c r="AV90" s="1647"/>
      <c r="AW90" s="1647"/>
      <c r="AX90" s="1647"/>
      <c r="AY90" s="1647"/>
      <c r="AZ90" s="1648"/>
      <c r="BA90" s="1627"/>
      <c r="BB90" s="1627"/>
      <c r="BC90" s="1627"/>
      <c r="BD90" s="1627"/>
      <c r="BE90" s="1628"/>
      <c r="BF90" s="739"/>
    </row>
    <row r="91" spans="1:58" ht="21.9" customHeight="1">
      <c r="A91" s="1633"/>
      <c r="B91" s="1614"/>
      <c r="C91" s="1614"/>
      <c r="D91" s="1614"/>
      <c r="E91" s="1614"/>
      <c r="F91" s="1614"/>
      <c r="G91" s="1614"/>
      <c r="H91" s="1614"/>
      <c r="I91" s="1614"/>
      <c r="J91" s="1614"/>
      <c r="K91" s="1642"/>
      <c r="L91" s="1642"/>
      <c r="M91" s="1642"/>
      <c r="N91" s="1642"/>
      <c r="O91" s="1602"/>
      <c r="P91" s="1602"/>
      <c r="Q91" s="1602"/>
      <c r="R91" s="1602"/>
      <c r="S91" s="1602"/>
      <c r="T91" s="1602"/>
      <c r="U91" s="1643"/>
      <c r="V91" s="1643"/>
      <c r="W91" s="1643"/>
      <c r="X91" s="1643"/>
      <c r="Y91" s="1643"/>
      <c r="Z91" s="1643"/>
      <c r="AA91" s="1643"/>
      <c r="AB91" s="1643"/>
      <c r="AC91" s="1643"/>
      <c r="AD91" s="1643"/>
      <c r="AE91" s="1643"/>
      <c r="AF91" s="1601" t="s">
        <v>396</v>
      </c>
      <c r="AG91" s="1601"/>
      <c r="AH91" s="1601"/>
      <c r="AI91" s="1601"/>
      <c r="AJ91" s="1601"/>
      <c r="AK91" s="1601"/>
      <c r="AL91" s="1606" t="s">
        <v>1015</v>
      </c>
      <c r="AM91" s="1606"/>
      <c r="AN91" s="1606"/>
      <c r="AO91" s="1606"/>
      <c r="AP91" s="1606"/>
      <c r="AQ91" s="1606"/>
      <c r="AR91" s="1606"/>
      <c r="AS91" s="1606"/>
      <c r="AT91" s="1606"/>
      <c r="AU91" s="1606"/>
      <c r="AV91" s="1606"/>
      <c r="AW91" s="1606"/>
      <c r="AX91" s="1606"/>
      <c r="AY91" s="1606"/>
      <c r="AZ91" s="1606"/>
      <c r="BA91" s="1627"/>
      <c r="BB91" s="1627"/>
      <c r="BC91" s="1627"/>
      <c r="BD91" s="1627"/>
      <c r="BE91" s="1628"/>
      <c r="BF91" s="739"/>
    </row>
    <row r="92" spans="1:58" ht="21.9" customHeight="1">
      <c r="A92" s="1633"/>
      <c r="B92" s="1614"/>
      <c r="C92" s="1614"/>
      <c r="D92" s="1614"/>
      <c r="E92" s="1614"/>
      <c r="F92" s="1614"/>
      <c r="G92" s="1614"/>
      <c r="H92" s="1614"/>
      <c r="I92" s="1614"/>
      <c r="J92" s="1614"/>
      <c r="K92" s="1642"/>
      <c r="L92" s="1642"/>
      <c r="M92" s="1642"/>
      <c r="N92" s="1642"/>
      <c r="O92" s="1602"/>
      <c r="P92" s="1602"/>
      <c r="Q92" s="1602"/>
      <c r="R92" s="1602"/>
      <c r="S92" s="1602"/>
      <c r="T92" s="1602"/>
      <c r="U92" s="1643"/>
      <c r="V92" s="1643"/>
      <c r="W92" s="1643"/>
      <c r="X92" s="1643"/>
      <c r="Y92" s="1643"/>
      <c r="Z92" s="1643"/>
      <c r="AA92" s="1643"/>
      <c r="AB92" s="1643"/>
      <c r="AC92" s="1643"/>
      <c r="AD92" s="1643"/>
      <c r="AE92" s="1643"/>
      <c r="AF92" s="1601" t="s">
        <v>349</v>
      </c>
      <c r="AG92" s="1601"/>
      <c r="AH92" s="1601"/>
      <c r="AI92" s="1601"/>
      <c r="AJ92" s="1601"/>
      <c r="AK92" s="1601"/>
      <c r="AL92" s="1606" t="s">
        <v>1015</v>
      </c>
      <c r="AM92" s="1606"/>
      <c r="AN92" s="1606"/>
      <c r="AO92" s="1606"/>
      <c r="AP92" s="1606"/>
      <c r="AQ92" s="1606"/>
      <c r="AR92" s="1606"/>
      <c r="AS92" s="1606"/>
      <c r="AT92" s="1606"/>
      <c r="AU92" s="1606"/>
      <c r="AV92" s="1606"/>
      <c r="AW92" s="1606"/>
      <c r="AX92" s="1606"/>
      <c r="AY92" s="1606"/>
      <c r="AZ92" s="1606"/>
      <c r="BA92" s="1627"/>
      <c r="BB92" s="1639"/>
      <c r="BC92" s="1639"/>
      <c r="BD92" s="1639"/>
      <c r="BE92" s="1640"/>
      <c r="BF92" s="740"/>
    </row>
    <row r="93" spans="1:58" ht="21.9" customHeight="1">
      <c r="A93" s="1633"/>
      <c r="B93" s="1614"/>
      <c r="C93" s="1614"/>
      <c r="D93" s="1614"/>
      <c r="E93" s="1614"/>
      <c r="F93" s="1614"/>
      <c r="G93" s="1614"/>
      <c r="H93" s="1614"/>
      <c r="I93" s="1614"/>
      <c r="J93" s="1614"/>
      <c r="K93" s="1642"/>
      <c r="L93" s="1642"/>
      <c r="M93" s="1642"/>
      <c r="N93" s="1642"/>
      <c r="O93" s="1602"/>
      <c r="P93" s="1602"/>
      <c r="Q93" s="1602"/>
      <c r="R93" s="1602"/>
      <c r="S93" s="1602"/>
      <c r="T93" s="1602"/>
      <c r="U93" s="1643"/>
      <c r="V93" s="1643"/>
      <c r="W93" s="1643"/>
      <c r="X93" s="1643"/>
      <c r="Y93" s="1643"/>
      <c r="Z93" s="1643"/>
      <c r="AA93" s="1643"/>
      <c r="AB93" s="1643"/>
      <c r="AC93" s="1643"/>
      <c r="AD93" s="1643"/>
      <c r="AE93" s="1643"/>
      <c r="AF93" s="1601" t="s">
        <v>397</v>
      </c>
      <c r="AG93" s="1601"/>
      <c r="AH93" s="1601"/>
      <c r="AI93" s="1601"/>
      <c r="AJ93" s="1601"/>
      <c r="AK93" s="1601"/>
      <c r="AL93" s="1606" t="s">
        <v>1015</v>
      </c>
      <c r="AM93" s="1606"/>
      <c r="AN93" s="1606"/>
      <c r="AO93" s="1606"/>
      <c r="AP93" s="1606"/>
      <c r="AQ93" s="1606"/>
      <c r="AR93" s="1606"/>
      <c r="AS93" s="1606"/>
      <c r="AT93" s="1606"/>
      <c r="AU93" s="1606"/>
      <c r="AV93" s="1606"/>
      <c r="AW93" s="1606"/>
      <c r="AX93" s="1606"/>
      <c r="AY93" s="1606"/>
      <c r="AZ93" s="1606"/>
      <c r="BA93" s="1627"/>
      <c r="BB93" s="1639"/>
      <c r="BC93" s="1639"/>
      <c r="BD93" s="1639"/>
      <c r="BE93" s="1640"/>
      <c r="BF93" s="740"/>
    </row>
    <row r="94" spans="1:58" ht="21.9" customHeight="1">
      <c r="A94" s="1633"/>
      <c r="B94" s="1614"/>
      <c r="C94" s="1614"/>
      <c r="D94" s="1614"/>
      <c r="E94" s="1614"/>
      <c r="F94" s="1614"/>
      <c r="G94" s="1614"/>
      <c r="H94" s="1614"/>
      <c r="I94" s="1614"/>
      <c r="J94" s="1614"/>
      <c r="K94" s="1642"/>
      <c r="L94" s="1642"/>
      <c r="M94" s="1642"/>
      <c r="N94" s="1642"/>
      <c r="O94" s="1602"/>
      <c r="P94" s="1602"/>
      <c r="Q94" s="1602"/>
      <c r="R94" s="1602"/>
      <c r="S94" s="1602"/>
      <c r="T94" s="1602"/>
      <c r="U94" s="1643"/>
      <c r="V94" s="1643"/>
      <c r="W94" s="1643"/>
      <c r="X94" s="1643"/>
      <c r="Y94" s="1643"/>
      <c r="Z94" s="1643"/>
      <c r="AA94" s="1643"/>
      <c r="AB94" s="1643"/>
      <c r="AC94" s="1643"/>
      <c r="AD94" s="1643"/>
      <c r="AE94" s="1643"/>
      <c r="AF94" s="1601" t="s">
        <v>398</v>
      </c>
      <c r="AG94" s="1601"/>
      <c r="AH94" s="1601"/>
      <c r="AI94" s="1601"/>
      <c r="AJ94" s="1601"/>
      <c r="AK94" s="1601"/>
      <c r="AL94" s="1606" t="s">
        <v>1015</v>
      </c>
      <c r="AM94" s="1606"/>
      <c r="AN94" s="1606"/>
      <c r="AO94" s="1606"/>
      <c r="AP94" s="1606"/>
      <c r="AQ94" s="1606"/>
      <c r="AR94" s="1606"/>
      <c r="AS94" s="1606"/>
      <c r="AT94" s="1606"/>
      <c r="AU94" s="1606"/>
      <c r="AV94" s="1606"/>
      <c r="AW94" s="1606"/>
      <c r="AX94" s="1606"/>
      <c r="AY94" s="1606"/>
      <c r="AZ94" s="1606"/>
      <c r="BA94" s="1627"/>
      <c r="BB94" s="1639"/>
      <c r="BC94" s="1639"/>
      <c r="BD94" s="1639"/>
      <c r="BE94" s="1640"/>
      <c r="BF94" s="740"/>
    </row>
    <row r="95" spans="1:58" ht="21.9" hidden="1" customHeight="1">
      <c r="A95" s="1633"/>
      <c r="B95" s="1601" t="s">
        <v>399</v>
      </c>
      <c r="C95" s="1601"/>
      <c r="D95" s="1601"/>
      <c r="E95" s="1601"/>
      <c r="F95" s="1601"/>
      <c r="G95" s="1601"/>
      <c r="H95" s="1601"/>
      <c r="I95" s="1601"/>
      <c r="J95" s="1601"/>
      <c r="K95" s="1649"/>
      <c r="L95" s="1649"/>
      <c r="M95" s="1649"/>
      <c r="N95" s="1649"/>
      <c r="O95" s="1634"/>
      <c r="P95" s="1634"/>
      <c r="Q95" s="1634"/>
      <c r="R95" s="1634"/>
      <c r="S95" s="1634"/>
      <c r="T95" s="1634"/>
      <c r="U95" s="1634"/>
      <c r="V95" s="1634"/>
      <c r="W95" s="1634"/>
      <c r="X95" s="1634"/>
      <c r="Y95" s="1634"/>
      <c r="Z95" s="1634"/>
      <c r="AA95" s="1634"/>
      <c r="AB95" s="1634"/>
      <c r="AC95" s="1634"/>
      <c r="AD95" s="1634"/>
      <c r="AE95" s="1634"/>
      <c r="AF95" s="1601" t="s">
        <v>371</v>
      </c>
      <c r="AG95" s="1601"/>
      <c r="AH95" s="1601"/>
      <c r="AI95" s="1601"/>
      <c r="AJ95" s="1601"/>
      <c r="AK95" s="1601"/>
      <c r="AL95" s="1652" t="s">
        <v>400</v>
      </c>
      <c r="AM95" s="1652"/>
      <c r="AN95" s="1652"/>
      <c r="AO95" s="1652"/>
      <c r="AP95" s="1652"/>
      <c r="AQ95" s="1652"/>
      <c r="AR95" s="1652"/>
      <c r="AS95" s="1652"/>
      <c r="AT95" s="1652"/>
      <c r="AU95" s="1652"/>
      <c r="AV95" s="1652"/>
      <c r="AW95" s="1652"/>
      <c r="AX95" s="1652"/>
      <c r="AY95" s="1652"/>
      <c r="AZ95" s="1652"/>
      <c r="BA95" s="1653"/>
      <c r="BB95" s="1653"/>
      <c r="BC95" s="1653"/>
      <c r="BD95" s="1653"/>
      <c r="BE95" s="1654"/>
      <c r="BF95" s="739"/>
    </row>
    <row r="96" spans="1:58" ht="21.9" hidden="1" customHeight="1">
      <c r="A96" s="1633"/>
      <c r="B96" s="1601"/>
      <c r="C96" s="1601"/>
      <c r="D96" s="1601"/>
      <c r="E96" s="1601"/>
      <c r="F96" s="1601"/>
      <c r="G96" s="1601"/>
      <c r="H96" s="1601"/>
      <c r="I96" s="1601"/>
      <c r="J96" s="1601"/>
      <c r="K96" s="1649"/>
      <c r="L96" s="1649"/>
      <c r="M96" s="1649"/>
      <c r="N96" s="1649"/>
      <c r="O96" s="1634"/>
      <c r="P96" s="1634"/>
      <c r="Q96" s="1634"/>
      <c r="R96" s="1634"/>
      <c r="S96" s="1634"/>
      <c r="T96" s="1634"/>
      <c r="U96" s="1634"/>
      <c r="V96" s="1634"/>
      <c r="W96" s="1634"/>
      <c r="X96" s="1634"/>
      <c r="Y96" s="1634"/>
      <c r="Z96" s="1634"/>
      <c r="AA96" s="1634"/>
      <c r="AB96" s="1634"/>
      <c r="AC96" s="1634"/>
      <c r="AD96" s="1634"/>
      <c r="AE96" s="1634"/>
      <c r="AF96" s="1601" t="s">
        <v>401</v>
      </c>
      <c r="AG96" s="1601"/>
      <c r="AH96" s="1601"/>
      <c r="AI96" s="1601"/>
      <c r="AJ96" s="1601"/>
      <c r="AK96" s="1601"/>
      <c r="AL96" s="1652" t="s">
        <v>336</v>
      </c>
      <c r="AM96" s="1652"/>
      <c r="AN96" s="1652"/>
      <c r="AO96" s="1652"/>
      <c r="AP96" s="1652"/>
      <c r="AQ96" s="1652"/>
      <c r="AR96" s="1652"/>
      <c r="AS96" s="1652"/>
      <c r="AT96" s="1652"/>
      <c r="AU96" s="1652"/>
      <c r="AV96" s="1652"/>
      <c r="AW96" s="1652"/>
      <c r="AX96" s="1652"/>
      <c r="AY96" s="1652"/>
      <c r="AZ96" s="1652"/>
      <c r="BA96" s="1653"/>
      <c r="BB96" s="1653"/>
      <c r="BC96" s="1653"/>
      <c r="BD96" s="1653"/>
      <c r="BE96" s="1654"/>
      <c r="BF96" s="738"/>
    </row>
    <row r="97" spans="1:58" ht="21.9" hidden="1" customHeight="1">
      <c r="A97" s="1633"/>
      <c r="B97" s="1601"/>
      <c r="C97" s="1601"/>
      <c r="D97" s="1601"/>
      <c r="E97" s="1601"/>
      <c r="F97" s="1601"/>
      <c r="G97" s="1601"/>
      <c r="H97" s="1601"/>
      <c r="I97" s="1601"/>
      <c r="J97" s="1601"/>
      <c r="K97" s="1649"/>
      <c r="L97" s="1649"/>
      <c r="M97" s="1649"/>
      <c r="N97" s="1649"/>
      <c r="O97" s="1634"/>
      <c r="P97" s="1634"/>
      <c r="Q97" s="1634"/>
      <c r="R97" s="1634"/>
      <c r="S97" s="1634"/>
      <c r="T97" s="1634"/>
      <c r="U97" s="1634"/>
      <c r="V97" s="1634"/>
      <c r="W97" s="1634"/>
      <c r="X97" s="1634"/>
      <c r="Y97" s="1634"/>
      <c r="Z97" s="1634"/>
      <c r="AA97" s="1634"/>
      <c r="AB97" s="1634"/>
      <c r="AC97" s="1634"/>
      <c r="AD97" s="1634"/>
      <c r="AE97" s="1634"/>
      <c r="AF97" s="1601" t="s">
        <v>402</v>
      </c>
      <c r="AG97" s="1601"/>
      <c r="AH97" s="1601"/>
      <c r="AI97" s="1601"/>
      <c r="AJ97" s="1601"/>
      <c r="AK97" s="1601"/>
      <c r="AL97" s="1652" t="s">
        <v>336</v>
      </c>
      <c r="AM97" s="1652"/>
      <c r="AN97" s="1652"/>
      <c r="AO97" s="1652"/>
      <c r="AP97" s="1652"/>
      <c r="AQ97" s="1652"/>
      <c r="AR97" s="1652"/>
      <c r="AS97" s="1652"/>
      <c r="AT97" s="1652"/>
      <c r="AU97" s="1652"/>
      <c r="AV97" s="1652"/>
      <c r="AW97" s="1652"/>
      <c r="AX97" s="1652"/>
      <c r="AY97" s="1652"/>
      <c r="AZ97" s="1652"/>
      <c r="BA97" s="1653"/>
      <c r="BB97" s="1653"/>
      <c r="BC97" s="1653"/>
      <c r="BD97" s="1653"/>
      <c r="BE97" s="1654"/>
      <c r="BF97" s="738"/>
    </row>
    <row r="98" spans="1:58" ht="21.9" hidden="1" customHeight="1">
      <c r="A98" s="1633"/>
      <c r="B98" s="1601"/>
      <c r="C98" s="1601"/>
      <c r="D98" s="1601"/>
      <c r="E98" s="1601"/>
      <c r="F98" s="1601"/>
      <c r="G98" s="1601"/>
      <c r="H98" s="1601"/>
      <c r="I98" s="1601"/>
      <c r="J98" s="1601"/>
      <c r="K98" s="1649"/>
      <c r="L98" s="1649"/>
      <c r="M98" s="1649"/>
      <c r="N98" s="1649"/>
      <c r="O98" s="1634"/>
      <c r="P98" s="1634"/>
      <c r="Q98" s="1634"/>
      <c r="R98" s="1634"/>
      <c r="S98" s="1634"/>
      <c r="T98" s="1634"/>
      <c r="U98" s="1634"/>
      <c r="V98" s="1634"/>
      <c r="W98" s="1634"/>
      <c r="X98" s="1634"/>
      <c r="Y98" s="1634"/>
      <c r="Z98" s="1634"/>
      <c r="AA98" s="1634"/>
      <c r="AB98" s="1634"/>
      <c r="AC98" s="1634"/>
      <c r="AD98" s="1634"/>
      <c r="AE98" s="1634"/>
      <c r="AF98" s="1601" t="s">
        <v>403</v>
      </c>
      <c r="AG98" s="1601"/>
      <c r="AH98" s="1601"/>
      <c r="AI98" s="1601"/>
      <c r="AJ98" s="1601"/>
      <c r="AK98" s="1601"/>
      <c r="AL98" s="1652" t="s">
        <v>336</v>
      </c>
      <c r="AM98" s="1652"/>
      <c r="AN98" s="1652"/>
      <c r="AO98" s="1652"/>
      <c r="AP98" s="1652"/>
      <c r="AQ98" s="1652"/>
      <c r="AR98" s="1652"/>
      <c r="AS98" s="1652"/>
      <c r="AT98" s="1652"/>
      <c r="AU98" s="1652"/>
      <c r="AV98" s="1652"/>
      <c r="AW98" s="1652"/>
      <c r="AX98" s="1652"/>
      <c r="AY98" s="1652"/>
      <c r="AZ98" s="1652"/>
      <c r="BA98" s="1652"/>
      <c r="BB98" s="1652"/>
      <c r="BC98" s="1652"/>
      <c r="BD98" s="1652"/>
      <c r="BE98" s="1656"/>
      <c r="BF98" s="739"/>
    </row>
    <row r="99" spans="1:58" ht="21.9" hidden="1" customHeight="1">
      <c r="A99" s="1633"/>
      <c r="B99" s="1601"/>
      <c r="C99" s="1601"/>
      <c r="D99" s="1601"/>
      <c r="E99" s="1601"/>
      <c r="F99" s="1601"/>
      <c r="G99" s="1601"/>
      <c r="H99" s="1601"/>
      <c r="I99" s="1601"/>
      <c r="J99" s="1601"/>
      <c r="K99" s="1649"/>
      <c r="L99" s="1649"/>
      <c r="M99" s="1649"/>
      <c r="N99" s="1649"/>
      <c r="O99" s="1634"/>
      <c r="P99" s="1634"/>
      <c r="Q99" s="1634"/>
      <c r="R99" s="1634"/>
      <c r="S99" s="1634"/>
      <c r="T99" s="1634"/>
      <c r="U99" s="1634"/>
      <c r="V99" s="1634"/>
      <c r="W99" s="1634"/>
      <c r="X99" s="1634"/>
      <c r="Y99" s="1634"/>
      <c r="Z99" s="1634"/>
      <c r="AA99" s="1634"/>
      <c r="AB99" s="1634"/>
      <c r="AC99" s="1634"/>
      <c r="AD99" s="1634"/>
      <c r="AE99" s="1634"/>
      <c r="AF99" s="1601" t="s">
        <v>351</v>
      </c>
      <c r="AG99" s="1601"/>
      <c r="AH99" s="1601"/>
      <c r="AI99" s="1601"/>
      <c r="AJ99" s="1601"/>
      <c r="AK99" s="1601"/>
      <c r="AL99" s="1652" t="s">
        <v>334</v>
      </c>
      <c r="AM99" s="1652"/>
      <c r="AN99" s="1652"/>
      <c r="AO99" s="1652"/>
      <c r="AP99" s="1652"/>
      <c r="AQ99" s="1652"/>
      <c r="AR99" s="1652"/>
      <c r="AS99" s="1652"/>
      <c r="AT99" s="1652"/>
      <c r="AU99" s="1652"/>
      <c r="AV99" s="1652"/>
      <c r="AW99" s="1652"/>
      <c r="AX99" s="1652"/>
      <c r="AY99" s="1652"/>
      <c r="AZ99" s="1652"/>
      <c r="BA99" s="1657"/>
      <c r="BB99" s="1657"/>
      <c r="BC99" s="1657"/>
      <c r="BD99" s="1657"/>
      <c r="BE99" s="1658"/>
      <c r="BF99" s="738"/>
    </row>
    <row r="100" spans="1:58" ht="21.9" hidden="1" customHeight="1">
      <c r="A100" s="1633"/>
      <c r="B100" s="1601"/>
      <c r="C100" s="1601"/>
      <c r="D100" s="1601"/>
      <c r="E100" s="1601"/>
      <c r="F100" s="1601"/>
      <c r="G100" s="1601"/>
      <c r="H100" s="1601"/>
      <c r="I100" s="1601"/>
      <c r="J100" s="1601"/>
      <c r="K100" s="1649"/>
      <c r="L100" s="1649"/>
      <c r="M100" s="1649"/>
      <c r="N100" s="1649"/>
      <c r="O100" s="1634"/>
      <c r="P100" s="1634"/>
      <c r="Q100" s="1634"/>
      <c r="R100" s="1634"/>
      <c r="S100" s="1634"/>
      <c r="T100" s="1634"/>
      <c r="U100" s="1634"/>
      <c r="V100" s="1634"/>
      <c r="W100" s="1634"/>
      <c r="X100" s="1634"/>
      <c r="Y100" s="1634"/>
      <c r="Z100" s="1634"/>
      <c r="AA100" s="1634"/>
      <c r="AB100" s="1634"/>
      <c r="AC100" s="1634"/>
      <c r="AD100" s="1634"/>
      <c r="AE100" s="1634"/>
      <c r="AF100" s="1601" t="s">
        <v>335</v>
      </c>
      <c r="AG100" s="1601"/>
      <c r="AH100" s="1601"/>
      <c r="AI100" s="1601"/>
      <c r="AJ100" s="1601"/>
      <c r="AK100" s="1601"/>
      <c r="AL100" s="1652" t="s">
        <v>336</v>
      </c>
      <c r="AM100" s="1652"/>
      <c r="AN100" s="1652"/>
      <c r="AO100" s="1652"/>
      <c r="AP100" s="1652"/>
      <c r="AQ100" s="1652"/>
      <c r="AR100" s="1652"/>
      <c r="AS100" s="1652"/>
      <c r="AT100" s="1652"/>
      <c r="AU100" s="1652"/>
      <c r="AV100" s="1652"/>
      <c r="AW100" s="1652"/>
      <c r="AX100" s="1652"/>
      <c r="AY100" s="1652"/>
      <c r="AZ100" s="1652"/>
      <c r="BA100" s="1657"/>
      <c r="BB100" s="1657"/>
      <c r="BC100" s="1657"/>
      <c r="BD100" s="1657"/>
      <c r="BE100" s="1658"/>
      <c r="BF100" s="738"/>
    </row>
    <row r="101" spans="1:58" ht="21.9" hidden="1" customHeight="1">
      <c r="A101" s="1633"/>
      <c r="B101" s="1601"/>
      <c r="C101" s="1601"/>
      <c r="D101" s="1601"/>
      <c r="E101" s="1601"/>
      <c r="F101" s="1601"/>
      <c r="G101" s="1601"/>
      <c r="H101" s="1601"/>
      <c r="I101" s="1601"/>
      <c r="J101" s="1601"/>
      <c r="K101" s="1649"/>
      <c r="L101" s="1649"/>
      <c r="M101" s="1649"/>
      <c r="N101" s="1649"/>
      <c r="O101" s="1634"/>
      <c r="P101" s="1634"/>
      <c r="Q101" s="1634"/>
      <c r="R101" s="1634"/>
      <c r="S101" s="1634"/>
      <c r="T101" s="1634"/>
      <c r="U101" s="1634"/>
      <c r="V101" s="1634"/>
      <c r="W101" s="1634"/>
      <c r="X101" s="1634"/>
      <c r="Y101" s="1634"/>
      <c r="Z101" s="1634"/>
      <c r="AA101" s="1634"/>
      <c r="AB101" s="1634"/>
      <c r="AC101" s="1634"/>
      <c r="AD101" s="1634"/>
      <c r="AE101" s="1634"/>
      <c r="AF101" s="1601" t="s">
        <v>361</v>
      </c>
      <c r="AG101" s="1601"/>
      <c r="AH101" s="1601"/>
      <c r="AI101" s="1601"/>
      <c r="AJ101" s="1601"/>
      <c r="AK101" s="1601"/>
      <c r="AL101" s="1652" t="s">
        <v>336</v>
      </c>
      <c r="AM101" s="1652"/>
      <c r="AN101" s="1652"/>
      <c r="AO101" s="1652"/>
      <c r="AP101" s="1652"/>
      <c r="AQ101" s="1652"/>
      <c r="AR101" s="1652"/>
      <c r="AS101" s="1652"/>
      <c r="AT101" s="1652"/>
      <c r="AU101" s="1652"/>
      <c r="AV101" s="1652"/>
      <c r="AW101" s="1652"/>
      <c r="AX101" s="1652"/>
      <c r="AY101" s="1652"/>
      <c r="AZ101" s="1652"/>
      <c r="BA101" s="1653"/>
      <c r="BB101" s="1653"/>
      <c r="BC101" s="1653"/>
      <c r="BD101" s="1653"/>
      <c r="BE101" s="1654"/>
      <c r="BF101" s="738"/>
    </row>
    <row r="102" spans="1:58" ht="21.9" hidden="1" customHeight="1">
      <c r="A102" s="1633"/>
      <c r="B102" s="1601"/>
      <c r="C102" s="1601"/>
      <c r="D102" s="1601"/>
      <c r="E102" s="1601"/>
      <c r="F102" s="1601"/>
      <c r="G102" s="1601"/>
      <c r="H102" s="1601"/>
      <c r="I102" s="1601"/>
      <c r="J102" s="1601"/>
      <c r="K102" s="1649"/>
      <c r="L102" s="1649"/>
      <c r="M102" s="1649"/>
      <c r="N102" s="1649"/>
      <c r="O102" s="1634"/>
      <c r="P102" s="1634"/>
      <c r="Q102" s="1634"/>
      <c r="R102" s="1634"/>
      <c r="S102" s="1634"/>
      <c r="T102" s="1634"/>
      <c r="U102" s="1634"/>
      <c r="V102" s="1634"/>
      <c r="W102" s="1634"/>
      <c r="X102" s="1634"/>
      <c r="Y102" s="1634"/>
      <c r="Z102" s="1634"/>
      <c r="AA102" s="1634"/>
      <c r="AB102" s="1634"/>
      <c r="AC102" s="1634"/>
      <c r="AD102" s="1634"/>
      <c r="AE102" s="1634"/>
      <c r="AF102" s="1601" t="s">
        <v>338</v>
      </c>
      <c r="AG102" s="1601"/>
      <c r="AH102" s="1601"/>
      <c r="AI102" s="1601"/>
      <c r="AJ102" s="1601"/>
      <c r="AK102" s="1601"/>
      <c r="AL102" s="1652" t="s">
        <v>336</v>
      </c>
      <c r="AM102" s="1652"/>
      <c r="AN102" s="1652"/>
      <c r="AO102" s="1652"/>
      <c r="AP102" s="1652"/>
      <c r="AQ102" s="1652"/>
      <c r="AR102" s="1652"/>
      <c r="AS102" s="1652"/>
      <c r="AT102" s="1652"/>
      <c r="AU102" s="1652"/>
      <c r="AV102" s="1652"/>
      <c r="AW102" s="1652"/>
      <c r="AX102" s="1652"/>
      <c r="AY102" s="1652"/>
      <c r="AZ102" s="1652"/>
      <c r="BA102" s="1653"/>
      <c r="BB102" s="1653"/>
      <c r="BC102" s="1653"/>
      <c r="BD102" s="1653"/>
      <c r="BE102" s="1654"/>
      <c r="BF102" s="738"/>
    </row>
    <row r="103" spans="1:58" ht="21.9" hidden="1" customHeight="1">
      <c r="A103" s="1633"/>
      <c r="B103" s="1601"/>
      <c r="C103" s="1601"/>
      <c r="D103" s="1601"/>
      <c r="E103" s="1601"/>
      <c r="F103" s="1601"/>
      <c r="G103" s="1601"/>
      <c r="H103" s="1601"/>
      <c r="I103" s="1601"/>
      <c r="J103" s="1601"/>
      <c r="K103" s="1649"/>
      <c r="L103" s="1649"/>
      <c r="M103" s="1649"/>
      <c r="N103" s="1649"/>
      <c r="O103" s="1634"/>
      <c r="P103" s="1634"/>
      <c r="Q103" s="1634"/>
      <c r="R103" s="1634"/>
      <c r="S103" s="1634"/>
      <c r="T103" s="1634"/>
      <c r="U103" s="1634"/>
      <c r="V103" s="1634"/>
      <c r="W103" s="1634"/>
      <c r="X103" s="1634"/>
      <c r="Y103" s="1634"/>
      <c r="Z103" s="1634"/>
      <c r="AA103" s="1634"/>
      <c r="AB103" s="1634"/>
      <c r="AC103" s="1634"/>
      <c r="AD103" s="1634"/>
      <c r="AE103" s="1634"/>
      <c r="AF103" s="1601" t="s">
        <v>377</v>
      </c>
      <c r="AG103" s="1601"/>
      <c r="AH103" s="1601"/>
      <c r="AI103" s="1601"/>
      <c r="AJ103" s="1601"/>
      <c r="AK103" s="1601"/>
      <c r="AL103" s="1655" t="s">
        <v>336</v>
      </c>
      <c r="AM103" s="1652"/>
      <c r="AN103" s="1652"/>
      <c r="AO103" s="1652"/>
      <c r="AP103" s="1652"/>
      <c r="AQ103" s="1652"/>
      <c r="AR103" s="1652"/>
      <c r="AS103" s="1652"/>
      <c r="AT103" s="1652"/>
      <c r="AU103" s="1652"/>
      <c r="AV103" s="1652"/>
      <c r="AW103" s="1652"/>
      <c r="AX103" s="1652"/>
      <c r="AY103" s="1652"/>
      <c r="AZ103" s="1652"/>
      <c r="BA103" s="1653"/>
      <c r="BB103" s="1653"/>
      <c r="BC103" s="1653"/>
      <c r="BD103" s="1653"/>
      <c r="BE103" s="1654"/>
      <c r="BF103" s="739"/>
    </row>
    <row r="104" spans="1:58" ht="21.9" hidden="1" customHeight="1">
      <c r="A104" s="1633"/>
      <c r="B104" s="1601"/>
      <c r="C104" s="1601"/>
      <c r="D104" s="1601"/>
      <c r="E104" s="1601"/>
      <c r="F104" s="1601"/>
      <c r="G104" s="1601"/>
      <c r="H104" s="1601"/>
      <c r="I104" s="1601"/>
      <c r="J104" s="1601"/>
      <c r="K104" s="1649"/>
      <c r="L104" s="1649"/>
      <c r="M104" s="1649"/>
      <c r="N104" s="1649"/>
      <c r="O104" s="1634"/>
      <c r="P104" s="1634"/>
      <c r="Q104" s="1634"/>
      <c r="R104" s="1634"/>
      <c r="S104" s="1634"/>
      <c r="T104" s="1634"/>
      <c r="U104" s="1634"/>
      <c r="V104" s="1634"/>
      <c r="W104" s="1634"/>
      <c r="X104" s="1634"/>
      <c r="Y104" s="1634"/>
      <c r="Z104" s="1634"/>
      <c r="AA104" s="1634"/>
      <c r="AB104" s="1634"/>
      <c r="AC104" s="1634"/>
      <c r="AD104" s="1634"/>
      <c r="AE104" s="1634"/>
      <c r="AF104" s="1601" t="s">
        <v>404</v>
      </c>
      <c r="AG104" s="1601"/>
      <c r="AH104" s="1601"/>
      <c r="AI104" s="1601"/>
      <c r="AJ104" s="1601"/>
      <c r="AK104" s="1601"/>
      <c r="AL104" s="1652" t="s">
        <v>336</v>
      </c>
      <c r="AM104" s="1652"/>
      <c r="AN104" s="1652"/>
      <c r="AO104" s="1652"/>
      <c r="AP104" s="1652"/>
      <c r="AQ104" s="1652"/>
      <c r="AR104" s="1652"/>
      <c r="AS104" s="1652"/>
      <c r="AT104" s="1652"/>
      <c r="AU104" s="1652"/>
      <c r="AV104" s="1652"/>
      <c r="AW104" s="1652"/>
      <c r="AX104" s="1652"/>
      <c r="AY104" s="1652"/>
      <c r="AZ104" s="1652"/>
      <c r="BA104" s="1653"/>
      <c r="BB104" s="1653"/>
      <c r="BC104" s="1653"/>
      <c r="BD104" s="1653"/>
      <c r="BE104" s="1654"/>
      <c r="BF104" s="738"/>
    </row>
    <row r="105" spans="1:58" ht="21.9" hidden="1" customHeight="1">
      <c r="A105" s="1633"/>
      <c r="B105" s="1601"/>
      <c r="C105" s="1601"/>
      <c r="D105" s="1601"/>
      <c r="E105" s="1601"/>
      <c r="F105" s="1601"/>
      <c r="G105" s="1601"/>
      <c r="H105" s="1601"/>
      <c r="I105" s="1601"/>
      <c r="J105" s="1601"/>
      <c r="K105" s="1649"/>
      <c r="L105" s="1649"/>
      <c r="M105" s="1649"/>
      <c r="N105" s="1649"/>
      <c r="O105" s="1634"/>
      <c r="P105" s="1634"/>
      <c r="Q105" s="1634"/>
      <c r="R105" s="1634"/>
      <c r="S105" s="1634"/>
      <c r="T105" s="1634"/>
      <c r="U105" s="1634"/>
      <c r="V105" s="1634"/>
      <c r="W105" s="1634"/>
      <c r="X105" s="1634"/>
      <c r="Y105" s="1634"/>
      <c r="Z105" s="1634"/>
      <c r="AA105" s="1634"/>
      <c r="AB105" s="1634"/>
      <c r="AC105" s="1634"/>
      <c r="AD105" s="1634"/>
      <c r="AE105" s="1634"/>
      <c r="AF105" s="1601" t="s">
        <v>405</v>
      </c>
      <c r="AG105" s="1601"/>
      <c r="AH105" s="1601"/>
      <c r="AI105" s="1601"/>
      <c r="AJ105" s="1601"/>
      <c r="AK105" s="1601"/>
      <c r="AL105" s="1652" t="s">
        <v>336</v>
      </c>
      <c r="AM105" s="1652"/>
      <c r="AN105" s="1652"/>
      <c r="AO105" s="1652"/>
      <c r="AP105" s="1652"/>
      <c r="AQ105" s="1652"/>
      <c r="AR105" s="1652"/>
      <c r="AS105" s="1652"/>
      <c r="AT105" s="1652"/>
      <c r="AU105" s="1652"/>
      <c r="AV105" s="1652"/>
      <c r="AW105" s="1652"/>
      <c r="AX105" s="1652"/>
      <c r="AY105" s="1652"/>
      <c r="AZ105" s="1652"/>
      <c r="BA105" s="1653"/>
      <c r="BB105" s="1653"/>
      <c r="BC105" s="1653"/>
      <c r="BD105" s="1653"/>
      <c r="BE105" s="1654"/>
      <c r="BF105" s="738"/>
    </row>
    <row r="106" spans="1:58" ht="21.9" hidden="1" customHeight="1">
      <c r="A106" s="1633"/>
      <c r="B106" s="1601"/>
      <c r="C106" s="1601"/>
      <c r="D106" s="1601"/>
      <c r="E106" s="1601"/>
      <c r="F106" s="1601"/>
      <c r="G106" s="1601"/>
      <c r="H106" s="1601"/>
      <c r="I106" s="1601"/>
      <c r="J106" s="1601"/>
      <c r="K106" s="1649"/>
      <c r="L106" s="1649"/>
      <c r="M106" s="1649"/>
      <c r="N106" s="1649"/>
      <c r="O106" s="1634"/>
      <c r="P106" s="1634"/>
      <c r="Q106" s="1634"/>
      <c r="R106" s="1634"/>
      <c r="S106" s="1634"/>
      <c r="T106" s="1634"/>
      <c r="U106" s="1634"/>
      <c r="V106" s="1634"/>
      <c r="W106" s="1634"/>
      <c r="X106" s="1634"/>
      <c r="Y106" s="1634"/>
      <c r="Z106" s="1634"/>
      <c r="AA106" s="1634"/>
      <c r="AB106" s="1634"/>
      <c r="AC106" s="1634"/>
      <c r="AD106" s="1634"/>
      <c r="AE106" s="1634"/>
      <c r="AF106" s="1601" t="s">
        <v>406</v>
      </c>
      <c r="AG106" s="1601"/>
      <c r="AH106" s="1601"/>
      <c r="AI106" s="1601"/>
      <c r="AJ106" s="1601"/>
      <c r="AK106" s="1601"/>
      <c r="AL106" s="1652" t="s">
        <v>336</v>
      </c>
      <c r="AM106" s="1652"/>
      <c r="AN106" s="1652"/>
      <c r="AO106" s="1652"/>
      <c r="AP106" s="1652"/>
      <c r="AQ106" s="1652"/>
      <c r="AR106" s="1652"/>
      <c r="AS106" s="1652"/>
      <c r="AT106" s="1652"/>
      <c r="AU106" s="1652"/>
      <c r="AV106" s="1652"/>
      <c r="AW106" s="1652"/>
      <c r="AX106" s="1652"/>
      <c r="AY106" s="1652"/>
      <c r="AZ106" s="1652"/>
      <c r="BA106" s="1653"/>
      <c r="BB106" s="1653"/>
      <c r="BC106" s="1653"/>
      <c r="BD106" s="1653"/>
      <c r="BE106" s="1654"/>
      <c r="BF106" s="739"/>
    </row>
    <row r="107" spans="1:58" ht="21.9" hidden="1" customHeight="1">
      <c r="A107" s="1633"/>
      <c r="B107" s="1601"/>
      <c r="C107" s="1601"/>
      <c r="D107" s="1601"/>
      <c r="E107" s="1601"/>
      <c r="F107" s="1601"/>
      <c r="G107" s="1601"/>
      <c r="H107" s="1601"/>
      <c r="I107" s="1601"/>
      <c r="J107" s="1601"/>
      <c r="K107" s="1649"/>
      <c r="L107" s="1649"/>
      <c r="M107" s="1649"/>
      <c r="N107" s="1649"/>
      <c r="O107" s="1634"/>
      <c r="P107" s="1634"/>
      <c r="Q107" s="1634"/>
      <c r="R107" s="1634"/>
      <c r="S107" s="1634"/>
      <c r="T107" s="1634"/>
      <c r="U107" s="1634"/>
      <c r="V107" s="1634"/>
      <c r="W107" s="1634"/>
      <c r="X107" s="1634"/>
      <c r="Y107" s="1634"/>
      <c r="Z107" s="1634"/>
      <c r="AA107" s="1634"/>
      <c r="AB107" s="1634"/>
      <c r="AC107" s="1634"/>
      <c r="AD107" s="1634"/>
      <c r="AE107" s="1634"/>
      <c r="AF107" s="1601" t="s">
        <v>407</v>
      </c>
      <c r="AG107" s="1601"/>
      <c r="AH107" s="1601"/>
      <c r="AI107" s="1601"/>
      <c r="AJ107" s="1601"/>
      <c r="AK107" s="1601"/>
      <c r="AL107" s="1659" t="s">
        <v>408</v>
      </c>
      <c r="AM107" s="1659"/>
      <c r="AN107" s="1659"/>
      <c r="AO107" s="1659"/>
      <c r="AP107" s="1659"/>
      <c r="AQ107" s="1659"/>
      <c r="AR107" s="1659"/>
      <c r="AS107" s="1659"/>
      <c r="AT107" s="1659"/>
      <c r="AU107" s="1659"/>
      <c r="AV107" s="1659"/>
      <c r="AW107" s="1659"/>
      <c r="AX107" s="1659"/>
      <c r="AY107" s="1659"/>
      <c r="AZ107" s="1659"/>
      <c r="BA107" s="1653"/>
      <c r="BB107" s="1653"/>
      <c r="BC107" s="1653"/>
      <c r="BD107" s="1653"/>
      <c r="BE107" s="1654"/>
      <c r="BF107" s="738"/>
    </row>
    <row r="108" spans="1:58" ht="21.9" hidden="1" customHeight="1">
      <c r="A108" s="1633"/>
      <c r="B108" s="1601"/>
      <c r="C108" s="1601"/>
      <c r="D108" s="1601"/>
      <c r="E108" s="1601"/>
      <c r="F108" s="1601"/>
      <c r="G108" s="1601"/>
      <c r="H108" s="1601"/>
      <c r="I108" s="1601"/>
      <c r="J108" s="1601"/>
      <c r="K108" s="1649"/>
      <c r="L108" s="1649"/>
      <c r="M108" s="1649"/>
      <c r="N108" s="1649"/>
      <c r="O108" s="1634"/>
      <c r="P108" s="1634"/>
      <c r="Q108" s="1634"/>
      <c r="R108" s="1634"/>
      <c r="S108" s="1634"/>
      <c r="T108" s="1634"/>
      <c r="U108" s="1634"/>
      <c r="V108" s="1634"/>
      <c r="W108" s="1634"/>
      <c r="X108" s="1634"/>
      <c r="Y108" s="1634"/>
      <c r="Z108" s="1634"/>
      <c r="AA108" s="1634"/>
      <c r="AB108" s="1634"/>
      <c r="AC108" s="1634"/>
      <c r="AD108" s="1634"/>
      <c r="AE108" s="1634"/>
      <c r="AF108" s="1601" t="s">
        <v>384</v>
      </c>
      <c r="AG108" s="1601"/>
      <c r="AH108" s="1601"/>
      <c r="AI108" s="1601"/>
      <c r="AJ108" s="1601"/>
      <c r="AK108" s="1601"/>
      <c r="AL108" s="1652" t="s">
        <v>336</v>
      </c>
      <c r="AM108" s="1652"/>
      <c r="AN108" s="1652"/>
      <c r="AO108" s="1652"/>
      <c r="AP108" s="1652"/>
      <c r="AQ108" s="1652"/>
      <c r="AR108" s="1652"/>
      <c r="AS108" s="1652"/>
      <c r="AT108" s="1652"/>
      <c r="AU108" s="1652"/>
      <c r="AV108" s="1652"/>
      <c r="AW108" s="1652"/>
      <c r="AX108" s="1652"/>
      <c r="AY108" s="1652"/>
      <c r="AZ108" s="1652"/>
      <c r="BA108" s="1653"/>
      <c r="BB108" s="1653"/>
      <c r="BC108" s="1653"/>
      <c r="BD108" s="1653"/>
      <c r="BE108" s="1654"/>
      <c r="BF108" s="738"/>
    </row>
    <row r="109" spans="1:58" ht="21.9" hidden="1" customHeight="1">
      <c r="A109" s="1633"/>
      <c r="B109" s="1601"/>
      <c r="C109" s="1601"/>
      <c r="D109" s="1601"/>
      <c r="E109" s="1601"/>
      <c r="F109" s="1601"/>
      <c r="G109" s="1601"/>
      <c r="H109" s="1601"/>
      <c r="I109" s="1601"/>
      <c r="J109" s="1601"/>
      <c r="K109" s="1649"/>
      <c r="L109" s="1649"/>
      <c r="M109" s="1649"/>
      <c r="N109" s="1649"/>
      <c r="O109" s="1634"/>
      <c r="P109" s="1634"/>
      <c r="Q109" s="1634"/>
      <c r="R109" s="1634"/>
      <c r="S109" s="1634"/>
      <c r="T109" s="1634"/>
      <c r="U109" s="1634"/>
      <c r="V109" s="1634"/>
      <c r="W109" s="1634"/>
      <c r="X109" s="1634"/>
      <c r="Y109" s="1634"/>
      <c r="Z109" s="1634"/>
      <c r="AA109" s="1634"/>
      <c r="AB109" s="1634"/>
      <c r="AC109" s="1634"/>
      <c r="AD109" s="1634"/>
      <c r="AE109" s="1634"/>
      <c r="AF109" s="1601" t="s">
        <v>386</v>
      </c>
      <c r="AG109" s="1601"/>
      <c r="AH109" s="1601"/>
      <c r="AI109" s="1601"/>
      <c r="AJ109" s="1601"/>
      <c r="AK109" s="1601"/>
      <c r="AL109" s="1652" t="s">
        <v>336</v>
      </c>
      <c r="AM109" s="1652"/>
      <c r="AN109" s="1652"/>
      <c r="AO109" s="1652"/>
      <c r="AP109" s="1652"/>
      <c r="AQ109" s="1652"/>
      <c r="AR109" s="1652"/>
      <c r="AS109" s="1652"/>
      <c r="AT109" s="1652"/>
      <c r="AU109" s="1652"/>
      <c r="AV109" s="1652"/>
      <c r="AW109" s="1652"/>
      <c r="AX109" s="1652"/>
      <c r="AY109" s="1652"/>
      <c r="AZ109" s="1652"/>
      <c r="BA109" s="1653"/>
      <c r="BB109" s="1653"/>
      <c r="BC109" s="1653"/>
      <c r="BD109" s="1653"/>
      <c r="BE109" s="1654"/>
      <c r="BF109" s="738"/>
    </row>
    <row r="110" spans="1:58" ht="21.9" hidden="1" customHeight="1">
      <c r="A110" s="1633"/>
      <c r="B110" s="1601"/>
      <c r="C110" s="1601"/>
      <c r="D110" s="1601"/>
      <c r="E110" s="1601"/>
      <c r="F110" s="1601"/>
      <c r="G110" s="1601"/>
      <c r="H110" s="1601"/>
      <c r="I110" s="1601"/>
      <c r="J110" s="1601"/>
      <c r="K110" s="1649"/>
      <c r="L110" s="1649"/>
      <c r="M110" s="1649"/>
      <c r="N110" s="1649"/>
      <c r="O110" s="1634"/>
      <c r="P110" s="1634"/>
      <c r="Q110" s="1634"/>
      <c r="R110" s="1634"/>
      <c r="S110" s="1634"/>
      <c r="T110" s="1634"/>
      <c r="U110" s="1634"/>
      <c r="V110" s="1634"/>
      <c r="W110" s="1634"/>
      <c r="X110" s="1634"/>
      <c r="Y110" s="1634"/>
      <c r="Z110" s="1634"/>
      <c r="AA110" s="1634"/>
      <c r="AB110" s="1634"/>
      <c r="AC110" s="1634"/>
      <c r="AD110" s="1634"/>
      <c r="AE110" s="1634"/>
      <c r="AF110" s="1601" t="s">
        <v>409</v>
      </c>
      <c r="AG110" s="1601"/>
      <c r="AH110" s="1601"/>
      <c r="AI110" s="1601"/>
      <c r="AJ110" s="1601"/>
      <c r="AK110" s="1601"/>
      <c r="AL110" s="1652" t="s">
        <v>336</v>
      </c>
      <c r="AM110" s="1652"/>
      <c r="AN110" s="1652"/>
      <c r="AO110" s="1652"/>
      <c r="AP110" s="1652"/>
      <c r="AQ110" s="1652"/>
      <c r="AR110" s="1652"/>
      <c r="AS110" s="1652"/>
      <c r="AT110" s="1652"/>
      <c r="AU110" s="1652"/>
      <c r="AV110" s="1652"/>
      <c r="AW110" s="1652"/>
      <c r="AX110" s="1652"/>
      <c r="AY110" s="1652"/>
      <c r="AZ110" s="1652"/>
      <c r="BA110" s="1653"/>
      <c r="BB110" s="1653"/>
      <c r="BC110" s="1653"/>
      <c r="BD110" s="1653"/>
      <c r="BE110" s="1654"/>
      <c r="BF110" s="738"/>
    </row>
    <row r="111" spans="1:58" ht="21.9" hidden="1" customHeight="1">
      <c r="A111" s="1633"/>
      <c r="B111" s="1601"/>
      <c r="C111" s="1601"/>
      <c r="D111" s="1601"/>
      <c r="E111" s="1601"/>
      <c r="F111" s="1601"/>
      <c r="G111" s="1601"/>
      <c r="H111" s="1601"/>
      <c r="I111" s="1601"/>
      <c r="J111" s="1601"/>
      <c r="K111" s="1649"/>
      <c r="L111" s="1649"/>
      <c r="M111" s="1649"/>
      <c r="N111" s="1649"/>
      <c r="O111" s="1634"/>
      <c r="P111" s="1634"/>
      <c r="Q111" s="1634"/>
      <c r="R111" s="1634"/>
      <c r="S111" s="1634"/>
      <c r="T111" s="1634"/>
      <c r="U111" s="1634"/>
      <c r="V111" s="1634"/>
      <c r="W111" s="1634"/>
      <c r="X111" s="1634"/>
      <c r="Y111" s="1634"/>
      <c r="Z111" s="1634"/>
      <c r="AA111" s="1634"/>
      <c r="AB111" s="1634"/>
      <c r="AC111" s="1634"/>
      <c r="AD111" s="1634"/>
      <c r="AE111" s="1634"/>
      <c r="AF111" s="1601" t="s">
        <v>343</v>
      </c>
      <c r="AG111" s="1601"/>
      <c r="AH111" s="1601"/>
      <c r="AI111" s="1601"/>
      <c r="AJ111" s="1601"/>
      <c r="AK111" s="1601"/>
      <c r="AL111" s="1652" t="s">
        <v>410</v>
      </c>
      <c r="AM111" s="1652"/>
      <c r="AN111" s="1652"/>
      <c r="AO111" s="1652"/>
      <c r="AP111" s="1652"/>
      <c r="AQ111" s="1652"/>
      <c r="AR111" s="1652"/>
      <c r="AS111" s="1652"/>
      <c r="AT111" s="1652"/>
      <c r="AU111" s="1652"/>
      <c r="AV111" s="1652"/>
      <c r="AW111" s="1652"/>
      <c r="AX111" s="1652"/>
      <c r="AY111" s="1652"/>
      <c r="AZ111" s="1652"/>
      <c r="BA111" s="1653"/>
      <c r="BB111" s="1653"/>
      <c r="BC111" s="1653"/>
      <c r="BD111" s="1653"/>
      <c r="BE111" s="1654"/>
      <c r="BF111" s="738"/>
    </row>
    <row r="112" spans="1:58" ht="44.1" hidden="1" customHeight="1">
      <c r="A112" s="1633"/>
      <c r="B112" s="1601"/>
      <c r="C112" s="1601"/>
      <c r="D112" s="1601"/>
      <c r="E112" s="1601"/>
      <c r="F112" s="1601"/>
      <c r="G112" s="1601"/>
      <c r="H112" s="1601"/>
      <c r="I112" s="1601"/>
      <c r="J112" s="1601"/>
      <c r="K112" s="1649"/>
      <c r="L112" s="1649"/>
      <c r="M112" s="1649"/>
      <c r="N112" s="1649"/>
      <c r="O112" s="1634"/>
      <c r="P112" s="1634"/>
      <c r="Q112" s="1634"/>
      <c r="R112" s="1634"/>
      <c r="S112" s="1634"/>
      <c r="T112" s="1634"/>
      <c r="U112" s="1634"/>
      <c r="V112" s="1634"/>
      <c r="W112" s="1634"/>
      <c r="X112" s="1634"/>
      <c r="Y112" s="1634"/>
      <c r="Z112" s="1634"/>
      <c r="AA112" s="1634"/>
      <c r="AB112" s="1634"/>
      <c r="AC112" s="1634"/>
      <c r="AD112" s="1634"/>
      <c r="AE112" s="1634"/>
      <c r="AF112" s="1601" t="s">
        <v>345</v>
      </c>
      <c r="AG112" s="1601"/>
      <c r="AH112" s="1601"/>
      <c r="AI112" s="1601"/>
      <c r="AJ112" s="1601"/>
      <c r="AK112" s="1601"/>
      <c r="AL112" s="1655" t="s">
        <v>411</v>
      </c>
      <c r="AM112" s="1652"/>
      <c r="AN112" s="1652"/>
      <c r="AO112" s="1652"/>
      <c r="AP112" s="1652"/>
      <c r="AQ112" s="1652"/>
      <c r="AR112" s="1652"/>
      <c r="AS112" s="1652"/>
      <c r="AT112" s="1652"/>
      <c r="AU112" s="1652"/>
      <c r="AV112" s="1652"/>
      <c r="AW112" s="1652"/>
      <c r="AX112" s="1652"/>
      <c r="AY112" s="1652"/>
      <c r="AZ112" s="1652"/>
      <c r="BA112" s="1653"/>
      <c r="BB112" s="1653"/>
      <c r="BC112" s="1653"/>
      <c r="BD112" s="1653"/>
      <c r="BE112" s="1654"/>
      <c r="BF112" s="738"/>
    </row>
    <row r="113" spans="1:58" ht="21.9" hidden="1" customHeight="1">
      <c r="A113" s="1633"/>
      <c r="B113" s="1601"/>
      <c r="C113" s="1601"/>
      <c r="D113" s="1601"/>
      <c r="E113" s="1601"/>
      <c r="F113" s="1601"/>
      <c r="G113" s="1601"/>
      <c r="H113" s="1601"/>
      <c r="I113" s="1601"/>
      <c r="J113" s="1601"/>
      <c r="K113" s="1649"/>
      <c r="L113" s="1649"/>
      <c r="M113" s="1649"/>
      <c r="N113" s="1649"/>
      <c r="O113" s="1634"/>
      <c r="P113" s="1634"/>
      <c r="Q113" s="1634"/>
      <c r="R113" s="1634"/>
      <c r="S113" s="1634"/>
      <c r="T113" s="1634"/>
      <c r="U113" s="1634"/>
      <c r="V113" s="1634"/>
      <c r="W113" s="1634"/>
      <c r="X113" s="1634"/>
      <c r="Y113" s="1634"/>
      <c r="Z113" s="1634"/>
      <c r="AA113" s="1634"/>
      <c r="AB113" s="1634"/>
      <c r="AC113" s="1634"/>
      <c r="AD113" s="1634"/>
      <c r="AE113" s="1634"/>
      <c r="AF113" s="1601" t="s">
        <v>369</v>
      </c>
      <c r="AG113" s="1601"/>
      <c r="AH113" s="1601"/>
      <c r="AI113" s="1601"/>
      <c r="AJ113" s="1601"/>
      <c r="AK113" s="1601"/>
      <c r="AL113" s="1652" t="s">
        <v>348</v>
      </c>
      <c r="AM113" s="1652"/>
      <c r="AN113" s="1652"/>
      <c r="AO113" s="1652"/>
      <c r="AP113" s="1652"/>
      <c r="AQ113" s="1652"/>
      <c r="AR113" s="1652"/>
      <c r="AS113" s="1652"/>
      <c r="AT113" s="1652"/>
      <c r="AU113" s="1652"/>
      <c r="AV113" s="1652"/>
      <c r="AW113" s="1652"/>
      <c r="AX113" s="1652"/>
      <c r="AY113" s="1652"/>
      <c r="AZ113" s="1652"/>
      <c r="BA113" s="1653"/>
      <c r="BB113" s="1653"/>
      <c r="BC113" s="1653"/>
      <c r="BD113" s="1653"/>
      <c r="BE113" s="1654"/>
      <c r="BF113" s="738"/>
    </row>
    <row r="114" spans="1:58" ht="21.9" hidden="1" customHeight="1">
      <c r="A114" s="1633"/>
      <c r="B114" s="1601"/>
      <c r="C114" s="1601"/>
      <c r="D114" s="1601"/>
      <c r="E114" s="1601"/>
      <c r="F114" s="1601"/>
      <c r="G114" s="1601"/>
      <c r="H114" s="1601"/>
      <c r="I114" s="1601"/>
      <c r="J114" s="1601"/>
      <c r="K114" s="1649"/>
      <c r="L114" s="1649"/>
      <c r="M114" s="1649"/>
      <c r="N114" s="1649"/>
      <c r="O114" s="1634"/>
      <c r="P114" s="1634"/>
      <c r="Q114" s="1634"/>
      <c r="R114" s="1634"/>
      <c r="S114" s="1634"/>
      <c r="T114" s="1634"/>
      <c r="U114" s="1634"/>
      <c r="V114" s="1634"/>
      <c r="W114" s="1634"/>
      <c r="X114" s="1634"/>
      <c r="Y114" s="1634"/>
      <c r="Z114" s="1634"/>
      <c r="AA114" s="1634"/>
      <c r="AB114" s="1634"/>
      <c r="AC114" s="1634"/>
      <c r="AD114" s="1634"/>
      <c r="AE114" s="1634"/>
      <c r="AF114" s="1601" t="s">
        <v>347</v>
      </c>
      <c r="AG114" s="1601"/>
      <c r="AH114" s="1601"/>
      <c r="AI114" s="1601"/>
      <c r="AJ114" s="1601"/>
      <c r="AK114" s="1601"/>
      <c r="AL114" s="1652" t="s">
        <v>348</v>
      </c>
      <c r="AM114" s="1652"/>
      <c r="AN114" s="1652"/>
      <c r="AO114" s="1652"/>
      <c r="AP114" s="1652"/>
      <c r="AQ114" s="1652"/>
      <c r="AR114" s="1652"/>
      <c r="AS114" s="1652"/>
      <c r="AT114" s="1652"/>
      <c r="AU114" s="1652"/>
      <c r="AV114" s="1652"/>
      <c r="AW114" s="1652"/>
      <c r="AX114" s="1652"/>
      <c r="AY114" s="1652"/>
      <c r="AZ114" s="1652"/>
      <c r="BA114" s="1653"/>
      <c r="BB114" s="1653"/>
      <c r="BC114" s="1653"/>
      <c r="BD114" s="1653"/>
      <c r="BE114" s="1654"/>
      <c r="BF114" s="739"/>
    </row>
    <row r="115" spans="1:58" ht="21.9" hidden="1" customHeight="1">
      <c r="A115" s="1633"/>
      <c r="B115" s="1601"/>
      <c r="C115" s="1601"/>
      <c r="D115" s="1601"/>
      <c r="E115" s="1601"/>
      <c r="F115" s="1601"/>
      <c r="G115" s="1601"/>
      <c r="H115" s="1601"/>
      <c r="I115" s="1601"/>
      <c r="J115" s="1601"/>
      <c r="K115" s="1649"/>
      <c r="L115" s="1649"/>
      <c r="M115" s="1649"/>
      <c r="N115" s="1649"/>
      <c r="O115" s="1634"/>
      <c r="P115" s="1634"/>
      <c r="Q115" s="1634"/>
      <c r="R115" s="1634"/>
      <c r="S115" s="1634"/>
      <c r="T115" s="1634"/>
      <c r="U115" s="1634"/>
      <c r="V115" s="1634"/>
      <c r="W115" s="1634"/>
      <c r="X115" s="1634"/>
      <c r="Y115" s="1634"/>
      <c r="Z115" s="1634"/>
      <c r="AA115" s="1634"/>
      <c r="AB115" s="1634"/>
      <c r="AC115" s="1634"/>
      <c r="AD115" s="1634"/>
      <c r="AE115" s="1634"/>
      <c r="AF115" s="1601" t="s">
        <v>412</v>
      </c>
      <c r="AG115" s="1601"/>
      <c r="AH115" s="1601"/>
      <c r="AI115" s="1601"/>
      <c r="AJ115" s="1601"/>
      <c r="AK115" s="1601"/>
      <c r="AL115" s="1652" t="s">
        <v>413</v>
      </c>
      <c r="AM115" s="1652"/>
      <c r="AN115" s="1652"/>
      <c r="AO115" s="1652"/>
      <c r="AP115" s="1652"/>
      <c r="AQ115" s="1652"/>
      <c r="AR115" s="1652"/>
      <c r="AS115" s="1652"/>
      <c r="AT115" s="1652"/>
      <c r="AU115" s="1652"/>
      <c r="AV115" s="1652"/>
      <c r="AW115" s="1652"/>
      <c r="AX115" s="1652"/>
      <c r="AY115" s="1652"/>
      <c r="AZ115" s="1652"/>
      <c r="BA115" s="1653"/>
      <c r="BB115" s="1653"/>
      <c r="BC115" s="1653"/>
      <c r="BD115" s="1653"/>
      <c r="BE115" s="1654"/>
      <c r="BF115" s="739"/>
    </row>
    <row r="116" spans="1:58" ht="21.9" hidden="1" customHeight="1">
      <c r="A116" s="1633"/>
      <c r="B116" s="1601"/>
      <c r="C116" s="1601"/>
      <c r="D116" s="1601"/>
      <c r="E116" s="1601"/>
      <c r="F116" s="1601"/>
      <c r="G116" s="1601"/>
      <c r="H116" s="1601"/>
      <c r="I116" s="1601"/>
      <c r="J116" s="1601"/>
      <c r="K116" s="1649"/>
      <c r="L116" s="1649"/>
      <c r="M116" s="1649"/>
      <c r="N116" s="1649"/>
      <c r="O116" s="1634"/>
      <c r="P116" s="1634"/>
      <c r="Q116" s="1634"/>
      <c r="R116" s="1634"/>
      <c r="S116" s="1634"/>
      <c r="T116" s="1634"/>
      <c r="U116" s="1634"/>
      <c r="V116" s="1634"/>
      <c r="W116" s="1634"/>
      <c r="X116" s="1634"/>
      <c r="Y116" s="1634"/>
      <c r="Z116" s="1634"/>
      <c r="AA116" s="1634"/>
      <c r="AB116" s="1634"/>
      <c r="AC116" s="1634"/>
      <c r="AD116" s="1634"/>
      <c r="AE116" s="1634"/>
      <c r="AF116" s="1601" t="s">
        <v>349</v>
      </c>
      <c r="AG116" s="1601"/>
      <c r="AH116" s="1601"/>
      <c r="AI116" s="1601"/>
      <c r="AJ116" s="1601"/>
      <c r="AK116" s="1601"/>
      <c r="AL116" s="1652" t="s">
        <v>348</v>
      </c>
      <c r="AM116" s="1652"/>
      <c r="AN116" s="1652"/>
      <c r="AO116" s="1652"/>
      <c r="AP116" s="1652"/>
      <c r="AQ116" s="1652"/>
      <c r="AR116" s="1652"/>
      <c r="AS116" s="1652"/>
      <c r="AT116" s="1652"/>
      <c r="AU116" s="1652"/>
      <c r="AV116" s="1652"/>
      <c r="AW116" s="1652"/>
      <c r="AX116" s="1652"/>
      <c r="AY116" s="1652"/>
      <c r="AZ116" s="1652"/>
      <c r="BA116" s="1653"/>
      <c r="BB116" s="1660"/>
      <c r="BC116" s="1660"/>
      <c r="BD116" s="1660"/>
      <c r="BE116" s="1661"/>
      <c r="BF116" s="740"/>
    </row>
    <row r="117" spans="1:58" ht="21.9" hidden="1" customHeight="1">
      <c r="A117" s="1633"/>
      <c r="B117" s="1601"/>
      <c r="C117" s="1601"/>
      <c r="D117" s="1601"/>
      <c r="E117" s="1601"/>
      <c r="F117" s="1601"/>
      <c r="G117" s="1601"/>
      <c r="H117" s="1601"/>
      <c r="I117" s="1601"/>
      <c r="J117" s="1601"/>
      <c r="K117" s="1650"/>
      <c r="L117" s="1650"/>
      <c r="M117" s="1650"/>
      <c r="N117" s="1650"/>
      <c r="O117" s="1651"/>
      <c r="P117" s="1651"/>
      <c r="Q117" s="1651"/>
      <c r="R117" s="1651"/>
      <c r="S117" s="1651"/>
      <c r="T117" s="1651"/>
      <c r="U117" s="1651"/>
      <c r="V117" s="1651"/>
      <c r="W117" s="1651"/>
      <c r="X117" s="1651"/>
      <c r="Y117" s="1651"/>
      <c r="Z117" s="1651"/>
      <c r="AA117" s="1651"/>
      <c r="AB117" s="1651"/>
      <c r="AC117" s="1651"/>
      <c r="AD117" s="1651"/>
      <c r="AE117" s="1651"/>
      <c r="AF117" s="1601" t="s">
        <v>397</v>
      </c>
      <c r="AG117" s="1601"/>
      <c r="AH117" s="1601"/>
      <c r="AI117" s="1601"/>
      <c r="AJ117" s="1601"/>
      <c r="AK117" s="1601"/>
      <c r="AL117" s="1652" t="s">
        <v>334</v>
      </c>
      <c r="AM117" s="1652"/>
      <c r="AN117" s="1652"/>
      <c r="AO117" s="1652"/>
      <c r="AP117" s="1652"/>
      <c r="AQ117" s="1652"/>
      <c r="AR117" s="1652"/>
      <c r="AS117" s="1652"/>
      <c r="AT117" s="1652"/>
      <c r="AU117" s="1652"/>
      <c r="AV117" s="1652"/>
      <c r="AW117" s="1652"/>
      <c r="AX117" s="1652"/>
      <c r="AY117" s="1652"/>
      <c r="AZ117" s="1652"/>
      <c r="BA117" s="1653"/>
      <c r="BB117" s="1660"/>
      <c r="BC117" s="1660"/>
      <c r="BD117" s="1660"/>
      <c r="BE117" s="1661"/>
      <c r="BF117" s="740"/>
    </row>
    <row r="118" spans="1:58" ht="21.9" hidden="1" customHeight="1">
      <c r="A118" s="1633"/>
      <c r="B118" s="1601" t="s">
        <v>414</v>
      </c>
      <c r="C118" s="1641"/>
      <c r="D118" s="1641"/>
      <c r="E118" s="1641"/>
      <c r="F118" s="1641"/>
      <c r="G118" s="1641"/>
      <c r="H118" s="1641"/>
      <c r="I118" s="1641"/>
      <c r="J118" s="1641"/>
      <c r="K118" s="1662"/>
      <c r="L118" s="1662"/>
      <c r="M118" s="1662"/>
      <c r="N118" s="1662"/>
      <c r="O118" s="1664"/>
      <c r="P118" s="1634"/>
      <c r="Q118" s="1634"/>
      <c r="R118" s="1634"/>
      <c r="S118" s="1634"/>
      <c r="T118" s="1634"/>
      <c r="U118" s="1634"/>
      <c r="V118" s="1634"/>
      <c r="W118" s="1634"/>
      <c r="X118" s="1634"/>
      <c r="Y118" s="1634"/>
      <c r="Z118" s="1634"/>
      <c r="AA118" s="1617"/>
      <c r="AB118" s="1617"/>
      <c r="AC118" s="1617"/>
      <c r="AD118" s="1617"/>
      <c r="AE118" s="1617"/>
      <c r="AF118" s="1601" t="s">
        <v>351</v>
      </c>
      <c r="AG118" s="1601"/>
      <c r="AH118" s="1601"/>
      <c r="AI118" s="1601"/>
      <c r="AJ118" s="1601"/>
      <c r="AK118" s="1601"/>
      <c r="AL118" s="1652" t="s">
        <v>334</v>
      </c>
      <c r="AM118" s="1652"/>
      <c r="AN118" s="1652"/>
      <c r="AO118" s="1652"/>
      <c r="AP118" s="1652"/>
      <c r="AQ118" s="1652"/>
      <c r="AR118" s="1652"/>
      <c r="AS118" s="1652"/>
      <c r="AT118" s="1652"/>
      <c r="AU118" s="1652"/>
      <c r="AV118" s="1652"/>
      <c r="AW118" s="1652"/>
      <c r="AX118" s="1652"/>
      <c r="AY118" s="1652"/>
      <c r="AZ118" s="1652"/>
      <c r="BA118" s="1653"/>
      <c r="BB118" s="1653"/>
      <c r="BC118" s="1653"/>
      <c r="BD118" s="1653"/>
      <c r="BE118" s="1654"/>
      <c r="BF118" s="738"/>
    </row>
    <row r="119" spans="1:58" ht="21.9" hidden="1" customHeight="1">
      <c r="A119" s="1633"/>
      <c r="B119" s="1601"/>
      <c r="C119" s="1641"/>
      <c r="D119" s="1641"/>
      <c r="E119" s="1641"/>
      <c r="F119" s="1641"/>
      <c r="G119" s="1641"/>
      <c r="H119" s="1641"/>
      <c r="I119" s="1641"/>
      <c r="J119" s="1641"/>
      <c r="K119" s="1662"/>
      <c r="L119" s="1662"/>
      <c r="M119" s="1662"/>
      <c r="N119" s="1662"/>
      <c r="O119" s="1664"/>
      <c r="P119" s="1634"/>
      <c r="Q119" s="1634"/>
      <c r="R119" s="1634"/>
      <c r="S119" s="1634"/>
      <c r="T119" s="1634"/>
      <c r="U119" s="1634"/>
      <c r="V119" s="1634"/>
      <c r="W119" s="1634"/>
      <c r="X119" s="1634"/>
      <c r="Y119" s="1634"/>
      <c r="Z119" s="1634"/>
      <c r="AA119" s="1617"/>
      <c r="AB119" s="1617"/>
      <c r="AC119" s="1617"/>
      <c r="AD119" s="1617"/>
      <c r="AE119" s="1617"/>
      <c r="AF119" s="1601" t="s">
        <v>415</v>
      </c>
      <c r="AG119" s="1601"/>
      <c r="AH119" s="1601"/>
      <c r="AI119" s="1601"/>
      <c r="AJ119" s="1601"/>
      <c r="AK119" s="1601"/>
      <c r="AL119" s="1652" t="s">
        <v>336</v>
      </c>
      <c r="AM119" s="1652"/>
      <c r="AN119" s="1652"/>
      <c r="AO119" s="1652"/>
      <c r="AP119" s="1652"/>
      <c r="AQ119" s="1652"/>
      <c r="AR119" s="1652"/>
      <c r="AS119" s="1652"/>
      <c r="AT119" s="1652"/>
      <c r="AU119" s="1652"/>
      <c r="AV119" s="1652"/>
      <c r="AW119" s="1652"/>
      <c r="AX119" s="1652"/>
      <c r="AY119" s="1652"/>
      <c r="AZ119" s="1652"/>
      <c r="BA119" s="1653"/>
      <c r="BB119" s="1653"/>
      <c r="BC119" s="1653"/>
      <c r="BD119" s="1653"/>
      <c r="BE119" s="1654"/>
      <c r="BF119" s="738"/>
    </row>
    <row r="120" spans="1:58" ht="21.9" hidden="1" customHeight="1">
      <c r="A120" s="1633"/>
      <c r="B120" s="1601"/>
      <c r="C120" s="1641"/>
      <c r="D120" s="1641"/>
      <c r="E120" s="1641"/>
      <c r="F120" s="1641"/>
      <c r="G120" s="1641"/>
      <c r="H120" s="1641"/>
      <c r="I120" s="1641"/>
      <c r="J120" s="1641"/>
      <c r="K120" s="1662"/>
      <c r="L120" s="1662"/>
      <c r="M120" s="1662"/>
      <c r="N120" s="1662"/>
      <c r="O120" s="1664"/>
      <c r="P120" s="1634"/>
      <c r="Q120" s="1634"/>
      <c r="R120" s="1634"/>
      <c r="S120" s="1634"/>
      <c r="T120" s="1634"/>
      <c r="U120" s="1634"/>
      <c r="V120" s="1634"/>
      <c r="W120" s="1634"/>
      <c r="X120" s="1634"/>
      <c r="Y120" s="1634"/>
      <c r="Z120" s="1634"/>
      <c r="AA120" s="1617"/>
      <c r="AB120" s="1617"/>
      <c r="AC120" s="1617"/>
      <c r="AD120" s="1617"/>
      <c r="AE120" s="1617"/>
      <c r="AF120" s="1601" t="s">
        <v>337</v>
      </c>
      <c r="AG120" s="1601"/>
      <c r="AH120" s="1601"/>
      <c r="AI120" s="1601"/>
      <c r="AJ120" s="1601"/>
      <c r="AK120" s="1601"/>
      <c r="AL120" s="1652" t="s">
        <v>336</v>
      </c>
      <c r="AM120" s="1652"/>
      <c r="AN120" s="1652"/>
      <c r="AO120" s="1652"/>
      <c r="AP120" s="1652"/>
      <c r="AQ120" s="1652"/>
      <c r="AR120" s="1652"/>
      <c r="AS120" s="1652"/>
      <c r="AT120" s="1652"/>
      <c r="AU120" s="1652"/>
      <c r="AV120" s="1652"/>
      <c r="AW120" s="1652"/>
      <c r="AX120" s="1652"/>
      <c r="AY120" s="1652"/>
      <c r="AZ120" s="1652"/>
      <c r="BA120" s="1653"/>
      <c r="BB120" s="1653"/>
      <c r="BC120" s="1653"/>
      <c r="BD120" s="1653"/>
      <c r="BE120" s="1654"/>
      <c r="BF120" s="738"/>
    </row>
    <row r="121" spans="1:58" ht="21.9" hidden="1" customHeight="1">
      <c r="A121" s="1633"/>
      <c r="B121" s="1601"/>
      <c r="C121" s="1641"/>
      <c r="D121" s="1641"/>
      <c r="E121" s="1641"/>
      <c r="F121" s="1641"/>
      <c r="G121" s="1641"/>
      <c r="H121" s="1641"/>
      <c r="I121" s="1641"/>
      <c r="J121" s="1641"/>
      <c r="K121" s="1662"/>
      <c r="L121" s="1662"/>
      <c r="M121" s="1662"/>
      <c r="N121" s="1662"/>
      <c r="O121" s="1664"/>
      <c r="P121" s="1634"/>
      <c r="Q121" s="1634"/>
      <c r="R121" s="1634"/>
      <c r="S121" s="1634"/>
      <c r="T121" s="1634"/>
      <c r="U121" s="1634"/>
      <c r="V121" s="1634"/>
      <c r="W121" s="1634"/>
      <c r="X121" s="1634"/>
      <c r="Y121" s="1634"/>
      <c r="Z121" s="1634"/>
      <c r="AA121" s="1617"/>
      <c r="AB121" s="1617"/>
      <c r="AC121" s="1617"/>
      <c r="AD121" s="1617"/>
      <c r="AE121" s="1617"/>
      <c r="AF121" s="1601" t="s">
        <v>338</v>
      </c>
      <c r="AG121" s="1601"/>
      <c r="AH121" s="1601"/>
      <c r="AI121" s="1601"/>
      <c r="AJ121" s="1601"/>
      <c r="AK121" s="1601"/>
      <c r="AL121" s="1652" t="s">
        <v>336</v>
      </c>
      <c r="AM121" s="1652"/>
      <c r="AN121" s="1652"/>
      <c r="AO121" s="1652"/>
      <c r="AP121" s="1652"/>
      <c r="AQ121" s="1652"/>
      <c r="AR121" s="1652"/>
      <c r="AS121" s="1652"/>
      <c r="AT121" s="1652"/>
      <c r="AU121" s="1652"/>
      <c r="AV121" s="1652"/>
      <c r="AW121" s="1652"/>
      <c r="AX121" s="1652"/>
      <c r="AY121" s="1652"/>
      <c r="AZ121" s="1652"/>
      <c r="BA121" s="1653"/>
      <c r="BB121" s="1653"/>
      <c r="BC121" s="1653"/>
      <c r="BD121" s="1653"/>
      <c r="BE121" s="1654"/>
      <c r="BF121" s="738"/>
    </row>
    <row r="122" spans="1:58" ht="21.9" hidden="1" customHeight="1">
      <c r="A122" s="1633"/>
      <c r="B122" s="1601"/>
      <c r="C122" s="1641"/>
      <c r="D122" s="1641"/>
      <c r="E122" s="1641"/>
      <c r="F122" s="1641"/>
      <c r="G122" s="1641"/>
      <c r="H122" s="1641"/>
      <c r="I122" s="1641"/>
      <c r="J122" s="1641"/>
      <c r="K122" s="1662"/>
      <c r="L122" s="1662"/>
      <c r="M122" s="1662"/>
      <c r="N122" s="1662"/>
      <c r="O122" s="1664"/>
      <c r="P122" s="1634"/>
      <c r="Q122" s="1634"/>
      <c r="R122" s="1634"/>
      <c r="S122" s="1634"/>
      <c r="T122" s="1634"/>
      <c r="U122" s="1634"/>
      <c r="V122" s="1634"/>
      <c r="W122" s="1634"/>
      <c r="X122" s="1634"/>
      <c r="Y122" s="1634"/>
      <c r="Z122" s="1634"/>
      <c r="AA122" s="1617"/>
      <c r="AB122" s="1617"/>
      <c r="AC122" s="1617"/>
      <c r="AD122" s="1617"/>
      <c r="AE122" s="1617"/>
      <c r="AF122" s="1601" t="s">
        <v>416</v>
      </c>
      <c r="AG122" s="1601"/>
      <c r="AH122" s="1601"/>
      <c r="AI122" s="1601"/>
      <c r="AJ122" s="1601"/>
      <c r="AK122" s="1601"/>
      <c r="AL122" s="1652" t="s">
        <v>336</v>
      </c>
      <c r="AM122" s="1652"/>
      <c r="AN122" s="1652"/>
      <c r="AO122" s="1652"/>
      <c r="AP122" s="1652"/>
      <c r="AQ122" s="1652"/>
      <c r="AR122" s="1652"/>
      <c r="AS122" s="1652"/>
      <c r="AT122" s="1652"/>
      <c r="AU122" s="1652"/>
      <c r="AV122" s="1652"/>
      <c r="AW122" s="1652"/>
      <c r="AX122" s="1652"/>
      <c r="AY122" s="1652"/>
      <c r="AZ122" s="1652"/>
      <c r="BA122" s="1653"/>
      <c r="BB122" s="1653"/>
      <c r="BC122" s="1653"/>
      <c r="BD122" s="1653"/>
      <c r="BE122" s="1654"/>
      <c r="BF122" s="738"/>
    </row>
    <row r="123" spans="1:58" ht="21.9" hidden="1" customHeight="1">
      <c r="A123" s="1633"/>
      <c r="B123" s="1601"/>
      <c r="C123" s="1641"/>
      <c r="D123" s="1641"/>
      <c r="E123" s="1641"/>
      <c r="F123" s="1641"/>
      <c r="G123" s="1641"/>
      <c r="H123" s="1641"/>
      <c r="I123" s="1641"/>
      <c r="J123" s="1641"/>
      <c r="K123" s="1662"/>
      <c r="L123" s="1662"/>
      <c r="M123" s="1662"/>
      <c r="N123" s="1662"/>
      <c r="O123" s="1664"/>
      <c r="P123" s="1634"/>
      <c r="Q123" s="1634"/>
      <c r="R123" s="1634"/>
      <c r="S123" s="1634"/>
      <c r="T123" s="1634"/>
      <c r="U123" s="1634"/>
      <c r="V123" s="1634"/>
      <c r="W123" s="1634"/>
      <c r="X123" s="1634"/>
      <c r="Y123" s="1634"/>
      <c r="Z123" s="1634"/>
      <c r="AA123" s="1617"/>
      <c r="AB123" s="1617"/>
      <c r="AC123" s="1617"/>
      <c r="AD123" s="1617"/>
      <c r="AE123" s="1617"/>
      <c r="AF123" s="1601" t="s">
        <v>417</v>
      </c>
      <c r="AG123" s="1601"/>
      <c r="AH123" s="1601"/>
      <c r="AI123" s="1601"/>
      <c r="AJ123" s="1601"/>
      <c r="AK123" s="1601"/>
      <c r="AL123" s="1652" t="s">
        <v>336</v>
      </c>
      <c r="AM123" s="1652"/>
      <c r="AN123" s="1652"/>
      <c r="AO123" s="1652"/>
      <c r="AP123" s="1652"/>
      <c r="AQ123" s="1652"/>
      <c r="AR123" s="1652"/>
      <c r="AS123" s="1652"/>
      <c r="AT123" s="1652"/>
      <c r="AU123" s="1652"/>
      <c r="AV123" s="1652"/>
      <c r="AW123" s="1652"/>
      <c r="AX123" s="1652"/>
      <c r="AY123" s="1652"/>
      <c r="AZ123" s="1652"/>
      <c r="BA123" s="1653"/>
      <c r="BB123" s="1653"/>
      <c r="BC123" s="1653"/>
      <c r="BD123" s="1653"/>
      <c r="BE123" s="1654"/>
      <c r="BF123" s="738"/>
    </row>
    <row r="124" spans="1:58" ht="21.9" hidden="1" customHeight="1">
      <c r="A124" s="1633"/>
      <c r="B124" s="1601"/>
      <c r="C124" s="1641"/>
      <c r="D124" s="1641"/>
      <c r="E124" s="1641"/>
      <c r="F124" s="1641"/>
      <c r="G124" s="1641"/>
      <c r="H124" s="1641"/>
      <c r="I124" s="1641"/>
      <c r="J124" s="1641"/>
      <c r="K124" s="1662"/>
      <c r="L124" s="1662"/>
      <c r="M124" s="1662"/>
      <c r="N124" s="1662"/>
      <c r="O124" s="1664"/>
      <c r="P124" s="1634"/>
      <c r="Q124" s="1634"/>
      <c r="R124" s="1634"/>
      <c r="S124" s="1634"/>
      <c r="T124" s="1634"/>
      <c r="U124" s="1634"/>
      <c r="V124" s="1634"/>
      <c r="W124" s="1634"/>
      <c r="X124" s="1634"/>
      <c r="Y124" s="1634"/>
      <c r="Z124" s="1634"/>
      <c r="AA124" s="1617"/>
      <c r="AB124" s="1617"/>
      <c r="AC124" s="1617"/>
      <c r="AD124" s="1617"/>
      <c r="AE124" s="1617"/>
      <c r="AF124" s="1601" t="s">
        <v>418</v>
      </c>
      <c r="AG124" s="1601"/>
      <c r="AH124" s="1601"/>
      <c r="AI124" s="1601"/>
      <c r="AJ124" s="1601"/>
      <c r="AK124" s="1601"/>
      <c r="AL124" s="1652" t="s">
        <v>336</v>
      </c>
      <c r="AM124" s="1652"/>
      <c r="AN124" s="1652"/>
      <c r="AO124" s="1652"/>
      <c r="AP124" s="1652"/>
      <c r="AQ124" s="1652"/>
      <c r="AR124" s="1652"/>
      <c r="AS124" s="1652"/>
      <c r="AT124" s="1652"/>
      <c r="AU124" s="1652"/>
      <c r="AV124" s="1652"/>
      <c r="AW124" s="1652"/>
      <c r="AX124" s="1652"/>
      <c r="AY124" s="1652"/>
      <c r="AZ124" s="1652"/>
      <c r="BA124" s="1653"/>
      <c r="BB124" s="1653"/>
      <c r="BC124" s="1653"/>
      <c r="BD124" s="1653"/>
      <c r="BE124" s="1654"/>
      <c r="BF124" s="738"/>
    </row>
    <row r="125" spans="1:58" ht="21.9" hidden="1" customHeight="1">
      <c r="A125" s="1633"/>
      <c r="B125" s="1601"/>
      <c r="C125" s="1641"/>
      <c r="D125" s="1641"/>
      <c r="E125" s="1641"/>
      <c r="F125" s="1641"/>
      <c r="G125" s="1641"/>
      <c r="H125" s="1641"/>
      <c r="I125" s="1641"/>
      <c r="J125" s="1641"/>
      <c r="K125" s="1662"/>
      <c r="L125" s="1662"/>
      <c r="M125" s="1662"/>
      <c r="N125" s="1662"/>
      <c r="O125" s="1664"/>
      <c r="P125" s="1634"/>
      <c r="Q125" s="1634"/>
      <c r="R125" s="1634"/>
      <c r="S125" s="1634"/>
      <c r="T125" s="1634"/>
      <c r="U125" s="1634"/>
      <c r="V125" s="1634"/>
      <c r="W125" s="1634"/>
      <c r="X125" s="1634"/>
      <c r="Y125" s="1634"/>
      <c r="Z125" s="1634"/>
      <c r="AA125" s="1617"/>
      <c r="AB125" s="1617"/>
      <c r="AC125" s="1617"/>
      <c r="AD125" s="1617"/>
      <c r="AE125" s="1617"/>
      <c r="AF125" s="1601" t="s">
        <v>419</v>
      </c>
      <c r="AG125" s="1601"/>
      <c r="AH125" s="1601"/>
      <c r="AI125" s="1601"/>
      <c r="AJ125" s="1601"/>
      <c r="AK125" s="1601"/>
      <c r="AL125" s="1652" t="s">
        <v>336</v>
      </c>
      <c r="AM125" s="1652"/>
      <c r="AN125" s="1652"/>
      <c r="AO125" s="1652"/>
      <c r="AP125" s="1652"/>
      <c r="AQ125" s="1652"/>
      <c r="AR125" s="1652"/>
      <c r="AS125" s="1652"/>
      <c r="AT125" s="1652"/>
      <c r="AU125" s="1652"/>
      <c r="AV125" s="1652"/>
      <c r="AW125" s="1652"/>
      <c r="AX125" s="1652"/>
      <c r="AY125" s="1652"/>
      <c r="AZ125" s="1652"/>
      <c r="BA125" s="1653"/>
      <c r="BB125" s="1653"/>
      <c r="BC125" s="1653"/>
      <c r="BD125" s="1653"/>
      <c r="BE125" s="1654"/>
      <c r="BF125" s="738"/>
    </row>
    <row r="126" spans="1:58" ht="21.9" hidden="1" customHeight="1">
      <c r="A126" s="1633"/>
      <c r="B126" s="1601"/>
      <c r="C126" s="1641"/>
      <c r="D126" s="1641"/>
      <c r="E126" s="1641"/>
      <c r="F126" s="1641"/>
      <c r="G126" s="1641"/>
      <c r="H126" s="1641"/>
      <c r="I126" s="1641"/>
      <c r="J126" s="1641"/>
      <c r="K126" s="1662"/>
      <c r="L126" s="1662"/>
      <c r="M126" s="1662"/>
      <c r="N126" s="1662"/>
      <c r="O126" s="1664"/>
      <c r="P126" s="1634"/>
      <c r="Q126" s="1634"/>
      <c r="R126" s="1634"/>
      <c r="S126" s="1634"/>
      <c r="T126" s="1634"/>
      <c r="U126" s="1634"/>
      <c r="V126" s="1634"/>
      <c r="W126" s="1634"/>
      <c r="X126" s="1634"/>
      <c r="Y126" s="1634"/>
      <c r="Z126" s="1634"/>
      <c r="AA126" s="1617"/>
      <c r="AB126" s="1617"/>
      <c r="AC126" s="1617"/>
      <c r="AD126" s="1617"/>
      <c r="AE126" s="1617"/>
      <c r="AF126" s="1601" t="s">
        <v>343</v>
      </c>
      <c r="AG126" s="1601"/>
      <c r="AH126" s="1601"/>
      <c r="AI126" s="1601"/>
      <c r="AJ126" s="1601"/>
      <c r="AK126" s="1601"/>
      <c r="AL126" s="1652" t="s">
        <v>410</v>
      </c>
      <c r="AM126" s="1652"/>
      <c r="AN126" s="1652"/>
      <c r="AO126" s="1652"/>
      <c r="AP126" s="1652"/>
      <c r="AQ126" s="1652"/>
      <c r="AR126" s="1652"/>
      <c r="AS126" s="1652"/>
      <c r="AT126" s="1652"/>
      <c r="AU126" s="1652"/>
      <c r="AV126" s="1652"/>
      <c r="AW126" s="1652"/>
      <c r="AX126" s="1652"/>
      <c r="AY126" s="1652"/>
      <c r="AZ126" s="1652"/>
      <c r="BA126" s="1653"/>
      <c r="BB126" s="1653"/>
      <c r="BC126" s="1653"/>
      <c r="BD126" s="1653"/>
      <c r="BE126" s="1654"/>
      <c r="BF126" s="738"/>
    </row>
    <row r="127" spans="1:58" ht="44.1" hidden="1" customHeight="1">
      <c r="A127" s="1633"/>
      <c r="B127" s="1601"/>
      <c r="C127" s="1641"/>
      <c r="D127" s="1641"/>
      <c r="E127" s="1641"/>
      <c r="F127" s="1641"/>
      <c r="G127" s="1641"/>
      <c r="H127" s="1641"/>
      <c r="I127" s="1641"/>
      <c r="J127" s="1641"/>
      <c r="K127" s="1662"/>
      <c r="L127" s="1662"/>
      <c r="M127" s="1662"/>
      <c r="N127" s="1662"/>
      <c r="O127" s="1664"/>
      <c r="P127" s="1634"/>
      <c r="Q127" s="1634"/>
      <c r="R127" s="1634"/>
      <c r="S127" s="1634"/>
      <c r="T127" s="1634"/>
      <c r="U127" s="1634"/>
      <c r="V127" s="1634"/>
      <c r="W127" s="1634"/>
      <c r="X127" s="1634"/>
      <c r="Y127" s="1634"/>
      <c r="Z127" s="1634"/>
      <c r="AA127" s="1617"/>
      <c r="AB127" s="1617"/>
      <c r="AC127" s="1617"/>
      <c r="AD127" s="1617"/>
      <c r="AE127" s="1617"/>
      <c r="AF127" s="1601" t="s">
        <v>345</v>
      </c>
      <c r="AG127" s="1601"/>
      <c r="AH127" s="1601"/>
      <c r="AI127" s="1601"/>
      <c r="AJ127" s="1601"/>
      <c r="AK127" s="1601"/>
      <c r="AL127" s="1655" t="s">
        <v>411</v>
      </c>
      <c r="AM127" s="1652"/>
      <c r="AN127" s="1652"/>
      <c r="AO127" s="1652"/>
      <c r="AP127" s="1652"/>
      <c r="AQ127" s="1652"/>
      <c r="AR127" s="1652"/>
      <c r="AS127" s="1652"/>
      <c r="AT127" s="1652"/>
      <c r="AU127" s="1652"/>
      <c r="AV127" s="1652"/>
      <c r="AW127" s="1652"/>
      <c r="AX127" s="1652"/>
      <c r="AY127" s="1652"/>
      <c r="AZ127" s="1652"/>
      <c r="BA127" s="1653"/>
      <c r="BB127" s="1653"/>
      <c r="BC127" s="1653"/>
      <c r="BD127" s="1653"/>
      <c r="BE127" s="1654"/>
      <c r="BF127" s="738"/>
    </row>
    <row r="128" spans="1:58" ht="21.9" hidden="1" customHeight="1">
      <c r="A128" s="1633"/>
      <c r="B128" s="1601"/>
      <c r="C128" s="1641"/>
      <c r="D128" s="1641"/>
      <c r="E128" s="1641"/>
      <c r="F128" s="1641"/>
      <c r="G128" s="1641"/>
      <c r="H128" s="1641"/>
      <c r="I128" s="1641"/>
      <c r="J128" s="1641"/>
      <c r="K128" s="1662"/>
      <c r="L128" s="1662"/>
      <c r="M128" s="1662"/>
      <c r="N128" s="1662"/>
      <c r="O128" s="1664"/>
      <c r="P128" s="1634"/>
      <c r="Q128" s="1634"/>
      <c r="R128" s="1634"/>
      <c r="S128" s="1634"/>
      <c r="T128" s="1634"/>
      <c r="U128" s="1634"/>
      <c r="V128" s="1634"/>
      <c r="W128" s="1634"/>
      <c r="X128" s="1634"/>
      <c r="Y128" s="1634"/>
      <c r="Z128" s="1634"/>
      <c r="AA128" s="1617"/>
      <c r="AB128" s="1617"/>
      <c r="AC128" s="1617"/>
      <c r="AD128" s="1617"/>
      <c r="AE128" s="1617"/>
      <c r="AF128" s="1601" t="s">
        <v>369</v>
      </c>
      <c r="AG128" s="1601"/>
      <c r="AH128" s="1601"/>
      <c r="AI128" s="1601"/>
      <c r="AJ128" s="1601"/>
      <c r="AK128" s="1601"/>
      <c r="AL128" s="1652" t="s">
        <v>348</v>
      </c>
      <c r="AM128" s="1652"/>
      <c r="AN128" s="1652"/>
      <c r="AO128" s="1652"/>
      <c r="AP128" s="1652"/>
      <c r="AQ128" s="1652"/>
      <c r="AR128" s="1652"/>
      <c r="AS128" s="1652"/>
      <c r="AT128" s="1652"/>
      <c r="AU128" s="1652"/>
      <c r="AV128" s="1652"/>
      <c r="AW128" s="1652"/>
      <c r="AX128" s="1652"/>
      <c r="AY128" s="1652"/>
      <c r="AZ128" s="1652"/>
      <c r="BA128" s="1653"/>
      <c r="BB128" s="1653"/>
      <c r="BC128" s="1653"/>
      <c r="BD128" s="1653"/>
      <c r="BE128" s="1654"/>
      <c r="BF128" s="738"/>
    </row>
    <row r="129" spans="1:58" ht="21.9" hidden="1" customHeight="1">
      <c r="A129" s="1633"/>
      <c r="B129" s="1641"/>
      <c r="C129" s="1641"/>
      <c r="D129" s="1641"/>
      <c r="E129" s="1641"/>
      <c r="F129" s="1641"/>
      <c r="G129" s="1641"/>
      <c r="H129" s="1641"/>
      <c r="I129" s="1641"/>
      <c r="J129" s="1641"/>
      <c r="K129" s="1663"/>
      <c r="L129" s="1663"/>
      <c r="M129" s="1663"/>
      <c r="N129" s="1663"/>
      <c r="O129" s="1635"/>
      <c r="P129" s="1635"/>
      <c r="Q129" s="1635"/>
      <c r="R129" s="1635"/>
      <c r="S129" s="1635"/>
      <c r="T129" s="1635"/>
      <c r="U129" s="1635"/>
      <c r="V129" s="1635"/>
      <c r="W129" s="1635"/>
      <c r="X129" s="1635"/>
      <c r="Y129" s="1635"/>
      <c r="Z129" s="1635"/>
      <c r="AA129" s="1638"/>
      <c r="AB129" s="1638"/>
      <c r="AC129" s="1638"/>
      <c r="AD129" s="1638"/>
      <c r="AE129" s="1638"/>
      <c r="AF129" s="1601" t="s">
        <v>349</v>
      </c>
      <c r="AG129" s="1601"/>
      <c r="AH129" s="1601"/>
      <c r="AI129" s="1601"/>
      <c r="AJ129" s="1601"/>
      <c r="AK129" s="1601"/>
      <c r="AL129" s="1652" t="s">
        <v>348</v>
      </c>
      <c r="AM129" s="1652"/>
      <c r="AN129" s="1652"/>
      <c r="AO129" s="1652"/>
      <c r="AP129" s="1652"/>
      <c r="AQ129" s="1652"/>
      <c r="AR129" s="1652"/>
      <c r="AS129" s="1652"/>
      <c r="AT129" s="1652"/>
      <c r="AU129" s="1652"/>
      <c r="AV129" s="1652"/>
      <c r="AW129" s="1652"/>
      <c r="AX129" s="1652"/>
      <c r="AY129" s="1652"/>
      <c r="AZ129" s="1652"/>
      <c r="BA129" s="1653"/>
      <c r="BB129" s="1660"/>
      <c r="BC129" s="1660"/>
      <c r="BD129" s="1660"/>
      <c r="BE129" s="1661"/>
      <c r="BF129" s="740"/>
    </row>
    <row r="130" spans="1:58" ht="21.9" customHeight="1">
      <c r="A130" s="1633"/>
      <c r="B130" s="1601" t="s">
        <v>420</v>
      </c>
      <c r="C130" s="1601"/>
      <c r="D130" s="1601"/>
      <c r="E130" s="1601"/>
      <c r="F130" s="1601"/>
      <c r="G130" s="1601"/>
      <c r="H130" s="1601"/>
      <c r="I130" s="1601"/>
      <c r="J130" s="1601"/>
      <c r="K130" s="1615" t="str">
        <f>IF(基本情報入力シート!L46="","",基本情報入力シート!L46)</f>
        <v/>
      </c>
      <c r="L130" s="1615"/>
      <c r="M130" s="1615"/>
      <c r="N130" s="1615"/>
      <c r="O130" s="1616" t="s">
        <v>1015</v>
      </c>
      <c r="P130" s="1603"/>
      <c r="Q130" s="1603"/>
      <c r="R130" s="1603"/>
      <c r="S130" s="1603"/>
      <c r="T130" s="1603"/>
      <c r="U130" s="1616" t="s">
        <v>1015</v>
      </c>
      <c r="V130" s="1603"/>
      <c r="W130" s="1603"/>
      <c r="X130" s="1603"/>
      <c r="Y130" s="1603"/>
      <c r="Z130" s="1603"/>
      <c r="AA130" s="1634"/>
      <c r="AB130" s="1634"/>
      <c r="AC130" s="1634"/>
      <c r="AD130" s="1634"/>
      <c r="AE130" s="1634"/>
      <c r="AF130" s="1601" t="s">
        <v>363</v>
      </c>
      <c r="AG130" s="1601"/>
      <c r="AH130" s="1601"/>
      <c r="AI130" s="1601"/>
      <c r="AJ130" s="1601"/>
      <c r="AK130" s="1601"/>
      <c r="AL130" s="1606" t="s">
        <v>1015</v>
      </c>
      <c r="AM130" s="1606"/>
      <c r="AN130" s="1606"/>
      <c r="AO130" s="1606"/>
      <c r="AP130" s="1606"/>
      <c r="AQ130" s="1606"/>
      <c r="AR130" s="1606"/>
      <c r="AS130" s="1606"/>
      <c r="AT130" s="1606"/>
      <c r="AU130" s="1606"/>
      <c r="AV130" s="1606"/>
      <c r="AW130" s="1606"/>
      <c r="AX130" s="1606"/>
      <c r="AY130" s="1606"/>
      <c r="AZ130" s="1606"/>
      <c r="BA130" s="1603"/>
      <c r="BB130" s="1603"/>
      <c r="BC130" s="1603"/>
      <c r="BD130" s="1603"/>
      <c r="BE130" s="1607"/>
      <c r="BF130" s="738"/>
    </row>
    <row r="131" spans="1:58" ht="21.9" customHeight="1">
      <c r="A131" s="1633"/>
      <c r="B131" s="1601"/>
      <c r="C131" s="1601"/>
      <c r="D131" s="1601"/>
      <c r="E131" s="1601"/>
      <c r="F131" s="1601"/>
      <c r="G131" s="1601"/>
      <c r="H131" s="1601"/>
      <c r="I131" s="1601"/>
      <c r="J131" s="1601"/>
      <c r="K131" s="1615"/>
      <c r="L131" s="1615"/>
      <c r="M131" s="1615"/>
      <c r="N131" s="1615"/>
      <c r="O131" s="1603"/>
      <c r="P131" s="1603"/>
      <c r="Q131" s="1603"/>
      <c r="R131" s="1603"/>
      <c r="S131" s="1603"/>
      <c r="T131" s="1603"/>
      <c r="U131" s="1603"/>
      <c r="V131" s="1603"/>
      <c r="W131" s="1603"/>
      <c r="X131" s="1603"/>
      <c r="Y131" s="1603"/>
      <c r="Z131" s="1603"/>
      <c r="AA131" s="1634"/>
      <c r="AB131" s="1634"/>
      <c r="AC131" s="1634"/>
      <c r="AD131" s="1634"/>
      <c r="AE131" s="1634"/>
      <c r="AF131" s="1601" t="s">
        <v>364</v>
      </c>
      <c r="AG131" s="1601"/>
      <c r="AH131" s="1601"/>
      <c r="AI131" s="1601"/>
      <c r="AJ131" s="1601"/>
      <c r="AK131" s="1601"/>
      <c r="AL131" s="1606" t="s">
        <v>1015</v>
      </c>
      <c r="AM131" s="1606"/>
      <c r="AN131" s="1606"/>
      <c r="AO131" s="1606"/>
      <c r="AP131" s="1606"/>
      <c r="AQ131" s="1606"/>
      <c r="AR131" s="1606"/>
      <c r="AS131" s="1606"/>
      <c r="AT131" s="1606"/>
      <c r="AU131" s="1606"/>
      <c r="AV131" s="1606"/>
      <c r="AW131" s="1606"/>
      <c r="AX131" s="1606"/>
      <c r="AY131" s="1606"/>
      <c r="AZ131" s="1606"/>
      <c r="BA131" s="1606"/>
      <c r="BB131" s="1606"/>
      <c r="BC131" s="1606"/>
      <c r="BD131" s="1606"/>
      <c r="BE131" s="1613"/>
      <c r="BF131" s="738"/>
    </row>
    <row r="132" spans="1:58" ht="21.9" customHeight="1">
      <c r="A132" s="1633"/>
      <c r="B132" s="1601"/>
      <c r="C132" s="1601"/>
      <c r="D132" s="1601"/>
      <c r="E132" s="1601"/>
      <c r="F132" s="1601"/>
      <c r="G132" s="1601"/>
      <c r="H132" s="1601"/>
      <c r="I132" s="1601"/>
      <c r="J132" s="1601"/>
      <c r="K132" s="1615"/>
      <c r="L132" s="1615"/>
      <c r="M132" s="1615"/>
      <c r="N132" s="1615"/>
      <c r="O132" s="1603"/>
      <c r="P132" s="1603"/>
      <c r="Q132" s="1603"/>
      <c r="R132" s="1603"/>
      <c r="S132" s="1603"/>
      <c r="T132" s="1603"/>
      <c r="U132" s="1603"/>
      <c r="V132" s="1603"/>
      <c r="W132" s="1603"/>
      <c r="X132" s="1603"/>
      <c r="Y132" s="1603"/>
      <c r="Z132" s="1603"/>
      <c r="AA132" s="1634"/>
      <c r="AB132" s="1634"/>
      <c r="AC132" s="1634"/>
      <c r="AD132" s="1634"/>
      <c r="AE132" s="1634"/>
      <c r="AF132" s="1610" t="s">
        <v>421</v>
      </c>
      <c r="AG132" s="1610"/>
      <c r="AH132" s="1610"/>
      <c r="AI132" s="1610"/>
      <c r="AJ132" s="1610"/>
      <c r="AK132" s="1610"/>
      <c r="AL132" s="1665" t="s">
        <v>1015</v>
      </c>
      <c r="AM132" s="1665"/>
      <c r="AN132" s="1665"/>
      <c r="AO132" s="1665"/>
      <c r="AP132" s="1665"/>
      <c r="AQ132" s="1665"/>
      <c r="AR132" s="1665"/>
      <c r="AS132" s="1665"/>
      <c r="AT132" s="1665"/>
      <c r="AU132" s="1665"/>
      <c r="AV132" s="1665"/>
      <c r="AW132" s="1665"/>
      <c r="AX132" s="1665"/>
      <c r="AY132" s="1665"/>
      <c r="AZ132" s="1665"/>
      <c r="BA132" s="1603"/>
      <c r="BB132" s="1603"/>
      <c r="BC132" s="1603"/>
      <c r="BD132" s="1603"/>
      <c r="BE132" s="1607"/>
      <c r="BF132" s="738"/>
    </row>
    <row r="133" spans="1:58" ht="21.9" customHeight="1">
      <c r="A133" s="1633"/>
      <c r="B133" s="1601"/>
      <c r="C133" s="1601"/>
      <c r="D133" s="1601"/>
      <c r="E133" s="1601"/>
      <c r="F133" s="1601"/>
      <c r="G133" s="1601"/>
      <c r="H133" s="1601"/>
      <c r="I133" s="1601"/>
      <c r="J133" s="1601"/>
      <c r="K133" s="1615"/>
      <c r="L133" s="1615"/>
      <c r="M133" s="1615"/>
      <c r="N133" s="1615"/>
      <c r="O133" s="1603"/>
      <c r="P133" s="1603"/>
      <c r="Q133" s="1603"/>
      <c r="R133" s="1603"/>
      <c r="S133" s="1603"/>
      <c r="T133" s="1603"/>
      <c r="U133" s="1603"/>
      <c r="V133" s="1603"/>
      <c r="W133" s="1603"/>
      <c r="X133" s="1603"/>
      <c r="Y133" s="1603"/>
      <c r="Z133" s="1603"/>
      <c r="AA133" s="1634"/>
      <c r="AB133" s="1634"/>
      <c r="AC133" s="1634"/>
      <c r="AD133" s="1634"/>
      <c r="AE133" s="1634"/>
      <c r="AF133" s="1601" t="s">
        <v>351</v>
      </c>
      <c r="AG133" s="1601"/>
      <c r="AH133" s="1601"/>
      <c r="AI133" s="1601"/>
      <c r="AJ133" s="1601"/>
      <c r="AK133" s="1601"/>
      <c r="AL133" s="1606" t="s">
        <v>1015</v>
      </c>
      <c r="AM133" s="1606"/>
      <c r="AN133" s="1606"/>
      <c r="AO133" s="1606"/>
      <c r="AP133" s="1606"/>
      <c r="AQ133" s="1606"/>
      <c r="AR133" s="1606"/>
      <c r="AS133" s="1606"/>
      <c r="AT133" s="1606"/>
      <c r="AU133" s="1606"/>
      <c r="AV133" s="1606"/>
      <c r="AW133" s="1606"/>
      <c r="AX133" s="1606"/>
      <c r="AY133" s="1606"/>
      <c r="AZ133" s="1606"/>
      <c r="BA133" s="1611"/>
      <c r="BB133" s="1611"/>
      <c r="BC133" s="1611"/>
      <c r="BD133" s="1611"/>
      <c r="BE133" s="1612"/>
      <c r="BF133" s="738"/>
    </row>
    <row r="134" spans="1:58" ht="21.9" customHeight="1">
      <c r="A134" s="1633"/>
      <c r="B134" s="1601"/>
      <c r="C134" s="1601"/>
      <c r="D134" s="1601"/>
      <c r="E134" s="1601"/>
      <c r="F134" s="1601"/>
      <c r="G134" s="1601"/>
      <c r="H134" s="1601"/>
      <c r="I134" s="1601"/>
      <c r="J134" s="1601"/>
      <c r="K134" s="1615"/>
      <c r="L134" s="1615"/>
      <c r="M134" s="1615"/>
      <c r="N134" s="1615"/>
      <c r="O134" s="1603"/>
      <c r="P134" s="1603"/>
      <c r="Q134" s="1603"/>
      <c r="R134" s="1603"/>
      <c r="S134" s="1603"/>
      <c r="T134" s="1603"/>
      <c r="U134" s="1603"/>
      <c r="V134" s="1603"/>
      <c r="W134" s="1603"/>
      <c r="X134" s="1603"/>
      <c r="Y134" s="1603"/>
      <c r="Z134" s="1603"/>
      <c r="AA134" s="1634"/>
      <c r="AB134" s="1634"/>
      <c r="AC134" s="1634"/>
      <c r="AD134" s="1634"/>
      <c r="AE134" s="1634"/>
      <c r="AF134" s="1601" t="s">
        <v>335</v>
      </c>
      <c r="AG134" s="1601"/>
      <c r="AH134" s="1601"/>
      <c r="AI134" s="1601"/>
      <c r="AJ134" s="1601"/>
      <c r="AK134" s="1601"/>
      <c r="AL134" s="1606" t="s">
        <v>1015</v>
      </c>
      <c r="AM134" s="1606"/>
      <c r="AN134" s="1606"/>
      <c r="AO134" s="1606"/>
      <c r="AP134" s="1606"/>
      <c r="AQ134" s="1606"/>
      <c r="AR134" s="1606"/>
      <c r="AS134" s="1606"/>
      <c r="AT134" s="1606"/>
      <c r="AU134" s="1606"/>
      <c r="AV134" s="1606"/>
      <c r="AW134" s="1606"/>
      <c r="AX134" s="1606"/>
      <c r="AY134" s="1606"/>
      <c r="AZ134" s="1606"/>
      <c r="BA134" s="1611"/>
      <c r="BB134" s="1611"/>
      <c r="BC134" s="1611"/>
      <c r="BD134" s="1611"/>
      <c r="BE134" s="1612"/>
      <c r="BF134" s="738"/>
    </row>
    <row r="135" spans="1:58" ht="21.9" customHeight="1">
      <c r="A135" s="1633"/>
      <c r="B135" s="1601"/>
      <c r="C135" s="1601"/>
      <c r="D135" s="1601"/>
      <c r="E135" s="1601"/>
      <c r="F135" s="1601"/>
      <c r="G135" s="1601"/>
      <c r="H135" s="1601"/>
      <c r="I135" s="1601"/>
      <c r="J135" s="1601"/>
      <c r="K135" s="1615"/>
      <c r="L135" s="1615"/>
      <c r="M135" s="1615"/>
      <c r="N135" s="1615"/>
      <c r="O135" s="1603"/>
      <c r="P135" s="1603"/>
      <c r="Q135" s="1603"/>
      <c r="R135" s="1603"/>
      <c r="S135" s="1603"/>
      <c r="T135" s="1603"/>
      <c r="U135" s="1603"/>
      <c r="V135" s="1603"/>
      <c r="W135" s="1603"/>
      <c r="X135" s="1603"/>
      <c r="Y135" s="1603"/>
      <c r="Z135" s="1603"/>
      <c r="AA135" s="1634"/>
      <c r="AB135" s="1634"/>
      <c r="AC135" s="1634"/>
      <c r="AD135" s="1634"/>
      <c r="AE135" s="1634"/>
      <c r="AF135" s="1601" t="s">
        <v>361</v>
      </c>
      <c r="AG135" s="1601"/>
      <c r="AH135" s="1601"/>
      <c r="AI135" s="1601"/>
      <c r="AJ135" s="1601"/>
      <c r="AK135" s="1601"/>
      <c r="AL135" s="1606" t="s">
        <v>1015</v>
      </c>
      <c r="AM135" s="1606"/>
      <c r="AN135" s="1606"/>
      <c r="AO135" s="1606"/>
      <c r="AP135" s="1606"/>
      <c r="AQ135" s="1606"/>
      <c r="AR135" s="1606"/>
      <c r="AS135" s="1606"/>
      <c r="AT135" s="1606"/>
      <c r="AU135" s="1606"/>
      <c r="AV135" s="1606"/>
      <c r="AW135" s="1606"/>
      <c r="AX135" s="1606"/>
      <c r="AY135" s="1606"/>
      <c r="AZ135" s="1606"/>
      <c r="BA135" s="1603"/>
      <c r="BB135" s="1603"/>
      <c r="BC135" s="1603"/>
      <c r="BD135" s="1603"/>
      <c r="BE135" s="1607"/>
      <c r="BF135" s="738"/>
    </row>
    <row r="136" spans="1:58" ht="21.9" customHeight="1">
      <c r="A136" s="1633"/>
      <c r="B136" s="1601"/>
      <c r="C136" s="1601"/>
      <c r="D136" s="1601"/>
      <c r="E136" s="1601"/>
      <c r="F136" s="1601"/>
      <c r="G136" s="1601"/>
      <c r="H136" s="1601"/>
      <c r="I136" s="1601"/>
      <c r="J136" s="1601"/>
      <c r="K136" s="1615"/>
      <c r="L136" s="1615"/>
      <c r="M136" s="1615"/>
      <c r="N136" s="1615"/>
      <c r="O136" s="1603"/>
      <c r="P136" s="1603"/>
      <c r="Q136" s="1603"/>
      <c r="R136" s="1603"/>
      <c r="S136" s="1603"/>
      <c r="T136" s="1603"/>
      <c r="U136" s="1603"/>
      <c r="V136" s="1603"/>
      <c r="W136" s="1603"/>
      <c r="X136" s="1603"/>
      <c r="Y136" s="1603"/>
      <c r="Z136" s="1603"/>
      <c r="AA136" s="1634"/>
      <c r="AB136" s="1634"/>
      <c r="AC136" s="1634"/>
      <c r="AD136" s="1634"/>
      <c r="AE136" s="1634"/>
      <c r="AF136" s="1601" t="s">
        <v>338</v>
      </c>
      <c r="AG136" s="1601"/>
      <c r="AH136" s="1601"/>
      <c r="AI136" s="1601"/>
      <c r="AJ136" s="1601"/>
      <c r="AK136" s="1601"/>
      <c r="AL136" s="1606" t="s">
        <v>1015</v>
      </c>
      <c r="AM136" s="1606"/>
      <c r="AN136" s="1606"/>
      <c r="AO136" s="1606"/>
      <c r="AP136" s="1606"/>
      <c r="AQ136" s="1606"/>
      <c r="AR136" s="1606"/>
      <c r="AS136" s="1606"/>
      <c r="AT136" s="1606"/>
      <c r="AU136" s="1606"/>
      <c r="AV136" s="1606"/>
      <c r="AW136" s="1606"/>
      <c r="AX136" s="1606"/>
      <c r="AY136" s="1606"/>
      <c r="AZ136" s="1606"/>
      <c r="BA136" s="1603"/>
      <c r="BB136" s="1603"/>
      <c r="BC136" s="1603"/>
      <c r="BD136" s="1603"/>
      <c r="BE136" s="1607"/>
      <c r="BF136" s="738"/>
    </row>
    <row r="137" spans="1:58" ht="21.9" customHeight="1">
      <c r="A137" s="1633"/>
      <c r="B137" s="1601"/>
      <c r="C137" s="1601"/>
      <c r="D137" s="1601"/>
      <c r="E137" s="1601"/>
      <c r="F137" s="1601"/>
      <c r="G137" s="1601"/>
      <c r="H137" s="1601"/>
      <c r="I137" s="1601"/>
      <c r="J137" s="1601"/>
      <c r="K137" s="1615"/>
      <c r="L137" s="1615"/>
      <c r="M137" s="1615"/>
      <c r="N137" s="1615"/>
      <c r="O137" s="1603"/>
      <c r="P137" s="1603"/>
      <c r="Q137" s="1603"/>
      <c r="R137" s="1603"/>
      <c r="S137" s="1603"/>
      <c r="T137" s="1603"/>
      <c r="U137" s="1603"/>
      <c r="V137" s="1603"/>
      <c r="W137" s="1603"/>
      <c r="X137" s="1603"/>
      <c r="Y137" s="1603"/>
      <c r="Z137" s="1603"/>
      <c r="AA137" s="1634"/>
      <c r="AB137" s="1634"/>
      <c r="AC137" s="1634"/>
      <c r="AD137" s="1634"/>
      <c r="AE137" s="1634"/>
      <c r="AF137" s="1601" t="s">
        <v>422</v>
      </c>
      <c r="AG137" s="1601"/>
      <c r="AH137" s="1601"/>
      <c r="AI137" s="1601"/>
      <c r="AJ137" s="1601"/>
      <c r="AK137" s="1601"/>
      <c r="AL137" s="1606" t="s">
        <v>1015</v>
      </c>
      <c r="AM137" s="1606"/>
      <c r="AN137" s="1606"/>
      <c r="AO137" s="1606"/>
      <c r="AP137" s="1606"/>
      <c r="AQ137" s="1606"/>
      <c r="AR137" s="1606"/>
      <c r="AS137" s="1606"/>
      <c r="AT137" s="1606"/>
      <c r="AU137" s="1606"/>
      <c r="AV137" s="1606"/>
      <c r="AW137" s="1606"/>
      <c r="AX137" s="1606"/>
      <c r="AY137" s="1606"/>
      <c r="AZ137" s="1606"/>
      <c r="BA137" s="1603"/>
      <c r="BB137" s="1603"/>
      <c r="BC137" s="1603"/>
      <c r="BD137" s="1603"/>
      <c r="BE137" s="1607"/>
      <c r="BF137" s="738"/>
    </row>
    <row r="138" spans="1:58" ht="21.9" customHeight="1">
      <c r="A138" s="1633"/>
      <c r="B138" s="1601"/>
      <c r="C138" s="1601"/>
      <c r="D138" s="1601"/>
      <c r="E138" s="1601"/>
      <c r="F138" s="1601"/>
      <c r="G138" s="1601"/>
      <c r="H138" s="1601"/>
      <c r="I138" s="1601"/>
      <c r="J138" s="1601"/>
      <c r="K138" s="1615"/>
      <c r="L138" s="1615"/>
      <c r="M138" s="1615"/>
      <c r="N138" s="1615"/>
      <c r="O138" s="1603"/>
      <c r="P138" s="1603"/>
      <c r="Q138" s="1603"/>
      <c r="R138" s="1603"/>
      <c r="S138" s="1603"/>
      <c r="T138" s="1603"/>
      <c r="U138" s="1603"/>
      <c r="V138" s="1603"/>
      <c r="W138" s="1603"/>
      <c r="X138" s="1603"/>
      <c r="Y138" s="1603"/>
      <c r="Z138" s="1603"/>
      <c r="AA138" s="1634"/>
      <c r="AB138" s="1634"/>
      <c r="AC138" s="1634"/>
      <c r="AD138" s="1634"/>
      <c r="AE138" s="1634"/>
      <c r="AF138" s="1601" t="s">
        <v>423</v>
      </c>
      <c r="AG138" s="1601"/>
      <c r="AH138" s="1601"/>
      <c r="AI138" s="1601"/>
      <c r="AJ138" s="1601"/>
      <c r="AK138" s="1601"/>
      <c r="AL138" s="1606" t="s">
        <v>1015</v>
      </c>
      <c r="AM138" s="1606"/>
      <c r="AN138" s="1606"/>
      <c r="AO138" s="1606"/>
      <c r="AP138" s="1606"/>
      <c r="AQ138" s="1606"/>
      <c r="AR138" s="1606"/>
      <c r="AS138" s="1606"/>
      <c r="AT138" s="1606"/>
      <c r="AU138" s="1606"/>
      <c r="AV138" s="1606"/>
      <c r="AW138" s="1606"/>
      <c r="AX138" s="1606"/>
      <c r="AY138" s="1606"/>
      <c r="AZ138" s="1606"/>
      <c r="BA138" s="1603"/>
      <c r="BB138" s="1603"/>
      <c r="BC138" s="1603"/>
      <c r="BD138" s="1603"/>
      <c r="BE138" s="1607"/>
      <c r="BF138" s="738"/>
    </row>
    <row r="139" spans="1:58" ht="21.9" customHeight="1">
      <c r="A139" s="1633"/>
      <c r="B139" s="1601"/>
      <c r="C139" s="1601"/>
      <c r="D139" s="1601"/>
      <c r="E139" s="1601"/>
      <c r="F139" s="1601"/>
      <c r="G139" s="1601"/>
      <c r="H139" s="1601"/>
      <c r="I139" s="1601"/>
      <c r="J139" s="1601"/>
      <c r="K139" s="1615"/>
      <c r="L139" s="1615"/>
      <c r="M139" s="1615"/>
      <c r="N139" s="1615"/>
      <c r="O139" s="1603"/>
      <c r="P139" s="1603"/>
      <c r="Q139" s="1603"/>
      <c r="R139" s="1603"/>
      <c r="S139" s="1603"/>
      <c r="T139" s="1603"/>
      <c r="U139" s="1603"/>
      <c r="V139" s="1603"/>
      <c r="W139" s="1603"/>
      <c r="X139" s="1603"/>
      <c r="Y139" s="1603"/>
      <c r="Z139" s="1603"/>
      <c r="AA139" s="1634"/>
      <c r="AB139" s="1634"/>
      <c r="AC139" s="1634"/>
      <c r="AD139" s="1634"/>
      <c r="AE139" s="1634"/>
      <c r="AF139" s="1601" t="s">
        <v>381</v>
      </c>
      <c r="AG139" s="1601"/>
      <c r="AH139" s="1601"/>
      <c r="AI139" s="1601"/>
      <c r="AJ139" s="1601"/>
      <c r="AK139" s="1601"/>
      <c r="AL139" s="1606" t="s">
        <v>1015</v>
      </c>
      <c r="AM139" s="1606"/>
      <c r="AN139" s="1606"/>
      <c r="AO139" s="1606"/>
      <c r="AP139" s="1606"/>
      <c r="AQ139" s="1606"/>
      <c r="AR139" s="1606"/>
      <c r="AS139" s="1606"/>
      <c r="AT139" s="1606"/>
      <c r="AU139" s="1606"/>
      <c r="AV139" s="1606"/>
      <c r="AW139" s="1606"/>
      <c r="AX139" s="1606"/>
      <c r="AY139" s="1606"/>
      <c r="AZ139" s="1606"/>
      <c r="BA139" s="1603"/>
      <c r="BB139" s="1603"/>
      <c r="BC139" s="1603"/>
      <c r="BD139" s="1603"/>
      <c r="BE139" s="1607"/>
      <c r="BF139" s="738"/>
    </row>
    <row r="140" spans="1:58" ht="21.9" customHeight="1">
      <c r="A140" s="1633"/>
      <c r="B140" s="1601"/>
      <c r="C140" s="1601"/>
      <c r="D140" s="1601"/>
      <c r="E140" s="1601"/>
      <c r="F140" s="1601"/>
      <c r="G140" s="1601"/>
      <c r="H140" s="1601"/>
      <c r="I140" s="1601"/>
      <c r="J140" s="1601"/>
      <c r="K140" s="1615"/>
      <c r="L140" s="1615"/>
      <c r="M140" s="1615"/>
      <c r="N140" s="1615"/>
      <c r="O140" s="1603"/>
      <c r="P140" s="1603"/>
      <c r="Q140" s="1603"/>
      <c r="R140" s="1603"/>
      <c r="S140" s="1603"/>
      <c r="T140" s="1603"/>
      <c r="U140" s="1603"/>
      <c r="V140" s="1603"/>
      <c r="W140" s="1603"/>
      <c r="X140" s="1603"/>
      <c r="Y140" s="1603"/>
      <c r="Z140" s="1603"/>
      <c r="AA140" s="1634"/>
      <c r="AB140" s="1634"/>
      <c r="AC140" s="1634"/>
      <c r="AD140" s="1634"/>
      <c r="AE140" s="1634"/>
      <c r="AF140" s="1601" t="s">
        <v>424</v>
      </c>
      <c r="AG140" s="1601"/>
      <c r="AH140" s="1601"/>
      <c r="AI140" s="1601"/>
      <c r="AJ140" s="1601"/>
      <c r="AK140" s="1601"/>
      <c r="AL140" s="1606" t="s">
        <v>1015</v>
      </c>
      <c r="AM140" s="1606"/>
      <c r="AN140" s="1606"/>
      <c r="AO140" s="1606"/>
      <c r="AP140" s="1606"/>
      <c r="AQ140" s="1606"/>
      <c r="AR140" s="1606"/>
      <c r="AS140" s="1606"/>
      <c r="AT140" s="1606"/>
      <c r="AU140" s="1606"/>
      <c r="AV140" s="1606"/>
      <c r="AW140" s="1606"/>
      <c r="AX140" s="1606"/>
      <c r="AY140" s="1606"/>
      <c r="AZ140" s="1606"/>
      <c r="BA140" s="1603"/>
      <c r="BB140" s="1603"/>
      <c r="BC140" s="1603"/>
      <c r="BD140" s="1603"/>
      <c r="BE140" s="1607"/>
      <c r="BF140" s="738"/>
    </row>
    <row r="141" spans="1:58" ht="21.9" customHeight="1">
      <c r="A141" s="1633"/>
      <c r="B141" s="1601"/>
      <c r="C141" s="1601"/>
      <c r="D141" s="1601"/>
      <c r="E141" s="1601"/>
      <c r="F141" s="1601"/>
      <c r="G141" s="1601"/>
      <c r="H141" s="1601"/>
      <c r="I141" s="1601"/>
      <c r="J141" s="1601"/>
      <c r="K141" s="1615"/>
      <c r="L141" s="1615"/>
      <c r="M141" s="1615"/>
      <c r="N141" s="1615"/>
      <c r="O141" s="1603"/>
      <c r="P141" s="1603"/>
      <c r="Q141" s="1603"/>
      <c r="R141" s="1603"/>
      <c r="S141" s="1603"/>
      <c r="T141" s="1603"/>
      <c r="U141" s="1603"/>
      <c r="V141" s="1603"/>
      <c r="W141" s="1603"/>
      <c r="X141" s="1603"/>
      <c r="Y141" s="1603"/>
      <c r="Z141" s="1603"/>
      <c r="AA141" s="1634"/>
      <c r="AB141" s="1634"/>
      <c r="AC141" s="1634"/>
      <c r="AD141" s="1634"/>
      <c r="AE141" s="1634"/>
      <c r="AF141" s="1601" t="s">
        <v>382</v>
      </c>
      <c r="AG141" s="1601"/>
      <c r="AH141" s="1601"/>
      <c r="AI141" s="1601"/>
      <c r="AJ141" s="1601"/>
      <c r="AK141" s="1601"/>
      <c r="AL141" s="1606" t="s">
        <v>1015</v>
      </c>
      <c r="AM141" s="1606"/>
      <c r="AN141" s="1606"/>
      <c r="AO141" s="1606"/>
      <c r="AP141" s="1606"/>
      <c r="AQ141" s="1606"/>
      <c r="AR141" s="1606"/>
      <c r="AS141" s="1606"/>
      <c r="AT141" s="1606"/>
      <c r="AU141" s="1606"/>
      <c r="AV141" s="1606"/>
      <c r="AW141" s="1606"/>
      <c r="AX141" s="1606"/>
      <c r="AY141" s="1606"/>
      <c r="AZ141" s="1606"/>
      <c r="BA141" s="1603"/>
      <c r="BB141" s="1603"/>
      <c r="BC141" s="1603"/>
      <c r="BD141" s="1603"/>
      <c r="BE141" s="1607"/>
      <c r="BF141" s="738"/>
    </row>
    <row r="142" spans="1:58" ht="21.9" customHeight="1">
      <c r="A142" s="1633"/>
      <c r="B142" s="1601"/>
      <c r="C142" s="1601"/>
      <c r="D142" s="1601"/>
      <c r="E142" s="1601"/>
      <c r="F142" s="1601"/>
      <c r="G142" s="1601"/>
      <c r="H142" s="1601"/>
      <c r="I142" s="1601"/>
      <c r="J142" s="1601"/>
      <c r="K142" s="1615"/>
      <c r="L142" s="1615"/>
      <c r="M142" s="1615"/>
      <c r="N142" s="1615"/>
      <c r="O142" s="1603"/>
      <c r="P142" s="1603"/>
      <c r="Q142" s="1603"/>
      <c r="R142" s="1603"/>
      <c r="S142" s="1603"/>
      <c r="T142" s="1603"/>
      <c r="U142" s="1603"/>
      <c r="V142" s="1603"/>
      <c r="W142" s="1603"/>
      <c r="X142" s="1603"/>
      <c r="Y142" s="1603"/>
      <c r="Z142" s="1603"/>
      <c r="AA142" s="1634"/>
      <c r="AB142" s="1634"/>
      <c r="AC142" s="1634"/>
      <c r="AD142" s="1634"/>
      <c r="AE142" s="1634"/>
      <c r="AF142" s="1601" t="s">
        <v>379</v>
      </c>
      <c r="AG142" s="1601"/>
      <c r="AH142" s="1601"/>
      <c r="AI142" s="1601"/>
      <c r="AJ142" s="1601"/>
      <c r="AK142" s="1601"/>
      <c r="AL142" s="1606" t="s">
        <v>1015</v>
      </c>
      <c r="AM142" s="1606"/>
      <c r="AN142" s="1606"/>
      <c r="AO142" s="1606"/>
      <c r="AP142" s="1606"/>
      <c r="AQ142" s="1606"/>
      <c r="AR142" s="1606"/>
      <c r="AS142" s="1606"/>
      <c r="AT142" s="1606"/>
      <c r="AU142" s="1606"/>
      <c r="AV142" s="1606"/>
      <c r="AW142" s="1606"/>
      <c r="AX142" s="1606"/>
      <c r="AY142" s="1606"/>
      <c r="AZ142" s="1606"/>
      <c r="BA142" s="1603"/>
      <c r="BB142" s="1603"/>
      <c r="BC142" s="1603"/>
      <c r="BD142" s="1603"/>
      <c r="BE142" s="1607"/>
      <c r="BF142" s="738"/>
    </row>
    <row r="143" spans="1:58" ht="21.9" customHeight="1">
      <c r="A143" s="1633"/>
      <c r="B143" s="1601"/>
      <c r="C143" s="1601"/>
      <c r="D143" s="1601"/>
      <c r="E143" s="1601"/>
      <c r="F143" s="1601"/>
      <c r="G143" s="1601"/>
      <c r="H143" s="1601"/>
      <c r="I143" s="1601"/>
      <c r="J143" s="1601"/>
      <c r="K143" s="1615"/>
      <c r="L143" s="1615"/>
      <c r="M143" s="1615"/>
      <c r="N143" s="1615"/>
      <c r="O143" s="1603"/>
      <c r="P143" s="1603"/>
      <c r="Q143" s="1603"/>
      <c r="R143" s="1603"/>
      <c r="S143" s="1603"/>
      <c r="T143" s="1603"/>
      <c r="U143" s="1603"/>
      <c r="V143" s="1603"/>
      <c r="W143" s="1603"/>
      <c r="X143" s="1603"/>
      <c r="Y143" s="1603"/>
      <c r="Z143" s="1603"/>
      <c r="AA143" s="1634"/>
      <c r="AB143" s="1634"/>
      <c r="AC143" s="1634"/>
      <c r="AD143" s="1634"/>
      <c r="AE143" s="1634"/>
      <c r="AF143" s="1601" t="s">
        <v>425</v>
      </c>
      <c r="AG143" s="1601"/>
      <c r="AH143" s="1601"/>
      <c r="AI143" s="1601"/>
      <c r="AJ143" s="1601"/>
      <c r="AK143" s="1601"/>
      <c r="AL143" s="1606" t="s">
        <v>1015</v>
      </c>
      <c r="AM143" s="1606"/>
      <c r="AN143" s="1606"/>
      <c r="AO143" s="1606"/>
      <c r="AP143" s="1606"/>
      <c r="AQ143" s="1606"/>
      <c r="AR143" s="1606"/>
      <c r="AS143" s="1606"/>
      <c r="AT143" s="1606"/>
      <c r="AU143" s="1606"/>
      <c r="AV143" s="1606"/>
      <c r="AW143" s="1606"/>
      <c r="AX143" s="1606"/>
      <c r="AY143" s="1606"/>
      <c r="AZ143" s="1606"/>
      <c r="BA143" s="1603"/>
      <c r="BB143" s="1603"/>
      <c r="BC143" s="1603"/>
      <c r="BD143" s="1603"/>
      <c r="BE143" s="1607"/>
      <c r="BF143" s="738"/>
    </row>
    <row r="144" spans="1:58" ht="21.9" customHeight="1">
      <c r="A144" s="1633"/>
      <c r="B144" s="1601"/>
      <c r="C144" s="1601"/>
      <c r="D144" s="1601"/>
      <c r="E144" s="1601"/>
      <c r="F144" s="1601"/>
      <c r="G144" s="1601"/>
      <c r="H144" s="1601"/>
      <c r="I144" s="1601"/>
      <c r="J144" s="1601"/>
      <c r="K144" s="1615"/>
      <c r="L144" s="1615"/>
      <c r="M144" s="1615"/>
      <c r="N144" s="1615"/>
      <c r="O144" s="1603"/>
      <c r="P144" s="1603"/>
      <c r="Q144" s="1603"/>
      <c r="R144" s="1603"/>
      <c r="S144" s="1603"/>
      <c r="T144" s="1603"/>
      <c r="U144" s="1603"/>
      <c r="V144" s="1603"/>
      <c r="W144" s="1603"/>
      <c r="X144" s="1603"/>
      <c r="Y144" s="1603"/>
      <c r="Z144" s="1603"/>
      <c r="AA144" s="1634"/>
      <c r="AB144" s="1634"/>
      <c r="AC144" s="1634"/>
      <c r="AD144" s="1634"/>
      <c r="AE144" s="1634"/>
      <c r="AF144" s="1601" t="s">
        <v>426</v>
      </c>
      <c r="AG144" s="1601"/>
      <c r="AH144" s="1601"/>
      <c r="AI144" s="1601"/>
      <c r="AJ144" s="1601"/>
      <c r="AK144" s="1601"/>
      <c r="AL144" s="1588" t="s">
        <v>427</v>
      </c>
      <c r="AM144" s="1589"/>
      <c r="AN144" s="1589"/>
      <c r="AO144" s="1589"/>
      <c r="AP144" s="1589"/>
      <c r="AQ144" s="1589"/>
      <c r="AR144" s="1589"/>
      <c r="AS144" s="1589"/>
      <c r="AT144" s="1589"/>
      <c r="AU144" s="1589"/>
      <c r="AV144" s="1589"/>
      <c r="AW144" s="1589"/>
      <c r="AX144" s="1589"/>
      <c r="AY144" s="1589"/>
      <c r="AZ144" s="1591"/>
      <c r="BA144" s="1606"/>
      <c r="BB144" s="1606"/>
      <c r="BC144" s="1606"/>
      <c r="BD144" s="1606"/>
      <c r="BE144" s="1613"/>
      <c r="BF144" s="738"/>
    </row>
    <row r="145" spans="1:58" ht="21.9" customHeight="1">
      <c r="A145" s="1633"/>
      <c r="B145" s="1601"/>
      <c r="C145" s="1601"/>
      <c r="D145" s="1601"/>
      <c r="E145" s="1601"/>
      <c r="F145" s="1601"/>
      <c r="G145" s="1601"/>
      <c r="H145" s="1601"/>
      <c r="I145" s="1601"/>
      <c r="J145" s="1601"/>
      <c r="K145" s="1615"/>
      <c r="L145" s="1615"/>
      <c r="M145" s="1615"/>
      <c r="N145" s="1615"/>
      <c r="O145" s="1603"/>
      <c r="P145" s="1603"/>
      <c r="Q145" s="1603"/>
      <c r="R145" s="1603"/>
      <c r="S145" s="1603"/>
      <c r="T145" s="1603"/>
      <c r="U145" s="1603"/>
      <c r="V145" s="1603"/>
      <c r="W145" s="1603"/>
      <c r="X145" s="1603"/>
      <c r="Y145" s="1603"/>
      <c r="Z145" s="1603"/>
      <c r="AA145" s="1634"/>
      <c r="AB145" s="1634"/>
      <c r="AC145" s="1634"/>
      <c r="AD145" s="1634"/>
      <c r="AE145" s="1634"/>
      <c r="AF145" s="1601" t="s">
        <v>428</v>
      </c>
      <c r="AG145" s="1601"/>
      <c r="AH145" s="1601"/>
      <c r="AI145" s="1601"/>
      <c r="AJ145" s="1601"/>
      <c r="AK145" s="1601"/>
      <c r="AL145" s="1606" t="s">
        <v>1015</v>
      </c>
      <c r="AM145" s="1606"/>
      <c r="AN145" s="1606"/>
      <c r="AO145" s="1606"/>
      <c r="AP145" s="1606"/>
      <c r="AQ145" s="1606"/>
      <c r="AR145" s="1606"/>
      <c r="AS145" s="1606"/>
      <c r="AT145" s="1606"/>
      <c r="AU145" s="1606"/>
      <c r="AV145" s="1606"/>
      <c r="AW145" s="1606"/>
      <c r="AX145" s="1606"/>
      <c r="AY145" s="1606"/>
      <c r="AZ145" s="1606"/>
      <c r="BA145" s="1603"/>
      <c r="BB145" s="1603"/>
      <c r="BC145" s="1603"/>
      <c r="BD145" s="1603"/>
      <c r="BE145" s="1607"/>
      <c r="BF145" s="738"/>
    </row>
    <row r="146" spans="1:58" ht="21.9" customHeight="1">
      <c r="A146" s="1633"/>
      <c r="B146" s="1601"/>
      <c r="C146" s="1601"/>
      <c r="D146" s="1601"/>
      <c r="E146" s="1601"/>
      <c r="F146" s="1601"/>
      <c r="G146" s="1601"/>
      <c r="H146" s="1601"/>
      <c r="I146" s="1601"/>
      <c r="J146" s="1601"/>
      <c r="K146" s="1615"/>
      <c r="L146" s="1615"/>
      <c r="M146" s="1615"/>
      <c r="N146" s="1615"/>
      <c r="O146" s="1603"/>
      <c r="P146" s="1603"/>
      <c r="Q146" s="1603"/>
      <c r="R146" s="1603"/>
      <c r="S146" s="1603"/>
      <c r="T146" s="1603"/>
      <c r="U146" s="1603"/>
      <c r="V146" s="1603"/>
      <c r="W146" s="1603"/>
      <c r="X146" s="1603"/>
      <c r="Y146" s="1603"/>
      <c r="Z146" s="1603"/>
      <c r="AA146" s="1634"/>
      <c r="AB146" s="1634"/>
      <c r="AC146" s="1634"/>
      <c r="AD146" s="1634"/>
      <c r="AE146" s="1634"/>
      <c r="AF146" s="1601" t="s">
        <v>429</v>
      </c>
      <c r="AG146" s="1601"/>
      <c r="AH146" s="1601"/>
      <c r="AI146" s="1601"/>
      <c r="AJ146" s="1601"/>
      <c r="AK146" s="1601"/>
      <c r="AL146" s="1606" t="s">
        <v>1015</v>
      </c>
      <c r="AM146" s="1606"/>
      <c r="AN146" s="1606"/>
      <c r="AO146" s="1606"/>
      <c r="AP146" s="1606"/>
      <c r="AQ146" s="1606"/>
      <c r="AR146" s="1606"/>
      <c r="AS146" s="1606"/>
      <c r="AT146" s="1606"/>
      <c r="AU146" s="1606"/>
      <c r="AV146" s="1606"/>
      <c r="AW146" s="1606"/>
      <c r="AX146" s="1606"/>
      <c r="AY146" s="1606"/>
      <c r="AZ146" s="1606"/>
      <c r="BA146" s="1603"/>
      <c r="BB146" s="1603"/>
      <c r="BC146" s="1603"/>
      <c r="BD146" s="1603"/>
      <c r="BE146" s="1607"/>
      <c r="BF146" s="738"/>
    </row>
    <row r="147" spans="1:58" ht="21.9" customHeight="1">
      <c r="A147" s="1633"/>
      <c r="B147" s="1601"/>
      <c r="C147" s="1601"/>
      <c r="D147" s="1601"/>
      <c r="E147" s="1601"/>
      <c r="F147" s="1601"/>
      <c r="G147" s="1601"/>
      <c r="H147" s="1601"/>
      <c r="I147" s="1601"/>
      <c r="J147" s="1601"/>
      <c r="K147" s="1615"/>
      <c r="L147" s="1615"/>
      <c r="M147" s="1615"/>
      <c r="N147" s="1615"/>
      <c r="O147" s="1603"/>
      <c r="P147" s="1603"/>
      <c r="Q147" s="1603"/>
      <c r="R147" s="1603"/>
      <c r="S147" s="1603"/>
      <c r="T147" s="1603"/>
      <c r="U147" s="1603"/>
      <c r="V147" s="1603"/>
      <c r="W147" s="1603"/>
      <c r="X147" s="1603"/>
      <c r="Y147" s="1603"/>
      <c r="Z147" s="1603"/>
      <c r="AA147" s="1634"/>
      <c r="AB147" s="1634"/>
      <c r="AC147" s="1634"/>
      <c r="AD147" s="1634"/>
      <c r="AE147" s="1634"/>
      <c r="AF147" s="1601" t="s">
        <v>343</v>
      </c>
      <c r="AG147" s="1601"/>
      <c r="AH147" s="1601"/>
      <c r="AI147" s="1601"/>
      <c r="AJ147" s="1601"/>
      <c r="AK147" s="1601"/>
      <c r="AL147" s="1606" t="s">
        <v>1015</v>
      </c>
      <c r="AM147" s="1606"/>
      <c r="AN147" s="1606"/>
      <c r="AO147" s="1606"/>
      <c r="AP147" s="1606"/>
      <c r="AQ147" s="1606"/>
      <c r="AR147" s="1606"/>
      <c r="AS147" s="1606"/>
      <c r="AT147" s="1606"/>
      <c r="AU147" s="1606"/>
      <c r="AV147" s="1606"/>
      <c r="AW147" s="1606"/>
      <c r="AX147" s="1606"/>
      <c r="AY147" s="1606"/>
      <c r="AZ147" s="1606"/>
      <c r="BA147" s="1603"/>
      <c r="BB147" s="1603"/>
      <c r="BC147" s="1603"/>
      <c r="BD147" s="1603"/>
      <c r="BE147" s="1607"/>
      <c r="BF147" s="738"/>
    </row>
    <row r="148" spans="1:58" ht="44.1" customHeight="1">
      <c r="A148" s="1633"/>
      <c r="B148" s="1601"/>
      <c r="C148" s="1601"/>
      <c r="D148" s="1601"/>
      <c r="E148" s="1601"/>
      <c r="F148" s="1601"/>
      <c r="G148" s="1601"/>
      <c r="H148" s="1601"/>
      <c r="I148" s="1601"/>
      <c r="J148" s="1601"/>
      <c r="K148" s="1615"/>
      <c r="L148" s="1615"/>
      <c r="M148" s="1615"/>
      <c r="N148" s="1615"/>
      <c r="O148" s="1603"/>
      <c r="P148" s="1603"/>
      <c r="Q148" s="1603"/>
      <c r="R148" s="1603"/>
      <c r="S148" s="1603"/>
      <c r="T148" s="1603"/>
      <c r="U148" s="1603"/>
      <c r="V148" s="1603"/>
      <c r="W148" s="1603"/>
      <c r="X148" s="1603"/>
      <c r="Y148" s="1603"/>
      <c r="Z148" s="1603"/>
      <c r="AA148" s="1634"/>
      <c r="AB148" s="1634"/>
      <c r="AC148" s="1634"/>
      <c r="AD148" s="1634"/>
      <c r="AE148" s="1634"/>
      <c r="AF148" s="1601" t="s">
        <v>345</v>
      </c>
      <c r="AG148" s="1601"/>
      <c r="AH148" s="1601"/>
      <c r="AI148" s="1601"/>
      <c r="AJ148" s="1601"/>
      <c r="AK148" s="1601"/>
      <c r="AL148" s="1602" t="s">
        <v>1015</v>
      </c>
      <c r="AM148" s="1606"/>
      <c r="AN148" s="1606"/>
      <c r="AO148" s="1606"/>
      <c r="AP148" s="1606"/>
      <c r="AQ148" s="1606"/>
      <c r="AR148" s="1606"/>
      <c r="AS148" s="1606"/>
      <c r="AT148" s="1606"/>
      <c r="AU148" s="1606"/>
      <c r="AV148" s="1606"/>
      <c r="AW148" s="1606"/>
      <c r="AX148" s="1606"/>
      <c r="AY148" s="1606"/>
      <c r="AZ148" s="1606"/>
      <c r="BA148" s="1603"/>
      <c r="BB148" s="1603"/>
      <c r="BC148" s="1603"/>
      <c r="BD148" s="1603"/>
      <c r="BE148" s="1607"/>
      <c r="BF148" s="738"/>
    </row>
    <row r="149" spans="1:58" ht="21.9" customHeight="1">
      <c r="A149" s="1633"/>
      <c r="B149" s="1601"/>
      <c r="C149" s="1601"/>
      <c r="D149" s="1601"/>
      <c r="E149" s="1601"/>
      <c r="F149" s="1601"/>
      <c r="G149" s="1601"/>
      <c r="H149" s="1601"/>
      <c r="I149" s="1601"/>
      <c r="J149" s="1601"/>
      <c r="K149" s="1666"/>
      <c r="L149" s="1666"/>
      <c r="M149" s="1666"/>
      <c r="N149" s="1666"/>
      <c r="O149" s="1603"/>
      <c r="P149" s="1603"/>
      <c r="Q149" s="1603"/>
      <c r="R149" s="1603"/>
      <c r="S149" s="1603"/>
      <c r="T149" s="1603"/>
      <c r="U149" s="1603"/>
      <c r="V149" s="1603"/>
      <c r="W149" s="1603"/>
      <c r="X149" s="1603"/>
      <c r="Y149" s="1603"/>
      <c r="Z149" s="1603"/>
      <c r="AA149" s="1634"/>
      <c r="AB149" s="1634"/>
      <c r="AC149" s="1634"/>
      <c r="AD149" s="1634"/>
      <c r="AE149" s="1634"/>
      <c r="AF149" s="1601" t="s">
        <v>369</v>
      </c>
      <c r="AG149" s="1601"/>
      <c r="AH149" s="1601"/>
      <c r="AI149" s="1601"/>
      <c r="AJ149" s="1601"/>
      <c r="AK149" s="1601"/>
      <c r="AL149" s="1606" t="s">
        <v>1015</v>
      </c>
      <c r="AM149" s="1606"/>
      <c r="AN149" s="1606"/>
      <c r="AO149" s="1606"/>
      <c r="AP149" s="1606"/>
      <c r="AQ149" s="1606"/>
      <c r="AR149" s="1606"/>
      <c r="AS149" s="1606"/>
      <c r="AT149" s="1606"/>
      <c r="AU149" s="1606"/>
      <c r="AV149" s="1606"/>
      <c r="AW149" s="1606"/>
      <c r="AX149" s="1606"/>
      <c r="AY149" s="1606"/>
      <c r="AZ149" s="1606"/>
      <c r="BA149" s="1603"/>
      <c r="BB149" s="1603"/>
      <c r="BC149" s="1603"/>
      <c r="BD149" s="1603"/>
      <c r="BE149" s="1607"/>
      <c r="BF149" s="738"/>
    </row>
    <row r="150" spans="1:58" ht="21.9" customHeight="1">
      <c r="A150" s="1633"/>
      <c r="B150" s="1601"/>
      <c r="C150" s="1601"/>
      <c r="D150" s="1601"/>
      <c r="E150" s="1601"/>
      <c r="F150" s="1601"/>
      <c r="G150" s="1601"/>
      <c r="H150" s="1601"/>
      <c r="I150" s="1601"/>
      <c r="J150" s="1601"/>
      <c r="K150" s="1666"/>
      <c r="L150" s="1666"/>
      <c r="M150" s="1666"/>
      <c r="N150" s="1666"/>
      <c r="O150" s="1603"/>
      <c r="P150" s="1603"/>
      <c r="Q150" s="1603"/>
      <c r="R150" s="1603"/>
      <c r="S150" s="1603"/>
      <c r="T150" s="1603"/>
      <c r="U150" s="1603"/>
      <c r="V150" s="1603"/>
      <c r="W150" s="1603"/>
      <c r="X150" s="1603"/>
      <c r="Y150" s="1603"/>
      <c r="Z150" s="1603"/>
      <c r="AA150" s="1634"/>
      <c r="AB150" s="1634"/>
      <c r="AC150" s="1634"/>
      <c r="AD150" s="1634"/>
      <c r="AE150" s="1634"/>
      <c r="AF150" s="1601" t="s">
        <v>349</v>
      </c>
      <c r="AG150" s="1601"/>
      <c r="AH150" s="1601"/>
      <c r="AI150" s="1601"/>
      <c r="AJ150" s="1601"/>
      <c r="AK150" s="1601"/>
      <c r="AL150" s="1606" t="s">
        <v>1015</v>
      </c>
      <c r="AM150" s="1606"/>
      <c r="AN150" s="1606"/>
      <c r="AO150" s="1606"/>
      <c r="AP150" s="1606"/>
      <c r="AQ150" s="1606"/>
      <c r="AR150" s="1606"/>
      <c r="AS150" s="1606"/>
      <c r="AT150" s="1606"/>
      <c r="AU150" s="1606"/>
      <c r="AV150" s="1606"/>
      <c r="AW150" s="1606"/>
      <c r="AX150" s="1606"/>
      <c r="AY150" s="1606"/>
      <c r="AZ150" s="1606"/>
      <c r="BA150" s="1603"/>
      <c r="BB150" s="1604"/>
      <c r="BC150" s="1604"/>
      <c r="BD150" s="1604"/>
      <c r="BE150" s="1605"/>
      <c r="BF150" s="740"/>
    </row>
    <row r="151" spans="1:58" ht="21.9" customHeight="1">
      <c r="A151" s="1633"/>
      <c r="B151" s="1601"/>
      <c r="C151" s="1601"/>
      <c r="D151" s="1601"/>
      <c r="E151" s="1601"/>
      <c r="F151" s="1601"/>
      <c r="G151" s="1601"/>
      <c r="H151" s="1601"/>
      <c r="I151" s="1601"/>
      <c r="J151" s="1601"/>
      <c r="K151" s="1666"/>
      <c r="L151" s="1666"/>
      <c r="M151" s="1666"/>
      <c r="N151" s="1666"/>
      <c r="O151" s="1603"/>
      <c r="P151" s="1603"/>
      <c r="Q151" s="1603"/>
      <c r="R151" s="1603"/>
      <c r="S151" s="1603"/>
      <c r="T151" s="1603"/>
      <c r="U151" s="1603"/>
      <c r="V151" s="1603"/>
      <c r="W151" s="1603"/>
      <c r="X151" s="1603"/>
      <c r="Y151" s="1603"/>
      <c r="Z151" s="1603"/>
      <c r="AA151" s="1634"/>
      <c r="AB151" s="1634"/>
      <c r="AC151" s="1634"/>
      <c r="AD151" s="1634"/>
      <c r="AE151" s="1634"/>
      <c r="AF151" s="1601" t="s">
        <v>430</v>
      </c>
      <c r="AG151" s="1601"/>
      <c r="AH151" s="1601"/>
      <c r="AI151" s="1601"/>
      <c r="AJ151" s="1601"/>
      <c r="AK151" s="1601"/>
      <c r="AL151" s="1606" t="s">
        <v>1015</v>
      </c>
      <c r="AM151" s="1606"/>
      <c r="AN151" s="1606"/>
      <c r="AO151" s="1606"/>
      <c r="AP151" s="1606"/>
      <c r="AQ151" s="1606"/>
      <c r="AR151" s="1606"/>
      <c r="AS151" s="1606"/>
      <c r="AT151" s="1606"/>
      <c r="AU151" s="1606"/>
      <c r="AV151" s="1606"/>
      <c r="AW151" s="1606"/>
      <c r="AX151" s="1606"/>
      <c r="AY151" s="1606"/>
      <c r="AZ151" s="1606"/>
      <c r="BA151" s="1603"/>
      <c r="BB151" s="1604"/>
      <c r="BC151" s="1604"/>
      <c r="BD151" s="1604"/>
      <c r="BE151" s="1605"/>
      <c r="BF151" s="740"/>
    </row>
    <row r="152" spans="1:58" ht="21.9" customHeight="1">
      <c r="A152" s="1633"/>
      <c r="B152" s="1601"/>
      <c r="C152" s="1601"/>
      <c r="D152" s="1601"/>
      <c r="E152" s="1601"/>
      <c r="F152" s="1601"/>
      <c r="G152" s="1601"/>
      <c r="H152" s="1601"/>
      <c r="I152" s="1601"/>
      <c r="J152" s="1601"/>
      <c r="K152" s="1666"/>
      <c r="L152" s="1666"/>
      <c r="M152" s="1666"/>
      <c r="N152" s="1666"/>
      <c r="O152" s="1603"/>
      <c r="P152" s="1603"/>
      <c r="Q152" s="1603"/>
      <c r="R152" s="1603"/>
      <c r="S152" s="1603"/>
      <c r="T152" s="1603"/>
      <c r="U152" s="1603"/>
      <c r="V152" s="1603"/>
      <c r="W152" s="1603"/>
      <c r="X152" s="1603"/>
      <c r="Y152" s="1603"/>
      <c r="Z152" s="1603"/>
      <c r="AA152" s="1634"/>
      <c r="AB152" s="1634"/>
      <c r="AC152" s="1634"/>
      <c r="AD152" s="1634"/>
      <c r="AE152" s="1634"/>
      <c r="AF152" s="1610" t="s">
        <v>431</v>
      </c>
      <c r="AG152" s="1610"/>
      <c r="AH152" s="1610"/>
      <c r="AI152" s="1610"/>
      <c r="AJ152" s="1610"/>
      <c r="AK152" s="1610"/>
      <c r="AL152" s="1588" t="s">
        <v>432</v>
      </c>
      <c r="AM152" s="1589"/>
      <c r="AN152" s="1589"/>
      <c r="AO152" s="1589"/>
      <c r="AP152" s="1589"/>
      <c r="AQ152" s="1589"/>
      <c r="AR152" s="1589"/>
      <c r="AS152" s="1589"/>
      <c r="AT152" s="1589"/>
      <c r="AU152" s="1589"/>
      <c r="AV152" s="1589"/>
      <c r="AW152" s="1589"/>
      <c r="AX152" s="1589"/>
      <c r="AY152" s="1589"/>
      <c r="AZ152" s="1591"/>
      <c r="BA152" s="1611"/>
      <c r="BB152" s="1611"/>
      <c r="BC152" s="1611"/>
      <c r="BD152" s="1611"/>
      <c r="BE152" s="1612"/>
      <c r="BF152" s="739"/>
    </row>
    <row r="153" spans="1:58" ht="21.9" customHeight="1">
      <c r="A153" s="1633"/>
      <c r="B153" s="1601"/>
      <c r="C153" s="1601"/>
      <c r="D153" s="1601"/>
      <c r="E153" s="1601"/>
      <c r="F153" s="1601"/>
      <c r="G153" s="1601"/>
      <c r="H153" s="1601"/>
      <c r="I153" s="1601"/>
      <c r="J153" s="1601"/>
      <c r="K153" s="1666"/>
      <c r="L153" s="1666"/>
      <c r="M153" s="1666"/>
      <c r="N153" s="1666"/>
      <c r="O153" s="1603"/>
      <c r="P153" s="1603"/>
      <c r="Q153" s="1603"/>
      <c r="R153" s="1603"/>
      <c r="S153" s="1603"/>
      <c r="T153" s="1603"/>
      <c r="U153" s="1603"/>
      <c r="V153" s="1603"/>
      <c r="W153" s="1603"/>
      <c r="X153" s="1603"/>
      <c r="Y153" s="1603"/>
      <c r="Z153" s="1603"/>
      <c r="AA153" s="1634"/>
      <c r="AB153" s="1634"/>
      <c r="AC153" s="1634"/>
      <c r="AD153" s="1634"/>
      <c r="AE153" s="1634"/>
      <c r="AF153" s="1610" t="s">
        <v>433</v>
      </c>
      <c r="AG153" s="1610"/>
      <c r="AH153" s="1610"/>
      <c r="AI153" s="1610"/>
      <c r="AJ153" s="1610"/>
      <c r="AK153" s="1610"/>
      <c r="AL153" s="1606" t="s">
        <v>1015</v>
      </c>
      <c r="AM153" s="1606"/>
      <c r="AN153" s="1606"/>
      <c r="AO153" s="1606"/>
      <c r="AP153" s="1606"/>
      <c r="AQ153" s="1606"/>
      <c r="AR153" s="1606"/>
      <c r="AS153" s="1606"/>
      <c r="AT153" s="1606"/>
      <c r="AU153" s="1606"/>
      <c r="AV153" s="1606"/>
      <c r="AW153" s="1606"/>
      <c r="AX153" s="1606"/>
      <c r="AY153" s="1606"/>
      <c r="AZ153" s="1606"/>
      <c r="BA153" s="1611"/>
      <c r="BB153" s="1611"/>
      <c r="BC153" s="1611"/>
      <c r="BD153" s="1611"/>
      <c r="BE153" s="1612"/>
      <c r="BF153" s="739"/>
    </row>
    <row r="154" spans="1:58" ht="21.9" customHeight="1">
      <c r="A154" s="1633"/>
      <c r="B154" s="1601"/>
      <c r="C154" s="1601"/>
      <c r="D154" s="1601"/>
      <c r="E154" s="1601"/>
      <c r="F154" s="1601"/>
      <c r="G154" s="1601"/>
      <c r="H154" s="1601"/>
      <c r="I154" s="1601"/>
      <c r="J154" s="1601"/>
      <c r="K154" s="1666"/>
      <c r="L154" s="1666"/>
      <c r="M154" s="1666"/>
      <c r="N154" s="1666"/>
      <c r="O154" s="1603"/>
      <c r="P154" s="1603"/>
      <c r="Q154" s="1603"/>
      <c r="R154" s="1603"/>
      <c r="S154" s="1603"/>
      <c r="T154" s="1603"/>
      <c r="U154" s="1603"/>
      <c r="V154" s="1603"/>
      <c r="W154" s="1603"/>
      <c r="X154" s="1603"/>
      <c r="Y154" s="1603"/>
      <c r="Z154" s="1603"/>
      <c r="AA154" s="1634"/>
      <c r="AB154" s="1634"/>
      <c r="AC154" s="1634"/>
      <c r="AD154" s="1634"/>
      <c r="AE154" s="1634"/>
      <c r="AF154" s="1601" t="s">
        <v>397</v>
      </c>
      <c r="AG154" s="1601"/>
      <c r="AH154" s="1601"/>
      <c r="AI154" s="1601"/>
      <c r="AJ154" s="1601"/>
      <c r="AK154" s="1601"/>
      <c r="AL154" s="1606" t="s">
        <v>1015</v>
      </c>
      <c r="AM154" s="1606"/>
      <c r="AN154" s="1606"/>
      <c r="AO154" s="1606"/>
      <c r="AP154" s="1606"/>
      <c r="AQ154" s="1606"/>
      <c r="AR154" s="1606"/>
      <c r="AS154" s="1606"/>
      <c r="AT154" s="1606"/>
      <c r="AU154" s="1606"/>
      <c r="AV154" s="1606"/>
      <c r="AW154" s="1606"/>
      <c r="AX154" s="1606"/>
      <c r="AY154" s="1606"/>
      <c r="AZ154" s="1606"/>
      <c r="BA154" s="1603"/>
      <c r="BB154" s="1604"/>
      <c r="BC154" s="1604"/>
      <c r="BD154" s="1604"/>
      <c r="BE154" s="1605"/>
      <c r="BF154" s="740"/>
    </row>
    <row r="155" spans="1:58" ht="21.9" customHeight="1">
      <c r="A155" s="1633"/>
      <c r="B155" s="1601"/>
      <c r="C155" s="1601"/>
      <c r="D155" s="1601"/>
      <c r="E155" s="1601"/>
      <c r="F155" s="1601"/>
      <c r="G155" s="1601"/>
      <c r="H155" s="1601"/>
      <c r="I155" s="1601"/>
      <c r="J155" s="1601"/>
      <c r="K155" s="1667"/>
      <c r="L155" s="1667"/>
      <c r="M155" s="1667"/>
      <c r="N155" s="1667"/>
      <c r="O155" s="1603"/>
      <c r="P155" s="1603"/>
      <c r="Q155" s="1603"/>
      <c r="R155" s="1603"/>
      <c r="S155" s="1603"/>
      <c r="T155" s="1603"/>
      <c r="U155" s="1603"/>
      <c r="V155" s="1603"/>
      <c r="W155" s="1603"/>
      <c r="X155" s="1603"/>
      <c r="Y155" s="1603"/>
      <c r="Z155" s="1603"/>
      <c r="AA155" s="1634"/>
      <c r="AB155" s="1634"/>
      <c r="AC155" s="1634"/>
      <c r="AD155" s="1634"/>
      <c r="AE155" s="1634"/>
      <c r="AF155" s="1601" t="s">
        <v>398</v>
      </c>
      <c r="AG155" s="1601"/>
      <c r="AH155" s="1601"/>
      <c r="AI155" s="1601"/>
      <c r="AJ155" s="1601"/>
      <c r="AK155" s="1601"/>
      <c r="AL155" s="1606" t="s">
        <v>1015</v>
      </c>
      <c r="AM155" s="1606"/>
      <c r="AN155" s="1606"/>
      <c r="AO155" s="1606"/>
      <c r="AP155" s="1606"/>
      <c r="AQ155" s="1606"/>
      <c r="AR155" s="1606"/>
      <c r="AS155" s="1606"/>
      <c r="AT155" s="1606"/>
      <c r="AU155" s="1606"/>
      <c r="AV155" s="1606"/>
      <c r="AW155" s="1606"/>
      <c r="AX155" s="1606"/>
      <c r="AY155" s="1606"/>
      <c r="AZ155" s="1606"/>
      <c r="BA155" s="1603"/>
      <c r="BB155" s="1604"/>
      <c r="BC155" s="1604"/>
      <c r="BD155" s="1604"/>
      <c r="BE155" s="1605"/>
      <c r="BF155" s="740"/>
    </row>
    <row r="156" spans="1:58" ht="21.9" customHeight="1">
      <c r="A156" s="1668" t="s">
        <v>435</v>
      </c>
      <c r="B156" s="1601" t="s">
        <v>1626</v>
      </c>
      <c r="C156" s="1601"/>
      <c r="D156" s="1601"/>
      <c r="E156" s="1601"/>
      <c r="F156" s="1601"/>
      <c r="G156" s="1601"/>
      <c r="H156" s="1601"/>
      <c r="I156" s="1601"/>
      <c r="J156" s="1601"/>
      <c r="K156" s="1615" t="str">
        <f>IF(基本情報入力シート!L52="","",基本情報入力シート!L52)</f>
        <v/>
      </c>
      <c r="L156" s="1615"/>
      <c r="M156" s="1615"/>
      <c r="N156" s="1615"/>
      <c r="O156" s="1616" t="s">
        <v>1015</v>
      </c>
      <c r="P156" s="1616"/>
      <c r="Q156" s="1616"/>
      <c r="R156" s="1616"/>
      <c r="S156" s="1616"/>
      <c r="T156" s="1616"/>
      <c r="U156" s="1616" t="s">
        <v>1015</v>
      </c>
      <c r="V156" s="1616"/>
      <c r="W156" s="1616"/>
      <c r="X156" s="1616"/>
      <c r="Y156" s="1616"/>
      <c r="Z156" s="1616"/>
      <c r="AA156" s="1617"/>
      <c r="AB156" s="1617"/>
      <c r="AC156" s="1617"/>
      <c r="AD156" s="1617"/>
      <c r="AE156" s="1617"/>
      <c r="AF156" s="1601" t="s">
        <v>371</v>
      </c>
      <c r="AG156" s="1601"/>
      <c r="AH156" s="1601"/>
      <c r="AI156" s="1601"/>
      <c r="AJ156" s="1601"/>
      <c r="AK156" s="1601"/>
      <c r="AL156" s="1606" t="s">
        <v>1015</v>
      </c>
      <c r="AM156" s="1606"/>
      <c r="AN156" s="1606"/>
      <c r="AO156" s="1606"/>
      <c r="AP156" s="1606"/>
      <c r="AQ156" s="1606"/>
      <c r="AR156" s="1606"/>
      <c r="AS156" s="1606"/>
      <c r="AT156" s="1606"/>
      <c r="AU156" s="1606"/>
      <c r="AV156" s="1606"/>
      <c r="AW156" s="1606"/>
      <c r="AX156" s="1606"/>
      <c r="AY156" s="1606"/>
      <c r="AZ156" s="1606"/>
      <c r="BA156" s="1603"/>
      <c r="BB156" s="1603"/>
      <c r="BC156" s="1603"/>
      <c r="BD156" s="1603"/>
      <c r="BE156" s="1607"/>
      <c r="BF156" s="738"/>
    </row>
    <row r="157" spans="1:58" ht="21.9" customHeight="1">
      <c r="A157" s="1668"/>
      <c r="B157" s="1601"/>
      <c r="C157" s="1601"/>
      <c r="D157" s="1601"/>
      <c r="E157" s="1601"/>
      <c r="F157" s="1601"/>
      <c r="G157" s="1601"/>
      <c r="H157" s="1601"/>
      <c r="I157" s="1601"/>
      <c r="J157" s="1601"/>
      <c r="K157" s="1615"/>
      <c r="L157" s="1615"/>
      <c r="M157" s="1615"/>
      <c r="N157" s="1615"/>
      <c r="O157" s="1616"/>
      <c r="P157" s="1616"/>
      <c r="Q157" s="1616"/>
      <c r="R157" s="1616"/>
      <c r="S157" s="1616"/>
      <c r="T157" s="1616"/>
      <c r="U157" s="1616"/>
      <c r="V157" s="1616"/>
      <c r="W157" s="1616"/>
      <c r="X157" s="1616"/>
      <c r="Y157" s="1616"/>
      <c r="Z157" s="1616"/>
      <c r="AA157" s="1617"/>
      <c r="AB157" s="1617"/>
      <c r="AC157" s="1617"/>
      <c r="AD157" s="1617"/>
      <c r="AE157" s="1617"/>
      <c r="AF157" s="1601" t="s">
        <v>436</v>
      </c>
      <c r="AG157" s="1601"/>
      <c r="AH157" s="1601"/>
      <c r="AI157" s="1601"/>
      <c r="AJ157" s="1601"/>
      <c r="AK157" s="1601"/>
      <c r="AL157" s="1606" t="s">
        <v>1015</v>
      </c>
      <c r="AM157" s="1606"/>
      <c r="AN157" s="1606"/>
      <c r="AO157" s="1606"/>
      <c r="AP157" s="1606"/>
      <c r="AQ157" s="1606"/>
      <c r="AR157" s="1606"/>
      <c r="AS157" s="1606"/>
      <c r="AT157" s="1606"/>
      <c r="AU157" s="1606"/>
      <c r="AV157" s="1606"/>
      <c r="AW157" s="1606"/>
      <c r="AX157" s="1606"/>
      <c r="AY157" s="1606"/>
      <c r="AZ157" s="1606"/>
      <c r="BA157" s="1603"/>
      <c r="BB157" s="1603"/>
      <c r="BC157" s="1603"/>
      <c r="BD157" s="1603"/>
      <c r="BE157" s="1607"/>
      <c r="BF157" s="738"/>
    </row>
    <row r="158" spans="1:58" ht="21.9" customHeight="1">
      <c r="A158" s="1668"/>
      <c r="B158" s="1601"/>
      <c r="C158" s="1601"/>
      <c r="D158" s="1601"/>
      <c r="E158" s="1601"/>
      <c r="F158" s="1601"/>
      <c r="G158" s="1601"/>
      <c r="H158" s="1601"/>
      <c r="I158" s="1601"/>
      <c r="J158" s="1601"/>
      <c r="K158" s="1615"/>
      <c r="L158" s="1615"/>
      <c r="M158" s="1615"/>
      <c r="N158" s="1615"/>
      <c r="O158" s="1616"/>
      <c r="P158" s="1616"/>
      <c r="Q158" s="1616"/>
      <c r="R158" s="1616"/>
      <c r="S158" s="1616"/>
      <c r="T158" s="1616"/>
      <c r="U158" s="1616"/>
      <c r="V158" s="1616"/>
      <c r="W158" s="1616"/>
      <c r="X158" s="1616"/>
      <c r="Y158" s="1616"/>
      <c r="Z158" s="1616"/>
      <c r="AA158" s="1617"/>
      <c r="AB158" s="1617"/>
      <c r="AC158" s="1617"/>
      <c r="AD158" s="1617"/>
      <c r="AE158" s="1617"/>
      <c r="AF158" s="1618" t="s">
        <v>438</v>
      </c>
      <c r="AG158" s="1618"/>
      <c r="AH158" s="1618"/>
      <c r="AI158" s="1618"/>
      <c r="AJ158" s="1618"/>
      <c r="AK158" s="1618"/>
      <c r="AL158" s="1606" t="s">
        <v>1015</v>
      </c>
      <c r="AM158" s="1606"/>
      <c r="AN158" s="1606"/>
      <c r="AO158" s="1606"/>
      <c r="AP158" s="1606"/>
      <c r="AQ158" s="1606"/>
      <c r="AR158" s="1606"/>
      <c r="AS158" s="1606"/>
      <c r="AT158" s="1606"/>
      <c r="AU158" s="1606"/>
      <c r="AV158" s="1606"/>
      <c r="AW158" s="1606"/>
      <c r="AX158" s="1606"/>
      <c r="AY158" s="1606"/>
      <c r="AZ158" s="1606"/>
      <c r="BA158" s="1603"/>
      <c r="BB158" s="1604"/>
      <c r="BC158" s="1604"/>
      <c r="BD158" s="1604"/>
      <c r="BE158" s="1605"/>
      <c r="BF158" s="738"/>
    </row>
    <row r="159" spans="1:58" ht="21.9" customHeight="1">
      <c r="A159" s="1668"/>
      <c r="B159" s="1601"/>
      <c r="C159" s="1601"/>
      <c r="D159" s="1601"/>
      <c r="E159" s="1601"/>
      <c r="F159" s="1601"/>
      <c r="G159" s="1601"/>
      <c r="H159" s="1601"/>
      <c r="I159" s="1601"/>
      <c r="J159" s="1601"/>
      <c r="K159" s="1615"/>
      <c r="L159" s="1615"/>
      <c r="M159" s="1615"/>
      <c r="N159" s="1615"/>
      <c r="O159" s="1616"/>
      <c r="P159" s="1616"/>
      <c r="Q159" s="1616"/>
      <c r="R159" s="1616"/>
      <c r="S159" s="1616"/>
      <c r="T159" s="1616"/>
      <c r="U159" s="1616"/>
      <c r="V159" s="1616"/>
      <c r="W159" s="1616"/>
      <c r="X159" s="1616"/>
      <c r="Y159" s="1616"/>
      <c r="Z159" s="1616"/>
      <c r="AA159" s="1617"/>
      <c r="AB159" s="1617"/>
      <c r="AC159" s="1617"/>
      <c r="AD159" s="1617"/>
      <c r="AE159" s="1617"/>
      <c r="AF159" s="1601" t="s">
        <v>363</v>
      </c>
      <c r="AG159" s="1601"/>
      <c r="AH159" s="1601"/>
      <c r="AI159" s="1601"/>
      <c r="AJ159" s="1601"/>
      <c r="AK159" s="1601"/>
      <c r="AL159" s="1606" t="s">
        <v>1015</v>
      </c>
      <c r="AM159" s="1606"/>
      <c r="AN159" s="1606"/>
      <c r="AO159" s="1606"/>
      <c r="AP159" s="1606"/>
      <c r="AQ159" s="1606"/>
      <c r="AR159" s="1606"/>
      <c r="AS159" s="1606"/>
      <c r="AT159" s="1606"/>
      <c r="AU159" s="1606"/>
      <c r="AV159" s="1606"/>
      <c r="AW159" s="1606"/>
      <c r="AX159" s="1606"/>
      <c r="AY159" s="1606"/>
      <c r="AZ159" s="1606"/>
      <c r="BA159" s="1603"/>
      <c r="BB159" s="1603"/>
      <c r="BC159" s="1603"/>
      <c r="BD159" s="1603"/>
      <c r="BE159" s="1607"/>
      <c r="BF159" s="738"/>
    </row>
    <row r="160" spans="1:58" ht="21.9" customHeight="1">
      <c r="A160" s="1668"/>
      <c r="B160" s="1601"/>
      <c r="C160" s="1601"/>
      <c r="D160" s="1601"/>
      <c r="E160" s="1601"/>
      <c r="F160" s="1601"/>
      <c r="G160" s="1601"/>
      <c r="H160" s="1601"/>
      <c r="I160" s="1601"/>
      <c r="J160" s="1601"/>
      <c r="K160" s="1615"/>
      <c r="L160" s="1615"/>
      <c r="M160" s="1615"/>
      <c r="N160" s="1615"/>
      <c r="O160" s="1616"/>
      <c r="P160" s="1616"/>
      <c r="Q160" s="1616"/>
      <c r="R160" s="1616"/>
      <c r="S160" s="1616"/>
      <c r="T160" s="1616"/>
      <c r="U160" s="1616"/>
      <c r="V160" s="1616"/>
      <c r="W160" s="1616"/>
      <c r="X160" s="1616"/>
      <c r="Y160" s="1616"/>
      <c r="Z160" s="1616"/>
      <c r="AA160" s="1617"/>
      <c r="AB160" s="1617"/>
      <c r="AC160" s="1617"/>
      <c r="AD160" s="1617"/>
      <c r="AE160" s="1617"/>
      <c r="AF160" s="1601" t="s">
        <v>364</v>
      </c>
      <c r="AG160" s="1601"/>
      <c r="AH160" s="1601"/>
      <c r="AI160" s="1601"/>
      <c r="AJ160" s="1601"/>
      <c r="AK160" s="1601"/>
      <c r="AL160" s="1606" t="s">
        <v>1015</v>
      </c>
      <c r="AM160" s="1606"/>
      <c r="AN160" s="1606"/>
      <c r="AO160" s="1606"/>
      <c r="AP160" s="1606"/>
      <c r="AQ160" s="1606"/>
      <c r="AR160" s="1606"/>
      <c r="AS160" s="1606"/>
      <c r="AT160" s="1606"/>
      <c r="AU160" s="1606"/>
      <c r="AV160" s="1606"/>
      <c r="AW160" s="1606"/>
      <c r="AX160" s="1606"/>
      <c r="AY160" s="1606"/>
      <c r="AZ160" s="1606"/>
      <c r="BA160" s="1603"/>
      <c r="BB160" s="1603"/>
      <c r="BC160" s="1603"/>
      <c r="BD160" s="1603"/>
      <c r="BE160" s="1607"/>
      <c r="BF160" s="738"/>
    </row>
    <row r="161" spans="1:58" ht="21.9" customHeight="1">
      <c r="A161" s="1668"/>
      <c r="B161" s="1601"/>
      <c r="C161" s="1601"/>
      <c r="D161" s="1601"/>
      <c r="E161" s="1601"/>
      <c r="F161" s="1601"/>
      <c r="G161" s="1601"/>
      <c r="H161" s="1601"/>
      <c r="I161" s="1601"/>
      <c r="J161" s="1601"/>
      <c r="K161" s="1615"/>
      <c r="L161" s="1615"/>
      <c r="M161" s="1615"/>
      <c r="N161" s="1615"/>
      <c r="O161" s="1616"/>
      <c r="P161" s="1616"/>
      <c r="Q161" s="1616"/>
      <c r="R161" s="1616"/>
      <c r="S161" s="1616"/>
      <c r="T161" s="1616"/>
      <c r="U161" s="1616"/>
      <c r="V161" s="1616"/>
      <c r="W161" s="1616"/>
      <c r="X161" s="1616"/>
      <c r="Y161" s="1616"/>
      <c r="Z161" s="1616"/>
      <c r="AA161" s="1617"/>
      <c r="AB161" s="1617"/>
      <c r="AC161" s="1617"/>
      <c r="AD161" s="1617"/>
      <c r="AE161" s="1617"/>
      <c r="AF161" s="1601" t="s">
        <v>365</v>
      </c>
      <c r="AG161" s="1601"/>
      <c r="AH161" s="1601"/>
      <c r="AI161" s="1601"/>
      <c r="AJ161" s="1601"/>
      <c r="AK161" s="1601"/>
      <c r="AL161" s="1606" t="s">
        <v>1015</v>
      </c>
      <c r="AM161" s="1606"/>
      <c r="AN161" s="1606"/>
      <c r="AO161" s="1606"/>
      <c r="AP161" s="1606"/>
      <c r="AQ161" s="1606"/>
      <c r="AR161" s="1606"/>
      <c r="AS161" s="1606"/>
      <c r="AT161" s="1606"/>
      <c r="AU161" s="1606"/>
      <c r="AV161" s="1606"/>
      <c r="AW161" s="1606"/>
      <c r="AX161" s="1606"/>
      <c r="AY161" s="1606"/>
      <c r="AZ161" s="1606"/>
      <c r="BA161" s="1603"/>
      <c r="BB161" s="1603"/>
      <c r="BC161" s="1603"/>
      <c r="BD161" s="1603"/>
      <c r="BE161" s="1607"/>
      <c r="BF161" s="740"/>
    </row>
    <row r="162" spans="1:58" ht="21.9" customHeight="1">
      <c r="A162" s="1668"/>
      <c r="B162" s="1601"/>
      <c r="C162" s="1601"/>
      <c r="D162" s="1601"/>
      <c r="E162" s="1601"/>
      <c r="F162" s="1601"/>
      <c r="G162" s="1601"/>
      <c r="H162" s="1601"/>
      <c r="I162" s="1601"/>
      <c r="J162" s="1601"/>
      <c r="K162" s="1615"/>
      <c r="L162" s="1615"/>
      <c r="M162" s="1615"/>
      <c r="N162" s="1615"/>
      <c r="O162" s="1616"/>
      <c r="P162" s="1616"/>
      <c r="Q162" s="1616"/>
      <c r="R162" s="1616"/>
      <c r="S162" s="1616"/>
      <c r="T162" s="1616"/>
      <c r="U162" s="1616"/>
      <c r="V162" s="1616"/>
      <c r="W162" s="1616"/>
      <c r="X162" s="1616"/>
      <c r="Y162" s="1616"/>
      <c r="Z162" s="1616"/>
      <c r="AA162" s="1617"/>
      <c r="AB162" s="1617"/>
      <c r="AC162" s="1617"/>
      <c r="AD162" s="1617"/>
      <c r="AE162" s="1617"/>
      <c r="AF162" s="1601" t="s">
        <v>439</v>
      </c>
      <c r="AG162" s="1601"/>
      <c r="AH162" s="1601"/>
      <c r="AI162" s="1601"/>
      <c r="AJ162" s="1601"/>
      <c r="AK162" s="1601"/>
      <c r="AL162" s="1606" t="s">
        <v>1015</v>
      </c>
      <c r="AM162" s="1606"/>
      <c r="AN162" s="1606"/>
      <c r="AO162" s="1606"/>
      <c r="AP162" s="1606"/>
      <c r="AQ162" s="1606"/>
      <c r="AR162" s="1606"/>
      <c r="AS162" s="1606"/>
      <c r="AT162" s="1606"/>
      <c r="AU162" s="1606"/>
      <c r="AV162" s="1606"/>
      <c r="AW162" s="1606"/>
      <c r="AX162" s="1606"/>
      <c r="AY162" s="1606"/>
      <c r="AZ162" s="1606"/>
      <c r="BA162" s="1603"/>
      <c r="BB162" s="1603"/>
      <c r="BC162" s="1603"/>
      <c r="BD162" s="1603"/>
      <c r="BE162" s="1607"/>
      <c r="BF162" s="738"/>
    </row>
    <row r="163" spans="1:58" ht="21.9" customHeight="1">
      <c r="A163" s="1668"/>
      <c r="B163" s="1601"/>
      <c r="C163" s="1601"/>
      <c r="D163" s="1601"/>
      <c r="E163" s="1601"/>
      <c r="F163" s="1601"/>
      <c r="G163" s="1601"/>
      <c r="H163" s="1601"/>
      <c r="I163" s="1601"/>
      <c r="J163" s="1601"/>
      <c r="K163" s="1615"/>
      <c r="L163" s="1615"/>
      <c r="M163" s="1615"/>
      <c r="N163" s="1615"/>
      <c r="O163" s="1616"/>
      <c r="P163" s="1616"/>
      <c r="Q163" s="1616"/>
      <c r="R163" s="1616"/>
      <c r="S163" s="1616"/>
      <c r="T163" s="1616"/>
      <c r="U163" s="1616"/>
      <c r="V163" s="1616"/>
      <c r="W163" s="1616"/>
      <c r="X163" s="1616"/>
      <c r="Y163" s="1616"/>
      <c r="Z163" s="1616"/>
      <c r="AA163" s="1617"/>
      <c r="AB163" s="1617"/>
      <c r="AC163" s="1617"/>
      <c r="AD163" s="1617"/>
      <c r="AE163" s="1617"/>
      <c r="AF163" s="1601" t="s">
        <v>440</v>
      </c>
      <c r="AG163" s="1601"/>
      <c r="AH163" s="1601"/>
      <c r="AI163" s="1601"/>
      <c r="AJ163" s="1601"/>
      <c r="AK163" s="1601"/>
      <c r="AL163" s="1606" t="s">
        <v>1015</v>
      </c>
      <c r="AM163" s="1606"/>
      <c r="AN163" s="1606"/>
      <c r="AO163" s="1606"/>
      <c r="AP163" s="1606"/>
      <c r="AQ163" s="1606"/>
      <c r="AR163" s="1606"/>
      <c r="AS163" s="1606"/>
      <c r="AT163" s="1606"/>
      <c r="AU163" s="1606"/>
      <c r="AV163" s="1606"/>
      <c r="AW163" s="1606"/>
      <c r="AX163" s="1606"/>
      <c r="AY163" s="1606"/>
      <c r="AZ163" s="1606"/>
      <c r="BA163" s="1611"/>
      <c r="BB163" s="1611"/>
      <c r="BC163" s="1611"/>
      <c r="BD163" s="1611"/>
      <c r="BE163" s="1612"/>
      <c r="BF163" s="738"/>
    </row>
    <row r="164" spans="1:58" ht="21.9" customHeight="1">
      <c r="A164" s="1668"/>
      <c r="B164" s="1601"/>
      <c r="C164" s="1601"/>
      <c r="D164" s="1601"/>
      <c r="E164" s="1601"/>
      <c r="F164" s="1601"/>
      <c r="G164" s="1601"/>
      <c r="H164" s="1601"/>
      <c r="I164" s="1601"/>
      <c r="J164" s="1601"/>
      <c r="K164" s="1615"/>
      <c r="L164" s="1615"/>
      <c r="M164" s="1615"/>
      <c r="N164" s="1615"/>
      <c r="O164" s="1616"/>
      <c r="P164" s="1616"/>
      <c r="Q164" s="1616"/>
      <c r="R164" s="1616"/>
      <c r="S164" s="1616"/>
      <c r="T164" s="1616"/>
      <c r="U164" s="1616"/>
      <c r="V164" s="1616"/>
      <c r="W164" s="1616"/>
      <c r="X164" s="1616"/>
      <c r="Y164" s="1616"/>
      <c r="Z164" s="1616"/>
      <c r="AA164" s="1617"/>
      <c r="AB164" s="1617"/>
      <c r="AC164" s="1617"/>
      <c r="AD164" s="1617"/>
      <c r="AE164" s="1617"/>
      <c r="AF164" s="1601" t="s">
        <v>335</v>
      </c>
      <c r="AG164" s="1601"/>
      <c r="AH164" s="1601"/>
      <c r="AI164" s="1601"/>
      <c r="AJ164" s="1601"/>
      <c r="AK164" s="1601"/>
      <c r="AL164" s="1606" t="s">
        <v>1015</v>
      </c>
      <c r="AM164" s="1606"/>
      <c r="AN164" s="1606"/>
      <c r="AO164" s="1606"/>
      <c r="AP164" s="1606"/>
      <c r="AQ164" s="1606"/>
      <c r="AR164" s="1606"/>
      <c r="AS164" s="1606"/>
      <c r="AT164" s="1606"/>
      <c r="AU164" s="1606"/>
      <c r="AV164" s="1606"/>
      <c r="AW164" s="1606"/>
      <c r="AX164" s="1606"/>
      <c r="AY164" s="1606"/>
      <c r="AZ164" s="1606"/>
      <c r="BA164" s="1611"/>
      <c r="BB164" s="1611"/>
      <c r="BC164" s="1611"/>
      <c r="BD164" s="1611"/>
      <c r="BE164" s="1612"/>
      <c r="BF164" s="738"/>
    </row>
    <row r="165" spans="1:58" ht="21.9" customHeight="1">
      <c r="A165" s="1668"/>
      <c r="B165" s="1601"/>
      <c r="C165" s="1601"/>
      <c r="D165" s="1601"/>
      <c r="E165" s="1601"/>
      <c r="F165" s="1601"/>
      <c r="G165" s="1601"/>
      <c r="H165" s="1601"/>
      <c r="I165" s="1601"/>
      <c r="J165" s="1601"/>
      <c r="K165" s="1615"/>
      <c r="L165" s="1615"/>
      <c r="M165" s="1615"/>
      <c r="N165" s="1615"/>
      <c r="O165" s="1616"/>
      <c r="P165" s="1616"/>
      <c r="Q165" s="1616"/>
      <c r="R165" s="1616"/>
      <c r="S165" s="1616"/>
      <c r="T165" s="1616"/>
      <c r="U165" s="1616"/>
      <c r="V165" s="1616"/>
      <c r="W165" s="1616"/>
      <c r="X165" s="1616"/>
      <c r="Y165" s="1616"/>
      <c r="Z165" s="1616"/>
      <c r="AA165" s="1617"/>
      <c r="AB165" s="1617"/>
      <c r="AC165" s="1617"/>
      <c r="AD165" s="1617"/>
      <c r="AE165" s="1617"/>
      <c r="AF165" s="1601" t="s">
        <v>361</v>
      </c>
      <c r="AG165" s="1601"/>
      <c r="AH165" s="1601"/>
      <c r="AI165" s="1601"/>
      <c r="AJ165" s="1601"/>
      <c r="AK165" s="1601"/>
      <c r="AL165" s="1606" t="s">
        <v>1015</v>
      </c>
      <c r="AM165" s="1606"/>
      <c r="AN165" s="1606"/>
      <c r="AO165" s="1606"/>
      <c r="AP165" s="1606"/>
      <c r="AQ165" s="1606"/>
      <c r="AR165" s="1606"/>
      <c r="AS165" s="1606"/>
      <c r="AT165" s="1606"/>
      <c r="AU165" s="1606"/>
      <c r="AV165" s="1606"/>
      <c r="AW165" s="1606"/>
      <c r="AX165" s="1606"/>
      <c r="AY165" s="1606"/>
      <c r="AZ165" s="1606"/>
      <c r="BA165" s="1603"/>
      <c r="BB165" s="1603"/>
      <c r="BC165" s="1603"/>
      <c r="BD165" s="1603"/>
      <c r="BE165" s="1607"/>
      <c r="BF165" s="738"/>
    </row>
    <row r="166" spans="1:58" ht="21.9" customHeight="1">
      <c r="A166" s="1668"/>
      <c r="B166" s="1601"/>
      <c r="C166" s="1601"/>
      <c r="D166" s="1601"/>
      <c r="E166" s="1601"/>
      <c r="F166" s="1601"/>
      <c r="G166" s="1601"/>
      <c r="H166" s="1601"/>
      <c r="I166" s="1601"/>
      <c r="J166" s="1601"/>
      <c r="K166" s="1615"/>
      <c r="L166" s="1615"/>
      <c r="M166" s="1615"/>
      <c r="N166" s="1615"/>
      <c r="O166" s="1616"/>
      <c r="P166" s="1616"/>
      <c r="Q166" s="1616"/>
      <c r="R166" s="1616"/>
      <c r="S166" s="1616"/>
      <c r="T166" s="1616"/>
      <c r="U166" s="1616"/>
      <c r="V166" s="1616"/>
      <c r="W166" s="1616"/>
      <c r="X166" s="1616"/>
      <c r="Y166" s="1616"/>
      <c r="Z166" s="1616"/>
      <c r="AA166" s="1617"/>
      <c r="AB166" s="1617"/>
      <c r="AC166" s="1617"/>
      <c r="AD166" s="1617"/>
      <c r="AE166" s="1617"/>
      <c r="AF166" s="1601" t="s">
        <v>338</v>
      </c>
      <c r="AG166" s="1601"/>
      <c r="AH166" s="1601"/>
      <c r="AI166" s="1601"/>
      <c r="AJ166" s="1601"/>
      <c r="AK166" s="1601"/>
      <c r="AL166" s="1606" t="s">
        <v>1015</v>
      </c>
      <c r="AM166" s="1606"/>
      <c r="AN166" s="1606"/>
      <c r="AO166" s="1606"/>
      <c r="AP166" s="1606"/>
      <c r="AQ166" s="1606"/>
      <c r="AR166" s="1606"/>
      <c r="AS166" s="1606"/>
      <c r="AT166" s="1606"/>
      <c r="AU166" s="1606"/>
      <c r="AV166" s="1606"/>
      <c r="AW166" s="1606"/>
      <c r="AX166" s="1606"/>
      <c r="AY166" s="1606"/>
      <c r="AZ166" s="1606"/>
      <c r="BA166" s="1603"/>
      <c r="BB166" s="1603"/>
      <c r="BC166" s="1603"/>
      <c r="BD166" s="1603"/>
      <c r="BE166" s="1607"/>
      <c r="BF166" s="738"/>
    </row>
    <row r="167" spans="1:58" ht="21.9" customHeight="1">
      <c r="A167" s="1668"/>
      <c r="B167" s="1601"/>
      <c r="C167" s="1601"/>
      <c r="D167" s="1601"/>
      <c r="E167" s="1601"/>
      <c r="F167" s="1601"/>
      <c r="G167" s="1601"/>
      <c r="H167" s="1601"/>
      <c r="I167" s="1601"/>
      <c r="J167" s="1601"/>
      <c r="K167" s="1615"/>
      <c r="L167" s="1615"/>
      <c r="M167" s="1615"/>
      <c r="N167" s="1615"/>
      <c r="O167" s="1616"/>
      <c r="P167" s="1616"/>
      <c r="Q167" s="1616"/>
      <c r="R167" s="1616"/>
      <c r="S167" s="1616"/>
      <c r="T167" s="1616"/>
      <c r="U167" s="1616"/>
      <c r="V167" s="1616"/>
      <c r="W167" s="1616"/>
      <c r="X167" s="1616"/>
      <c r="Y167" s="1616"/>
      <c r="Z167" s="1616"/>
      <c r="AA167" s="1617"/>
      <c r="AB167" s="1617"/>
      <c r="AC167" s="1617"/>
      <c r="AD167" s="1617"/>
      <c r="AE167" s="1617"/>
      <c r="AF167" s="1601" t="s">
        <v>376</v>
      </c>
      <c r="AG167" s="1601"/>
      <c r="AH167" s="1601"/>
      <c r="AI167" s="1601"/>
      <c r="AJ167" s="1601"/>
      <c r="AK167" s="1601"/>
      <c r="AL167" s="1606" t="s">
        <v>1015</v>
      </c>
      <c r="AM167" s="1606"/>
      <c r="AN167" s="1606"/>
      <c r="AO167" s="1606"/>
      <c r="AP167" s="1606"/>
      <c r="AQ167" s="1606"/>
      <c r="AR167" s="1606"/>
      <c r="AS167" s="1606"/>
      <c r="AT167" s="1606"/>
      <c r="AU167" s="1606"/>
      <c r="AV167" s="1606"/>
      <c r="AW167" s="1606"/>
      <c r="AX167" s="1606"/>
      <c r="AY167" s="1606"/>
      <c r="AZ167" s="1606"/>
      <c r="BA167" s="1603"/>
      <c r="BB167" s="1603"/>
      <c r="BC167" s="1603"/>
      <c r="BD167" s="1603"/>
      <c r="BE167" s="1607"/>
      <c r="BF167" s="738"/>
    </row>
    <row r="168" spans="1:58" ht="21.9" customHeight="1">
      <c r="A168" s="1668"/>
      <c r="B168" s="1601"/>
      <c r="C168" s="1601"/>
      <c r="D168" s="1601"/>
      <c r="E168" s="1601"/>
      <c r="F168" s="1601"/>
      <c r="G168" s="1601"/>
      <c r="H168" s="1601"/>
      <c r="I168" s="1601"/>
      <c r="J168" s="1601"/>
      <c r="K168" s="1615"/>
      <c r="L168" s="1615"/>
      <c r="M168" s="1615"/>
      <c r="N168" s="1615"/>
      <c r="O168" s="1616"/>
      <c r="P168" s="1616"/>
      <c r="Q168" s="1616"/>
      <c r="R168" s="1616"/>
      <c r="S168" s="1616"/>
      <c r="T168" s="1616"/>
      <c r="U168" s="1616"/>
      <c r="V168" s="1616"/>
      <c r="W168" s="1616"/>
      <c r="X168" s="1616"/>
      <c r="Y168" s="1616"/>
      <c r="Z168" s="1616"/>
      <c r="AA168" s="1617"/>
      <c r="AB168" s="1617"/>
      <c r="AC168" s="1617"/>
      <c r="AD168" s="1617"/>
      <c r="AE168" s="1617"/>
      <c r="AF168" s="1601" t="s">
        <v>379</v>
      </c>
      <c r="AG168" s="1601"/>
      <c r="AH168" s="1601"/>
      <c r="AI168" s="1601"/>
      <c r="AJ168" s="1601"/>
      <c r="AK168" s="1601"/>
      <c r="AL168" s="1606" t="s">
        <v>1015</v>
      </c>
      <c r="AM168" s="1606"/>
      <c r="AN168" s="1606"/>
      <c r="AO168" s="1606"/>
      <c r="AP168" s="1606"/>
      <c r="AQ168" s="1606"/>
      <c r="AR168" s="1606"/>
      <c r="AS168" s="1606"/>
      <c r="AT168" s="1606"/>
      <c r="AU168" s="1606"/>
      <c r="AV168" s="1606"/>
      <c r="AW168" s="1606"/>
      <c r="AX168" s="1606"/>
      <c r="AY168" s="1606"/>
      <c r="AZ168" s="1606"/>
      <c r="BA168" s="1603"/>
      <c r="BB168" s="1603"/>
      <c r="BC168" s="1603"/>
      <c r="BD168" s="1603"/>
      <c r="BE168" s="1607"/>
      <c r="BF168" s="738"/>
    </row>
    <row r="169" spans="1:58" ht="21.9" customHeight="1">
      <c r="A169" s="1668"/>
      <c r="B169" s="1601"/>
      <c r="C169" s="1601"/>
      <c r="D169" s="1601"/>
      <c r="E169" s="1601"/>
      <c r="F169" s="1601"/>
      <c r="G169" s="1601"/>
      <c r="H169" s="1601"/>
      <c r="I169" s="1601"/>
      <c r="J169" s="1601"/>
      <c r="K169" s="1615"/>
      <c r="L169" s="1615"/>
      <c r="M169" s="1615"/>
      <c r="N169" s="1615"/>
      <c r="O169" s="1616"/>
      <c r="P169" s="1616"/>
      <c r="Q169" s="1616"/>
      <c r="R169" s="1616"/>
      <c r="S169" s="1616"/>
      <c r="T169" s="1616"/>
      <c r="U169" s="1616"/>
      <c r="V169" s="1616"/>
      <c r="W169" s="1616"/>
      <c r="X169" s="1616"/>
      <c r="Y169" s="1616"/>
      <c r="Z169" s="1616"/>
      <c r="AA169" s="1617"/>
      <c r="AB169" s="1617"/>
      <c r="AC169" s="1617"/>
      <c r="AD169" s="1617"/>
      <c r="AE169" s="1617"/>
      <c r="AF169" s="1601" t="s">
        <v>441</v>
      </c>
      <c r="AG169" s="1601"/>
      <c r="AH169" s="1601"/>
      <c r="AI169" s="1601"/>
      <c r="AJ169" s="1601"/>
      <c r="AK169" s="1601"/>
      <c r="AL169" s="1606" t="s">
        <v>1015</v>
      </c>
      <c r="AM169" s="1606"/>
      <c r="AN169" s="1606"/>
      <c r="AO169" s="1606"/>
      <c r="AP169" s="1606"/>
      <c r="AQ169" s="1606"/>
      <c r="AR169" s="1606"/>
      <c r="AS169" s="1606"/>
      <c r="AT169" s="1606"/>
      <c r="AU169" s="1606"/>
      <c r="AV169" s="1606"/>
      <c r="AW169" s="1606"/>
      <c r="AX169" s="1606"/>
      <c r="AY169" s="1606"/>
      <c r="AZ169" s="1606"/>
      <c r="BA169" s="1606"/>
      <c r="BB169" s="1606"/>
      <c r="BC169" s="1606"/>
      <c r="BD169" s="1606"/>
      <c r="BE169" s="1613"/>
      <c r="BF169" s="738"/>
    </row>
    <row r="170" spans="1:58" ht="21.9" customHeight="1">
      <c r="A170" s="1668"/>
      <c r="B170" s="1601"/>
      <c r="C170" s="1601"/>
      <c r="D170" s="1601"/>
      <c r="E170" s="1601"/>
      <c r="F170" s="1601"/>
      <c r="G170" s="1601"/>
      <c r="H170" s="1601"/>
      <c r="I170" s="1601"/>
      <c r="J170" s="1601"/>
      <c r="K170" s="1615"/>
      <c r="L170" s="1615"/>
      <c r="M170" s="1615"/>
      <c r="N170" s="1615"/>
      <c r="O170" s="1616"/>
      <c r="P170" s="1616"/>
      <c r="Q170" s="1616"/>
      <c r="R170" s="1616"/>
      <c r="S170" s="1616"/>
      <c r="T170" s="1616"/>
      <c r="U170" s="1616"/>
      <c r="V170" s="1616"/>
      <c r="W170" s="1616"/>
      <c r="X170" s="1616"/>
      <c r="Y170" s="1616"/>
      <c r="Z170" s="1616"/>
      <c r="AA170" s="1617"/>
      <c r="AB170" s="1617"/>
      <c r="AC170" s="1617"/>
      <c r="AD170" s="1617"/>
      <c r="AE170" s="1617"/>
      <c r="AF170" s="1601" t="s">
        <v>383</v>
      </c>
      <c r="AG170" s="1601"/>
      <c r="AH170" s="1601"/>
      <c r="AI170" s="1601"/>
      <c r="AJ170" s="1601"/>
      <c r="AK170" s="1601"/>
      <c r="AL170" s="1606" t="s">
        <v>1015</v>
      </c>
      <c r="AM170" s="1606"/>
      <c r="AN170" s="1606"/>
      <c r="AO170" s="1606"/>
      <c r="AP170" s="1606"/>
      <c r="AQ170" s="1606"/>
      <c r="AR170" s="1606"/>
      <c r="AS170" s="1606"/>
      <c r="AT170" s="1606"/>
      <c r="AU170" s="1606"/>
      <c r="AV170" s="1606"/>
      <c r="AW170" s="1606"/>
      <c r="AX170" s="1606"/>
      <c r="AY170" s="1606"/>
      <c r="AZ170" s="1606"/>
      <c r="BA170" s="1603"/>
      <c r="BB170" s="1603"/>
      <c r="BC170" s="1603"/>
      <c r="BD170" s="1603"/>
      <c r="BE170" s="1607"/>
      <c r="BF170" s="739"/>
    </row>
    <row r="171" spans="1:58" ht="21.9" customHeight="1">
      <c r="A171" s="1668"/>
      <c r="B171" s="1601"/>
      <c r="C171" s="1601"/>
      <c r="D171" s="1601"/>
      <c r="E171" s="1601"/>
      <c r="F171" s="1601"/>
      <c r="G171" s="1601"/>
      <c r="H171" s="1601"/>
      <c r="I171" s="1601"/>
      <c r="J171" s="1601"/>
      <c r="K171" s="1615"/>
      <c r="L171" s="1615"/>
      <c r="M171" s="1615"/>
      <c r="N171" s="1615"/>
      <c r="O171" s="1616"/>
      <c r="P171" s="1616"/>
      <c r="Q171" s="1616"/>
      <c r="R171" s="1616"/>
      <c r="S171" s="1616"/>
      <c r="T171" s="1616"/>
      <c r="U171" s="1616"/>
      <c r="V171" s="1616"/>
      <c r="W171" s="1616"/>
      <c r="X171" s="1616"/>
      <c r="Y171" s="1616"/>
      <c r="Z171" s="1616"/>
      <c r="AA171" s="1617"/>
      <c r="AB171" s="1617"/>
      <c r="AC171" s="1617"/>
      <c r="AD171" s="1617"/>
      <c r="AE171" s="1617"/>
      <c r="AF171" s="1601" t="s">
        <v>442</v>
      </c>
      <c r="AG171" s="1601"/>
      <c r="AH171" s="1601"/>
      <c r="AI171" s="1601"/>
      <c r="AJ171" s="1601"/>
      <c r="AK171" s="1601"/>
      <c r="AL171" s="1606" t="s">
        <v>1015</v>
      </c>
      <c r="AM171" s="1606"/>
      <c r="AN171" s="1606"/>
      <c r="AO171" s="1606"/>
      <c r="AP171" s="1606"/>
      <c r="AQ171" s="1606"/>
      <c r="AR171" s="1606"/>
      <c r="AS171" s="1606"/>
      <c r="AT171" s="1606"/>
      <c r="AU171" s="1606"/>
      <c r="AV171" s="1606"/>
      <c r="AW171" s="1606"/>
      <c r="AX171" s="1606"/>
      <c r="AY171" s="1606"/>
      <c r="AZ171" s="1606"/>
      <c r="BA171" s="1603"/>
      <c r="BB171" s="1603"/>
      <c r="BC171" s="1603"/>
      <c r="BD171" s="1603"/>
      <c r="BE171" s="1607"/>
      <c r="BF171" s="738"/>
    </row>
    <row r="172" spans="1:58" ht="21.9" customHeight="1">
      <c r="A172" s="1668"/>
      <c r="B172" s="1601"/>
      <c r="C172" s="1601"/>
      <c r="D172" s="1601"/>
      <c r="E172" s="1601"/>
      <c r="F172" s="1601"/>
      <c r="G172" s="1601"/>
      <c r="H172" s="1601"/>
      <c r="I172" s="1601"/>
      <c r="J172" s="1601"/>
      <c r="K172" s="1615"/>
      <c r="L172" s="1615"/>
      <c r="M172" s="1615"/>
      <c r="N172" s="1615"/>
      <c r="O172" s="1616"/>
      <c r="P172" s="1616"/>
      <c r="Q172" s="1616"/>
      <c r="R172" s="1616"/>
      <c r="S172" s="1616"/>
      <c r="T172" s="1616"/>
      <c r="U172" s="1616"/>
      <c r="V172" s="1616"/>
      <c r="W172" s="1616"/>
      <c r="X172" s="1616"/>
      <c r="Y172" s="1616"/>
      <c r="Z172" s="1616"/>
      <c r="AA172" s="1617"/>
      <c r="AB172" s="1617"/>
      <c r="AC172" s="1617"/>
      <c r="AD172" s="1617"/>
      <c r="AE172" s="1617"/>
      <c r="AF172" s="1601" t="s">
        <v>443</v>
      </c>
      <c r="AG172" s="1601"/>
      <c r="AH172" s="1601"/>
      <c r="AI172" s="1601"/>
      <c r="AJ172" s="1601"/>
      <c r="AK172" s="1601"/>
      <c r="AL172" s="1606" t="s">
        <v>1015</v>
      </c>
      <c r="AM172" s="1606"/>
      <c r="AN172" s="1606"/>
      <c r="AO172" s="1606"/>
      <c r="AP172" s="1606"/>
      <c r="AQ172" s="1606"/>
      <c r="AR172" s="1606"/>
      <c r="AS172" s="1606"/>
      <c r="AT172" s="1606"/>
      <c r="AU172" s="1606"/>
      <c r="AV172" s="1606"/>
      <c r="AW172" s="1606"/>
      <c r="AX172" s="1606"/>
      <c r="AY172" s="1606"/>
      <c r="AZ172" s="1606"/>
      <c r="BA172" s="1603"/>
      <c r="BB172" s="1603"/>
      <c r="BC172" s="1603"/>
      <c r="BD172" s="1603"/>
      <c r="BE172" s="1607"/>
      <c r="BF172" s="738"/>
    </row>
    <row r="173" spans="1:58" ht="21.9" customHeight="1">
      <c r="A173" s="1668"/>
      <c r="B173" s="1601"/>
      <c r="C173" s="1601"/>
      <c r="D173" s="1601"/>
      <c r="E173" s="1601"/>
      <c r="F173" s="1601"/>
      <c r="G173" s="1601"/>
      <c r="H173" s="1601"/>
      <c r="I173" s="1601"/>
      <c r="J173" s="1601"/>
      <c r="K173" s="1615"/>
      <c r="L173" s="1615"/>
      <c r="M173" s="1615"/>
      <c r="N173" s="1615"/>
      <c r="O173" s="1616"/>
      <c r="P173" s="1616"/>
      <c r="Q173" s="1616"/>
      <c r="R173" s="1616"/>
      <c r="S173" s="1616"/>
      <c r="T173" s="1616"/>
      <c r="U173" s="1616"/>
      <c r="V173" s="1616"/>
      <c r="W173" s="1616"/>
      <c r="X173" s="1616"/>
      <c r="Y173" s="1616"/>
      <c r="Z173" s="1616"/>
      <c r="AA173" s="1617"/>
      <c r="AB173" s="1617"/>
      <c r="AC173" s="1617"/>
      <c r="AD173" s="1617"/>
      <c r="AE173" s="1617"/>
      <c r="AF173" s="1601" t="s">
        <v>444</v>
      </c>
      <c r="AG173" s="1601"/>
      <c r="AH173" s="1601"/>
      <c r="AI173" s="1601"/>
      <c r="AJ173" s="1601"/>
      <c r="AK173" s="1601"/>
      <c r="AL173" s="1606" t="s">
        <v>1015</v>
      </c>
      <c r="AM173" s="1606"/>
      <c r="AN173" s="1606"/>
      <c r="AO173" s="1606"/>
      <c r="AP173" s="1606"/>
      <c r="AQ173" s="1606"/>
      <c r="AR173" s="1606"/>
      <c r="AS173" s="1606"/>
      <c r="AT173" s="1606"/>
      <c r="AU173" s="1606"/>
      <c r="AV173" s="1606"/>
      <c r="AW173" s="1606"/>
      <c r="AX173" s="1606"/>
      <c r="AY173" s="1606"/>
      <c r="AZ173" s="1606"/>
      <c r="BA173" s="1603"/>
      <c r="BB173" s="1604"/>
      <c r="BC173" s="1604"/>
      <c r="BD173" s="1604"/>
      <c r="BE173" s="1605"/>
      <c r="BF173" s="738"/>
    </row>
    <row r="174" spans="1:58" ht="21.9" customHeight="1">
      <c r="A174" s="1668"/>
      <c r="B174" s="1601"/>
      <c r="C174" s="1601"/>
      <c r="D174" s="1601"/>
      <c r="E174" s="1601"/>
      <c r="F174" s="1601"/>
      <c r="G174" s="1601"/>
      <c r="H174" s="1601"/>
      <c r="I174" s="1601"/>
      <c r="J174" s="1601"/>
      <c r="K174" s="1615"/>
      <c r="L174" s="1615"/>
      <c r="M174" s="1615"/>
      <c r="N174" s="1615"/>
      <c r="O174" s="1616"/>
      <c r="P174" s="1616"/>
      <c r="Q174" s="1616"/>
      <c r="R174" s="1616"/>
      <c r="S174" s="1616"/>
      <c r="T174" s="1616"/>
      <c r="U174" s="1616"/>
      <c r="V174" s="1616"/>
      <c r="W174" s="1616"/>
      <c r="X174" s="1616"/>
      <c r="Y174" s="1616"/>
      <c r="Z174" s="1616"/>
      <c r="AA174" s="1617"/>
      <c r="AB174" s="1617"/>
      <c r="AC174" s="1617"/>
      <c r="AD174" s="1617"/>
      <c r="AE174" s="1617"/>
      <c r="AF174" s="1601" t="s">
        <v>445</v>
      </c>
      <c r="AG174" s="1601"/>
      <c r="AH174" s="1601"/>
      <c r="AI174" s="1601"/>
      <c r="AJ174" s="1601"/>
      <c r="AK174" s="1601"/>
      <c r="AL174" s="1606" t="s">
        <v>1015</v>
      </c>
      <c r="AM174" s="1606"/>
      <c r="AN174" s="1606"/>
      <c r="AO174" s="1606"/>
      <c r="AP174" s="1606"/>
      <c r="AQ174" s="1606"/>
      <c r="AR174" s="1606"/>
      <c r="AS174" s="1606"/>
      <c r="AT174" s="1606"/>
      <c r="AU174" s="1606"/>
      <c r="AV174" s="1606"/>
      <c r="AW174" s="1606"/>
      <c r="AX174" s="1606"/>
      <c r="AY174" s="1606"/>
      <c r="AZ174" s="1606"/>
      <c r="BA174" s="1603"/>
      <c r="BB174" s="1603"/>
      <c r="BC174" s="1603"/>
      <c r="BD174" s="1603"/>
      <c r="BE174" s="1607"/>
      <c r="BF174" s="738"/>
    </row>
    <row r="175" spans="1:58" ht="21.9" customHeight="1">
      <c r="A175" s="1668"/>
      <c r="B175" s="1601"/>
      <c r="C175" s="1601"/>
      <c r="D175" s="1601"/>
      <c r="E175" s="1601"/>
      <c r="F175" s="1601"/>
      <c r="G175" s="1601"/>
      <c r="H175" s="1601"/>
      <c r="I175" s="1601"/>
      <c r="J175" s="1601"/>
      <c r="K175" s="1615"/>
      <c r="L175" s="1615"/>
      <c r="M175" s="1615"/>
      <c r="N175" s="1615"/>
      <c r="O175" s="1616"/>
      <c r="P175" s="1616"/>
      <c r="Q175" s="1616"/>
      <c r="R175" s="1616"/>
      <c r="S175" s="1616"/>
      <c r="T175" s="1616"/>
      <c r="U175" s="1616"/>
      <c r="V175" s="1616"/>
      <c r="W175" s="1616"/>
      <c r="X175" s="1616"/>
      <c r="Y175" s="1616"/>
      <c r="Z175" s="1616"/>
      <c r="AA175" s="1617"/>
      <c r="AB175" s="1617"/>
      <c r="AC175" s="1617"/>
      <c r="AD175" s="1617"/>
      <c r="AE175" s="1617"/>
      <c r="AF175" s="1601" t="s">
        <v>428</v>
      </c>
      <c r="AG175" s="1601"/>
      <c r="AH175" s="1601"/>
      <c r="AI175" s="1601"/>
      <c r="AJ175" s="1601"/>
      <c r="AK175" s="1601"/>
      <c r="AL175" s="1606" t="s">
        <v>1015</v>
      </c>
      <c r="AM175" s="1606"/>
      <c r="AN175" s="1606"/>
      <c r="AO175" s="1606"/>
      <c r="AP175" s="1606"/>
      <c r="AQ175" s="1606"/>
      <c r="AR175" s="1606"/>
      <c r="AS175" s="1606"/>
      <c r="AT175" s="1606"/>
      <c r="AU175" s="1606"/>
      <c r="AV175" s="1606"/>
      <c r="AW175" s="1606"/>
      <c r="AX175" s="1606"/>
      <c r="AY175" s="1606"/>
      <c r="AZ175" s="1606"/>
      <c r="BA175" s="1603"/>
      <c r="BB175" s="1603"/>
      <c r="BC175" s="1603"/>
      <c r="BD175" s="1603"/>
      <c r="BE175" s="1607"/>
      <c r="BF175" s="738"/>
    </row>
    <row r="176" spans="1:58" ht="21.9" customHeight="1">
      <c r="A176" s="1668"/>
      <c r="B176" s="1601"/>
      <c r="C176" s="1601"/>
      <c r="D176" s="1601"/>
      <c r="E176" s="1601"/>
      <c r="F176" s="1601"/>
      <c r="G176" s="1601"/>
      <c r="H176" s="1601"/>
      <c r="I176" s="1601"/>
      <c r="J176" s="1601"/>
      <c r="K176" s="1615"/>
      <c r="L176" s="1615"/>
      <c r="M176" s="1615"/>
      <c r="N176" s="1615"/>
      <c r="O176" s="1616"/>
      <c r="P176" s="1616"/>
      <c r="Q176" s="1616"/>
      <c r="R176" s="1616"/>
      <c r="S176" s="1616"/>
      <c r="T176" s="1616"/>
      <c r="U176" s="1616"/>
      <c r="V176" s="1616"/>
      <c r="W176" s="1616"/>
      <c r="X176" s="1616"/>
      <c r="Y176" s="1616"/>
      <c r="Z176" s="1616"/>
      <c r="AA176" s="1617"/>
      <c r="AB176" s="1617"/>
      <c r="AC176" s="1617"/>
      <c r="AD176" s="1617"/>
      <c r="AE176" s="1617"/>
      <c r="AF176" s="1601" t="s">
        <v>446</v>
      </c>
      <c r="AG176" s="1601"/>
      <c r="AH176" s="1601"/>
      <c r="AI176" s="1601"/>
      <c r="AJ176" s="1601"/>
      <c r="AK176" s="1601"/>
      <c r="AL176" s="1606" t="s">
        <v>1015</v>
      </c>
      <c r="AM176" s="1606"/>
      <c r="AN176" s="1606"/>
      <c r="AO176" s="1606"/>
      <c r="AP176" s="1606"/>
      <c r="AQ176" s="1606"/>
      <c r="AR176" s="1606"/>
      <c r="AS176" s="1606"/>
      <c r="AT176" s="1606"/>
      <c r="AU176" s="1606"/>
      <c r="AV176" s="1606"/>
      <c r="AW176" s="1606"/>
      <c r="AX176" s="1606"/>
      <c r="AY176" s="1606"/>
      <c r="AZ176" s="1606"/>
      <c r="BA176" s="1606"/>
      <c r="BB176" s="1606"/>
      <c r="BC176" s="1606"/>
      <c r="BD176" s="1606"/>
      <c r="BE176" s="1613"/>
      <c r="BF176" s="739"/>
    </row>
    <row r="177" spans="1:58" ht="21.9" customHeight="1">
      <c r="A177" s="1668"/>
      <c r="B177" s="1601"/>
      <c r="C177" s="1601"/>
      <c r="D177" s="1601"/>
      <c r="E177" s="1601"/>
      <c r="F177" s="1601"/>
      <c r="G177" s="1601"/>
      <c r="H177" s="1601"/>
      <c r="I177" s="1601"/>
      <c r="J177" s="1601"/>
      <c r="K177" s="1615"/>
      <c r="L177" s="1615"/>
      <c r="M177" s="1615"/>
      <c r="N177" s="1615"/>
      <c r="O177" s="1616"/>
      <c r="P177" s="1616"/>
      <c r="Q177" s="1616"/>
      <c r="R177" s="1616"/>
      <c r="S177" s="1616"/>
      <c r="T177" s="1616"/>
      <c r="U177" s="1616"/>
      <c r="V177" s="1616"/>
      <c r="W177" s="1616"/>
      <c r="X177" s="1616"/>
      <c r="Y177" s="1616"/>
      <c r="Z177" s="1616"/>
      <c r="AA177" s="1617"/>
      <c r="AB177" s="1617"/>
      <c r="AC177" s="1617"/>
      <c r="AD177" s="1617"/>
      <c r="AE177" s="1617"/>
      <c r="AF177" s="1601" t="s">
        <v>447</v>
      </c>
      <c r="AG177" s="1601"/>
      <c r="AH177" s="1601"/>
      <c r="AI177" s="1601"/>
      <c r="AJ177" s="1601"/>
      <c r="AK177" s="1601"/>
      <c r="AL177" s="1606" t="s">
        <v>1015</v>
      </c>
      <c r="AM177" s="1606"/>
      <c r="AN177" s="1606"/>
      <c r="AO177" s="1606"/>
      <c r="AP177" s="1606"/>
      <c r="AQ177" s="1606"/>
      <c r="AR177" s="1606"/>
      <c r="AS177" s="1606"/>
      <c r="AT177" s="1606"/>
      <c r="AU177" s="1606"/>
      <c r="AV177" s="1606"/>
      <c r="AW177" s="1606"/>
      <c r="AX177" s="1606"/>
      <c r="AY177" s="1606"/>
      <c r="AZ177" s="1606"/>
      <c r="BA177" s="1606"/>
      <c r="BB177" s="1606"/>
      <c r="BC177" s="1606"/>
      <c r="BD177" s="1606"/>
      <c r="BE177" s="1613"/>
      <c r="BF177" s="739"/>
    </row>
    <row r="178" spans="1:58" ht="21.9" customHeight="1">
      <c r="A178" s="1668"/>
      <c r="B178" s="1601"/>
      <c r="C178" s="1601"/>
      <c r="D178" s="1601"/>
      <c r="E178" s="1601"/>
      <c r="F178" s="1601"/>
      <c r="G178" s="1601"/>
      <c r="H178" s="1601"/>
      <c r="I178" s="1601"/>
      <c r="J178" s="1601"/>
      <c r="K178" s="1615"/>
      <c r="L178" s="1615"/>
      <c r="M178" s="1615"/>
      <c r="N178" s="1615"/>
      <c r="O178" s="1616"/>
      <c r="P178" s="1616"/>
      <c r="Q178" s="1616"/>
      <c r="R178" s="1616"/>
      <c r="S178" s="1616"/>
      <c r="T178" s="1616"/>
      <c r="U178" s="1616"/>
      <c r="V178" s="1616"/>
      <c r="W178" s="1616"/>
      <c r="X178" s="1616"/>
      <c r="Y178" s="1616"/>
      <c r="Z178" s="1616"/>
      <c r="AA178" s="1617"/>
      <c r="AB178" s="1617"/>
      <c r="AC178" s="1617"/>
      <c r="AD178" s="1617"/>
      <c r="AE178" s="1617"/>
      <c r="AF178" s="1601" t="s">
        <v>384</v>
      </c>
      <c r="AG178" s="1601"/>
      <c r="AH178" s="1601"/>
      <c r="AI178" s="1601"/>
      <c r="AJ178" s="1601"/>
      <c r="AK178" s="1601"/>
      <c r="AL178" s="1606" t="s">
        <v>1015</v>
      </c>
      <c r="AM178" s="1606"/>
      <c r="AN178" s="1606"/>
      <c r="AO178" s="1606"/>
      <c r="AP178" s="1606"/>
      <c r="AQ178" s="1606"/>
      <c r="AR178" s="1606"/>
      <c r="AS178" s="1606"/>
      <c r="AT178" s="1606"/>
      <c r="AU178" s="1606"/>
      <c r="AV178" s="1606"/>
      <c r="AW178" s="1606"/>
      <c r="AX178" s="1606"/>
      <c r="AY178" s="1606"/>
      <c r="AZ178" s="1606"/>
      <c r="BA178" s="1603"/>
      <c r="BB178" s="1603"/>
      <c r="BC178" s="1603"/>
      <c r="BD178" s="1603"/>
      <c r="BE178" s="1607"/>
      <c r="BF178" s="738"/>
    </row>
    <row r="179" spans="1:58" ht="21.9" customHeight="1">
      <c r="A179" s="1668"/>
      <c r="B179" s="1601"/>
      <c r="C179" s="1601"/>
      <c r="D179" s="1601"/>
      <c r="E179" s="1601"/>
      <c r="F179" s="1601"/>
      <c r="G179" s="1601"/>
      <c r="H179" s="1601"/>
      <c r="I179" s="1601"/>
      <c r="J179" s="1601"/>
      <c r="K179" s="1615"/>
      <c r="L179" s="1615"/>
      <c r="M179" s="1615"/>
      <c r="N179" s="1615"/>
      <c r="O179" s="1616"/>
      <c r="P179" s="1616"/>
      <c r="Q179" s="1616"/>
      <c r="R179" s="1616"/>
      <c r="S179" s="1616"/>
      <c r="T179" s="1616"/>
      <c r="U179" s="1616"/>
      <c r="V179" s="1616"/>
      <c r="W179" s="1616"/>
      <c r="X179" s="1616"/>
      <c r="Y179" s="1616"/>
      <c r="Z179" s="1616"/>
      <c r="AA179" s="1617"/>
      <c r="AB179" s="1617"/>
      <c r="AC179" s="1617"/>
      <c r="AD179" s="1617"/>
      <c r="AE179" s="1617"/>
      <c r="AF179" s="1601" t="s">
        <v>448</v>
      </c>
      <c r="AG179" s="1601"/>
      <c r="AH179" s="1601"/>
      <c r="AI179" s="1601"/>
      <c r="AJ179" s="1601"/>
      <c r="AK179" s="1601"/>
      <c r="AL179" s="1606" t="s">
        <v>1015</v>
      </c>
      <c r="AM179" s="1606"/>
      <c r="AN179" s="1606"/>
      <c r="AO179" s="1606"/>
      <c r="AP179" s="1606"/>
      <c r="AQ179" s="1606"/>
      <c r="AR179" s="1606"/>
      <c r="AS179" s="1606"/>
      <c r="AT179" s="1606"/>
      <c r="AU179" s="1606"/>
      <c r="AV179" s="1606"/>
      <c r="AW179" s="1606"/>
      <c r="AX179" s="1606"/>
      <c r="AY179" s="1606"/>
      <c r="AZ179" s="1606"/>
      <c r="BA179" s="1603"/>
      <c r="BB179" s="1603"/>
      <c r="BC179" s="1603"/>
      <c r="BD179" s="1603"/>
      <c r="BE179" s="1607"/>
      <c r="BF179" s="738"/>
    </row>
    <row r="180" spans="1:58" ht="21.9" customHeight="1">
      <c r="A180" s="1668"/>
      <c r="B180" s="1601"/>
      <c r="C180" s="1601"/>
      <c r="D180" s="1601"/>
      <c r="E180" s="1601"/>
      <c r="F180" s="1601"/>
      <c r="G180" s="1601"/>
      <c r="H180" s="1601"/>
      <c r="I180" s="1601"/>
      <c r="J180" s="1601"/>
      <c r="K180" s="1615"/>
      <c r="L180" s="1615"/>
      <c r="M180" s="1615"/>
      <c r="N180" s="1615"/>
      <c r="O180" s="1616"/>
      <c r="P180" s="1616"/>
      <c r="Q180" s="1616"/>
      <c r="R180" s="1616"/>
      <c r="S180" s="1616"/>
      <c r="T180" s="1616"/>
      <c r="U180" s="1616"/>
      <c r="V180" s="1616"/>
      <c r="W180" s="1616"/>
      <c r="X180" s="1616"/>
      <c r="Y180" s="1616"/>
      <c r="Z180" s="1616"/>
      <c r="AA180" s="1617"/>
      <c r="AB180" s="1617"/>
      <c r="AC180" s="1617"/>
      <c r="AD180" s="1617"/>
      <c r="AE180" s="1617"/>
      <c r="AF180" s="1601" t="s">
        <v>386</v>
      </c>
      <c r="AG180" s="1601"/>
      <c r="AH180" s="1601"/>
      <c r="AI180" s="1601"/>
      <c r="AJ180" s="1601"/>
      <c r="AK180" s="1601"/>
      <c r="AL180" s="1606" t="s">
        <v>1015</v>
      </c>
      <c r="AM180" s="1606"/>
      <c r="AN180" s="1606"/>
      <c r="AO180" s="1606"/>
      <c r="AP180" s="1606"/>
      <c r="AQ180" s="1606"/>
      <c r="AR180" s="1606"/>
      <c r="AS180" s="1606"/>
      <c r="AT180" s="1606"/>
      <c r="AU180" s="1606"/>
      <c r="AV180" s="1606"/>
      <c r="AW180" s="1606"/>
      <c r="AX180" s="1606"/>
      <c r="AY180" s="1606"/>
      <c r="AZ180" s="1606"/>
      <c r="BA180" s="1603"/>
      <c r="BB180" s="1603"/>
      <c r="BC180" s="1603"/>
      <c r="BD180" s="1603"/>
      <c r="BE180" s="1607"/>
      <c r="BF180" s="738"/>
    </row>
    <row r="181" spans="1:58" ht="44.1" customHeight="1">
      <c r="A181" s="1668"/>
      <c r="B181" s="1601"/>
      <c r="C181" s="1601"/>
      <c r="D181" s="1601"/>
      <c r="E181" s="1601"/>
      <c r="F181" s="1601"/>
      <c r="G181" s="1601"/>
      <c r="H181" s="1601"/>
      <c r="I181" s="1601"/>
      <c r="J181" s="1601"/>
      <c r="K181" s="1615"/>
      <c r="L181" s="1615"/>
      <c r="M181" s="1615"/>
      <c r="N181" s="1615"/>
      <c r="O181" s="1616"/>
      <c r="P181" s="1616"/>
      <c r="Q181" s="1616"/>
      <c r="R181" s="1616"/>
      <c r="S181" s="1616"/>
      <c r="T181" s="1616"/>
      <c r="U181" s="1616"/>
      <c r="V181" s="1616"/>
      <c r="W181" s="1616"/>
      <c r="X181" s="1616"/>
      <c r="Y181" s="1616"/>
      <c r="Z181" s="1616"/>
      <c r="AA181" s="1617"/>
      <c r="AB181" s="1617"/>
      <c r="AC181" s="1617"/>
      <c r="AD181" s="1617"/>
      <c r="AE181" s="1617"/>
      <c r="AF181" s="1601" t="s">
        <v>449</v>
      </c>
      <c r="AG181" s="1601"/>
      <c r="AH181" s="1601"/>
      <c r="AI181" s="1601"/>
      <c r="AJ181" s="1601"/>
      <c r="AK181" s="1601"/>
      <c r="AL181" s="1602" t="s">
        <v>1015</v>
      </c>
      <c r="AM181" s="1606"/>
      <c r="AN181" s="1606"/>
      <c r="AO181" s="1606"/>
      <c r="AP181" s="1606"/>
      <c r="AQ181" s="1606"/>
      <c r="AR181" s="1606"/>
      <c r="AS181" s="1606"/>
      <c r="AT181" s="1606"/>
      <c r="AU181" s="1606"/>
      <c r="AV181" s="1606"/>
      <c r="AW181" s="1606"/>
      <c r="AX181" s="1606"/>
      <c r="AY181" s="1606"/>
      <c r="AZ181" s="1606"/>
      <c r="BA181" s="1603"/>
      <c r="BB181" s="1603"/>
      <c r="BC181" s="1603"/>
      <c r="BD181" s="1603"/>
      <c r="BE181" s="1607"/>
      <c r="BF181" s="738"/>
    </row>
    <row r="182" spans="1:58" ht="21.9" customHeight="1">
      <c r="A182" s="1668"/>
      <c r="B182" s="1601"/>
      <c r="C182" s="1601"/>
      <c r="D182" s="1601"/>
      <c r="E182" s="1601"/>
      <c r="F182" s="1601"/>
      <c r="G182" s="1601"/>
      <c r="H182" s="1601"/>
      <c r="I182" s="1601"/>
      <c r="J182" s="1601"/>
      <c r="K182" s="1615"/>
      <c r="L182" s="1615"/>
      <c r="M182" s="1615"/>
      <c r="N182" s="1615"/>
      <c r="O182" s="1616"/>
      <c r="P182" s="1616"/>
      <c r="Q182" s="1616"/>
      <c r="R182" s="1616"/>
      <c r="S182" s="1616"/>
      <c r="T182" s="1616"/>
      <c r="U182" s="1616"/>
      <c r="V182" s="1616"/>
      <c r="W182" s="1616"/>
      <c r="X182" s="1616"/>
      <c r="Y182" s="1616"/>
      <c r="Z182" s="1616"/>
      <c r="AA182" s="1617"/>
      <c r="AB182" s="1617"/>
      <c r="AC182" s="1617"/>
      <c r="AD182" s="1617"/>
      <c r="AE182" s="1617"/>
      <c r="AF182" s="1614" t="s">
        <v>451</v>
      </c>
      <c r="AG182" s="1601"/>
      <c r="AH182" s="1601"/>
      <c r="AI182" s="1601"/>
      <c r="AJ182" s="1601"/>
      <c r="AK182" s="1601"/>
      <c r="AL182" s="1606" t="s">
        <v>1015</v>
      </c>
      <c r="AM182" s="1606"/>
      <c r="AN182" s="1606"/>
      <c r="AO182" s="1606"/>
      <c r="AP182" s="1606"/>
      <c r="AQ182" s="1606"/>
      <c r="AR182" s="1606"/>
      <c r="AS182" s="1606"/>
      <c r="AT182" s="1606"/>
      <c r="AU182" s="1606"/>
      <c r="AV182" s="1606"/>
      <c r="AW182" s="1606"/>
      <c r="AX182" s="1606"/>
      <c r="AY182" s="1606"/>
      <c r="AZ182" s="1606"/>
      <c r="BA182" s="1603"/>
      <c r="BB182" s="1603"/>
      <c r="BC182" s="1603"/>
      <c r="BD182" s="1603"/>
      <c r="BE182" s="1607"/>
      <c r="BF182" s="739"/>
    </row>
    <row r="183" spans="1:58" ht="21.9" customHeight="1">
      <c r="A183" s="1668"/>
      <c r="B183" s="1601"/>
      <c r="C183" s="1601"/>
      <c r="D183" s="1601"/>
      <c r="E183" s="1601"/>
      <c r="F183" s="1601"/>
      <c r="G183" s="1601"/>
      <c r="H183" s="1601"/>
      <c r="I183" s="1601"/>
      <c r="J183" s="1601"/>
      <c r="K183" s="1615"/>
      <c r="L183" s="1615"/>
      <c r="M183" s="1615"/>
      <c r="N183" s="1615"/>
      <c r="O183" s="1616"/>
      <c r="P183" s="1616"/>
      <c r="Q183" s="1616"/>
      <c r="R183" s="1616"/>
      <c r="S183" s="1616"/>
      <c r="T183" s="1616"/>
      <c r="U183" s="1616"/>
      <c r="V183" s="1616"/>
      <c r="W183" s="1616"/>
      <c r="X183" s="1616"/>
      <c r="Y183" s="1616"/>
      <c r="Z183" s="1616"/>
      <c r="AA183" s="1617"/>
      <c r="AB183" s="1617"/>
      <c r="AC183" s="1617"/>
      <c r="AD183" s="1617"/>
      <c r="AE183" s="1617"/>
      <c r="AF183" s="1610" t="s">
        <v>389</v>
      </c>
      <c r="AG183" s="1610"/>
      <c r="AH183" s="1610"/>
      <c r="AI183" s="1610"/>
      <c r="AJ183" s="1610"/>
      <c r="AK183" s="1610"/>
      <c r="AL183" s="1606" t="s">
        <v>1015</v>
      </c>
      <c r="AM183" s="1606"/>
      <c r="AN183" s="1606"/>
      <c r="AO183" s="1606"/>
      <c r="AP183" s="1606"/>
      <c r="AQ183" s="1606"/>
      <c r="AR183" s="1606"/>
      <c r="AS183" s="1606"/>
      <c r="AT183" s="1606"/>
      <c r="AU183" s="1606"/>
      <c r="AV183" s="1606"/>
      <c r="AW183" s="1606"/>
      <c r="AX183" s="1606"/>
      <c r="AY183" s="1606"/>
      <c r="AZ183" s="1606"/>
      <c r="BA183" s="1611"/>
      <c r="BB183" s="1611"/>
      <c r="BC183" s="1611"/>
      <c r="BD183" s="1611"/>
      <c r="BE183" s="1612"/>
      <c r="BF183" s="739"/>
    </row>
    <row r="184" spans="1:58" ht="21.9" customHeight="1">
      <c r="A184" s="1668"/>
      <c r="B184" s="1601"/>
      <c r="C184" s="1601"/>
      <c r="D184" s="1601"/>
      <c r="E184" s="1601"/>
      <c r="F184" s="1601"/>
      <c r="G184" s="1601"/>
      <c r="H184" s="1601"/>
      <c r="I184" s="1601"/>
      <c r="J184" s="1601"/>
      <c r="K184" s="1615"/>
      <c r="L184" s="1615"/>
      <c r="M184" s="1615"/>
      <c r="N184" s="1615"/>
      <c r="O184" s="1616"/>
      <c r="P184" s="1616"/>
      <c r="Q184" s="1616"/>
      <c r="R184" s="1616"/>
      <c r="S184" s="1616"/>
      <c r="T184" s="1616"/>
      <c r="U184" s="1616"/>
      <c r="V184" s="1616"/>
      <c r="W184" s="1616"/>
      <c r="X184" s="1616"/>
      <c r="Y184" s="1616"/>
      <c r="Z184" s="1616"/>
      <c r="AA184" s="1617"/>
      <c r="AB184" s="1617"/>
      <c r="AC184" s="1617"/>
      <c r="AD184" s="1617"/>
      <c r="AE184" s="1617"/>
      <c r="AF184" s="1610" t="s">
        <v>390</v>
      </c>
      <c r="AG184" s="1610"/>
      <c r="AH184" s="1610"/>
      <c r="AI184" s="1610"/>
      <c r="AJ184" s="1610"/>
      <c r="AK184" s="1610"/>
      <c r="AL184" s="1588" t="s">
        <v>391</v>
      </c>
      <c r="AM184" s="1589"/>
      <c r="AN184" s="1589"/>
      <c r="AO184" s="1589"/>
      <c r="AP184" s="1589"/>
      <c r="AQ184" s="1589"/>
      <c r="AR184" s="1589"/>
      <c r="AS184" s="1589"/>
      <c r="AT184" s="1589"/>
      <c r="AU184" s="1589"/>
      <c r="AV184" s="1589"/>
      <c r="AW184" s="1589"/>
      <c r="AX184" s="1589"/>
      <c r="AY184" s="1589"/>
      <c r="AZ184" s="1591"/>
      <c r="BA184" s="1611"/>
      <c r="BB184" s="1611"/>
      <c r="BC184" s="1611"/>
      <c r="BD184" s="1611"/>
      <c r="BE184" s="1612"/>
      <c r="BF184" s="739"/>
    </row>
    <row r="185" spans="1:58" ht="21.9" customHeight="1">
      <c r="A185" s="1668"/>
      <c r="B185" s="1601"/>
      <c r="C185" s="1601"/>
      <c r="D185" s="1601"/>
      <c r="E185" s="1601"/>
      <c r="F185" s="1601"/>
      <c r="G185" s="1601"/>
      <c r="H185" s="1601"/>
      <c r="I185" s="1601"/>
      <c r="J185" s="1601"/>
      <c r="K185" s="1615"/>
      <c r="L185" s="1615"/>
      <c r="M185" s="1615"/>
      <c r="N185" s="1615"/>
      <c r="O185" s="1616"/>
      <c r="P185" s="1616"/>
      <c r="Q185" s="1616"/>
      <c r="R185" s="1616"/>
      <c r="S185" s="1616"/>
      <c r="T185" s="1616"/>
      <c r="U185" s="1616"/>
      <c r="V185" s="1616"/>
      <c r="W185" s="1616"/>
      <c r="X185" s="1616"/>
      <c r="Y185" s="1616"/>
      <c r="Z185" s="1616"/>
      <c r="AA185" s="1617"/>
      <c r="AB185" s="1617"/>
      <c r="AC185" s="1617"/>
      <c r="AD185" s="1617"/>
      <c r="AE185" s="1617"/>
      <c r="AF185" s="1601" t="s">
        <v>394</v>
      </c>
      <c r="AG185" s="1601"/>
      <c r="AH185" s="1601"/>
      <c r="AI185" s="1601"/>
      <c r="AJ185" s="1601"/>
      <c r="AK185" s="1601"/>
      <c r="AL185" s="1606" t="s">
        <v>1015</v>
      </c>
      <c r="AM185" s="1606"/>
      <c r="AN185" s="1606"/>
      <c r="AO185" s="1606"/>
      <c r="AP185" s="1606"/>
      <c r="AQ185" s="1606"/>
      <c r="AR185" s="1606"/>
      <c r="AS185" s="1606"/>
      <c r="AT185" s="1606"/>
      <c r="AU185" s="1606"/>
      <c r="AV185" s="1606"/>
      <c r="AW185" s="1606"/>
      <c r="AX185" s="1606"/>
      <c r="AY185" s="1606"/>
      <c r="AZ185" s="1606"/>
      <c r="BA185" s="1603"/>
      <c r="BB185" s="1603"/>
      <c r="BC185" s="1603"/>
      <c r="BD185" s="1603"/>
      <c r="BE185" s="1607"/>
      <c r="BF185" s="738"/>
    </row>
    <row r="186" spans="1:58" ht="44.1" customHeight="1">
      <c r="A186" s="1668"/>
      <c r="B186" s="1601"/>
      <c r="C186" s="1601"/>
      <c r="D186" s="1601"/>
      <c r="E186" s="1601"/>
      <c r="F186" s="1601"/>
      <c r="G186" s="1601"/>
      <c r="H186" s="1601"/>
      <c r="I186" s="1601"/>
      <c r="J186" s="1601"/>
      <c r="K186" s="1615"/>
      <c r="L186" s="1615"/>
      <c r="M186" s="1615"/>
      <c r="N186" s="1615"/>
      <c r="O186" s="1616"/>
      <c r="P186" s="1616"/>
      <c r="Q186" s="1616"/>
      <c r="R186" s="1616"/>
      <c r="S186" s="1616"/>
      <c r="T186" s="1616"/>
      <c r="U186" s="1616"/>
      <c r="V186" s="1616"/>
      <c r="W186" s="1616"/>
      <c r="X186" s="1616"/>
      <c r="Y186" s="1616"/>
      <c r="Z186" s="1616"/>
      <c r="AA186" s="1617"/>
      <c r="AB186" s="1617"/>
      <c r="AC186" s="1617"/>
      <c r="AD186" s="1617"/>
      <c r="AE186" s="1617"/>
      <c r="AF186" s="1601" t="s">
        <v>395</v>
      </c>
      <c r="AG186" s="1601"/>
      <c r="AH186" s="1601"/>
      <c r="AI186" s="1601"/>
      <c r="AJ186" s="1601"/>
      <c r="AK186" s="1601"/>
      <c r="AL186" s="1602" t="s">
        <v>1015</v>
      </c>
      <c r="AM186" s="1606"/>
      <c r="AN186" s="1606"/>
      <c r="AO186" s="1606"/>
      <c r="AP186" s="1606"/>
      <c r="AQ186" s="1606"/>
      <c r="AR186" s="1606"/>
      <c r="AS186" s="1606"/>
      <c r="AT186" s="1606"/>
      <c r="AU186" s="1606"/>
      <c r="AV186" s="1606"/>
      <c r="AW186" s="1606"/>
      <c r="AX186" s="1606"/>
      <c r="AY186" s="1606"/>
      <c r="AZ186" s="1606"/>
      <c r="BA186" s="1603"/>
      <c r="BB186" s="1603"/>
      <c r="BC186" s="1603"/>
      <c r="BD186" s="1603"/>
      <c r="BE186" s="1607"/>
      <c r="BF186" s="738"/>
    </row>
    <row r="187" spans="1:58" ht="21.9" customHeight="1">
      <c r="A187" s="1668"/>
      <c r="B187" s="1601"/>
      <c r="C187" s="1601"/>
      <c r="D187" s="1601"/>
      <c r="E187" s="1601"/>
      <c r="F187" s="1601"/>
      <c r="G187" s="1601"/>
      <c r="H187" s="1601"/>
      <c r="I187" s="1601"/>
      <c r="J187" s="1601"/>
      <c r="K187" s="1615"/>
      <c r="L187" s="1615"/>
      <c r="M187" s="1615"/>
      <c r="N187" s="1615"/>
      <c r="O187" s="1616"/>
      <c r="P187" s="1616"/>
      <c r="Q187" s="1616"/>
      <c r="R187" s="1616"/>
      <c r="S187" s="1616"/>
      <c r="T187" s="1616"/>
      <c r="U187" s="1616"/>
      <c r="V187" s="1616"/>
      <c r="W187" s="1616"/>
      <c r="X187" s="1616"/>
      <c r="Y187" s="1616"/>
      <c r="Z187" s="1616"/>
      <c r="AA187" s="1617"/>
      <c r="AB187" s="1617"/>
      <c r="AC187" s="1617"/>
      <c r="AD187" s="1617"/>
      <c r="AE187" s="1617"/>
      <c r="AF187" s="1601" t="s">
        <v>369</v>
      </c>
      <c r="AG187" s="1601"/>
      <c r="AH187" s="1601"/>
      <c r="AI187" s="1601"/>
      <c r="AJ187" s="1601"/>
      <c r="AK187" s="1601"/>
      <c r="AL187" s="1606" t="s">
        <v>1015</v>
      </c>
      <c r="AM187" s="1606"/>
      <c r="AN187" s="1606"/>
      <c r="AO187" s="1606"/>
      <c r="AP187" s="1606"/>
      <c r="AQ187" s="1606"/>
      <c r="AR187" s="1606"/>
      <c r="AS187" s="1606"/>
      <c r="AT187" s="1606"/>
      <c r="AU187" s="1606"/>
      <c r="AV187" s="1606"/>
      <c r="AW187" s="1606"/>
      <c r="AX187" s="1606"/>
      <c r="AY187" s="1606"/>
      <c r="AZ187" s="1606"/>
      <c r="BA187" s="1603"/>
      <c r="BB187" s="1603"/>
      <c r="BC187" s="1603"/>
      <c r="BD187" s="1603"/>
      <c r="BE187" s="1607"/>
      <c r="BF187" s="738"/>
    </row>
    <row r="188" spans="1:58" ht="21.9" customHeight="1">
      <c r="A188" s="1668"/>
      <c r="B188" s="1601"/>
      <c r="C188" s="1601"/>
      <c r="D188" s="1601"/>
      <c r="E188" s="1601"/>
      <c r="F188" s="1601"/>
      <c r="G188" s="1601"/>
      <c r="H188" s="1601"/>
      <c r="I188" s="1601"/>
      <c r="J188" s="1601"/>
      <c r="K188" s="1615"/>
      <c r="L188" s="1615"/>
      <c r="M188" s="1615"/>
      <c r="N188" s="1615"/>
      <c r="O188" s="1616"/>
      <c r="P188" s="1616"/>
      <c r="Q188" s="1616"/>
      <c r="R188" s="1616"/>
      <c r="S188" s="1616"/>
      <c r="T188" s="1616"/>
      <c r="U188" s="1616"/>
      <c r="V188" s="1616"/>
      <c r="W188" s="1616"/>
      <c r="X188" s="1616"/>
      <c r="Y188" s="1616"/>
      <c r="Z188" s="1616"/>
      <c r="AA188" s="1617"/>
      <c r="AB188" s="1617"/>
      <c r="AC188" s="1617"/>
      <c r="AD188" s="1617"/>
      <c r="AE188" s="1617"/>
      <c r="AF188" s="1601" t="s">
        <v>452</v>
      </c>
      <c r="AG188" s="1601"/>
      <c r="AH188" s="1601"/>
      <c r="AI188" s="1601"/>
      <c r="AJ188" s="1601"/>
      <c r="AK188" s="1601"/>
      <c r="AL188" s="1602" t="s">
        <v>1015</v>
      </c>
      <c r="AM188" s="1602"/>
      <c r="AN188" s="1602"/>
      <c r="AO188" s="1602"/>
      <c r="AP188" s="1602"/>
      <c r="AQ188" s="1602"/>
      <c r="AR188" s="1602"/>
      <c r="AS188" s="1602"/>
      <c r="AT188" s="1602"/>
      <c r="AU188" s="1602"/>
      <c r="AV188" s="1602"/>
      <c r="AW188" s="1602"/>
      <c r="AX188" s="1602"/>
      <c r="AY188" s="1602"/>
      <c r="AZ188" s="1602"/>
      <c r="BA188" s="1603"/>
      <c r="BB188" s="1604"/>
      <c r="BC188" s="1604"/>
      <c r="BD188" s="1604"/>
      <c r="BE188" s="1605"/>
      <c r="BF188" s="740"/>
    </row>
    <row r="189" spans="1:58" ht="21.9" customHeight="1">
      <c r="A189" s="1668"/>
      <c r="B189" s="1601"/>
      <c r="C189" s="1601"/>
      <c r="D189" s="1601"/>
      <c r="E189" s="1601"/>
      <c r="F189" s="1601"/>
      <c r="G189" s="1601"/>
      <c r="H189" s="1601"/>
      <c r="I189" s="1601"/>
      <c r="J189" s="1601"/>
      <c r="K189" s="1615"/>
      <c r="L189" s="1615"/>
      <c r="M189" s="1615"/>
      <c r="N189" s="1615"/>
      <c r="O189" s="1616"/>
      <c r="P189" s="1616"/>
      <c r="Q189" s="1616"/>
      <c r="R189" s="1616"/>
      <c r="S189" s="1616"/>
      <c r="T189" s="1616"/>
      <c r="U189" s="1616"/>
      <c r="V189" s="1616"/>
      <c r="W189" s="1616"/>
      <c r="X189" s="1616"/>
      <c r="Y189" s="1616"/>
      <c r="Z189" s="1616"/>
      <c r="AA189" s="1617"/>
      <c r="AB189" s="1617"/>
      <c r="AC189" s="1617"/>
      <c r="AD189" s="1617"/>
      <c r="AE189" s="1617"/>
      <c r="AF189" s="1601" t="s">
        <v>347</v>
      </c>
      <c r="AG189" s="1601"/>
      <c r="AH189" s="1601"/>
      <c r="AI189" s="1601"/>
      <c r="AJ189" s="1601"/>
      <c r="AK189" s="1601"/>
      <c r="AL189" s="1606" t="s">
        <v>1015</v>
      </c>
      <c r="AM189" s="1606"/>
      <c r="AN189" s="1606"/>
      <c r="AO189" s="1606"/>
      <c r="AP189" s="1606"/>
      <c r="AQ189" s="1606"/>
      <c r="AR189" s="1606"/>
      <c r="AS189" s="1606"/>
      <c r="AT189" s="1606"/>
      <c r="AU189" s="1606"/>
      <c r="AV189" s="1606"/>
      <c r="AW189" s="1606"/>
      <c r="AX189" s="1606"/>
      <c r="AY189" s="1606"/>
      <c r="AZ189" s="1606"/>
      <c r="BA189" s="1603"/>
      <c r="BB189" s="1603"/>
      <c r="BC189" s="1603"/>
      <c r="BD189" s="1603"/>
      <c r="BE189" s="1607"/>
      <c r="BF189" s="739"/>
    </row>
    <row r="190" spans="1:58" ht="21.9" customHeight="1">
      <c r="A190" s="1668"/>
      <c r="B190" s="1601"/>
      <c r="C190" s="1601"/>
      <c r="D190" s="1601"/>
      <c r="E190" s="1601"/>
      <c r="F190" s="1601"/>
      <c r="G190" s="1601"/>
      <c r="H190" s="1601"/>
      <c r="I190" s="1601"/>
      <c r="J190" s="1601"/>
      <c r="K190" s="1615"/>
      <c r="L190" s="1615"/>
      <c r="M190" s="1615"/>
      <c r="N190" s="1615"/>
      <c r="O190" s="1616"/>
      <c r="P190" s="1616"/>
      <c r="Q190" s="1616"/>
      <c r="R190" s="1616"/>
      <c r="S190" s="1616"/>
      <c r="T190" s="1616"/>
      <c r="U190" s="1616"/>
      <c r="V190" s="1616"/>
      <c r="W190" s="1616"/>
      <c r="X190" s="1616"/>
      <c r="Y190" s="1616"/>
      <c r="Z190" s="1616"/>
      <c r="AA190" s="1617"/>
      <c r="AB190" s="1617"/>
      <c r="AC190" s="1617"/>
      <c r="AD190" s="1617"/>
      <c r="AE190" s="1617"/>
      <c r="AF190" s="1601" t="s">
        <v>396</v>
      </c>
      <c r="AG190" s="1601"/>
      <c r="AH190" s="1601"/>
      <c r="AI190" s="1601"/>
      <c r="AJ190" s="1601"/>
      <c r="AK190" s="1601"/>
      <c r="AL190" s="1606" t="s">
        <v>1015</v>
      </c>
      <c r="AM190" s="1606"/>
      <c r="AN190" s="1606"/>
      <c r="AO190" s="1606"/>
      <c r="AP190" s="1606"/>
      <c r="AQ190" s="1606"/>
      <c r="AR190" s="1606"/>
      <c r="AS190" s="1606"/>
      <c r="AT190" s="1606"/>
      <c r="AU190" s="1606"/>
      <c r="AV190" s="1606"/>
      <c r="AW190" s="1606"/>
      <c r="AX190" s="1606"/>
      <c r="AY190" s="1606"/>
      <c r="AZ190" s="1606"/>
      <c r="BA190" s="1603"/>
      <c r="BB190" s="1603"/>
      <c r="BC190" s="1603"/>
      <c r="BD190" s="1603"/>
      <c r="BE190" s="1607"/>
      <c r="BF190" s="739"/>
    </row>
    <row r="191" spans="1:58" ht="21.9" customHeight="1">
      <c r="A191" s="1668"/>
      <c r="B191" s="1601"/>
      <c r="C191" s="1601"/>
      <c r="D191" s="1601"/>
      <c r="E191" s="1601"/>
      <c r="F191" s="1601"/>
      <c r="G191" s="1601"/>
      <c r="H191" s="1601"/>
      <c r="I191" s="1601"/>
      <c r="J191" s="1601"/>
      <c r="K191" s="1615"/>
      <c r="L191" s="1615"/>
      <c r="M191" s="1615"/>
      <c r="N191" s="1615"/>
      <c r="O191" s="1616"/>
      <c r="P191" s="1616"/>
      <c r="Q191" s="1616"/>
      <c r="R191" s="1616"/>
      <c r="S191" s="1616"/>
      <c r="T191" s="1616"/>
      <c r="U191" s="1616"/>
      <c r="V191" s="1616"/>
      <c r="W191" s="1616"/>
      <c r="X191" s="1616"/>
      <c r="Y191" s="1616"/>
      <c r="Z191" s="1616"/>
      <c r="AA191" s="1617"/>
      <c r="AB191" s="1617"/>
      <c r="AC191" s="1617"/>
      <c r="AD191" s="1617"/>
      <c r="AE191" s="1617"/>
      <c r="AF191" s="1601" t="s">
        <v>349</v>
      </c>
      <c r="AG191" s="1601"/>
      <c r="AH191" s="1601"/>
      <c r="AI191" s="1601"/>
      <c r="AJ191" s="1601"/>
      <c r="AK191" s="1601"/>
      <c r="AL191" s="1606" t="s">
        <v>1015</v>
      </c>
      <c r="AM191" s="1606"/>
      <c r="AN191" s="1606"/>
      <c r="AO191" s="1606"/>
      <c r="AP191" s="1606"/>
      <c r="AQ191" s="1606"/>
      <c r="AR191" s="1606"/>
      <c r="AS191" s="1606"/>
      <c r="AT191" s="1606"/>
      <c r="AU191" s="1606"/>
      <c r="AV191" s="1606"/>
      <c r="AW191" s="1606"/>
      <c r="AX191" s="1606"/>
      <c r="AY191" s="1606"/>
      <c r="AZ191" s="1606"/>
      <c r="BA191" s="1603"/>
      <c r="BB191" s="1604"/>
      <c r="BC191" s="1604"/>
      <c r="BD191" s="1604"/>
      <c r="BE191" s="1605"/>
      <c r="BF191" s="740"/>
    </row>
    <row r="192" spans="1:58" ht="21.9" customHeight="1">
      <c r="A192" s="1668"/>
      <c r="B192" s="1601"/>
      <c r="C192" s="1601"/>
      <c r="D192" s="1601"/>
      <c r="E192" s="1601"/>
      <c r="F192" s="1601"/>
      <c r="G192" s="1601"/>
      <c r="H192" s="1601"/>
      <c r="I192" s="1601"/>
      <c r="J192" s="1601"/>
      <c r="K192" s="1615"/>
      <c r="L192" s="1615"/>
      <c r="M192" s="1615"/>
      <c r="N192" s="1615"/>
      <c r="O192" s="1616"/>
      <c r="P192" s="1616"/>
      <c r="Q192" s="1616"/>
      <c r="R192" s="1616"/>
      <c r="S192" s="1616"/>
      <c r="T192" s="1616"/>
      <c r="U192" s="1616"/>
      <c r="V192" s="1616"/>
      <c r="W192" s="1616"/>
      <c r="X192" s="1616"/>
      <c r="Y192" s="1616"/>
      <c r="Z192" s="1616"/>
      <c r="AA192" s="1617"/>
      <c r="AB192" s="1617"/>
      <c r="AC192" s="1617"/>
      <c r="AD192" s="1617"/>
      <c r="AE192" s="1617"/>
      <c r="AF192" s="1601" t="s">
        <v>398</v>
      </c>
      <c r="AG192" s="1601"/>
      <c r="AH192" s="1601"/>
      <c r="AI192" s="1601"/>
      <c r="AJ192" s="1601"/>
      <c r="AK192" s="1601"/>
      <c r="AL192" s="1606" t="s">
        <v>1015</v>
      </c>
      <c r="AM192" s="1606"/>
      <c r="AN192" s="1606"/>
      <c r="AO192" s="1606"/>
      <c r="AP192" s="1606"/>
      <c r="AQ192" s="1606"/>
      <c r="AR192" s="1606"/>
      <c r="AS192" s="1606"/>
      <c r="AT192" s="1606"/>
      <c r="AU192" s="1606"/>
      <c r="AV192" s="1606"/>
      <c r="AW192" s="1606"/>
      <c r="AX192" s="1606"/>
      <c r="AY192" s="1606"/>
      <c r="AZ192" s="1606"/>
      <c r="BA192" s="1603"/>
      <c r="BB192" s="1604"/>
      <c r="BC192" s="1604"/>
      <c r="BD192" s="1604"/>
      <c r="BE192" s="1605"/>
      <c r="BF192" s="740"/>
    </row>
    <row r="193" spans="1:58" ht="21.9" customHeight="1">
      <c r="A193" s="1668"/>
      <c r="B193" s="1601" t="s">
        <v>1627</v>
      </c>
      <c r="C193" s="1601"/>
      <c r="D193" s="1601"/>
      <c r="E193" s="1601"/>
      <c r="F193" s="1601"/>
      <c r="G193" s="1601"/>
      <c r="H193" s="1601"/>
      <c r="I193" s="1601"/>
      <c r="J193" s="1601"/>
      <c r="K193" s="1615" t="str">
        <f>IF(基本情報入力シート!L55="","",基本情報入力シート!L55)</f>
        <v/>
      </c>
      <c r="L193" s="1615"/>
      <c r="M193" s="1615"/>
      <c r="N193" s="1615"/>
      <c r="O193" s="1616" t="s">
        <v>1015</v>
      </c>
      <c r="P193" s="1616"/>
      <c r="Q193" s="1616"/>
      <c r="R193" s="1616"/>
      <c r="S193" s="1616"/>
      <c r="T193" s="1616"/>
      <c r="U193" s="1616" t="s">
        <v>1015</v>
      </c>
      <c r="V193" s="1616"/>
      <c r="W193" s="1616"/>
      <c r="X193" s="1616"/>
      <c r="Y193" s="1616"/>
      <c r="Z193" s="1616"/>
      <c r="AA193" s="1617"/>
      <c r="AB193" s="1617"/>
      <c r="AC193" s="1617"/>
      <c r="AD193" s="1617"/>
      <c r="AE193" s="1617"/>
      <c r="AF193" s="1601" t="s">
        <v>371</v>
      </c>
      <c r="AG193" s="1601"/>
      <c r="AH193" s="1601"/>
      <c r="AI193" s="1601"/>
      <c r="AJ193" s="1601"/>
      <c r="AK193" s="1601"/>
      <c r="AL193" s="1606" t="s">
        <v>1015</v>
      </c>
      <c r="AM193" s="1606"/>
      <c r="AN193" s="1606"/>
      <c r="AO193" s="1606"/>
      <c r="AP193" s="1606"/>
      <c r="AQ193" s="1606"/>
      <c r="AR193" s="1606"/>
      <c r="AS193" s="1606"/>
      <c r="AT193" s="1606"/>
      <c r="AU193" s="1606"/>
      <c r="AV193" s="1606"/>
      <c r="AW193" s="1606"/>
      <c r="AX193" s="1606"/>
      <c r="AY193" s="1606"/>
      <c r="AZ193" s="1606"/>
      <c r="BA193" s="1603"/>
      <c r="BB193" s="1603"/>
      <c r="BC193" s="1603"/>
      <c r="BD193" s="1603"/>
      <c r="BE193" s="1607"/>
      <c r="BF193" s="738"/>
    </row>
    <row r="194" spans="1:58" ht="21.9" customHeight="1">
      <c r="A194" s="1668"/>
      <c r="B194" s="1601"/>
      <c r="C194" s="1601"/>
      <c r="D194" s="1601"/>
      <c r="E194" s="1601"/>
      <c r="F194" s="1601"/>
      <c r="G194" s="1601"/>
      <c r="H194" s="1601"/>
      <c r="I194" s="1601"/>
      <c r="J194" s="1601"/>
      <c r="K194" s="1615"/>
      <c r="L194" s="1615"/>
      <c r="M194" s="1615"/>
      <c r="N194" s="1615"/>
      <c r="O194" s="1616"/>
      <c r="P194" s="1616"/>
      <c r="Q194" s="1616"/>
      <c r="R194" s="1616"/>
      <c r="S194" s="1616"/>
      <c r="T194" s="1616"/>
      <c r="U194" s="1616"/>
      <c r="V194" s="1616"/>
      <c r="W194" s="1616"/>
      <c r="X194" s="1616"/>
      <c r="Y194" s="1616"/>
      <c r="Z194" s="1616"/>
      <c r="AA194" s="1617"/>
      <c r="AB194" s="1617"/>
      <c r="AC194" s="1617"/>
      <c r="AD194" s="1617"/>
      <c r="AE194" s="1617"/>
      <c r="AF194" s="1601" t="s">
        <v>436</v>
      </c>
      <c r="AG194" s="1601"/>
      <c r="AH194" s="1601"/>
      <c r="AI194" s="1601"/>
      <c r="AJ194" s="1601"/>
      <c r="AK194" s="1601"/>
      <c r="AL194" s="1606" t="s">
        <v>1015</v>
      </c>
      <c r="AM194" s="1606"/>
      <c r="AN194" s="1606"/>
      <c r="AO194" s="1606"/>
      <c r="AP194" s="1606"/>
      <c r="AQ194" s="1606"/>
      <c r="AR194" s="1606"/>
      <c r="AS194" s="1606"/>
      <c r="AT194" s="1606"/>
      <c r="AU194" s="1606"/>
      <c r="AV194" s="1606"/>
      <c r="AW194" s="1606"/>
      <c r="AX194" s="1606"/>
      <c r="AY194" s="1606"/>
      <c r="AZ194" s="1606"/>
      <c r="BA194" s="1603"/>
      <c r="BB194" s="1603"/>
      <c r="BC194" s="1603"/>
      <c r="BD194" s="1603"/>
      <c r="BE194" s="1607"/>
      <c r="BF194" s="738"/>
    </row>
    <row r="195" spans="1:58" ht="21.9" customHeight="1">
      <c r="A195" s="1668"/>
      <c r="B195" s="1601"/>
      <c r="C195" s="1601"/>
      <c r="D195" s="1601"/>
      <c r="E195" s="1601"/>
      <c r="F195" s="1601"/>
      <c r="G195" s="1601"/>
      <c r="H195" s="1601"/>
      <c r="I195" s="1601"/>
      <c r="J195" s="1601"/>
      <c r="K195" s="1615"/>
      <c r="L195" s="1615"/>
      <c r="M195" s="1615"/>
      <c r="N195" s="1615"/>
      <c r="O195" s="1616"/>
      <c r="P195" s="1616"/>
      <c r="Q195" s="1616"/>
      <c r="R195" s="1616"/>
      <c r="S195" s="1616"/>
      <c r="T195" s="1616"/>
      <c r="U195" s="1616"/>
      <c r="V195" s="1616"/>
      <c r="W195" s="1616"/>
      <c r="X195" s="1616"/>
      <c r="Y195" s="1616"/>
      <c r="Z195" s="1616"/>
      <c r="AA195" s="1617"/>
      <c r="AB195" s="1617"/>
      <c r="AC195" s="1617"/>
      <c r="AD195" s="1617"/>
      <c r="AE195" s="1617"/>
      <c r="AF195" s="1618" t="s">
        <v>438</v>
      </c>
      <c r="AG195" s="1618"/>
      <c r="AH195" s="1618"/>
      <c r="AI195" s="1618"/>
      <c r="AJ195" s="1618"/>
      <c r="AK195" s="1618"/>
      <c r="AL195" s="1606" t="s">
        <v>1015</v>
      </c>
      <c r="AM195" s="1606"/>
      <c r="AN195" s="1606"/>
      <c r="AO195" s="1606"/>
      <c r="AP195" s="1606"/>
      <c r="AQ195" s="1606"/>
      <c r="AR195" s="1606"/>
      <c r="AS195" s="1606"/>
      <c r="AT195" s="1606"/>
      <c r="AU195" s="1606"/>
      <c r="AV195" s="1606"/>
      <c r="AW195" s="1606"/>
      <c r="AX195" s="1606"/>
      <c r="AY195" s="1606"/>
      <c r="AZ195" s="1606"/>
      <c r="BA195" s="1603"/>
      <c r="BB195" s="1604"/>
      <c r="BC195" s="1604"/>
      <c r="BD195" s="1604"/>
      <c r="BE195" s="1605"/>
      <c r="BF195" s="738"/>
    </row>
    <row r="196" spans="1:58" ht="21.9" customHeight="1">
      <c r="A196" s="1668"/>
      <c r="B196" s="1601"/>
      <c r="C196" s="1601"/>
      <c r="D196" s="1601"/>
      <c r="E196" s="1601"/>
      <c r="F196" s="1601"/>
      <c r="G196" s="1601"/>
      <c r="H196" s="1601"/>
      <c r="I196" s="1601"/>
      <c r="J196" s="1601"/>
      <c r="K196" s="1615"/>
      <c r="L196" s="1615"/>
      <c r="M196" s="1615"/>
      <c r="N196" s="1615"/>
      <c r="O196" s="1616"/>
      <c r="P196" s="1616"/>
      <c r="Q196" s="1616"/>
      <c r="R196" s="1616"/>
      <c r="S196" s="1616"/>
      <c r="T196" s="1616"/>
      <c r="U196" s="1616"/>
      <c r="V196" s="1616"/>
      <c r="W196" s="1616"/>
      <c r="X196" s="1616"/>
      <c r="Y196" s="1616"/>
      <c r="Z196" s="1616"/>
      <c r="AA196" s="1617"/>
      <c r="AB196" s="1617"/>
      <c r="AC196" s="1617"/>
      <c r="AD196" s="1617"/>
      <c r="AE196" s="1617"/>
      <c r="AF196" s="1601" t="s">
        <v>363</v>
      </c>
      <c r="AG196" s="1601"/>
      <c r="AH196" s="1601"/>
      <c r="AI196" s="1601"/>
      <c r="AJ196" s="1601"/>
      <c r="AK196" s="1601"/>
      <c r="AL196" s="1606" t="s">
        <v>1015</v>
      </c>
      <c r="AM196" s="1606"/>
      <c r="AN196" s="1606"/>
      <c r="AO196" s="1606"/>
      <c r="AP196" s="1606"/>
      <c r="AQ196" s="1606"/>
      <c r="AR196" s="1606"/>
      <c r="AS196" s="1606"/>
      <c r="AT196" s="1606"/>
      <c r="AU196" s="1606"/>
      <c r="AV196" s="1606"/>
      <c r="AW196" s="1606"/>
      <c r="AX196" s="1606"/>
      <c r="AY196" s="1606"/>
      <c r="AZ196" s="1606"/>
      <c r="BA196" s="1603"/>
      <c r="BB196" s="1603"/>
      <c r="BC196" s="1603"/>
      <c r="BD196" s="1603"/>
      <c r="BE196" s="1607"/>
      <c r="BF196" s="738"/>
    </row>
    <row r="197" spans="1:58" ht="21.9" customHeight="1">
      <c r="A197" s="1668"/>
      <c r="B197" s="1601"/>
      <c r="C197" s="1601"/>
      <c r="D197" s="1601"/>
      <c r="E197" s="1601"/>
      <c r="F197" s="1601"/>
      <c r="G197" s="1601"/>
      <c r="H197" s="1601"/>
      <c r="I197" s="1601"/>
      <c r="J197" s="1601"/>
      <c r="K197" s="1615"/>
      <c r="L197" s="1615"/>
      <c r="M197" s="1615"/>
      <c r="N197" s="1615"/>
      <c r="O197" s="1616"/>
      <c r="P197" s="1616"/>
      <c r="Q197" s="1616"/>
      <c r="R197" s="1616"/>
      <c r="S197" s="1616"/>
      <c r="T197" s="1616"/>
      <c r="U197" s="1616"/>
      <c r="V197" s="1616"/>
      <c r="W197" s="1616"/>
      <c r="X197" s="1616"/>
      <c r="Y197" s="1616"/>
      <c r="Z197" s="1616"/>
      <c r="AA197" s="1617"/>
      <c r="AB197" s="1617"/>
      <c r="AC197" s="1617"/>
      <c r="AD197" s="1617"/>
      <c r="AE197" s="1617"/>
      <c r="AF197" s="1601" t="s">
        <v>364</v>
      </c>
      <c r="AG197" s="1601"/>
      <c r="AH197" s="1601"/>
      <c r="AI197" s="1601"/>
      <c r="AJ197" s="1601"/>
      <c r="AK197" s="1601"/>
      <c r="AL197" s="1606" t="s">
        <v>1015</v>
      </c>
      <c r="AM197" s="1606"/>
      <c r="AN197" s="1606"/>
      <c r="AO197" s="1606"/>
      <c r="AP197" s="1606"/>
      <c r="AQ197" s="1606"/>
      <c r="AR197" s="1606"/>
      <c r="AS197" s="1606"/>
      <c r="AT197" s="1606"/>
      <c r="AU197" s="1606"/>
      <c r="AV197" s="1606"/>
      <c r="AW197" s="1606"/>
      <c r="AX197" s="1606"/>
      <c r="AY197" s="1606"/>
      <c r="AZ197" s="1606"/>
      <c r="BA197" s="1603"/>
      <c r="BB197" s="1603"/>
      <c r="BC197" s="1603"/>
      <c r="BD197" s="1603"/>
      <c r="BE197" s="1607"/>
      <c r="BF197" s="738"/>
    </row>
    <row r="198" spans="1:58" ht="21.9" customHeight="1">
      <c r="A198" s="1668"/>
      <c r="B198" s="1601"/>
      <c r="C198" s="1601"/>
      <c r="D198" s="1601"/>
      <c r="E198" s="1601"/>
      <c r="F198" s="1601"/>
      <c r="G198" s="1601"/>
      <c r="H198" s="1601"/>
      <c r="I198" s="1601"/>
      <c r="J198" s="1601"/>
      <c r="K198" s="1615"/>
      <c r="L198" s="1615"/>
      <c r="M198" s="1615"/>
      <c r="N198" s="1615"/>
      <c r="O198" s="1616"/>
      <c r="P198" s="1616"/>
      <c r="Q198" s="1616"/>
      <c r="R198" s="1616"/>
      <c r="S198" s="1616"/>
      <c r="T198" s="1616"/>
      <c r="U198" s="1616"/>
      <c r="V198" s="1616"/>
      <c r="W198" s="1616"/>
      <c r="X198" s="1616"/>
      <c r="Y198" s="1616"/>
      <c r="Z198" s="1616"/>
      <c r="AA198" s="1617"/>
      <c r="AB198" s="1617"/>
      <c r="AC198" s="1617"/>
      <c r="AD198" s="1617"/>
      <c r="AE198" s="1617"/>
      <c r="AF198" s="1601" t="s">
        <v>365</v>
      </c>
      <c r="AG198" s="1601"/>
      <c r="AH198" s="1601"/>
      <c r="AI198" s="1601"/>
      <c r="AJ198" s="1601"/>
      <c r="AK198" s="1601"/>
      <c r="AL198" s="1606" t="s">
        <v>1015</v>
      </c>
      <c r="AM198" s="1606"/>
      <c r="AN198" s="1606"/>
      <c r="AO198" s="1606"/>
      <c r="AP198" s="1606"/>
      <c r="AQ198" s="1606"/>
      <c r="AR198" s="1606"/>
      <c r="AS198" s="1606"/>
      <c r="AT198" s="1606"/>
      <c r="AU198" s="1606"/>
      <c r="AV198" s="1606"/>
      <c r="AW198" s="1606"/>
      <c r="AX198" s="1606"/>
      <c r="AY198" s="1606"/>
      <c r="AZ198" s="1606"/>
      <c r="BA198" s="1603"/>
      <c r="BB198" s="1603"/>
      <c r="BC198" s="1603"/>
      <c r="BD198" s="1603"/>
      <c r="BE198" s="1607"/>
      <c r="BF198" s="740"/>
    </row>
    <row r="199" spans="1:58" ht="21.9" customHeight="1">
      <c r="A199" s="1668"/>
      <c r="B199" s="1601"/>
      <c r="C199" s="1601"/>
      <c r="D199" s="1601"/>
      <c r="E199" s="1601"/>
      <c r="F199" s="1601"/>
      <c r="G199" s="1601"/>
      <c r="H199" s="1601"/>
      <c r="I199" s="1601"/>
      <c r="J199" s="1601"/>
      <c r="K199" s="1615"/>
      <c r="L199" s="1615"/>
      <c r="M199" s="1615"/>
      <c r="N199" s="1615"/>
      <c r="O199" s="1616"/>
      <c r="P199" s="1616"/>
      <c r="Q199" s="1616"/>
      <c r="R199" s="1616"/>
      <c r="S199" s="1616"/>
      <c r="T199" s="1616"/>
      <c r="U199" s="1616"/>
      <c r="V199" s="1616"/>
      <c r="W199" s="1616"/>
      <c r="X199" s="1616"/>
      <c r="Y199" s="1616"/>
      <c r="Z199" s="1616"/>
      <c r="AA199" s="1617"/>
      <c r="AB199" s="1617"/>
      <c r="AC199" s="1617"/>
      <c r="AD199" s="1617"/>
      <c r="AE199" s="1617"/>
      <c r="AF199" s="1601" t="s">
        <v>439</v>
      </c>
      <c r="AG199" s="1601"/>
      <c r="AH199" s="1601"/>
      <c r="AI199" s="1601"/>
      <c r="AJ199" s="1601"/>
      <c r="AK199" s="1601"/>
      <c r="AL199" s="1606" t="s">
        <v>1015</v>
      </c>
      <c r="AM199" s="1606"/>
      <c r="AN199" s="1606"/>
      <c r="AO199" s="1606"/>
      <c r="AP199" s="1606"/>
      <c r="AQ199" s="1606"/>
      <c r="AR199" s="1606"/>
      <c r="AS199" s="1606"/>
      <c r="AT199" s="1606"/>
      <c r="AU199" s="1606"/>
      <c r="AV199" s="1606"/>
      <c r="AW199" s="1606"/>
      <c r="AX199" s="1606"/>
      <c r="AY199" s="1606"/>
      <c r="AZ199" s="1606"/>
      <c r="BA199" s="1603"/>
      <c r="BB199" s="1603"/>
      <c r="BC199" s="1603"/>
      <c r="BD199" s="1603"/>
      <c r="BE199" s="1607"/>
      <c r="BF199" s="738"/>
    </row>
    <row r="200" spans="1:58" ht="21.9" customHeight="1">
      <c r="A200" s="1668"/>
      <c r="B200" s="1601"/>
      <c r="C200" s="1601"/>
      <c r="D200" s="1601"/>
      <c r="E200" s="1601"/>
      <c r="F200" s="1601"/>
      <c r="G200" s="1601"/>
      <c r="H200" s="1601"/>
      <c r="I200" s="1601"/>
      <c r="J200" s="1601"/>
      <c r="K200" s="1615"/>
      <c r="L200" s="1615"/>
      <c r="M200" s="1615"/>
      <c r="N200" s="1615"/>
      <c r="O200" s="1616"/>
      <c r="P200" s="1616"/>
      <c r="Q200" s="1616"/>
      <c r="R200" s="1616"/>
      <c r="S200" s="1616"/>
      <c r="T200" s="1616"/>
      <c r="U200" s="1616"/>
      <c r="V200" s="1616"/>
      <c r="W200" s="1616"/>
      <c r="X200" s="1616"/>
      <c r="Y200" s="1616"/>
      <c r="Z200" s="1616"/>
      <c r="AA200" s="1617"/>
      <c r="AB200" s="1617"/>
      <c r="AC200" s="1617"/>
      <c r="AD200" s="1617"/>
      <c r="AE200" s="1617"/>
      <c r="AF200" s="1601" t="s">
        <v>440</v>
      </c>
      <c r="AG200" s="1601"/>
      <c r="AH200" s="1601"/>
      <c r="AI200" s="1601"/>
      <c r="AJ200" s="1601"/>
      <c r="AK200" s="1601"/>
      <c r="AL200" s="1606" t="s">
        <v>1015</v>
      </c>
      <c r="AM200" s="1606"/>
      <c r="AN200" s="1606"/>
      <c r="AO200" s="1606"/>
      <c r="AP200" s="1606"/>
      <c r="AQ200" s="1606"/>
      <c r="AR200" s="1606"/>
      <c r="AS200" s="1606"/>
      <c r="AT200" s="1606"/>
      <c r="AU200" s="1606"/>
      <c r="AV200" s="1606"/>
      <c r="AW200" s="1606"/>
      <c r="AX200" s="1606"/>
      <c r="AY200" s="1606"/>
      <c r="AZ200" s="1606"/>
      <c r="BA200" s="1611"/>
      <c r="BB200" s="1611"/>
      <c r="BC200" s="1611"/>
      <c r="BD200" s="1611"/>
      <c r="BE200" s="1612"/>
      <c r="BF200" s="738"/>
    </row>
    <row r="201" spans="1:58" ht="21.9" customHeight="1">
      <c r="A201" s="1668"/>
      <c r="B201" s="1601"/>
      <c r="C201" s="1601"/>
      <c r="D201" s="1601"/>
      <c r="E201" s="1601"/>
      <c r="F201" s="1601"/>
      <c r="G201" s="1601"/>
      <c r="H201" s="1601"/>
      <c r="I201" s="1601"/>
      <c r="J201" s="1601"/>
      <c r="K201" s="1615"/>
      <c r="L201" s="1615"/>
      <c r="M201" s="1615"/>
      <c r="N201" s="1615"/>
      <c r="O201" s="1616"/>
      <c r="P201" s="1616"/>
      <c r="Q201" s="1616"/>
      <c r="R201" s="1616"/>
      <c r="S201" s="1616"/>
      <c r="T201" s="1616"/>
      <c r="U201" s="1616"/>
      <c r="V201" s="1616"/>
      <c r="W201" s="1616"/>
      <c r="X201" s="1616"/>
      <c r="Y201" s="1616"/>
      <c r="Z201" s="1616"/>
      <c r="AA201" s="1617"/>
      <c r="AB201" s="1617"/>
      <c r="AC201" s="1617"/>
      <c r="AD201" s="1617"/>
      <c r="AE201" s="1617"/>
      <c r="AF201" s="1601" t="s">
        <v>335</v>
      </c>
      <c r="AG201" s="1601"/>
      <c r="AH201" s="1601"/>
      <c r="AI201" s="1601"/>
      <c r="AJ201" s="1601"/>
      <c r="AK201" s="1601"/>
      <c r="AL201" s="1606" t="s">
        <v>1015</v>
      </c>
      <c r="AM201" s="1606"/>
      <c r="AN201" s="1606"/>
      <c r="AO201" s="1606"/>
      <c r="AP201" s="1606"/>
      <c r="AQ201" s="1606"/>
      <c r="AR201" s="1606"/>
      <c r="AS201" s="1606"/>
      <c r="AT201" s="1606"/>
      <c r="AU201" s="1606"/>
      <c r="AV201" s="1606"/>
      <c r="AW201" s="1606"/>
      <c r="AX201" s="1606"/>
      <c r="AY201" s="1606"/>
      <c r="AZ201" s="1606"/>
      <c r="BA201" s="1611"/>
      <c r="BB201" s="1611"/>
      <c r="BC201" s="1611"/>
      <c r="BD201" s="1611"/>
      <c r="BE201" s="1612"/>
      <c r="BF201" s="738"/>
    </row>
    <row r="202" spans="1:58" ht="21.9" customHeight="1">
      <c r="A202" s="1668"/>
      <c r="B202" s="1601"/>
      <c r="C202" s="1601"/>
      <c r="D202" s="1601"/>
      <c r="E202" s="1601"/>
      <c r="F202" s="1601"/>
      <c r="G202" s="1601"/>
      <c r="H202" s="1601"/>
      <c r="I202" s="1601"/>
      <c r="J202" s="1601"/>
      <c r="K202" s="1615"/>
      <c r="L202" s="1615"/>
      <c r="M202" s="1615"/>
      <c r="N202" s="1615"/>
      <c r="O202" s="1616"/>
      <c r="P202" s="1616"/>
      <c r="Q202" s="1616"/>
      <c r="R202" s="1616"/>
      <c r="S202" s="1616"/>
      <c r="T202" s="1616"/>
      <c r="U202" s="1616"/>
      <c r="V202" s="1616"/>
      <c r="W202" s="1616"/>
      <c r="X202" s="1616"/>
      <c r="Y202" s="1616"/>
      <c r="Z202" s="1616"/>
      <c r="AA202" s="1617"/>
      <c r="AB202" s="1617"/>
      <c r="AC202" s="1617"/>
      <c r="AD202" s="1617"/>
      <c r="AE202" s="1617"/>
      <c r="AF202" s="1601" t="s">
        <v>361</v>
      </c>
      <c r="AG202" s="1601"/>
      <c r="AH202" s="1601"/>
      <c r="AI202" s="1601"/>
      <c r="AJ202" s="1601"/>
      <c r="AK202" s="1601"/>
      <c r="AL202" s="1606" t="s">
        <v>1015</v>
      </c>
      <c r="AM202" s="1606"/>
      <c r="AN202" s="1606"/>
      <c r="AO202" s="1606"/>
      <c r="AP202" s="1606"/>
      <c r="AQ202" s="1606"/>
      <c r="AR202" s="1606"/>
      <c r="AS202" s="1606"/>
      <c r="AT202" s="1606"/>
      <c r="AU202" s="1606"/>
      <c r="AV202" s="1606"/>
      <c r="AW202" s="1606"/>
      <c r="AX202" s="1606"/>
      <c r="AY202" s="1606"/>
      <c r="AZ202" s="1606"/>
      <c r="BA202" s="1603"/>
      <c r="BB202" s="1603"/>
      <c r="BC202" s="1603"/>
      <c r="BD202" s="1603"/>
      <c r="BE202" s="1607"/>
      <c r="BF202" s="738"/>
    </row>
    <row r="203" spans="1:58" ht="21.9" customHeight="1">
      <c r="A203" s="1668"/>
      <c r="B203" s="1601"/>
      <c r="C203" s="1601"/>
      <c r="D203" s="1601"/>
      <c r="E203" s="1601"/>
      <c r="F203" s="1601"/>
      <c r="G203" s="1601"/>
      <c r="H203" s="1601"/>
      <c r="I203" s="1601"/>
      <c r="J203" s="1601"/>
      <c r="K203" s="1615"/>
      <c r="L203" s="1615"/>
      <c r="M203" s="1615"/>
      <c r="N203" s="1615"/>
      <c r="O203" s="1616"/>
      <c r="P203" s="1616"/>
      <c r="Q203" s="1616"/>
      <c r="R203" s="1616"/>
      <c r="S203" s="1616"/>
      <c r="T203" s="1616"/>
      <c r="U203" s="1616"/>
      <c r="V203" s="1616"/>
      <c r="W203" s="1616"/>
      <c r="X203" s="1616"/>
      <c r="Y203" s="1616"/>
      <c r="Z203" s="1616"/>
      <c r="AA203" s="1617"/>
      <c r="AB203" s="1617"/>
      <c r="AC203" s="1617"/>
      <c r="AD203" s="1617"/>
      <c r="AE203" s="1617"/>
      <c r="AF203" s="1601" t="s">
        <v>338</v>
      </c>
      <c r="AG203" s="1601"/>
      <c r="AH203" s="1601"/>
      <c r="AI203" s="1601"/>
      <c r="AJ203" s="1601"/>
      <c r="AK203" s="1601"/>
      <c r="AL203" s="1606" t="s">
        <v>1015</v>
      </c>
      <c r="AM203" s="1606"/>
      <c r="AN203" s="1606"/>
      <c r="AO203" s="1606"/>
      <c r="AP203" s="1606"/>
      <c r="AQ203" s="1606"/>
      <c r="AR203" s="1606"/>
      <c r="AS203" s="1606"/>
      <c r="AT203" s="1606"/>
      <c r="AU203" s="1606"/>
      <c r="AV203" s="1606"/>
      <c r="AW203" s="1606"/>
      <c r="AX203" s="1606"/>
      <c r="AY203" s="1606"/>
      <c r="AZ203" s="1606"/>
      <c r="BA203" s="1603"/>
      <c r="BB203" s="1603"/>
      <c r="BC203" s="1603"/>
      <c r="BD203" s="1603"/>
      <c r="BE203" s="1607"/>
      <c r="BF203" s="738"/>
    </row>
    <row r="204" spans="1:58" ht="21.9" customHeight="1">
      <c r="A204" s="1668"/>
      <c r="B204" s="1601"/>
      <c r="C204" s="1601"/>
      <c r="D204" s="1601"/>
      <c r="E204" s="1601"/>
      <c r="F204" s="1601"/>
      <c r="G204" s="1601"/>
      <c r="H204" s="1601"/>
      <c r="I204" s="1601"/>
      <c r="J204" s="1601"/>
      <c r="K204" s="1615"/>
      <c r="L204" s="1615"/>
      <c r="M204" s="1615"/>
      <c r="N204" s="1615"/>
      <c r="O204" s="1616"/>
      <c r="P204" s="1616"/>
      <c r="Q204" s="1616"/>
      <c r="R204" s="1616"/>
      <c r="S204" s="1616"/>
      <c r="T204" s="1616"/>
      <c r="U204" s="1616"/>
      <c r="V204" s="1616"/>
      <c r="W204" s="1616"/>
      <c r="X204" s="1616"/>
      <c r="Y204" s="1616"/>
      <c r="Z204" s="1616"/>
      <c r="AA204" s="1617"/>
      <c r="AB204" s="1617"/>
      <c r="AC204" s="1617"/>
      <c r="AD204" s="1617"/>
      <c r="AE204" s="1617"/>
      <c r="AF204" s="1601" t="s">
        <v>376</v>
      </c>
      <c r="AG204" s="1601"/>
      <c r="AH204" s="1601"/>
      <c r="AI204" s="1601"/>
      <c r="AJ204" s="1601"/>
      <c r="AK204" s="1601"/>
      <c r="AL204" s="1606" t="s">
        <v>1015</v>
      </c>
      <c r="AM204" s="1606"/>
      <c r="AN204" s="1606"/>
      <c r="AO204" s="1606"/>
      <c r="AP204" s="1606"/>
      <c r="AQ204" s="1606"/>
      <c r="AR204" s="1606"/>
      <c r="AS204" s="1606"/>
      <c r="AT204" s="1606"/>
      <c r="AU204" s="1606"/>
      <c r="AV204" s="1606"/>
      <c r="AW204" s="1606"/>
      <c r="AX204" s="1606"/>
      <c r="AY204" s="1606"/>
      <c r="AZ204" s="1606"/>
      <c r="BA204" s="1603"/>
      <c r="BB204" s="1603"/>
      <c r="BC204" s="1603"/>
      <c r="BD204" s="1603"/>
      <c r="BE204" s="1607"/>
      <c r="BF204" s="738"/>
    </row>
    <row r="205" spans="1:58" ht="21.9" customHeight="1">
      <c r="A205" s="1668"/>
      <c r="B205" s="1601"/>
      <c r="C205" s="1601"/>
      <c r="D205" s="1601"/>
      <c r="E205" s="1601"/>
      <c r="F205" s="1601"/>
      <c r="G205" s="1601"/>
      <c r="H205" s="1601"/>
      <c r="I205" s="1601"/>
      <c r="J205" s="1601"/>
      <c r="K205" s="1615"/>
      <c r="L205" s="1615"/>
      <c r="M205" s="1615"/>
      <c r="N205" s="1615"/>
      <c r="O205" s="1616"/>
      <c r="P205" s="1616"/>
      <c r="Q205" s="1616"/>
      <c r="R205" s="1616"/>
      <c r="S205" s="1616"/>
      <c r="T205" s="1616"/>
      <c r="U205" s="1616"/>
      <c r="V205" s="1616"/>
      <c r="W205" s="1616"/>
      <c r="X205" s="1616"/>
      <c r="Y205" s="1616"/>
      <c r="Z205" s="1616"/>
      <c r="AA205" s="1617"/>
      <c r="AB205" s="1617"/>
      <c r="AC205" s="1617"/>
      <c r="AD205" s="1617"/>
      <c r="AE205" s="1617"/>
      <c r="AF205" s="1601" t="s">
        <v>379</v>
      </c>
      <c r="AG205" s="1601"/>
      <c r="AH205" s="1601"/>
      <c r="AI205" s="1601"/>
      <c r="AJ205" s="1601"/>
      <c r="AK205" s="1601"/>
      <c r="AL205" s="1606" t="s">
        <v>1015</v>
      </c>
      <c r="AM205" s="1606"/>
      <c r="AN205" s="1606"/>
      <c r="AO205" s="1606"/>
      <c r="AP205" s="1606"/>
      <c r="AQ205" s="1606"/>
      <c r="AR205" s="1606"/>
      <c r="AS205" s="1606"/>
      <c r="AT205" s="1606"/>
      <c r="AU205" s="1606"/>
      <c r="AV205" s="1606"/>
      <c r="AW205" s="1606"/>
      <c r="AX205" s="1606"/>
      <c r="AY205" s="1606"/>
      <c r="AZ205" s="1606"/>
      <c r="BA205" s="1603"/>
      <c r="BB205" s="1603"/>
      <c r="BC205" s="1603"/>
      <c r="BD205" s="1603"/>
      <c r="BE205" s="1607"/>
      <c r="BF205" s="738"/>
    </row>
    <row r="206" spans="1:58" ht="21.9" customHeight="1">
      <c r="A206" s="1668"/>
      <c r="B206" s="1601"/>
      <c r="C206" s="1601"/>
      <c r="D206" s="1601"/>
      <c r="E206" s="1601"/>
      <c r="F206" s="1601"/>
      <c r="G206" s="1601"/>
      <c r="H206" s="1601"/>
      <c r="I206" s="1601"/>
      <c r="J206" s="1601"/>
      <c r="K206" s="1615"/>
      <c r="L206" s="1615"/>
      <c r="M206" s="1615"/>
      <c r="N206" s="1615"/>
      <c r="O206" s="1616"/>
      <c r="P206" s="1616"/>
      <c r="Q206" s="1616"/>
      <c r="R206" s="1616"/>
      <c r="S206" s="1616"/>
      <c r="T206" s="1616"/>
      <c r="U206" s="1616"/>
      <c r="V206" s="1616"/>
      <c r="W206" s="1616"/>
      <c r="X206" s="1616"/>
      <c r="Y206" s="1616"/>
      <c r="Z206" s="1616"/>
      <c r="AA206" s="1617"/>
      <c r="AB206" s="1617"/>
      <c r="AC206" s="1617"/>
      <c r="AD206" s="1617"/>
      <c r="AE206" s="1617"/>
      <c r="AF206" s="1601" t="s">
        <v>441</v>
      </c>
      <c r="AG206" s="1601"/>
      <c r="AH206" s="1601"/>
      <c r="AI206" s="1601"/>
      <c r="AJ206" s="1601"/>
      <c r="AK206" s="1601"/>
      <c r="AL206" s="1606" t="s">
        <v>1015</v>
      </c>
      <c r="AM206" s="1606"/>
      <c r="AN206" s="1606"/>
      <c r="AO206" s="1606"/>
      <c r="AP206" s="1606"/>
      <c r="AQ206" s="1606"/>
      <c r="AR206" s="1606"/>
      <c r="AS206" s="1606"/>
      <c r="AT206" s="1606"/>
      <c r="AU206" s="1606"/>
      <c r="AV206" s="1606"/>
      <c r="AW206" s="1606"/>
      <c r="AX206" s="1606"/>
      <c r="AY206" s="1606"/>
      <c r="AZ206" s="1606"/>
      <c r="BA206" s="1606"/>
      <c r="BB206" s="1606"/>
      <c r="BC206" s="1606"/>
      <c r="BD206" s="1606"/>
      <c r="BE206" s="1613"/>
      <c r="BF206" s="738"/>
    </row>
    <row r="207" spans="1:58" ht="21.9" customHeight="1">
      <c r="A207" s="1668"/>
      <c r="B207" s="1601"/>
      <c r="C207" s="1601"/>
      <c r="D207" s="1601"/>
      <c r="E207" s="1601"/>
      <c r="F207" s="1601"/>
      <c r="G207" s="1601"/>
      <c r="H207" s="1601"/>
      <c r="I207" s="1601"/>
      <c r="J207" s="1601"/>
      <c r="K207" s="1615"/>
      <c r="L207" s="1615"/>
      <c r="M207" s="1615"/>
      <c r="N207" s="1615"/>
      <c r="O207" s="1616"/>
      <c r="P207" s="1616"/>
      <c r="Q207" s="1616"/>
      <c r="R207" s="1616"/>
      <c r="S207" s="1616"/>
      <c r="T207" s="1616"/>
      <c r="U207" s="1616"/>
      <c r="V207" s="1616"/>
      <c r="W207" s="1616"/>
      <c r="X207" s="1616"/>
      <c r="Y207" s="1616"/>
      <c r="Z207" s="1616"/>
      <c r="AA207" s="1617"/>
      <c r="AB207" s="1617"/>
      <c r="AC207" s="1617"/>
      <c r="AD207" s="1617"/>
      <c r="AE207" s="1617"/>
      <c r="AF207" s="1601" t="s">
        <v>383</v>
      </c>
      <c r="AG207" s="1601"/>
      <c r="AH207" s="1601"/>
      <c r="AI207" s="1601"/>
      <c r="AJ207" s="1601"/>
      <c r="AK207" s="1601"/>
      <c r="AL207" s="1606" t="s">
        <v>1015</v>
      </c>
      <c r="AM207" s="1606"/>
      <c r="AN207" s="1606"/>
      <c r="AO207" s="1606"/>
      <c r="AP207" s="1606"/>
      <c r="AQ207" s="1606"/>
      <c r="AR207" s="1606"/>
      <c r="AS207" s="1606"/>
      <c r="AT207" s="1606"/>
      <c r="AU207" s="1606"/>
      <c r="AV207" s="1606"/>
      <c r="AW207" s="1606"/>
      <c r="AX207" s="1606"/>
      <c r="AY207" s="1606"/>
      <c r="AZ207" s="1606"/>
      <c r="BA207" s="1603"/>
      <c r="BB207" s="1603"/>
      <c r="BC207" s="1603"/>
      <c r="BD207" s="1603"/>
      <c r="BE207" s="1607"/>
      <c r="BF207" s="739"/>
    </row>
    <row r="208" spans="1:58" ht="21.9" customHeight="1">
      <c r="A208" s="1668"/>
      <c r="B208" s="1601"/>
      <c r="C208" s="1601"/>
      <c r="D208" s="1601"/>
      <c r="E208" s="1601"/>
      <c r="F208" s="1601"/>
      <c r="G208" s="1601"/>
      <c r="H208" s="1601"/>
      <c r="I208" s="1601"/>
      <c r="J208" s="1601"/>
      <c r="K208" s="1615"/>
      <c r="L208" s="1615"/>
      <c r="M208" s="1615"/>
      <c r="N208" s="1615"/>
      <c r="O208" s="1616"/>
      <c r="P208" s="1616"/>
      <c r="Q208" s="1616"/>
      <c r="R208" s="1616"/>
      <c r="S208" s="1616"/>
      <c r="T208" s="1616"/>
      <c r="U208" s="1616"/>
      <c r="V208" s="1616"/>
      <c r="W208" s="1616"/>
      <c r="X208" s="1616"/>
      <c r="Y208" s="1616"/>
      <c r="Z208" s="1616"/>
      <c r="AA208" s="1617"/>
      <c r="AB208" s="1617"/>
      <c r="AC208" s="1617"/>
      <c r="AD208" s="1617"/>
      <c r="AE208" s="1617"/>
      <c r="AF208" s="1601" t="s">
        <v>442</v>
      </c>
      <c r="AG208" s="1601"/>
      <c r="AH208" s="1601"/>
      <c r="AI208" s="1601"/>
      <c r="AJ208" s="1601"/>
      <c r="AK208" s="1601"/>
      <c r="AL208" s="1606" t="s">
        <v>1015</v>
      </c>
      <c r="AM208" s="1606"/>
      <c r="AN208" s="1606"/>
      <c r="AO208" s="1606"/>
      <c r="AP208" s="1606"/>
      <c r="AQ208" s="1606"/>
      <c r="AR208" s="1606"/>
      <c r="AS208" s="1606"/>
      <c r="AT208" s="1606"/>
      <c r="AU208" s="1606"/>
      <c r="AV208" s="1606"/>
      <c r="AW208" s="1606"/>
      <c r="AX208" s="1606"/>
      <c r="AY208" s="1606"/>
      <c r="AZ208" s="1606"/>
      <c r="BA208" s="1603"/>
      <c r="BB208" s="1603"/>
      <c r="BC208" s="1603"/>
      <c r="BD208" s="1603"/>
      <c r="BE208" s="1607"/>
      <c r="BF208" s="738"/>
    </row>
    <row r="209" spans="1:58" ht="21.9" customHeight="1">
      <c r="A209" s="1668"/>
      <c r="B209" s="1601"/>
      <c r="C209" s="1601"/>
      <c r="D209" s="1601"/>
      <c r="E209" s="1601"/>
      <c r="F209" s="1601"/>
      <c r="G209" s="1601"/>
      <c r="H209" s="1601"/>
      <c r="I209" s="1601"/>
      <c r="J209" s="1601"/>
      <c r="K209" s="1615"/>
      <c r="L209" s="1615"/>
      <c r="M209" s="1615"/>
      <c r="N209" s="1615"/>
      <c r="O209" s="1616"/>
      <c r="P209" s="1616"/>
      <c r="Q209" s="1616"/>
      <c r="R209" s="1616"/>
      <c r="S209" s="1616"/>
      <c r="T209" s="1616"/>
      <c r="U209" s="1616"/>
      <c r="V209" s="1616"/>
      <c r="W209" s="1616"/>
      <c r="X209" s="1616"/>
      <c r="Y209" s="1616"/>
      <c r="Z209" s="1616"/>
      <c r="AA209" s="1617"/>
      <c r="AB209" s="1617"/>
      <c r="AC209" s="1617"/>
      <c r="AD209" s="1617"/>
      <c r="AE209" s="1617"/>
      <c r="AF209" s="1601" t="s">
        <v>443</v>
      </c>
      <c r="AG209" s="1601"/>
      <c r="AH209" s="1601"/>
      <c r="AI209" s="1601"/>
      <c r="AJ209" s="1601"/>
      <c r="AK209" s="1601"/>
      <c r="AL209" s="1606" t="s">
        <v>1015</v>
      </c>
      <c r="AM209" s="1606"/>
      <c r="AN209" s="1606"/>
      <c r="AO209" s="1606"/>
      <c r="AP209" s="1606"/>
      <c r="AQ209" s="1606"/>
      <c r="AR209" s="1606"/>
      <c r="AS209" s="1606"/>
      <c r="AT209" s="1606"/>
      <c r="AU209" s="1606"/>
      <c r="AV209" s="1606"/>
      <c r="AW209" s="1606"/>
      <c r="AX209" s="1606"/>
      <c r="AY209" s="1606"/>
      <c r="AZ209" s="1606"/>
      <c r="BA209" s="1603"/>
      <c r="BB209" s="1603"/>
      <c r="BC209" s="1603"/>
      <c r="BD209" s="1603"/>
      <c r="BE209" s="1607"/>
      <c r="BF209" s="738"/>
    </row>
    <row r="210" spans="1:58" ht="21.9" customHeight="1">
      <c r="A210" s="1668"/>
      <c r="B210" s="1601"/>
      <c r="C210" s="1601"/>
      <c r="D210" s="1601"/>
      <c r="E210" s="1601"/>
      <c r="F210" s="1601"/>
      <c r="G210" s="1601"/>
      <c r="H210" s="1601"/>
      <c r="I210" s="1601"/>
      <c r="J210" s="1601"/>
      <c r="K210" s="1615"/>
      <c r="L210" s="1615"/>
      <c r="M210" s="1615"/>
      <c r="N210" s="1615"/>
      <c r="O210" s="1616"/>
      <c r="P210" s="1616"/>
      <c r="Q210" s="1616"/>
      <c r="R210" s="1616"/>
      <c r="S210" s="1616"/>
      <c r="T210" s="1616"/>
      <c r="U210" s="1616"/>
      <c r="V210" s="1616"/>
      <c r="W210" s="1616"/>
      <c r="X210" s="1616"/>
      <c r="Y210" s="1616"/>
      <c r="Z210" s="1616"/>
      <c r="AA210" s="1617"/>
      <c r="AB210" s="1617"/>
      <c r="AC210" s="1617"/>
      <c r="AD210" s="1617"/>
      <c r="AE210" s="1617"/>
      <c r="AF210" s="1601" t="s">
        <v>444</v>
      </c>
      <c r="AG210" s="1601"/>
      <c r="AH210" s="1601"/>
      <c r="AI210" s="1601"/>
      <c r="AJ210" s="1601"/>
      <c r="AK210" s="1601"/>
      <c r="AL210" s="1606" t="s">
        <v>1015</v>
      </c>
      <c r="AM210" s="1606"/>
      <c r="AN210" s="1606"/>
      <c r="AO210" s="1606"/>
      <c r="AP210" s="1606"/>
      <c r="AQ210" s="1606"/>
      <c r="AR210" s="1606"/>
      <c r="AS210" s="1606"/>
      <c r="AT210" s="1606"/>
      <c r="AU210" s="1606"/>
      <c r="AV210" s="1606"/>
      <c r="AW210" s="1606"/>
      <c r="AX210" s="1606"/>
      <c r="AY210" s="1606"/>
      <c r="AZ210" s="1606"/>
      <c r="BA210" s="1603"/>
      <c r="BB210" s="1604"/>
      <c r="BC210" s="1604"/>
      <c r="BD210" s="1604"/>
      <c r="BE210" s="1605"/>
      <c r="BF210" s="738"/>
    </row>
    <row r="211" spans="1:58" ht="21.9" customHeight="1">
      <c r="A211" s="1668"/>
      <c r="B211" s="1601"/>
      <c r="C211" s="1601"/>
      <c r="D211" s="1601"/>
      <c r="E211" s="1601"/>
      <c r="F211" s="1601"/>
      <c r="G211" s="1601"/>
      <c r="H211" s="1601"/>
      <c r="I211" s="1601"/>
      <c r="J211" s="1601"/>
      <c r="K211" s="1615"/>
      <c r="L211" s="1615"/>
      <c r="M211" s="1615"/>
      <c r="N211" s="1615"/>
      <c r="O211" s="1616"/>
      <c r="P211" s="1616"/>
      <c r="Q211" s="1616"/>
      <c r="R211" s="1616"/>
      <c r="S211" s="1616"/>
      <c r="T211" s="1616"/>
      <c r="U211" s="1616"/>
      <c r="V211" s="1616"/>
      <c r="W211" s="1616"/>
      <c r="X211" s="1616"/>
      <c r="Y211" s="1616"/>
      <c r="Z211" s="1616"/>
      <c r="AA211" s="1617"/>
      <c r="AB211" s="1617"/>
      <c r="AC211" s="1617"/>
      <c r="AD211" s="1617"/>
      <c r="AE211" s="1617"/>
      <c r="AF211" s="1601" t="s">
        <v>445</v>
      </c>
      <c r="AG211" s="1601"/>
      <c r="AH211" s="1601"/>
      <c r="AI211" s="1601"/>
      <c r="AJ211" s="1601"/>
      <c r="AK211" s="1601"/>
      <c r="AL211" s="1606" t="s">
        <v>1015</v>
      </c>
      <c r="AM211" s="1606"/>
      <c r="AN211" s="1606"/>
      <c r="AO211" s="1606"/>
      <c r="AP211" s="1606"/>
      <c r="AQ211" s="1606"/>
      <c r="AR211" s="1606"/>
      <c r="AS211" s="1606"/>
      <c r="AT211" s="1606"/>
      <c r="AU211" s="1606"/>
      <c r="AV211" s="1606"/>
      <c r="AW211" s="1606"/>
      <c r="AX211" s="1606"/>
      <c r="AY211" s="1606"/>
      <c r="AZ211" s="1606"/>
      <c r="BA211" s="1603"/>
      <c r="BB211" s="1603"/>
      <c r="BC211" s="1603"/>
      <c r="BD211" s="1603"/>
      <c r="BE211" s="1607"/>
      <c r="BF211" s="738"/>
    </row>
    <row r="212" spans="1:58" ht="21.9" customHeight="1">
      <c r="A212" s="1668"/>
      <c r="B212" s="1601"/>
      <c r="C212" s="1601"/>
      <c r="D212" s="1601"/>
      <c r="E212" s="1601"/>
      <c r="F212" s="1601"/>
      <c r="G212" s="1601"/>
      <c r="H212" s="1601"/>
      <c r="I212" s="1601"/>
      <c r="J212" s="1601"/>
      <c r="K212" s="1615"/>
      <c r="L212" s="1615"/>
      <c r="M212" s="1615"/>
      <c r="N212" s="1615"/>
      <c r="O212" s="1616"/>
      <c r="P212" s="1616"/>
      <c r="Q212" s="1616"/>
      <c r="R212" s="1616"/>
      <c r="S212" s="1616"/>
      <c r="T212" s="1616"/>
      <c r="U212" s="1616"/>
      <c r="V212" s="1616"/>
      <c r="W212" s="1616"/>
      <c r="X212" s="1616"/>
      <c r="Y212" s="1616"/>
      <c r="Z212" s="1616"/>
      <c r="AA212" s="1617"/>
      <c r="AB212" s="1617"/>
      <c r="AC212" s="1617"/>
      <c r="AD212" s="1617"/>
      <c r="AE212" s="1617"/>
      <c r="AF212" s="1601" t="s">
        <v>428</v>
      </c>
      <c r="AG212" s="1601"/>
      <c r="AH212" s="1601"/>
      <c r="AI212" s="1601"/>
      <c r="AJ212" s="1601"/>
      <c r="AK212" s="1601"/>
      <c r="AL212" s="1606" t="s">
        <v>1015</v>
      </c>
      <c r="AM212" s="1606"/>
      <c r="AN212" s="1606"/>
      <c r="AO212" s="1606"/>
      <c r="AP212" s="1606"/>
      <c r="AQ212" s="1606"/>
      <c r="AR212" s="1606"/>
      <c r="AS212" s="1606"/>
      <c r="AT212" s="1606"/>
      <c r="AU212" s="1606"/>
      <c r="AV212" s="1606"/>
      <c r="AW212" s="1606"/>
      <c r="AX212" s="1606"/>
      <c r="AY212" s="1606"/>
      <c r="AZ212" s="1606"/>
      <c r="BA212" s="1603"/>
      <c r="BB212" s="1603"/>
      <c r="BC212" s="1603"/>
      <c r="BD212" s="1603"/>
      <c r="BE212" s="1607"/>
      <c r="BF212" s="738"/>
    </row>
    <row r="213" spans="1:58" ht="21.9" customHeight="1">
      <c r="A213" s="1668"/>
      <c r="B213" s="1601"/>
      <c r="C213" s="1601"/>
      <c r="D213" s="1601"/>
      <c r="E213" s="1601"/>
      <c r="F213" s="1601"/>
      <c r="G213" s="1601"/>
      <c r="H213" s="1601"/>
      <c r="I213" s="1601"/>
      <c r="J213" s="1601"/>
      <c r="K213" s="1615"/>
      <c r="L213" s="1615"/>
      <c r="M213" s="1615"/>
      <c r="N213" s="1615"/>
      <c r="O213" s="1616"/>
      <c r="P213" s="1616"/>
      <c r="Q213" s="1616"/>
      <c r="R213" s="1616"/>
      <c r="S213" s="1616"/>
      <c r="T213" s="1616"/>
      <c r="U213" s="1616"/>
      <c r="V213" s="1616"/>
      <c r="W213" s="1616"/>
      <c r="X213" s="1616"/>
      <c r="Y213" s="1616"/>
      <c r="Z213" s="1616"/>
      <c r="AA213" s="1617"/>
      <c r="AB213" s="1617"/>
      <c r="AC213" s="1617"/>
      <c r="AD213" s="1617"/>
      <c r="AE213" s="1617"/>
      <c r="AF213" s="1601" t="s">
        <v>446</v>
      </c>
      <c r="AG213" s="1601"/>
      <c r="AH213" s="1601"/>
      <c r="AI213" s="1601"/>
      <c r="AJ213" s="1601"/>
      <c r="AK213" s="1601"/>
      <c r="AL213" s="1606" t="s">
        <v>1015</v>
      </c>
      <c r="AM213" s="1606"/>
      <c r="AN213" s="1606"/>
      <c r="AO213" s="1606"/>
      <c r="AP213" s="1606"/>
      <c r="AQ213" s="1606"/>
      <c r="AR213" s="1606"/>
      <c r="AS213" s="1606"/>
      <c r="AT213" s="1606"/>
      <c r="AU213" s="1606"/>
      <c r="AV213" s="1606"/>
      <c r="AW213" s="1606"/>
      <c r="AX213" s="1606"/>
      <c r="AY213" s="1606"/>
      <c r="AZ213" s="1606"/>
      <c r="BA213" s="1606"/>
      <c r="BB213" s="1606"/>
      <c r="BC213" s="1606"/>
      <c r="BD213" s="1606"/>
      <c r="BE213" s="1613"/>
      <c r="BF213" s="739"/>
    </row>
    <row r="214" spans="1:58" ht="21.9" customHeight="1">
      <c r="A214" s="1668"/>
      <c r="B214" s="1601"/>
      <c r="C214" s="1601"/>
      <c r="D214" s="1601"/>
      <c r="E214" s="1601"/>
      <c r="F214" s="1601"/>
      <c r="G214" s="1601"/>
      <c r="H214" s="1601"/>
      <c r="I214" s="1601"/>
      <c r="J214" s="1601"/>
      <c r="K214" s="1615"/>
      <c r="L214" s="1615"/>
      <c r="M214" s="1615"/>
      <c r="N214" s="1615"/>
      <c r="O214" s="1616"/>
      <c r="P214" s="1616"/>
      <c r="Q214" s="1616"/>
      <c r="R214" s="1616"/>
      <c r="S214" s="1616"/>
      <c r="T214" s="1616"/>
      <c r="U214" s="1616"/>
      <c r="V214" s="1616"/>
      <c r="W214" s="1616"/>
      <c r="X214" s="1616"/>
      <c r="Y214" s="1616"/>
      <c r="Z214" s="1616"/>
      <c r="AA214" s="1617"/>
      <c r="AB214" s="1617"/>
      <c r="AC214" s="1617"/>
      <c r="AD214" s="1617"/>
      <c r="AE214" s="1617"/>
      <c r="AF214" s="1601" t="s">
        <v>447</v>
      </c>
      <c r="AG214" s="1601"/>
      <c r="AH214" s="1601"/>
      <c r="AI214" s="1601"/>
      <c r="AJ214" s="1601"/>
      <c r="AK214" s="1601"/>
      <c r="AL214" s="1606" t="s">
        <v>1015</v>
      </c>
      <c r="AM214" s="1606"/>
      <c r="AN214" s="1606"/>
      <c r="AO214" s="1606"/>
      <c r="AP214" s="1606"/>
      <c r="AQ214" s="1606"/>
      <c r="AR214" s="1606"/>
      <c r="AS214" s="1606"/>
      <c r="AT214" s="1606"/>
      <c r="AU214" s="1606"/>
      <c r="AV214" s="1606"/>
      <c r="AW214" s="1606"/>
      <c r="AX214" s="1606"/>
      <c r="AY214" s="1606"/>
      <c r="AZ214" s="1606"/>
      <c r="BA214" s="1606"/>
      <c r="BB214" s="1606"/>
      <c r="BC214" s="1606"/>
      <c r="BD214" s="1606"/>
      <c r="BE214" s="1613"/>
      <c r="BF214" s="739"/>
    </row>
    <row r="215" spans="1:58" ht="21.9" customHeight="1">
      <c r="A215" s="1668"/>
      <c r="B215" s="1601"/>
      <c r="C215" s="1601"/>
      <c r="D215" s="1601"/>
      <c r="E215" s="1601"/>
      <c r="F215" s="1601"/>
      <c r="G215" s="1601"/>
      <c r="H215" s="1601"/>
      <c r="I215" s="1601"/>
      <c r="J215" s="1601"/>
      <c r="K215" s="1615"/>
      <c r="L215" s="1615"/>
      <c r="M215" s="1615"/>
      <c r="N215" s="1615"/>
      <c r="O215" s="1616"/>
      <c r="P215" s="1616"/>
      <c r="Q215" s="1616"/>
      <c r="R215" s="1616"/>
      <c r="S215" s="1616"/>
      <c r="T215" s="1616"/>
      <c r="U215" s="1616"/>
      <c r="V215" s="1616"/>
      <c r="W215" s="1616"/>
      <c r="X215" s="1616"/>
      <c r="Y215" s="1616"/>
      <c r="Z215" s="1616"/>
      <c r="AA215" s="1617"/>
      <c r="AB215" s="1617"/>
      <c r="AC215" s="1617"/>
      <c r="AD215" s="1617"/>
      <c r="AE215" s="1617"/>
      <c r="AF215" s="1601" t="s">
        <v>384</v>
      </c>
      <c r="AG215" s="1601"/>
      <c r="AH215" s="1601"/>
      <c r="AI215" s="1601"/>
      <c r="AJ215" s="1601"/>
      <c r="AK215" s="1601"/>
      <c r="AL215" s="1606" t="s">
        <v>1015</v>
      </c>
      <c r="AM215" s="1606"/>
      <c r="AN215" s="1606"/>
      <c r="AO215" s="1606"/>
      <c r="AP215" s="1606"/>
      <c r="AQ215" s="1606"/>
      <c r="AR215" s="1606"/>
      <c r="AS215" s="1606"/>
      <c r="AT215" s="1606"/>
      <c r="AU215" s="1606"/>
      <c r="AV215" s="1606"/>
      <c r="AW215" s="1606"/>
      <c r="AX215" s="1606"/>
      <c r="AY215" s="1606"/>
      <c r="AZ215" s="1606"/>
      <c r="BA215" s="1603"/>
      <c r="BB215" s="1603"/>
      <c r="BC215" s="1603"/>
      <c r="BD215" s="1603"/>
      <c r="BE215" s="1607"/>
      <c r="BF215" s="738"/>
    </row>
    <row r="216" spans="1:58" ht="21.9" customHeight="1">
      <c r="A216" s="1668"/>
      <c r="B216" s="1601"/>
      <c r="C216" s="1601"/>
      <c r="D216" s="1601"/>
      <c r="E216" s="1601"/>
      <c r="F216" s="1601"/>
      <c r="G216" s="1601"/>
      <c r="H216" s="1601"/>
      <c r="I216" s="1601"/>
      <c r="J216" s="1601"/>
      <c r="K216" s="1615"/>
      <c r="L216" s="1615"/>
      <c r="M216" s="1615"/>
      <c r="N216" s="1615"/>
      <c r="O216" s="1616"/>
      <c r="P216" s="1616"/>
      <c r="Q216" s="1616"/>
      <c r="R216" s="1616"/>
      <c r="S216" s="1616"/>
      <c r="T216" s="1616"/>
      <c r="U216" s="1616"/>
      <c r="V216" s="1616"/>
      <c r="W216" s="1616"/>
      <c r="X216" s="1616"/>
      <c r="Y216" s="1616"/>
      <c r="Z216" s="1616"/>
      <c r="AA216" s="1617"/>
      <c r="AB216" s="1617"/>
      <c r="AC216" s="1617"/>
      <c r="AD216" s="1617"/>
      <c r="AE216" s="1617"/>
      <c r="AF216" s="1601" t="s">
        <v>448</v>
      </c>
      <c r="AG216" s="1601"/>
      <c r="AH216" s="1601"/>
      <c r="AI216" s="1601"/>
      <c r="AJ216" s="1601"/>
      <c r="AK216" s="1601"/>
      <c r="AL216" s="1606" t="s">
        <v>1015</v>
      </c>
      <c r="AM216" s="1606"/>
      <c r="AN216" s="1606"/>
      <c r="AO216" s="1606"/>
      <c r="AP216" s="1606"/>
      <c r="AQ216" s="1606"/>
      <c r="AR216" s="1606"/>
      <c r="AS216" s="1606"/>
      <c r="AT216" s="1606"/>
      <c r="AU216" s="1606"/>
      <c r="AV216" s="1606"/>
      <c r="AW216" s="1606"/>
      <c r="AX216" s="1606"/>
      <c r="AY216" s="1606"/>
      <c r="AZ216" s="1606"/>
      <c r="BA216" s="1603"/>
      <c r="BB216" s="1603"/>
      <c r="BC216" s="1603"/>
      <c r="BD216" s="1603"/>
      <c r="BE216" s="1607"/>
      <c r="BF216" s="738"/>
    </row>
    <row r="217" spans="1:58" ht="21.9" customHeight="1">
      <c r="A217" s="1668"/>
      <c r="B217" s="1601"/>
      <c r="C217" s="1601"/>
      <c r="D217" s="1601"/>
      <c r="E217" s="1601"/>
      <c r="F217" s="1601"/>
      <c r="G217" s="1601"/>
      <c r="H217" s="1601"/>
      <c r="I217" s="1601"/>
      <c r="J217" s="1601"/>
      <c r="K217" s="1615"/>
      <c r="L217" s="1615"/>
      <c r="M217" s="1615"/>
      <c r="N217" s="1615"/>
      <c r="O217" s="1616"/>
      <c r="P217" s="1616"/>
      <c r="Q217" s="1616"/>
      <c r="R217" s="1616"/>
      <c r="S217" s="1616"/>
      <c r="T217" s="1616"/>
      <c r="U217" s="1616"/>
      <c r="V217" s="1616"/>
      <c r="W217" s="1616"/>
      <c r="X217" s="1616"/>
      <c r="Y217" s="1616"/>
      <c r="Z217" s="1616"/>
      <c r="AA217" s="1617"/>
      <c r="AB217" s="1617"/>
      <c r="AC217" s="1617"/>
      <c r="AD217" s="1617"/>
      <c r="AE217" s="1617"/>
      <c r="AF217" s="1601" t="s">
        <v>386</v>
      </c>
      <c r="AG217" s="1601"/>
      <c r="AH217" s="1601"/>
      <c r="AI217" s="1601"/>
      <c r="AJ217" s="1601"/>
      <c r="AK217" s="1601"/>
      <c r="AL217" s="1606" t="s">
        <v>1015</v>
      </c>
      <c r="AM217" s="1606"/>
      <c r="AN217" s="1606"/>
      <c r="AO217" s="1606"/>
      <c r="AP217" s="1606"/>
      <c r="AQ217" s="1606"/>
      <c r="AR217" s="1606"/>
      <c r="AS217" s="1606"/>
      <c r="AT217" s="1606"/>
      <c r="AU217" s="1606"/>
      <c r="AV217" s="1606"/>
      <c r="AW217" s="1606"/>
      <c r="AX217" s="1606"/>
      <c r="AY217" s="1606"/>
      <c r="AZ217" s="1606"/>
      <c r="BA217" s="1603"/>
      <c r="BB217" s="1603"/>
      <c r="BC217" s="1603"/>
      <c r="BD217" s="1603"/>
      <c r="BE217" s="1607"/>
      <c r="BF217" s="738"/>
    </row>
    <row r="218" spans="1:58" ht="44.1" customHeight="1">
      <c r="A218" s="1668"/>
      <c r="B218" s="1601"/>
      <c r="C218" s="1601"/>
      <c r="D218" s="1601"/>
      <c r="E218" s="1601"/>
      <c r="F218" s="1601"/>
      <c r="G218" s="1601"/>
      <c r="H218" s="1601"/>
      <c r="I218" s="1601"/>
      <c r="J218" s="1601"/>
      <c r="K218" s="1615"/>
      <c r="L218" s="1615"/>
      <c r="M218" s="1615"/>
      <c r="N218" s="1615"/>
      <c r="O218" s="1616"/>
      <c r="P218" s="1616"/>
      <c r="Q218" s="1616"/>
      <c r="R218" s="1616"/>
      <c r="S218" s="1616"/>
      <c r="T218" s="1616"/>
      <c r="U218" s="1616"/>
      <c r="V218" s="1616"/>
      <c r="W218" s="1616"/>
      <c r="X218" s="1616"/>
      <c r="Y218" s="1616"/>
      <c r="Z218" s="1616"/>
      <c r="AA218" s="1617"/>
      <c r="AB218" s="1617"/>
      <c r="AC218" s="1617"/>
      <c r="AD218" s="1617"/>
      <c r="AE218" s="1617"/>
      <c r="AF218" s="1601" t="s">
        <v>449</v>
      </c>
      <c r="AG218" s="1601"/>
      <c r="AH218" s="1601"/>
      <c r="AI218" s="1601"/>
      <c r="AJ218" s="1601"/>
      <c r="AK218" s="1601"/>
      <c r="AL218" s="1602" t="s">
        <v>1015</v>
      </c>
      <c r="AM218" s="1606"/>
      <c r="AN218" s="1606"/>
      <c r="AO218" s="1606"/>
      <c r="AP218" s="1606"/>
      <c r="AQ218" s="1606"/>
      <c r="AR218" s="1606"/>
      <c r="AS218" s="1606"/>
      <c r="AT218" s="1606"/>
      <c r="AU218" s="1606"/>
      <c r="AV218" s="1606"/>
      <c r="AW218" s="1606"/>
      <c r="AX218" s="1606"/>
      <c r="AY218" s="1606"/>
      <c r="AZ218" s="1606"/>
      <c r="BA218" s="1603"/>
      <c r="BB218" s="1603"/>
      <c r="BC218" s="1603"/>
      <c r="BD218" s="1603"/>
      <c r="BE218" s="1607"/>
      <c r="BF218" s="738"/>
    </row>
    <row r="219" spans="1:58" ht="21.9" customHeight="1">
      <c r="A219" s="1668"/>
      <c r="B219" s="1601"/>
      <c r="C219" s="1601"/>
      <c r="D219" s="1601"/>
      <c r="E219" s="1601"/>
      <c r="F219" s="1601"/>
      <c r="G219" s="1601"/>
      <c r="H219" s="1601"/>
      <c r="I219" s="1601"/>
      <c r="J219" s="1601"/>
      <c r="K219" s="1615"/>
      <c r="L219" s="1615"/>
      <c r="M219" s="1615"/>
      <c r="N219" s="1615"/>
      <c r="O219" s="1616"/>
      <c r="P219" s="1616"/>
      <c r="Q219" s="1616"/>
      <c r="R219" s="1616"/>
      <c r="S219" s="1616"/>
      <c r="T219" s="1616"/>
      <c r="U219" s="1616"/>
      <c r="V219" s="1616"/>
      <c r="W219" s="1616"/>
      <c r="X219" s="1616"/>
      <c r="Y219" s="1616"/>
      <c r="Z219" s="1616"/>
      <c r="AA219" s="1617"/>
      <c r="AB219" s="1617"/>
      <c r="AC219" s="1617"/>
      <c r="AD219" s="1617"/>
      <c r="AE219" s="1617"/>
      <c r="AF219" s="1614" t="s">
        <v>451</v>
      </c>
      <c r="AG219" s="1601"/>
      <c r="AH219" s="1601"/>
      <c r="AI219" s="1601"/>
      <c r="AJ219" s="1601"/>
      <c r="AK219" s="1601"/>
      <c r="AL219" s="1606" t="s">
        <v>1015</v>
      </c>
      <c r="AM219" s="1606"/>
      <c r="AN219" s="1606"/>
      <c r="AO219" s="1606"/>
      <c r="AP219" s="1606"/>
      <c r="AQ219" s="1606"/>
      <c r="AR219" s="1606"/>
      <c r="AS219" s="1606"/>
      <c r="AT219" s="1606"/>
      <c r="AU219" s="1606"/>
      <c r="AV219" s="1606"/>
      <c r="AW219" s="1606"/>
      <c r="AX219" s="1606"/>
      <c r="AY219" s="1606"/>
      <c r="AZ219" s="1606"/>
      <c r="BA219" s="1603"/>
      <c r="BB219" s="1603"/>
      <c r="BC219" s="1603"/>
      <c r="BD219" s="1603"/>
      <c r="BE219" s="1607"/>
      <c r="BF219" s="739"/>
    </row>
    <row r="220" spans="1:58" ht="21.9" customHeight="1">
      <c r="A220" s="1668"/>
      <c r="B220" s="1601"/>
      <c r="C220" s="1601"/>
      <c r="D220" s="1601"/>
      <c r="E220" s="1601"/>
      <c r="F220" s="1601"/>
      <c r="G220" s="1601"/>
      <c r="H220" s="1601"/>
      <c r="I220" s="1601"/>
      <c r="J220" s="1601"/>
      <c r="K220" s="1615"/>
      <c r="L220" s="1615"/>
      <c r="M220" s="1615"/>
      <c r="N220" s="1615"/>
      <c r="O220" s="1616"/>
      <c r="P220" s="1616"/>
      <c r="Q220" s="1616"/>
      <c r="R220" s="1616"/>
      <c r="S220" s="1616"/>
      <c r="T220" s="1616"/>
      <c r="U220" s="1616"/>
      <c r="V220" s="1616"/>
      <c r="W220" s="1616"/>
      <c r="X220" s="1616"/>
      <c r="Y220" s="1616"/>
      <c r="Z220" s="1616"/>
      <c r="AA220" s="1617"/>
      <c r="AB220" s="1617"/>
      <c r="AC220" s="1617"/>
      <c r="AD220" s="1617"/>
      <c r="AE220" s="1617"/>
      <c r="AF220" s="1610" t="s">
        <v>389</v>
      </c>
      <c r="AG220" s="1610"/>
      <c r="AH220" s="1610"/>
      <c r="AI220" s="1610"/>
      <c r="AJ220" s="1610"/>
      <c r="AK220" s="1610"/>
      <c r="AL220" s="1606" t="s">
        <v>1015</v>
      </c>
      <c r="AM220" s="1606"/>
      <c r="AN220" s="1606"/>
      <c r="AO220" s="1606"/>
      <c r="AP220" s="1606"/>
      <c r="AQ220" s="1606"/>
      <c r="AR220" s="1606"/>
      <c r="AS220" s="1606"/>
      <c r="AT220" s="1606"/>
      <c r="AU220" s="1606"/>
      <c r="AV220" s="1606"/>
      <c r="AW220" s="1606"/>
      <c r="AX220" s="1606"/>
      <c r="AY220" s="1606"/>
      <c r="AZ220" s="1606"/>
      <c r="BA220" s="1611"/>
      <c r="BB220" s="1611"/>
      <c r="BC220" s="1611"/>
      <c r="BD220" s="1611"/>
      <c r="BE220" s="1612"/>
      <c r="BF220" s="739"/>
    </row>
    <row r="221" spans="1:58" ht="21.9" customHeight="1">
      <c r="A221" s="1668"/>
      <c r="B221" s="1601"/>
      <c r="C221" s="1601"/>
      <c r="D221" s="1601"/>
      <c r="E221" s="1601"/>
      <c r="F221" s="1601"/>
      <c r="G221" s="1601"/>
      <c r="H221" s="1601"/>
      <c r="I221" s="1601"/>
      <c r="J221" s="1601"/>
      <c r="K221" s="1615"/>
      <c r="L221" s="1615"/>
      <c r="M221" s="1615"/>
      <c r="N221" s="1615"/>
      <c r="O221" s="1616"/>
      <c r="P221" s="1616"/>
      <c r="Q221" s="1616"/>
      <c r="R221" s="1616"/>
      <c r="S221" s="1616"/>
      <c r="T221" s="1616"/>
      <c r="U221" s="1616"/>
      <c r="V221" s="1616"/>
      <c r="W221" s="1616"/>
      <c r="X221" s="1616"/>
      <c r="Y221" s="1616"/>
      <c r="Z221" s="1616"/>
      <c r="AA221" s="1617"/>
      <c r="AB221" s="1617"/>
      <c r="AC221" s="1617"/>
      <c r="AD221" s="1617"/>
      <c r="AE221" s="1617"/>
      <c r="AF221" s="1610" t="s">
        <v>390</v>
      </c>
      <c r="AG221" s="1610"/>
      <c r="AH221" s="1610"/>
      <c r="AI221" s="1610"/>
      <c r="AJ221" s="1610"/>
      <c r="AK221" s="1610"/>
      <c r="AL221" s="1588" t="s">
        <v>391</v>
      </c>
      <c r="AM221" s="1589"/>
      <c r="AN221" s="1589"/>
      <c r="AO221" s="1589"/>
      <c r="AP221" s="1589"/>
      <c r="AQ221" s="1589"/>
      <c r="AR221" s="1589"/>
      <c r="AS221" s="1589"/>
      <c r="AT221" s="1589"/>
      <c r="AU221" s="1589"/>
      <c r="AV221" s="1589"/>
      <c r="AW221" s="1589"/>
      <c r="AX221" s="1589"/>
      <c r="AY221" s="1589"/>
      <c r="AZ221" s="1591"/>
      <c r="BA221" s="1611"/>
      <c r="BB221" s="1611"/>
      <c r="BC221" s="1611"/>
      <c r="BD221" s="1611"/>
      <c r="BE221" s="1612"/>
      <c r="BF221" s="739"/>
    </row>
    <row r="222" spans="1:58" ht="21.9" customHeight="1">
      <c r="A222" s="1668"/>
      <c r="B222" s="1601"/>
      <c r="C222" s="1601"/>
      <c r="D222" s="1601"/>
      <c r="E222" s="1601"/>
      <c r="F222" s="1601"/>
      <c r="G222" s="1601"/>
      <c r="H222" s="1601"/>
      <c r="I222" s="1601"/>
      <c r="J222" s="1601"/>
      <c r="K222" s="1615"/>
      <c r="L222" s="1615"/>
      <c r="M222" s="1615"/>
      <c r="N222" s="1615"/>
      <c r="O222" s="1616"/>
      <c r="P222" s="1616"/>
      <c r="Q222" s="1616"/>
      <c r="R222" s="1616"/>
      <c r="S222" s="1616"/>
      <c r="T222" s="1616"/>
      <c r="U222" s="1616"/>
      <c r="V222" s="1616"/>
      <c r="W222" s="1616"/>
      <c r="X222" s="1616"/>
      <c r="Y222" s="1616"/>
      <c r="Z222" s="1616"/>
      <c r="AA222" s="1617"/>
      <c r="AB222" s="1617"/>
      <c r="AC222" s="1617"/>
      <c r="AD222" s="1617"/>
      <c r="AE222" s="1617"/>
      <c r="AF222" s="1601" t="s">
        <v>394</v>
      </c>
      <c r="AG222" s="1601"/>
      <c r="AH222" s="1601"/>
      <c r="AI222" s="1601"/>
      <c r="AJ222" s="1601"/>
      <c r="AK222" s="1601"/>
      <c r="AL222" s="1606" t="s">
        <v>1015</v>
      </c>
      <c r="AM222" s="1606"/>
      <c r="AN222" s="1606"/>
      <c r="AO222" s="1606"/>
      <c r="AP222" s="1606"/>
      <c r="AQ222" s="1606"/>
      <c r="AR222" s="1606"/>
      <c r="AS222" s="1606"/>
      <c r="AT222" s="1606"/>
      <c r="AU222" s="1606"/>
      <c r="AV222" s="1606"/>
      <c r="AW222" s="1606"/>
      <c r="AX222" s="1606"/>
      <c r="AY222" s="1606"/>
      <c r="AZ222" s="1606"/>
      <c r="BA222" s="1603"/>
      <c r="BB222" s="1603"/>
      <c r="BC222" s="1603"/>
      <c r="BD222" s="1603"/>
      <c r="BE222" s="1607"/>
      <c r="BF222" s="738"/>
    </row>
    <row r="223" spans="1:58" ht="44.1" customHeight="1">
      <c r="A223" s="1668"/>
      <c r="B223" s="1601"/>
      <c r="C223" s="1601"/>
      <c r="D223" s="1601"/>
      <c r="E223" s="1601"/>
      <c r="F223" s="1601"/>
      <c r="G223" s="1601"/>
      <c r="H223" s="1601"/>
      <c r="I223" s="1601"/>
      <c r="J223" s="1601"/>
      <c r="K223" s="1615"/>
      <c r="L223" s="1615"/>
      <c r="M223" s="1615"/>
      <c r="N223" s="1615"/>
      <c r="O223" s="1616"/>
      <c r="P223" s="1616"/>
      <c r="Q223" s="1616"/>
      <c r="R223" s="1616"/>
      <c r="S223" s="1616"/>
      <c r="T223" s="1616"/>
      <c r="U223" s="1616"/>
      <c r="V223" s="1616"/>
      <c r="W223" s="1616"/>
      <c r="X223" s="1616"/>
      <c r="Y223" s="1616"/>
      <c r="Z223" s="1616"/>
      <c r="AA223" s="1617"/>
      <c r="AB223" s="1617"/>
      <c r="AC223" s="1617"/>
      <c r="AD223" s="1617"/>
      <c r="AE223" s="1617"/>
      <c r="AF223" s="1601" t="s">
        <v>395</v>
      </c>
      <c r="AG223" s="1601"/>
      <c r="AH223" s="1601"/>
      <c r="AI223" s="1601"/>
      <c r="AJ223" s="1601"/>
      <c r="AK223" s="1601"/>
      <c r="AL223" s="1602" t="s">
        <v>1015</v>
      </c>
      <c r="AM223" s="1606"/>
      <c r="AN223" s="1606"/>
      <c r="AO223" s="1606"/>
      <c r="AP223" s="1606"/>
      <c r="AQ223" s="1606"/>
      <c r="AR223" s="1606"/>
      <c r="AS223" s="1606"/>
      <c r="AT223" s="1606"/>
      <c r="AU223" s="1606"/>
      <c r="AV223" s="1606"/>
      <c r="AW223" s="1606"/>
      <c r="AX223" s="1606"/>
      <c r="AY223" s="1606"/>
      <c r="AZ223" s="1606"/>
      <c r="BA223" s="1603"/>
      <c r="BB223" s="1603"/>
      <c r="BC223" s="1603"/>
      <c r="BD223" s="1603"/>
      <c r="BE223" s="1607"/>
      <c r="BF223" s="738"/>
    </row>
    <row r="224" spans="1:58" ht="21.9" customHeight="1">
      <c r="A224" s="1668"/>
      <c r="B224" s="1601"/>
      <c r="C224" s="1601"/>
      <c r="D224" s="1601"/>
      <c r="E224" s="1601"/>
      <c r="F224" s="1601"/>
      <c r="G224" s="1601"/>
      <c r="H224" s="1601"/>
      <c r="I224" s="1601"/>
      <c r="J224" s="1601"/>
      <c r="K224" s="1615"/>
      <c r="L224" s="1615"/>
      <c r="M224" s="1615"/>
      <c r="N224" s="1615"/>
      <c r="O224" s="1616"/>
      <c r="P224" s="1616"/>
      <c r="Q224" s="1616"/>
      <c r="R224" s="1616"/>
      <c r="S224" s="1616"/>
      <c r="T224" s="1616"/>
      <c r="U224" s="1616"/>
      <c r="V224" s="1616"/>
      <c r="W224" s="1616"/>
      <c r="X224" s="1616"/>
      <c r="Y224" s="1616"/>
      <c r="Z224" s="1616"/>
      <c r="AA224" s="1617"/>
      <c r="AB224" s="1617"/>
      <c r="AC224" s="1617"/>
      <c r="AD224" s="1617"/>
      <c r="AE224" s="1617"/>
      <c r="AF224" s="1601" t="s">
        <v>369</v>
      </c>
      <c r="AG224" s="1601"/>
      <c r="AH224" s="1601"/>
      <c r="AI224" s="1601"/>
      <c r="AJ224" s="1601"/>
      <c r="AK224" s="1601"/>
      <c r="AL224" s="1606" t="s">
        <v>1015</v>
      </c>
      <c r="AM224" s="1606"/>
      <c r="AN224" s="1606"/>
      <c r="AO224" s="1606"/>
      <c r="AP224" s="1606"/>
      <c r="AQ224" s="1606"/>
      <c r="AR224" s="1606"/>
      <c r="AS224" s="1606"/>
      <c r="AT224" s="1606"/>
      <c r="AU224" s="1606"/>
      <c r="AV224" s="1606"/>
      <c r="AW224" s="1606"/>
      <c r="AX224" s="1606"/>
      <c r="AY224" s="1606"/>
      <c r="AZ224" s="1606"/>
      <c r="BA224" s="1603"/>
      <c r="BB224" s="1603"/>
      <c r="BC224" s="1603"/>
      <c r="BD224" s="1603"/>
      <c r="BE224" s="1607"/>
      <c r="BF224" s="738"/>
    </row>
    <row r="225" spans="1:58" ht="21.9" customHeight="1">
      <c r="A225" s="1668"/>
      <c r="B225" s="1601"/>
      <c r="C225" s="1601"/>
      <c r="D225" s="1601"/>
      <c r="E225" s="1601"/>
      <c r="F225" s="1601"/>
      <c r="G225" s="1601"/>
      <c r="H225" s="1601"/>
      <c r="I225" s="1601"/>
      <c r="J225" s="1601"/>
      <c r="K225" s="1615"/>
      <c r="L225" s="1615"/>
      <c r="M225" s="1615"/>
      <c r="N225" s="1615"/>
      <c r="O225" s="1616"/>
      <c r="P225" s="1616"/>
      <c r="Q225" s="1616"/>
      <c r="R225" s="1616"/>
      <c r="S225" s="1616"/>
      <c r="T225" s="1616"/>
      <c r="U225" s="1616"/>
      <c r="V225" s="1616"/>
      <c r="W225" s="1616"/>
      <c r="X225" s="1616"/>
      <c r="Y225" s="1616"/>
      <c r="Z225" s="1616"/>
      <c r="AA225" s="1617"/>
      <c r="AB225" s="1617"/>
      <c r="AC225" s="1617"/>
      <c r="AD225" s="1617"/>
      <c r="AE225" s="1617"/>
      <c r="AF225" s="1601" t="s">
        <v>452</v>
      </c>
      <c r="AG225" s="1601"/>
      <c r="AH225" s="1601"/>
      <c r="AI225" s="1601"/>
      <c r="AJ225" s="1601"/>
      <c r="AK225" s="1601"/>
      <c r="AL225" s="1602" t="s">
        <v>1015</v>
      </c>
      <c r="AM225" s="1602"/>
      <c r="AN225" s="1602"/>
      <c r="AO225" s="1602"/>
      <c r="AP225" s="1602"/>
      <c r="AQ225" s="1602"/>
      <c r="AR225" s="1602"/>
      <c r="AS225" s="1602"/>
      <c r="AT225" s="1602"/>
      <c r="AU225" s="1602"/>
      <c r="AV225" s="1602"/>
      <c r="AW225" s="1602"/>
      <c r="AX225" s="1602"/>
      <c r="AY225" s="1602"/>
      <c r="AZ225" s="1602"/>
      <c r="BA225" s="1603"/>
      <c r="BB225" s="1604"/>
      <c r="BC225" s="1604"/>
      <c r="BD225" s="1604"/>
      <c r="BE225" s="1605"/>
      <c r="BF225" s="740"/>
    </row>
    <row r="226" spans="1:58" ht="21.9" customHeight="1">
      <c r="A226" s="1668"/>
      <c r="B226" s="1601"/>
      <c r="C226" s="1601"/>
      <c r="D226" s="1601"/>
      <c r="E226" s="1601"/>
      <c r="F226" s="1601"/>
      <c r="G226" s="1601"/>
      <c r="H226" s="1601"/>
      <c r="I226" s="1601"/>
      <c r="J226" s="1601"/>
      <c r="K226" s="1615"/>
      <c r="L226" s="1615"/>
      <c r="M226" s="1615"/>
      <c r="N226" s="1615"/>
      <c r="O226" s="1616"/>
      <c r="P226" s="1616"/>
      <c r="Q226" s="1616"/>
      <c r="R226" s="1616"/>
      <c r="S226" s="1616"/>
      <c r="T226" s="1616"/>
      <c r="U226" s="1616"/>
      <c r="V226" s="1616"/>
      <c r="W226" s="1616"/>
      <c r="X226" s="1616"/>
      <c r="Y226" s="1616"/>
      <c r="Z226" s="1616"/>
      <c r="AA226" s="1617"/>
      <c r="AB226" s="1617"/>
      <c r="AC226" s="1617"/>
      <c r="AD226" s="1617"/>
      <c r="AE226" s="1617"/>
      <c r="AF226" s="1601" t="s">
        <v>347</v>
      </c>
      <c r="AG226" s="1601"/>
      <c r="AH226" s="1601"/>
      <c r="AI226" s="1601"/>
      <c r="AJ226" s="1601"/>
      <c r="AK226" s="1601"/>
      <c r="AL226" s="1606" t="s">
        <v>1015</v>
      </c>
      <c r="AM226" s="1606"/>
      <c r="AN226" s="1606"/>
      <c r="AO226" s="1606"/>
      <c r="AP226" s="1606"/>
      <c r="AQ226" s="1606"/>
      <c r="AR226" s="1606"/>
      <c r="AS226" s="1606"/>
      <c r="AT226" s="1606"/>
      <c r="AU226" s="1606"/>
      <c r="AV226" s="1606"/>
      <c r="AW226" s="1606"/>
      <c r="AX226" s="1606"/>
      <c r="AY226" s="1606"/>
      <c r="AZ226" s="1606"/>
      <c r="BA226" s="1603"/>
      <c r="BB226" s="1603"/>
      <c r="BC226" s="1603"/>
      <c r="BD226" s="1603"/>
      <c r="BE226" s="1607"/>
      <c r="BF226" s="739"/>
    </row>
    <row r="227" spans="1:58" ht="21.9" customHeight="1">
      <c r="A227" s="1668"/>
      <c r="B227" s="1601"/>
      <c r="C227" s="1601"/>
      <c r="D227" s="1601"/>
      <c r="E227" s="1601"/>
      <c r="F227" s="1601"/>
      <c r="G227" s="1601"/>
      <c r="H227" s="1601"/>
      <c r="I227" s="1601"/>
      <c r="J227" s="1601"/>
      <c r="K227" s="1615"/>
      <c r="L227" s="1615"/>
      <c r="M227" s="1615"/>
      <c r="N227" s="1615"/>
      <c r="O227" s="1616"/>
      <c r="P227" s="1616"/>
      <c r="Q227" s="1616"/>
      <c r="R227" s="1616"/>
      <c r="S227" s="1616"/>
      <c r="T227" s="1616"/>
      <c r="U227" s="1616"/>
      <c r="V227" s="1616"/>
      <c r="W227" s="1616"/>
      <c r="X227" s="1616"/>
      <c r="Y227" s="1616"/>
      <c r="Z227" s="1616"/>
      <c r="AA227" s="1617"/>
      <c r="AB227" s="1617"/>
      <c r="AC227" s="1617"/>
      <c r="AD227" s="1617"/>
      <c r="AE227" s="1617"/>
      <c r="AF227" s="1601" t="s">
        <v>396</v>
      </c>
      <c r="AG227" s="1601"/>
      <c r="AH227" s="1601"/>
      <c r="AI227" s="1601"/>
      <c r="AJ227" s="1601"/>
      <c r="AK227" s="1601"/>
      <c r="AL227" s="1606" t="s">
        <v>1015</v>
      </c>
      <c r="AM227" s="1606"/>
      <c r="AN227" s="1606"/>
      <c r="AO227" s="1606"/>
      <c r="AP227" s="1606"/>
      <c r="AQ227" s="1606"/>
      <c r="AR227" s="1606"/>
      <c r="AS227" s="1606"/>
      <c r="AT227" s="1606"/>
      <c r="AU227" s="1606"/>
      <c r="AV227" s="1606"/>
      <c r="AW227" s="1606"/>
      <c r="AX227" s="1606"/>
      <c r="AY227" s="1606"/>
      <c r="AZ227" s="1606"/>
      <c r="BA227" s="1603"/>
      <c r="BB227" s="1603"/>
      <c r="BC227" s="1603"/>
      <c r="BD227" s="1603"/>
      <c r="BE227" s="1607"/>
      <c r="BF227" s="739"/>
    </row>
    <row r="228" spans="1:58" ht="21.9" customHeight="1">
      <c r="A228" s="1668"/>
      <c r="B228" s="1601"/>
      <c r="C228" s="1601"/>
      <c r="D228" s="1601"/>
      <c r="E228" s="1601"/>
      <c r="F228" s="1601"/>
      <c r="G228" s="1601"/>
      <c r="H228" s="1601"/>
      <c r="I228" s="1601"/>
      <c r="J228" s="1601"/>
      <c r="K228" s="1615"/>
      <c r="L228" s="1615"/>
      <c r="M228" s="1615"/>
      <c r="N228" s="1615"/>
      <c r="O228" s="1616"/>
      <c r="P228" s="1616"/>
      <c r="Q228" s="1616"/>
      <c r="R228" s="1616"/>
      <c r="S228" s="1616"/>
      <c r="T228" s="1616"/>
      <c r="U228" s="1616"/>
      <c r="V228" s="1616"/>
      <c r="W228" s="1616"/>
      <c r="X228" s="1616"/>
      <c r="Y228" s="1616"/>
      <c r="Z228" s="1616"/>
      <c r="AA228" s="1617"/>
      <c r="AB228" s="1617"/>
      <c r="AC228" s="1617"/>
      <c r="AD228" s="1617"/>
      <c r="AE228" s="1617"/>
      <c r="AF228" s="1601" t="s">
        <v>349</v>
      </c>
      <c r="AG228" s="1601"/>
      <c r="AH228" s="1601"/>
      <c r="AI228" s="1601"/>
      <c r="AJ228" s="1601"/>
      <c r="AK228" s="1601"/>
      <c r="AL228" s="1606" t="s">
        <v>1015</v>
      </c>
      <c r="AM228" s="1606"/>
      <c r="AN228" s="1606"/>
      <c r="AO228" s="1606"/>
      <c r="AP228" s="1606"/>
      <c r="AQ228" s="1606"/>
      <c r="AR228" s="1606"/>
      <c r="AS228" s="1606"/>
      <c r="AT228" s="1606"/>
      <c r="AU228" s="1606"/>
      <c r="AV228" s="1606"/>
      <c r="AW228" s="1606"/>
      <c r="AX228" s="1606"/>
      <c r="AY228" s="1606"/>
      <c r="AZ228" s="1606"/>
      <c r="BA228" s="1603"/>
      <c r="BB228" s="1604"/>
      <c r="BC228" s="1604"/>
      <c r="BD228" s="1604"/>
      <c r="BE228" s="1605"/>
      <c r="BF228" s="740"/>
    </row>
    <row r="229" spans="1:58" ht="21.9" customHeight="1">
      <c r="A229" s="1668"/>
      <c r="B229" s="1601"/>
      <c r="C229" s="1601"/>
      <c r="D229" s="1601"/>
      <c r="E229" s="1601"/>
      <c r="F229" s="1601"/>
      <c r="G229" s="1601"/>
      <c r="H229" s="1601"/>
      <c r="I229" s="1601"/>
      <c r="J229" s="1601"/>
      <c r="K229" s="1615"/>
      <c r="L229" s="1615"/>
      <c r="M229" s="1615"/>
      <c r="N229" s="1615"/>
      <c r="O229" s="1616"/>
      <c r="P229" s="1616"/>
      <c r="Q229" s="1616"/>
      <c r="R229" s="1616"/>
      <c r="S229" s="1616"/>
      <c r="T229" s="1616"/>
      <c r="U229" s="1616"/>
      <c r="V229" s="1616"/>
      <c r="W229" s="1616"/>
      <c r="X229" s="1616"/>
      <c r="Y229" s="1616"/>
      <c r="Z229" s="1616"/>
      <c r="AA229" s="1617"/>
      <c r="AB229" s="1617"/>
      <c r="AC229" s="1617"/>
      <c r="AD229" s="1617"/>
      <c r="AE229" s="1617"/>
      <c r="AF229" s="1601" t="s">
        <v>398</v>
      </c>
      <c r="AG229" s="1601"/>
      <c r="AH229" s="1601"/>
      <c r="AI229" s="1601"/>
      <c r="AJ229" s="1601"/>
      <c r="AK229" s="1601"/>
      <c r="AL229" s="1606" t="s">
        <v>1015</v>
      </c>
      <c r="AM229" s="1606"/>
      <c r="AN229" s="1606"/>
      <c r="AO229" s="1606"/>
      <c r="AP229" s="1606"/>
      <c r="AQ229" s="1606"/>
      <c r="AR229" s="1606"/>
      <c r="AS229" s="1606"/>
      <c r="AT229" s="1606"/>
      <c r="AU229" s="1606"/>
      <c r="AV229" s="1606"/>
      <c r="AW229" s="1606"/>
      <c r="AX229" s="1606"/>
      <c r="AY229" s="1606"/>
      <c r="AZ229" s="1606"/>
      <c r="BA229" s="1603"/>
      <c r="BB229" s="1604"/>
      <c r="BC229" s="1604"/>
      <c r="BD229" s="1604"/>
      <c r="BE229" s="1605"/>
      <c r="BF229" s="740"/>
    </row>
    <row r="230" spans="1:58" ht="21.9" hidden="1" customHeight="1">
      <c r="A230" s="1668"/>
      <c r="B230" s="1601" t="s">
        <v>453</v>
      </c>
      <c r="C230" s="1601"/>
      <c r="D230" s="1601"/>
      <c r="E230" s="1601"/>
      <c r="F230" s="1601"/>
      <c r="G230" s="1601"/>
      <c r="H230" s="1601"/>
      <c r="I230" s="1601"/>
      <c r="J230" s="1601"/>
      <c r="K230" s="1615"/>
      <c r="L230" s="1615"/>
      <c r="M230" s="1615"/>
      <c r="N230" s="1615"/>
      <c r="O230" s="1664"/>
      <c r="P230" s="1664"/>
      <c r="Q230" s="1664"/>
      <c r="R230" s="1664"/>
      <c r="S230" s="1664"/>
      <c r="T230" s="1664"/>
      <c r="U230" s="1664"/>
      <c r="V230" s="1664"/>
      <c r="W230" s="1664"/>
      <c r="X230" s="1664"/>
      <c r="Y230" s="1664"/>
      <c r="Z230" s="1664"/>
      <c r="AA230" s="1617"/>
      <c r="AB230" s="1617"/>
      <c r="AC230" s="1617"/>
      <c r="AD230" s="1617"/>
      <c r="AE230" s="1617"/>
      <c r="AF230" s="1601" t="s">
        <v>363</v>
      </c>
      <c r="AG230" s="1601"/>
      <c r="AH230" s="1601"/>
      <c r="AI230" s="1601"/>
      <c r="AJ230" s="1601"/>
      <c r="AK230" s="1601"/>
      <c r="AL230" s="1652" t="s">
        <v>336</v>
      </c>
      <c r="AM230" s="1652"/>
      <c r="AN230" s="1652"/>
      <c r="AO230" s="1652"/>
      <c r="AP230" s="1652"/>
      <c r="AQ230" s="1652"/>
      <c r="AR230" s="1652"/>
      <c r="AS230" s="1652"/>
      <c r="AT230" s="1652"/>
      <c r="AU230" s="1652"/>
      <c r="AV230" s="1652"/>
      <c r="AW230" s="1652"/>
      <c r="AX230" s="1652"/>
      <c r="AY230" s="1652"/>
      <c r="AZ230" s="1652"/>
      <c r="BA230" s="1652"/>
      <c r="BB230" s="1652"/>
      <c r="BC230" s="1652"/>
      <c r="BD230" s="1652"/>
      <c r="BE230" s="1656"/>
      <c r="BF230" s="740"/>
    </row>
    <row r="231" spans="1:58" ht="21.9" hidden="1" customHeight="1">
      <c r="A231" s="1668"/>
      <c r="B231" s="1601"/>
      <c r="C231" s="1601"/>
      <c r="D231" s="1601"/>
      <c r="E231" s="1601"/>
      <c r="F231" s="1601"/>
      <c r="G231" s="1601"/>
      <c r="H231" s="1601"/>
      <c r="I231" s="1601"/>
      <c r="J231" s="1601"/>
      <c r="K231" s="1615"/>
      <c r="L231" s="1615"/>
      <c r="M231" s="1615"/>
      <c r="N231" s="1615"/>
      <c r="O231" s="1664"/>
      <c r="P231" s="1664"/>
      <c r="Q231" s="1664"/>
      <c r="R231" s="1664"/>
      <c r="S231" s="1664"/>
      <c r="T231" s="1664"/>
      <c r="U231" s="1664"/>
      <c r="V231" s="1664"/>
      <c r="W231" s="1664"/>
      <c r="X231" s="1664"/>
      <c r="Y231" s="1664"/>
      <c r="Z231" s="1664"/>
      <c r="AA231" s="1617"/>
      <c r="AB231" s="1617"/>
      <c r="AC231" s="1617"/>
      <c r="AD231" s="1617"/>
      <c r="AE231" s="1617"/>
      <c r="AF231" s="1601" t="s">
        <v>364</v>
      </c>
      <c r="AG231" s="1601"/>
      <c r="AH231" s="1601"/>
      <c r="AI231" s="1601"/>
      <c r="AJ231" s="1601"/>
      <c r="AK231" s="1601"/>
      <c r="AL231" s="1652" t="s">
        <v>336</v>
      </c>
      <c r="AM231" s="1652"/>
      <c r="AN231" s="1652"/>
      <c r="AO231" s="1652"/>
      <c r="AP231" s="1652"/>
      <c r="AQ231" s="1652"/>
      <c r="AR231" s="1652"/>
      <c r="AS231" s="1652"/>
      <c r="AT231" s="1652"/>
      <c r="AU231" s="1652"/>
      <c r="AV231" s="1652"/>
      <c r="AW231" s="1652"/>
      <c r="AX231" s="1652"/>
      <c r="AY231" s="1652"/>
      <c r="AZ231" s="1652"/>
      <c r="BA231" s="1652"/>
      <c r="BB231" s="1652"/>
      <c r="BC231" s="1652"/>
      <c r="BD231" s="1652"/>
      <c r="BE231" s="1656"/>
      <c r="BF231" s="740"/>
    </row>
    <row r="232" spans="1:58" ht="21.9" hidden="1" customHeight="1">
      <c r="A232" s="1668"/>
      <c r="B232" s="1601"/>
      <c r="C232" s="1601"/>
      <c r="D232" s="1601"/>
      <c r="E232" s="1601"/>
      <c r="F232" s="1601"/>
      <c r="G232" s="1601"/>
      <c r="H232" s="1601"/>
      <c r="I232" s="1601"/>
      <c r="J232" s="1601"/>
      <c r="K232" s="1615"/>
      <c r="L232" s="1615"/>
      <c r="M232" s="1615"/>
      <c r="N232" s="1615"/>
      <c r="O232" s="1664"/>
      <c r="P232" s="1664"/>
      <c r="Q232" s="1664"/>
      <c r="R232" s="1664"/>
      <c r="S232" s="1664"/>
      <c r="T232" s="1664"/>
      <c r="U232" s="1664"/>
      <c r="V232" s="1664"/>
      <c r="W232" s="1664"/>
      <c r="X232" s="1664"/>
      <c r="Y232" s="1664"/>
      <c r="Z232" s="1664"/>
      <c r="AA232" s="1617"/>
      <c r="AB232" s="1617"/>
      <c r="AC232" s="1617"/>
      <c r="AD232" s="1617"/>
      <c r="AE232" s="1617"/>
      <c r="AF232" s="1601" t="s">
        <v>351</v>
      </c>
      <c r="AG232" s="1601"/>
      <c r="AH232" s="1601"/>
      <c r="AI232" s="1601"/>
      <c r="AJ232" s="1601"/>
      <c r="AK232" s="1601"/>
      <c r="AL232" s="1652" t="s">
        <v>454</v>
      </c>
      <c r="AM232" s="1652"/>
      <c r="AN232" s="1652"/>
      <c r="AO232" s="1652"/>
      <c r="AP232" s="1652"/>
      <c r="AQ232" s="1652"/>
      <c r="AR232" s="1652"/>
      <c r="AS232" s="1652"/>
      <c r="AT232" s="1652"/>
      <c r="AU232" s="1652"/>
      <c r="AV232" s="1652"/>
      <c r="AW232" s="1652"/>
      <c r="AX232" s="1652"/>
      <c r="AY232" s="1652"/>
      <c r="AZ232" s="1652"/>
      <c r="BA232" s="1652"/>
      <c r="BB232" s="1652"/>
      <c r="BC232" s="1652"/>
      <c r="BD232" s="1652"/>
      <c r="BE232" s="1656"/>
      <c r="BF232" s="740"/>
    </row>
    <row r="233" spans="1:58" ht="21.9" hidden="1" customHeight="1">
      <c r="A233" s="1668"/>
      <c r="B233" s="1601"/>
      <c r="C233" s="1601"/>
      <c r="D233" s="1601"/>
      <c r="E233" s="1601"/>
      <c r="F233" s="1601"/>
      <c r="G233" s="1601"/>
      <c r="H233" s="1601"/>
      <c r="I233" s="1601"/>
      <c r="J233" s="1601"/>
      <c r="K233" s="1615"/>
      <c r="L233" s="1615"/>
      <c r="M233" s="1615"/>
      <c r="N233" s="1615"/>
      <c r="O233" s="1664"/>
      <c r="P233" s="1664"/>
      <c r="Q233" s="1664"/>
      <c r="R233" s="1664"/>
      <c r="S233" s="1664"/>
      <c r="T233" s="1664"/>
      <c r="U233" s="1664"/>
      <c r="V233" s="1664"/>
      <c r="W233" s="1664"/>
      <c r="X233" s="1664"/>
      <c r="Y233" s="1664"/>
      <c r="Z233" s="1664"/>
      <c r="AA233" s="1617"/>
      <c r="AB233" s="1617"/>
      <c r="AC233" s="1617"/>
      <c r="AD233" s="1617"/>
      <c r="AE233" s="1617"/>
      <c r="AF233" s="1601" t="s">
        <v>335</v>
      </c>
      <c r="AG233" s="1601"/>
      <c r="AH233" s="1601"/>
      <c r="AI233" s="1601"/>
      <c r="AJ233" s="1601"/>
      <c r="AK233" s="1601"/>
      <c r="AL233" s="1652" t="s">
        <v>336</v>
      </c>
      <c r="AM233" s="1652"/>
      <c r="AN233" s="1652"/>
      <c r="AO233" s="1652"/>
      <c r="AP233" s="1652"/>
      <c r="AQ233" s="1652"/>
      <c r="AR233" s="1652"/>
      <c r="AS233" s="1652"/>
      <c r="AT233" s="1652"/>
      <c r="AU233" s="1652"/>
      <c r="AV233" s="1652"/>
      <c r="AW233" s="1652"/>
      <c r="AX233" s="1652"/>
      <c r="AY233" s="1652"/>
      <c r="AZ233" s="1652"/>
      <c r="BA233" s="1652"/>
      <c r="BB233" s="1652"/>
      <c r="BC233" s="1652"/>
      <c r="BD233" s="1652"/>
      <c r="BE233" s="1656"/>
      <c r="BF233" s="740"/>
    </row>
    <row r="234" spans="1:58" ht="21.9" hidden="1" customHeight="1">
      <c r="A234" s="1668"/>
      <c r="B234" s="1601"/>
      <c r="C234" s="1601"/>
      <c r="D234" s="1601"/>
      <c r="E234" s="1601"/>
      <c r="F234" s="1601"/>
      <c r="G234" s="1601"/>
      <c r="H234" s="1601"/>
      <c r="I234" s="1601"/>
      <c r="J234" s="1601"/>
      <c r="K234" s="1615"/>
      <c r="L234" s="1615"/>
      <c r="M234" s="1615"/>
      <c r="N234" s="1615"/>
      <c r="O234" s="1664"/>
      <c r="P234" s="1664"/>
      <c r="Q234" s="1664"/>
      <c r="R234" s="1664"/>
      <c r="S234" s="1664"/>
      <c r="T234" s="1664"/>
      <c r="U234" s="1664"/>
      <c r="V234" s="1664"/>
      <c r="W234" s="1664"/>
      <c r="X234" s="1664"/>
      <c r="Y234" s="1664"/>
      <c r="Z234" s="1664"/>
      <c r="AA234" s="1617"/>
      <c r="AB234" s="1617"/>
      <c r="AC234" s="1617"/>
      <c r="AD234" s="1617"/>
      <c r="AE234" s="1617"/>
      <c r="AF234" s="1601" t="s">
        <v>455</v>
      </c>
      <c r="AG234" s="1601"/>
      <c r="AH234" s="1601"/>
      <c r="AI234" s="1601"/>
      <c r="AJ234" s="1601"/>
      <c r="AK234" s="1601"/>
      <c r="AL234" s="1652" t="s">
        <v>336</v>
      </c>
      <c r="AM234" s="1652"/>
      <c r="AN234" s="1652"/>
      <c r="AO234" s="1652"/>
      <c r="AP234" s="1652"/>
      <c r="AQ234" s="1652"/>
      <c r="AR234" s="1652"/>
      <c r="AS234" s="1652"/>
      <c r="AT234" s="1652"/>
      <c r="AU234" s="1652"/>
      <c r="AV234" s="1652"/>
      <c r="AW234" s="1652"/>
      <c r="AX234" s="1652"/>
      <c r="AY234" s="1652"/>
      <c r="AZ234" s="1652"/>
      <c r="BA234" s="1652"/>
      <c r="BB234" s="1652"/>
      <c r="BC234" s="1652"/>
      <c r="BD234" s="1652"/>
      <c r="BE234" s="1656"/>
      <c r="BF234" s="740"/>
    </row>
    <row r="235" spans="1:58" ht="21.9" hidden="1" customHeight="1">
      <c r="A235" s="1668"/>
      <c r="B235" s="1601"/>
      <c r="C235" s="1601"/>
      <c r="D235" s="1601"/>
      <c r="E235" s="1601"/>
      <c r="F235" s="1601"/>
      <c r="G235" s="1601"/>
      <c r="H235" s="1601"/>
      <c r="I235" s="1601"/>
      <c r="J235" s="1601"/>
      <c r="K235" s="1615"/>
      <c r="L235" s="1615"/>
      <c r="M235" s="1615"/>
      <c r="N235" s="1615"/>
      <c r="O235" s="1664"/>
      <c r="P235" s="1664"/>
      <c r="Q235" s="1664"/>
      <c r="R235" s="1664"/>
      <c r="S235" s="1664"/>
      <c r="T235" s="1664"/>
      <c r="U235" s="1664"/>
      <c r="V235" s="1664"/>
      <c r="W235" s="1664"/>
      <c r="X235" s="1664"/>
      <c r="Y235" s="1664"/>
      <c r="Z235" s="1664"/>
      <c r="AA235" s="1617"/>
      <c r="AB235" s="1617"/>
      <c r="AC235" s="1617"/>
      <c r="AD235" s="1617"/>
      <c r="AE235" s="1617"/>
      <c r="AF235" s="1601" t="s">
        <v>338</v>
      </c>
      <c r="AG235" s="1601"/>
      <c r="AH235" s="1601"/>
      <c r="AI235" s="1601"/>
      <c r="AJ235" s="1601"/>
      <c r="AK235" s="1601"/>
      <c r="AL235" s="1652" t="s">
        <v>336</v>
      </c>
      <c r="AM235" s="1652"/>
      <c r="AN235" s="1652"/>
      <c r="AO235" s="1652"/>
      <c r="AP235" s="1652"/>
      <c r="AQ235" s="1652"/>
      <c r="AR235" s="1652"/>
      <c r="AS235" s="1652"/>
      <c r="AT235" s="1652"/>
      <c r="AU235" s="1652"/>
      <c r="AV235" s="1652"/>
      <c r="AW235" s="1652"/>
      <c r="AX235" s="1652"/>
      <c r="AY235" s="1652"/>
      <c r="AZ235" s="1652"/>
      <c r="BA235" s="1652"/>
      <c r="BB235" s="1652"/>
      <c r="BC235" s="1652"/>
      <c r="BD235" s="1652"/>
      <c r="BE235" s="1656"/>
      <c r="BF235" s="740"/>
    </row>
    <row r="236" spans="1:58" ht="21.9" hidden="1" customHeight="1">
      <c r="A236" s="1668"/>
      <c r="B236" s="1601"/>
      <c r="C236" s="1601"/>
      <c r="D236" s="1601"/>
      <c r="E236" s="1601"/>
      <c r="F236" s="1601"/>
      <c r="G236" s="1601"/>
      <c r="H236" s="1601"/>
      <c r="I236" s="1601"/>
      <c r="J236" s="1601"/>
      <c r="K236" s="1615"/>
      <c r="L236" s="1615"/>
      <c r="M236" s="1615"/>
      <c r="N236" s="1615"/>
      <c r="O236" s="1664"/>
      <c r="P236" s="1664"/>
      <c r="Q236" s="1664"/>
      <c r="R236" s="1664"/>
      <c r="S236" s="1664"/>
      <c r="T236" s="1664"/>
      <c r="U236" s="1664"/>
      <c r="V236" s="1664"/>
      <c r="W236" s="1664"/>
      <c r="X236" s="1664"/>
      <c r="Y236" s="1664"/>
      <c r="Z236" s="1664"/>
      <c r="AA236" s="1617"/>
      <c r="AB236" s="1617"/>
      <c r="AC236" s="1617"/>
      <c r="AD236" s="1617"/>
      <c r="AE236" s="1617"/>
      <c r="AF236" s="1601" t="s">
        <v>456</v>
      </c>
      <c r="AG236" s="1601"/>
      <c r="AH236" s="1601"/>
      <c r="AI236" s="1601"/>
      <c r="AJ236" s="1601"/>
      <c r="AK236" s="1601"/>
      <c r="AL236" s="1652" t="s">
        <v>336</v>
      </c>
      <c r="AM236" s="1652"/>
      <c r="AN236" s="1652"/>
      <c r="AO236" s="1652"/>
      <c r="AP236" s="1652"/>
      <c r="AQ236" s="1652"/>
      <c r="AR236" s="1652"/>
      <c r="AS236" s="1652"/>
      <c r="AT236" s="1652"/>
      <c r="AU236" s="1652"/>
      <c r="AV236" s="1652"/>
      <c r="AW236" s="1652"/>
      <c r="AX236" s="1652"/>
      <c r="AY236" s="1652"/>
      <c r="AZ236" s="1652"/>
      <c r="BA236" s="1652"/>
      <c r="BB236" s="1652"/>
      <c r="BC236" s="1652"/>
      <c r="BD236" s="1652"/>
      <c r="BE236" s="1656"/>
      <c r="BF236" s="740"/>
    </row>
    <row r="237" spans="1:58" ht="21.9" hidden="1" customHeight="1">
      <c r="A237" s="1668"/>
      <c r="B237" s="1601"/>
      <c r="C237" s="1601"/>
      <c r="D237" s="1601"/>
      <c r="E237" s="1601"/>
      <c r="F237" s="1601"/>
      <c r="G237" s="1601"/>
      <c r="H237" s="1601"/>
      <c r="I237" s="1601"/>
      <c r="J237" s="1601"/>
      <c r="K237" s="1615"/>
      <c r="L237" s="1615"/>
      <c r="M237" s="1615"/>
      <c r="N237" s="1615"/>
      <c r="O237" s="1664"/>
      <c r="P237" s="1664"/>
      <c r="Q237" s="1664"/>
      <c r="R237" s="1664"/>
      <c r="S237" s="1664"/>
      <c r="T237" s="1664"/>
      <c r="U237" s="1664"/>
      <c r="V237" s="1664"/>
      <c r="W237" s="1664"/>
      <c r="X237" s="1664"/>
      <c r="Y237" s="1664"/>
      <c r="Z237" s="1664"/>
      <c r="AA237" s="1617"/>
      <c r="AB237" s="1617"/>
      <c r="AC237" s="1617"/>
      <c r="AD237" s="1617"/>
      <c r="AE237" s="1617"/>
      <c r="AF237" s="1601" t="s">
        <v>376</v>
      </c>
      <c r="AG237" s="1601"/>
      <c r="AH237" s="1601"/>
      <c r="AI237" s="1601"/>
      <c r="AJ237" s="1601"/>
      <c r="AK237" s="1601"/>
      <c r="AL237" s="1652" t="s">
        <v>367</v>
      </c>
      <c r="AM237" s="1652"/>
      <c r="AN237" s="1652"/>
      <c r="AO237" s="1652"/>
      <c r="AP237" s="1652"/>
      <c r="AQ237" s="1652"/>
      <c r="AR237" s="1652"/>
      <c r="AS237" s="1652"/>
      <c r="AT237" s="1652"/>
      <c r="AU237" s="1652"/>
      <c r="AV237" s="1652"/>
      <c r="AW237" s="1652"/>
      <c r="AX237" s="1652"/>
      <c r="AY237" s="1652"/>
      <c r="AZ237" s="1652"/>
      <c r="BA237" s="1652"/>
      <c r="BB237" s="1652"/>
      <c r="BC237" s="1652"/>
      <c r="BD237" s="1652"/>
      <c r="BE237" s="1656"/>
      <c r="BF237" s="740"/>
    </row>
    <row r="238" spans="1:58" ht="21.9" hidden="1" customHeight="1">
      <c r="A238" s="1668"/>
      <c r="B238" s="1601"/>
      <c r="C238" s="1601"/>
      <c r="D238" s="1601"/>
      <c r="E238" s="1601"/>
      <c r="F238" s="1601"/>
      <c r="G238" s="1601"/>
      <c r="H238" s="1601"/>
      <c r="I238" s="1601"/>
      <c r="J238" s="1601"/>
      <c r="K238" s="1615"/>
      <c r="L238" s="1615"/>
      <c r="M238" s="1615"/>
      <c r="N238" s="1615"/>
      <c r="O238" s="1664"/>
      <c r="P238" s="1664"/>
      <c r="Q238" s="1664"/>
      <c r="R238" s="1664"/>
      <c r="S238" s="1664"/>
      <c r="T238" s="1664"/>
      <c r="U238" s="1664"/>
      <c r="V238" s="1664"/>
      <c r="W238" s="1664"/>
      <c r="X238" s="1664"/>
      <c r="Y238" s="1664"/>
      <c r="Z238" s="1664"/>
      <c r="AA238" s="1617"/>
      <c r="AB238" s="1617"/>
      <c r="AC238" s="1617"/>
      <c r="AD238" s="1617"/>
      <c r="AE238" s="1617"/>
      <c r="AF238" s="1601" t="s">
        <v>379</v>
      </c>
      <c r="AG238" s="1601"/>
      <c r="AH238" s="1601"/>
      <c r="AI238" s="1601"/>
      <c r="AJ238" s="1601"/>
      <c r="AK238" s="1601"/>
      <c r="AL238" s="1652" t="s">
        <v>380</v>
      </c>
      <c r="AM238" s="1652"/>
      <c r="AN238" s="1652"/>
      <c r="AO238" s="1652"/>
      <c r="AP238" s="1652"/>
      <c r="AQ238" s="1652"/>
      <c r="AR238" s="1652"/>
      <c r="AS238" s="1652"/>
      <c r="AT238" s="1652"/>
      <c r="AU238" s="1652"/>
      <c r="AV238" s="1652"/>
      <c r="AW238" s="1652"/>
      <c r="AX238" s="1652"/>
      <c r="AY238" s="1652"/>
      <c r="AZ238" s="1652"/>
      <c r="BA238" s="1652"/>
      <c r="BB238" s="1652"/>
      <c r="BC238" s="1652"/>
      <c r="BD238" s="1652"/>
      <c r="BE238" s="1656"/>
      <c r="BF238" s="740"/>
    </row>
    <row r="239" spans="1:58" ht="21.9" hidden="1" customHeight="1">
      <c r="A239" s="1668"/>
      <c r="B239" s="1601"/>
      <c r="C239" s="1601"/>
      <c r="D239" s="1601"/>
      <c r="E239" s="1601"/>
      <c r="F239" s="1601"/>
      <c r="G239" s="1601"/>
      <c r="H239" s="1601"/>
      <c r="I239" s="1601"/>
      <c r="J239" s="1601"/>
      <c r="K239" s="1615"/>
      <c r="L239" s="1615"/>
      <c r="M239" s="1615"/>
      <c r="N239" s="1615"/>
      <c r="O239" s="1664"/>
      <c r="P239" s="1664"/>
      <c r="Q239" s="1664"/>
      <c r="R239" s="1664"/>
      <c r="S239" s="1664"/>
      <c r="T239" s="1664"/>
      <c r="U239" s="1664"/>
      <c r="V239" s="1664"/>
      <c r="W239" s="1664"/>
      <c r="X239" s="1664"/>
      <c r="Y239" s="1664"/>
      <c r="Z239" s="1664"/>
      <c r="AA239" s="1617"/>
      <c r="AB239" s="1617"/>
      <c r="AC239" s="1617"/>
      <c r="AD239" s="1617"/>
      <c r="AE239" s="1617"/>
      <c r="AF239" s="1601" t="s">
        <v>384</v>
      </c>
      <c r="AG239" s="1601"/>
      <c r="AH239" s="1601"/>
      <c r="AI239" s="1601"/>
      <c r="AJ239" s="1601"/>
      <c r="AK239" s="1601"/>
      <c r="AL239" s="1652" t="s">
        <v>336</v>
      </c>
      <c r="AM239" s="1652"/>
      <c r="AN239" s="1652"/>
      <c r="AO239" s="1652"/>
      <c r="AP239" s="1652"/>
      <c r="AQ239" s="1652"/>
      <c r="AR239" s="1652"/>
      <c r="AS239" s="1652"/>
      <c r="AT239" s="1652"/>
      <c r="AU239" s="1652"/>
      <c r="AV239" s="1652"/>
      <c r="AW239" s="1652"/>
      <c r="AX239" s="1652"/>
      <c r="AY239" s="1652"/>
      <c r="AZ239" s="1652"/>
      <c r="BA239" s="1652"/>
      <c r="BB239" s="1652"/>
      <c r="BC239" s="1652"/>
      <c r="BD239" s="1652"/>
      <c r="BE239" s="1656"/>
      <c r="BF239" s="740"/>
    </row>
    <row r="240" spans="1:58" ht="21.9" hidden="1" customHeight="1">
      <c r="A240" s="1668"/>
      <c r="B240" s="1601"/>
      <c r="C240" s="1601"/>
      <c r="D240" s="1601"/>
      <c r="E240" s="1601"/>
      <c r="F240" s="1601"/>
      <c r="G240" s="1601"/>
      <c r="H240" s="1601"/>
      <c r="I240" s="1601"/>
      <c r="J240" s="1601"/>
      <c r="K240" s="1615"/>
      <c r="L240" s="1615"/>
      <c r="M240" s="1615"/>
      <c r="N240" s="1615"/>
      <c r="O240" s="1664"/>
      <c r="P240" s="1664"/>
      <c r="Q240" s="1664"/>
      <c r="R240" s="1664"/>
      <c r="S240" s="1664"/>
      <c r="T240" s="1664"/>
      <c r="U240" s="1664"/>
      <c r="V240" s="1664"/>
      <c r="W240" s="1664"/>
      <c r="X240" s="1664"/>
      <c r="Y240" s="1664"/>
      <c r="Z240" s="1664"/>
      <c r="AA240" s="1617"/>
      <c r="AB240" s="1617"/>
      <c r="AC240" s="1617"/>
      <c r="AD240" s="1617"/>
      <c r="AE240" s="1617"/>
      <c r="AF240" s="1601" t="s">
        <v>386</v>
      </c>
      <c r="AG240" s="1601"/>
      <c r="AH240" s="1601"/>
      <c r="AI240" s="1601"/>
      <c r="AJ240" s="1601"/>
      <c r="AK240" s="1601"/>
      <c r="AL240" s="1652" t="s">
        <v>387</v>
      </c>
      <c r="AM240" s="1652"/>
      <c r="AN240" s="1652"/>
      <c r="AO240" s="1652"/>
      <c r="AP240" s="1652"/>
      <c r="AQ240" s="1652"/>
      <c r="AR240" s="1652"/>
      <c r="AS240" s="1652"/>
      <c r="AT240" s="1652"/>
      <c r="AU240" s="1652"/>
      <c r="AV240" s="1652"/>
      <c r="AW240" s="1652"/>
      <c r="AX240" s="1652"/>
      <c r="AY240" s="1652"/>
      <c r="AZ240" s="1652"/>
      <c r="BA240" s="1652"/>
      <c r="BB240" s="1652"/>
      <c r="BC240" s="1652"/>
      <c r="BD240" s="1652"/>
      <c r="BE240" s="1656"/>
      <c r="BF240" s="740"/>
    </row>
    <row r="241" spans="1:58" ht="21.9" hidden="1" customHeight="1">
      <c r="A241" s="1668"/>
      <c r="B241" s="1601"/>
      <c r="C241" s="1601"/>
      <c r="D241" s="1601"/>
      <c r="E241" s="1601"/>
      <c r="F241" s="1601"/>
      <c r="G241" s="1601"/>
      <c r="H241" s="1601"/>
      <c r="I241" s="1601"/>
      <c r="J241" s="1601"/>
      <c r="K241" s="1615"/>
      <c r="L241" s="1615"/>
      <c r="M241" s="1615"/>
      <c r="N241" s="1615"/>
      <c r="O241" s="1664"/>
      <c r="P241" s="1664"/>
      <c r="Q241" s="1664"/>
      <c r="R241" s="1664"/>
      <c r="S241" s="1664"/>
      <c r="T241" s="1664"/>
      <c r="U241" s="1664"/>
      <c r="V241" s="1664"/>
      <c r="W241" s="1664"/>
      <c r="X241" s="1664"/>
      <c r="Y241" s="1664"/>
      <c r="Z241" s="1664"/>
      <c r="AA241" s="1617"/>
      <c r="AB241" s="1617"/>
      <c r="AC241" s="1617"/>
      <c r="AD241" s="1617"/>
      <c r="AE241" s="1617"/>
      <c r="AF241" s="1601" t="s">
        <v>394</v>
      </c>
      <c r="AG241" s="1601"/>
      <c r="AH241" s="1601"/>
      <c r="AI241" s="1601"/>
      <c r="AJ241" s="1601"/>
      <c r="AK241" s="1601"/>
      <c r="AL241" s="1652" t="s">
        <v>344</v>
      </c>
      <c r="AM241" s="1652"/>
      <c r="AN241" s="1652"/>
      <c r="AO241" s="1652"/>
      <c r="AP241" s="1652"/>
      <c r="AQ241" s="1652"/>
      <c r="AR241" s="1652"/>
      <c r="AS241" s="1652"/>
      <c r="AT241" s="1652"/>
      <c r="AU241" s="1652"/>
      <c r="AV241" s="1652"/>
      <c r="AW241" s="1652"/>
      <c r="AX241" s="1652"/>
      <c r="AY241" s="1652"/>
      <c r="AZ241" s="1652"/>
      <c r="BA241" s="1652"/>
      <c r="BB241" s="1652"/>
      <c r="BC241" s="1652"/>
      <c r="BD241" s="1652"/>
      <c r="BE241" s="1656"/>
      <c r="BF241" s="740"/>
    </row>
    <row r="242" spans="1:58" ht="21.9" hidden="1" customHeight="1">
      <c r="A242" s="1668"/>
      <c r="B242" s="1601"/>
      <c r="C242" s="1601"/>
      <c r="D242" s="1601"/>
      <c r="E242" s="1601"/>
      <c r="F242" s="1601"/>
      <c r="G242" s="1601"/>
      <c r="H242" s="1601"/>
      <c r="I242" s="1601"/>
      <c r="J242" s="1601"/>
      <c r="K242" s="1615"/>
      <c r="L242" s="1615"/>
      <c r="M242" s="1615"/>
      <c r="N242" s="1615"/>
      <c r="O242" s="1664"/>
      <c r="P242" s="1664"/>
      <c r="Q242" s="1664"/>
      <c r="R242" s="1664"/>
      <c r="S242" s="1664"/>
      <c r="T242" s="1664"/>
      <c r="U242" s="1664"/>
      <c r="V242" s="1664"/>
      <c r="W242" s="1664"/>
      <c r="X242" s="1664"/>
      <c r="Y242" s="1664"/>
      <c r="Z242" s="1664"/>
      <c r="AA242" s="1617"/>
      <c r="AB242" s="1617"/>
      <c r="AC242" s="1617"/>
      <c r="AD242" s="1617"/>
      <c r="AE242" s="1617"/>
      <c r="AF242" s="1601" t="s">
        <v>369</v>
      </c>
      <c r="AG242" s="1601"/>
      <c r="AH242" s="1601"/>
      <c r="AI242" s="1601"/>
      <c r="AJ242" s="1601"/>
      <c r="AK242" s="1601"/>
      <c r="AL242" s="1652" t="s">
        <v>348</v>
      </c>
      <c r="AM242" s="1652"/>
      <c r="AN242" s="1652"/>
      <c r="AO242" s="1652"/>
      <c r="AP242" s="1652"/>
      <c r="AQ242" s="1652"/>
      <c r="AR242" s="1652"/>
      <c r="AS242" s="1652"/>
      <c r="AT242" s="1652"/>
      <c r="AU242" s="1652"/>
      <c r="AV242" s="1652"/>
      <c r="AW242" s="1652"/>
      <c r="AX242" s="1652"/>
      <c r="AY242" s="1652"/>
      <c r="AZ242" s="1652"/>
      <c r="BA242" s="1652"/>
      <c r="BB242" s="1652"/>
      <c r="BC242" s="1652"/>
      <c r="BD242" s="1652"/>
      <c r="BE242" s="1656"/>
      <c r="BF242" s="740"/>
    </row>
    <row r="243" spans="1:58" ht="21.9" hidden="1" customHeight="1" thickBot="1">
      <c r="A243" s="1668"/>
      <c r="B243" s="1601"/>
      <c r="C243" s="1601"/>
      <c r="D243" s="1601"/>
      <c r="E243" s="1601"/>
      <c r="F243" s="1601"/>
      <c r="G243" s="1601"/>
      <c r="H243" s="1601"/>
      <c r="I243" s="1601"/>
      <c r="J243" s="1601"/>
      <c r="K243" s="1615"/>
      <c r="L243" s="1615"/>
      <c r="M243" s="1615"/>
      <c r="N243" s="1615"/>
      <c r="O243" s="1664"/>
      <c r="P243" s="1664"/>
      <c r="Q243" s="1664"/>
      <c r="R243" s="1664"/>
      <c r="S243" s="1664"/>
      <c r="T243" s="1664"/>
      <c r="U243" s="1664"/>
      <c r="V243" s="1664"/>
      <c r="W243" s="1664"/>
      <c r="X243" s="1664"/>
      <c r="Y243" s="1664"/>
      <c r="Z243" s="1664"/>
      <c r="AA243" s="1617"/>
      <c r="AB243" s="1617"/>
      <c r="AC243" s="1617"/>
      <c r="AD243" s="1617"/>
      <c r="AE243" s="1617"/>
      <c r="AF243" s="1601" t="s">
        <v>398</v>
      </c>
      <c r="AG243" s="1601"/>
      <c r="AH243" s="1601"/>
      <c r="AI243" s="1601"/>
      <c r="AJ243" s="1601"/>
      <c r="AK243" s="1601"/>
      <c r="AL243" s="1652" t="s">
        <v>334</v>
      </c>
      <c r="AM243" s="1652"/>
      <c r="AN243" s="1652"/>
      <c r="AO243" s="1652"/>
      <c r="AP243" s="1652"/>
      <c r="AQ243" s="1652"/>
      <c r="AR243" s="1652"/>
      <c r="AS243" s="1652"/>
      <c r="AT243" s="1652"/>
      <c r="AU243" s="1652"/>
      <c r="AV243" s="1652"/>
      <c r="AW243" s="1652"/>
      <c r="AX243" s="1652"/>
      <c r="AY243" s="1652"/>
      <c r="AZ243" s="1652"/>
      <c r="BA243" s="1652"/>
      <c r="BB243" s="1652"/>
      <c r="BC243" s="1652"/>
      <c r="BD243" s="1652"/>
      <c r="BE243" s="1656"/>
      <c r="BF243" s="740"/>
    </row>
    <row r="244" spans="1:58" ht="21.9" customHeight="1">
      <c r="A244" s="1668"/>
      <c r="B244" s="1601" t="s">
        <v>457</v>
      </c>
      <c r="C244" s="1601"/>
      <c r="D244" s="1601"/>
      <c r="E244" s="1601"/>
      <c r="F244" s="1601"/>
      <c r="G244" s="1601"/>
      <c r="H244" s="1601"/>
      <c r="I244" s="1601"/>
      <c r="J244" s="1601"/>
      <c r="K244" s="1615" t="str">
        <f>IF(基本情報入力シート!L58="","",基本情報入力シート!L58)</f>
        <v/>
      </c>
      <c r="L244" s="1615"/>
      <c r="M244" s="1615"/>
      <c r="N244" s="1615"/>
      <c r="O244" s="1670" t="s">
        <v>1454</v>
      </c>
      <c r="P244" s="1670"/>
      <c r="Q244" s="1670"/>
      <c r="R244" s="1670"/>
      <c r="S244" s="1670"/>
      <c r="T244" s="1670"/>
      <c r="U244" s="1634"/>
      <c r="V244" s="1634"/>
      <c r="W244" s="1634"/>
      <c r="X244" s="1634"/>
      <c r="Y244" s="1634"/>
      <c r="Z244" s="1634"/>
      <c r="AA244" s="1634"/>
      <c r="AB244" s="1634"/>
      <c r="AC244" s="1634"/>
      <c r="AD244" s="1634"/>
      <c r="AE244" s="1634"/>
      <c r="AF244" s="1601" t="s">
        <v>371</v>
      </c>
      <c r="AG244" s="1601"/>
      <c r="AH244" s="1601"/>
      <c r="AI244" s="1601"/>
      <c r="AJ244" s="1601"/>
      <c r="AK244" s="1601"/>
      <c r="AL244" s="1608" t="s">
        <v>1455</v>
      </c>
      <c r="AM244" s="1608"/>
      <c r="AN244" s="1608"/>
      <c r="AO244" s="1608"/>
      <c r="AP244" s="1608"/>
      <c r="AQ244" s="1608"/>
      <c r="AR244" s="1608"/>
      <c r="AS244" s="1608"/>
      <c r="AT244" s="1608"/>
      <c r="AU244" s="1608"/>
      <c r="AV244" s="1608"/>
      <c r="AW244" s="1608"/>
      <c r="AX244" s="1608"/>
      <c r="AY244" s="1608"/>
      <c r="AZ244" s="1608"/>
      <c r="BA244" s="1603"/>
      <c r="BB244" s="1603"/>
      <c r="BC244" s="1603"/>
      <c r="BD244" s="1603"/>
      <c r="BE244" s="1607"/>
      <c r="BF244" s="738"/>
    </row>
    <row r="245" spans="1:58" ht="120" customHeight="1">
      <c r="A245" s="1668"/>
      <c r="B245" s="1601"/>
      <c r="C245" s="1601"/>
      <c r="D245" s="1601"/>
      <c r="E245" s="1601"/>
      <c r="F245" s="1601"/>
      <c r="G245" s="1601"/>
      <c r="H245" s="1601"/>
      <c r="I245" s="1601"/>
      <c r="J245" s="1601"/>
      <c r="K245" s="1615"/>
      <c r="L245" s="1615"/>
      <c r="M245" s="1615"/>
      <c r="N245" s="1615"/>
      <c r="O245" s="1670"/>
      <c r="P245" s="1670"/>
      <c r="Q245" s="1670"/>
      <c r="R245" s="1670"/>
      <c r="S245" s="1670"/>
      <c r="T245" s="1670"/>
      <c r="U245" s="1634"/>
      <c r="V245" s="1634"/>
      <c r="W245" s="1634"/>
      <c r="X245" s="1634"/>
      <c r="Y245" s="1634"/>
      <c r="Z245" s="1634"/>
      <c r="AA245" s="1634"/>
      <c r="AB245" s="1634"/>
      <c r="AC245" s="1634"/>
      <c r="AD245" s="1634"/>
      <c r="AE245" s="1634"/>
      <c r="AF245" s="1614" t="s">
        <v>458</v>
      </c>
      <c r="AG245" s="1614"/>
      <c r="AH245" s="1614"/>
      <c r="AI245" s="1614"/>
      <c r="AJ245" s="1614"/>
      <c r="AK245" s="1614"/>
      <c r="AL245" s="1671" t="s">
        <v>1454</v>
      </c>
      <c r="AM245" s="1671"/>
      <c r="AN245" s="1671"/>
      <c r="AO245" s="1671"/>
      <c r="AP245" s="1671"/>
      <c r="AQ245" s="1671"/>
      <c r="AR245" s="1671"/>
      <c r="AS245" s="1671"/>
      <c r="AT245" s="1671"/>
      <c r="AU245" s="1671"/>
      <c r="AV245" s="1671"/>
      <c r="AW245" s="1671"/>
      <c r="AX245" s="1671"/>
      <c r="AY245" s="1671"/>
      <c r="AZ245" s="1671"/>
      <c r="BA245" s="1603"/>
      <c r="BB245" s="1603"/>
      <c r="BC245" s="1603"/>
      <c r="BD245" s="1603"/>
      <c r="BE245" s="1607"/>
      <c r="BF245" s="739"/>
    </row>
    <row r="246" spans="1:58" ht="21.9" customHeight="1">
      <c r="A246" s="1668"/>
      <c r="B246" s="1601"/>
      <c r="C246" s="1601"/>
      <c r="D246" s="1601"/>
      <c r="E246" s="1601"/>
      <c r="F246" s="1601"/>
      <c r="G246" s="1601"/>
      <c r="H246" s="1601"/>
      <c r="I246" s="1601"/>
      <c r="J246" s="1601"/>
      <c r="K246" s="1615"/>
      <c r="L246" s="1615"/>
      <c r="M246" s="1615"/>
      <c r="N246" s="1615"/>
      <c r="O246" s="1670"/>
      <c r="P246" s="1670"/>
      <c r="Q246" s="1670"/>
      <c r="R246" s="1670"/>
      <c r="S246" s="1670"/>
      <c r="T246" s="1670"/>
      <c r="U246" s="1634"/>
      <c r="V246" s="1634"/>
      <c r="W246" s="1634"/>
      <c r="X246" s="1634"/>
      <c r="Y246" s="1634"/>
      <c r="Z246" s="1634"/>
      <c r="AA246" s="1634"/>
      <c r="AB246" s="1634"/>
      <c r="AC246" s="1634"/>
      <c r="AD246" s="1634"/>
      <c r="AE246" s="1634"/>
      <c r="AF246" s="1601" t="s">
        <v>363</v>
      </c>
      <c r="AG246" s="1601"/>
      <c r="AH246" s="1601"/>
      <c r="AI246" s="1601"/>
      <c r="AJ246" s="1601"/>
      <c r="AK246" s="1601"/>
      <c r="AL246" s="1608" t="s">
        <v>1454</v>
      </c>
      <c r="AM246" s="1608"/>
      <c r="AN246" s="1608"/>
      <c r="AO246" s="1608"/>
      <c r="AP246" s="1608"/>
      <c r="AQ246" s="1608"/>
      <c r="AR246" s="1608"/>
      <c r="AS246" s="1608"/>
      <c r="AT246" s="1608"/>
      <c r="AU246" s="1608"/>
      <c r="AV246" s="1608"/>
      <c r="AW246" s="1608"/>
      <c r="AX246" s="1608"/>
      <c r="AY246" s="1608"/>
      <c r="AZ246" s="1608"/>
      <c r="BA246" s="1603"/>
      <c r="BB246" s="1603"/>
      <c r="BC246" s="1603"/>
      <c r="BD246" s="1603"/>
      <c r="BE246" s="1607"/>
      <c r="BF246" s="738"/>
    </row>
    <row r="247" spans="1:58" ht="21.9" customHeight="1">
      <c r="A247" s="1668"/>
      <c r="B247" s="1601"/>
      <c r="C247" s="1601"/>
      <c r="D247" s="1601"/>
      <c r="E247" s="1601"/>
      <c r="F247" s="1601"/>
      <c r="G247" s="1601"/>
      <c r="H247" s="1601"/>
      <c r="I247" s="1601"/>
      <c r="J247" s="1601"/>
      <c r="K247" s="1615"/>
      <c r="L247" s="1615"/>
      <c r="M247" s="1615"/>
      <c r="N247" s="1615"/>
      <c r="O247" s="1670"/>
      <c r="P247" s="1670"/>
      <c r="Q247" s="1670"/>
      <c r="R247" s="1670"/>
      <c r="S247" s="1670"/>
      <c r="T247" s="1670"/>
      <c r="U247" s="1634"/>
      <c r="V247" s="1634"/>
      <c r="W247" s="1634"/>
      <c r="X247" s="1634"/>
      <c r="Y247" s="1634"/>
      <c r="Z247" s="1634"/>
      <c r="AA247" s="1634"/>
      <c r="AB247" s="1634"/>
      <c r="AC247" s="1634"/>
      <c r="AD247" s="1634"/>
      <c r="AE247" s="1634"/>
      <c r="AF247" s="1601" t="s">
        <v>364</v>
      </c>
      <c r="AG247" s="1601"/>
      <c r="AH247" s="1601"/>
      <c r="AI247" s="1601"/>
      <c r="AJ247" s="1601"/>
      <c r="AK247" s="1601"/>
      <c r="AL247" s="1608" t="s">
        <v>1454</v>
      </c>
      <c r="AM247" s="1608"/>
      <c r="AN247" s="1608"/>
      <c r="AO247" s="1608"/>
      <c r="AP247" s="1608"/>
      <c r="AQ247" s="1608"/>
      <c r="AR247" s="1608"/>
      <c r="AS247" s="1608"/>
      <c r="AT247" s="1608"/>
      <c r="AU247" s="1608"/>
      <c r="AV247" s="1608"/>
      <c r="AW247" s="1608"/>
      <c r="AX247" s="1608"/>
      <c r="AY247" s="1608"/>
      <c r="AZ247" s="1608"/>
      <c r="BA247" s="1603"/>
      <c r="BB247" s="1603"/>
      <c r="BC247" s="1603"/>
      <c r="BD247" s="1603"/>
      <c r="BE247" s="1607"/>
      <c r="BF247" s="738"/>
    </row>
    <row r="248" spans="1:58" ht="21.9" customHeight="1">
      <c r="A248" s="1668"/>
      <c r="B248" s="1601"/>
      <c r="C248" s="1601"/>
      <c r="D248" s="1601"/>
      <c r="E248" s="1601"/>
      <c r="F248" s="1601"/>
      <c r="G248" s="1601"/>
      <c r="H248" s="1601"/>
      <c r="I248" s="1601"/>
      <c r="J248" s="1601"/>
      <c r="K248" s="1615"/>
      <c r="L248" s="1615"/>
      <c r="M248" s="1615"/>
      <c r="N248" s="1615"/>
      <c r="O248" s="1670"/>
      <c r="P248" s="1670"/>
      <c r="Q248" s="1670"/>
      <c r="R248" s="1670"/>
      <c r="S248" s="1670"/>
      <c r="T248" s="1670"/>
      <c r="U248" s="1634"/>
      <c r="V248" s="1634"/>
      <c r="W248" s="1634"/>
      <c r="X248" s="1634"/>
      <c r="Y248" s="1634"/>
      <c r="Z248" s="1634"/>
      <c r="AA248" s="1634"/>
      <c r="AB248" s="1634"/>
      <c r="AC248" s="1634"/>
      <c r="AD248" s="1634"/>
      <c r="AE248" s="1634"/>
      <c r="AF248" s="1601" t="s">
        <v>365</v>
      </c>
      <c r="AG248" s="1601"/>
      <c r="AH248" s="1601"/>
      <c r="AI248" s="1601"/>
      <c r="AJ248" s="1601"/>
      <c r="AK248" s="1601"/>
      <c r="AL248" s="1608" t="s">
        <v>1454</v>
      </c>
      <c r="AM248" s="1608"/>
      <c r="AN248" s="1608"/>
      <c r="AO248" s="1608"/>
      <c r="AP248" s="1608"/>
      <c r="AQ248" s="1608"/>
      <c r="AR248" s="1608"/>
      <c r="AS248" s="1608"/>
      <c r="AT248" s="1608"/>
      <c r="AU248" s="1608"/>
      <c r="AV248" s="1608"/>
      <c r="AW248" s="1608"/>
      <c r="AX248" s="1608"/>
      <c r="AY248" s="1608"/>
      <c r="AZ248" s="1608"/>
      <c r="BA248" s="1603"/>
      <c r="BB248" s="1603"/>
      <c r="BC248" s="1603"/>
      <c r="BD248" s="1603"/>
      <c r="BE248" s="1607"/>
      <c r="BF248" s="740"/>
    </row>
    <row r="249" spans="1:58" ht="21.9" customHeight="1">
      <c r="A249" s="1668"/>
      <c r="B249" s="1601"/>
      <c r="C249" s="1601"/>
      <c r="D249" s="1601"/>
      <c r="E249" s="1601"/>
      <c r="F249" s="1601"/>
      <c r="G249" s="1601"/>
      <c r="H249" s="1601"/>
      <c r="I249" s="1601"/>
      <c r="J249" s="1601"/>
      <c r="K249" s="1615"/>
      <c r="L249" s="1615"/>
      <c r="M249" s="1615"/>
      <c r="N249" s="1615"/>
      <c r="O249" s="1670"/>
      <c r="P249" s="1670"/>
      <c r="Q249" s="1670"/>
      <c r="R249" s="1670"/>
      <c r="S249" s="1670"/>
      <c r="T249" s="1670"/>
      <c r="U249" s="1634"/>
      <c r="V249" s="1634"/>
      <c r="W249" s="1634"/>
      <c r="X249" s="1634"/>
      <c r="Y249" s="1634"/>
      <c r="Z249" s="1634"/>
      <c r="AA249" s="1634"/>
      <c r="AB249" s="1634"/>
      <c r="AC249" s="1634"/>
      <c r="AD249" s="1634"/>
      <c r="AE249" s="1634"/>
      <c r="AF249" s="1601" t="s">
        <v>439</v>
      </c>
      <c r="AG249" s="1601"/>
      <c r="AH249" s="1601"/>
      <c r="AI249" s="1601"/>
      <c r="AJ249" s="1601"/>
      <c r="AK249" s="1601"/>
      <c r="AL249" s="1608" t="s">
        <v>1454</v>
      </c>
      <c r="AM249" s="1608"/>
      <c r="AN249" s="1608"/>
      <c r="AO249" s="1608"/>
      <c r="AP249" s="1608"/>
      <c r="AQ249" s="1608"/>
      <c r="AR249" s="1608"/>
      <c r="AS249" s="1608"/>
      <c r="AT249" s="1608"/>
      <c r="AU249" s="1608"/>
      <c r="AV249" s="1608"/>
      <c r="AW249" s="1608"/>
      <c r="AX249" s="1608"/>
      <c r="AY249" s="1608"/>
      <c r="AZ249" s="1608"/>
      <c r="BA249" s="1603"/>
      <c r="BB249" s="1603"/>
      <c r="BC249" s="1603"/>
      <c r="BD249" s="1603"/>
      <c r="BE249" s="1607"/>
      <c r="BF249" s="738"/>
    </row>
    <row r="250" spans="1:58" ht="21.9" customHeight="1">
      <c r="A250" s="1668"/>
      <c r="B250" s="1601"/>
      <c r="C250" s="1601"/>
      <c r="D250" s="1601"/>
      <c r="E250" s="1601"/>
      <c r="F250" s="1601"/>
      <c r="G250" s="1601"/>
      <c r="H250" s="1601"/>
      <c r="I250" s="1601"/>
      <c r="J250" s="1601"/>
      <c r="K250" s="1615"/>
      <c r="L250" s="1615"/>
      <c r="M250" s="1615"/>
      <c r="N250" s="1615"/>
      <c r="O250" s="1670"/>
      <c r="P250" s="1670"/>
      <c r="Q250" s="1670"/>
      <c r="R250" s="1670"/>
      <c r="S250" s="1670"/>
      <c r="T250" s="1670"/>
      <c r="U250" s="1634"/>
      <c r="V250" s="1634"/>
      <c r="W250" s="1634"/>
      <c r="X250" s="1634"/>
      <c r="Y250" s="1634"/>
      <c r="Z250" s="1634"/>
      <c r="AA250" s="1634"/>
      <c r="AB250" s="1634"/>
      <c r="AC250" s="1634"/>
      <c r="AD250" s="1634"/>
      <c r="AE250" s="1634"/>
      <c r="AF250" s="1601" t="s">
        <v>351</v>
      </c>
      <c r="AG250" s="1601"/>
      <c r="AH250" s="1601"/>
      <c r="AI250" s="1601"/>
      <c r="AJ250" s="1601"/>
      <c r="AK250" s="1601"/>
      <c r="AL250" s="1608" t="s">
        <v>1454</v>
      </c>
      <c r="AM250" s="1608"/>
      <c r="AN250" s="1608"/>
      <c r="AO250" s="1608"/>
      <c r="AP250" s="1608"/>
      <c r="AQ250" s="1608"/>
      <c r="AR250" s="1608"/>
      <c r="AS250" s="1608"/>
      <c r="AT250" s="1608"/>
      <c r="AU250" s="1608"/>
      <c r="AV250" s="1608"/>
      <c r="AW250" s="1608"/>
      <c r="AX250" s="1608"/>
      <c r="AY250" s="1608"/>
      <c r="AZ250" s="1608"/>
      <c r="BA250" s="1611"/>
      <c r="BB250" s="1611"/>
      <c r="BC250" s="1611"/>
      <c r="BD250" s="1611"/>
      <c r="BE250" s="1612"/>
      <c r="BF250" s="738"/>
    </row>
    <row r="251" spans="1:58" ht="21.9" customHeight="1">
      <c r="A251" s="1668"/>
      <c r="B251" s="1601"/>
      <c r="C251" s="1601"/>
      <c r="D251" s="1601"/>
      <c r="E251" s="1601"/>
      <c r="F251" s="1601"/>
      <c r="G251" s="1601"/>
      <c r="H251" s="1601"/>
      <c r="I251" s="1601"/>
      <c r="J251" s="1601"/>
      <c r="K251" s="1615"/>
      <c r="L251" s="1615"/>
      <c r="M251" s="1615"/>
      <c r="N251" s="1615"/>
      <c r="O251" s="1670"/>
      <c r="P251" s="1670"/>
      <c r="Q251" s="1670"/>
      <c r="R251" s="1670"/>
      <c r="S251" s="1670"/>
      <c r="T251" s="1670"/>
      <c r="U251" s="1634"/>
      <c r="V251" s="1634"/>
      <c r="W251" s="1634"/>
      <c r="X251" s="1634"/>
      <c r="Y251" s="1634"/>
      <c r="Z251" s="1634"/>
      <c r="AA251" s="1634"/>
      <c r="AB251" s="1634"/>
      <c r="AC251" s="1634"/>
      <c r="AD251" s="1634"/>
      <c r="AE251" s="1634"/>
      <c r="AF251" s="1601" t="s">
        <v>335</v>
      </c>
      <c r="AG251" s="1601"/>
      <c r="AH251" s="1601"/>
      <c r="AI251" s="1601"/>
      <c r="AJ251" s="1601"/>
      <c r="AK251" s="1601"/>
      <c r="AL251" s="1608" t="s">
        <v>1454</v>
      </c>
      <c r="AM251" s="1608"/>
      <c r="AN251" s="1608"/>
      <c r="AO251" s="1608"/>
      <c r="AP251" s="1608"/>
      <c r="AQ251" s="1608"/>
      <c r="AR251" s="1608"/>
      <c r="AS251" s="1608"/>
      <c r="AT251" s="1608"/>
      <c r="AU251" s="1608"/>
      <c r="AV251" s="1608"/>
      <c r="AW251" s="1608"/>
      <c r="AX251" s="1608"/>
      <c r="AY251" s="1608"/>
      <c r="AZ251" s="1608"/>
      <c r="BA251" s="1611"/>
      <c r="BB251" s="1611"/>
      <c r="BC251" s="1611"/>
      <c r="BD251" s="1611"/>
      <c r="BE251" s="1612"/>
      <c r="BF251" s="738"/>
    </row>
    <row r="252" spans="1:58" ht="21.9" customHeight="1">
      <c r="A252" s="1668"/>
      <c r="B252" s="1601"/>
      <c r="C252" s="1601"/>
      <c r="D252" s="1601"/>
      <c r="E252" s="1601"/>
      <c r="F252" s="1601"/>
      <c r="G252" s="1601"/>
      <c r="H252" s="1601"/>
      <c r="I252" s="1601"/>
      <c r="J252" s="1601"/>
      <c r="K252" s="1615"/>
      <c r="L252" s="1615"/>
      <c r="M252" s="1615"/>
      <c r="N252" s="1615"/>
      <c r="O252" s="1670"/>
      <c r="P252" s="1670"/>
      <c r="Q252" s="1670"/>
      <c r="R252" s="1670"/>
      <c r="S252" s="1670"/>
      <c r="T252" s="1670"/>
      <c r="U252" s="1634"/>
      <c r="V252" s="1634"/>
      <c r="W252" s="1634"/>
      <c r="X252" s="1634"/>
      <c r="Y252" s="1634"/>
      <c r="Z252" s="1634"/>
      <c r="AA252" s="1634"/>
      <c r="AB252" s="1634"/>
      <c r="AC252" s="1634"/>
      <c r="AD252" s="1634"/>
      <c r="AE252" s="1634"/>
      <c r="AF252" s="1601" t="s">
        <v>361</v>
      </c>
      <c r="AG252" s="1601"/>
      <c r="AH252" s="1601"/>
      <c r="AI252" s="1601"/>
      <c r="AJ252" s="1601"/>
      <c r="AK252" s="1601"/>
      <c r="AL252" s="1608" t="s">
        <v>1454</v>
      </c>
      <c r="AM252" s="1608"/>
      <c r="AN252" s="1608"/>
      <c r="AO252" s="1608"/>
      <c r="AP252" s="1608"/>
      <c r="AQ252" s="1608"/>
      <c r="AR252" s="1608"/>
      <c r="AS252" s="1608"/>
      <c r="AT252" s="1608"/>
      <c r="AU252" s="1608"/>
      <c r="AV252" s="1608"/>
      <c r="AW252" s="1608"/>
      <c r="AX252" s="1608"/>
      <c r="AY252" s="1608"/>
      <c r="AZ252" s="1608"/>
      <c r="BA252" s="1603"/>
      <c r="BB252" s="1603"/>
      <c r="BC252" s="1603"/>
      <c r="BD252" s="1603"/>
      <c r="BE252" s="1607"/>
      <c r="BF252" s="738"/>
    </row>
    <row r="253" spans="1:58" ht="21.9" customHeight="1">
      <c r="A253" s="1668"/>
      <c r="B253" s="1601"/>
      <c r="C253" s="1601"/>
      <c r="D253" s="1601"/>
      <c r="E253" s="1601"/>
      <c r="F253" s="1601"/>
      <c r="G253" s="1601"/>
      <c r="H253" s="1601"/>
      <c r="I253" s="1601"/>
      <c r="J253" s="1601"/>
      <c r="K253" s="1615"/>
      <c r="L253" s="1615"/>
      <c r="M253" s="1615"/>
      <c r="N253" s="1615"/>
      <c r="O253" s="1670"/>
      <c r="P253" s="1670"/>
      <c r="Q253" s="1670"/>
      <c r="R253" s="1670"/>
      <c r="S253" s="1670"/>
      <c r="T253" s="1670"/>
      <c r="U253" s="1634"/>
      <c r="V253" s="1634"/>
      <c r="W253" s="1634"/>
      <c r="X253" s="1634"/>
      <c r="Y253" s="1634"/>
      <c r="Z253" s="1634"/>
      <c r="AA253" s="1634"/>
      <c r="AB253" s="1634"/>
      <c r="AC253" s="1634"/>
      <c r="AD253" s="1634"/>
      <c r="AE253" s="1634"/>
      <c r="AF253" s="1601" t="s">
        <v>338</v>
      </c>
      <c r="AG253" s="1601"/>
      <c r="AH253" s="1601"/>
      <c r="AI253" s="1601"/>
      <c r="AJ253" s="1601"/>
      <c r="AK253" s="1601"/>
      <c r="AL253" s="1608" t="s">
        <v>1454</v>
      </c>
      <c r="AM253" s="1608"/>
      <c r="AN253" s="1608"/>
      <c r="AO253" s="1608"/>
      <c r="AP253" s="1608"/>
      <c r="AQ253" s="1608"/>
      <c r="AR253" s="1608"/>
      <c r="AS253" s="1608"/>
      <c r="AT253" s="1608"/>
      <c r="AU253" s="1608"/>
      <c r="AV253" s="1608"/>
      <c r="AW253" s="1608"/>
      <c r="AX253" s="1608"/>
      <c r="AY253" s="1608"/>
      <c r="AZ253" s="1608"/>
      <c r="BA253" s="1603"/>
      <c r="BB253" s="1603"/>
      <c r="BC253" s="1603"/>
      <c r="BD253" s="1603"/>
      <c r="BE253" s="1607"/>
      <c r="BF253" s="738"/>
    </row>
    <row r="254" spans="1:58" ht="21.9" customHeight="1">
      <c r="A254" s="1668"/>
      <c r="B254" s="1601"/>
      <c r="C254" s="1601"/>
      <c r="D254" s="1601"/>
      <c r="E254" s="1601"/>
      <c r="F254" s="1601"/>
      <c r="G254" s="1601"/>
      <c r="H254" s="1601"/>
      <c r="I254" s="1601"/>
      <c r="J254" s="1601"/>
      <c r="K254" s="1615"/>
      <c r="L254" s="1615"/>
      <c r="M254" s="1615"/>
      <c r="N254" s="1615"/>
      <c r="O254" s="1670"/>
      <c r="P254" s="1670"/>
      <c r="Q254" s="1670"/>
      <c r="R254" s="1670"/>
      <c r="S254" s="1670"/>
      <c r="T254" s="1670"/>
      <c r="U254" s="1634"/>
      <c r="V254" s="1634"/>
      <c r="W254" s="1634"/>
      <c r="X254" s="1634"/>
      <c r="Y254" s="1634"/>
      <c r="Z254" s="1634"/>
      <c r="AA254" s="1634"/>
      <c r="AB254" s="1634"/>
      <c r="AC254" s="1634"/>
      <c r="AD254" s="1634"/>
      <c r="AE254" s="1634"/>
      <c r="AF254" s="1601" t="s">
        <v>376</v>
      </c>
      <c r="AG254" s="1601"/>
      <c r="AH254" s="1601"/>
      <c r="AI254" s="1601"/>
      <c r="AJ254" s="1601"/>
      <c r="AK254" s="1601"/>
      <c r="AL254" s="1608" t="s">
        <v>1454</v>
      </c>
      <c r="AM254" s="1608"/>
      <c r="AN254" s="1608"/>
      <c r="AO254" s="1608"/>
      <c r="AP254" s="1608"/>
      <c r="AQ254" s="1608"/>
      <c r="AR254" s="1608"/>
      <c r="AS254" s="1608"/>
      <c r="AT254" s="1608"/>
      <c r="AU254" s="1608"/>
      <c r="AV254" s="1608"/>
      <c r="AW254" s="1608"/>
      <c r="AX254" s="1608"/>
      <c r="AY254" s="1608"/>
      <c r="AZ254" s="1608"/>
      <c r="BA254" s="1603"/>
      <c r="BB254" s="1603"/>
      <c r="BC254" s="1603"/>
      <c r="BD254" s="1603"/>
      <c r="BE254" s="1607"/>
      <c r="BF254" s="738"/>
    </row>
    <row r="255" spans="1:58" ht="21.9" customHeight="1">
      <c r="A255" s="1668"/>
      <c r="B255" s="1601"/>
      <c r="C255" s="1601"/>
      <c r="D255" s="1601"/>
      <c r="E255" s="1601"/>
      <c r="F255" s="1601"/>
      <c r="G255" s="1601"/>
      <c r="H255" s="1601"/>
      <c r="I255" s="1601"/>
      <c r="J255" s="1601"/>
      <c r="K255" s="1615"/>
      <c r="L255" s="1615"/>
      <c r="M255" s="1615"/>
      <c r="N255" s="1615"/>
      <c r="O255" s="1670"/>
      <c r="P255" s="1670"/>
      <c r="Q255" s="1670"/>
      <c r="R255" s="1670"/>
      <c r="S255" s="1670"/>
      <c r="T255" s="1670"/>
      <c r="U255" s="1634"/>
      <c r="V255" s="1634"/>
      <c r="W255" s="1634"/>
      <c r="X255" s="1634"/>
      <c r="Y255" s="1634"/>
      <c r="Z255" s="1634"/>
      <c r="AA255" s="1634"/>
      <c r="AB255" s="1634"/>
      <c r="AC255" s="1634"/>
      <c r="AD255" s="1634"/>
      <c r="AE255" s="1634"/>
      <c r="AF255" s="1601" t="s">
        <v>459</v>
      </c>
      <c r="AG255" s="1601"/>
      <c r="AH255" s="1601"/>
      <c r="AI255" s="1601"/>
      <c r="AJ255" s="1601"/>
      <c r="AK255" s="1601"/>
      <c r="AL255" s="1608" t="s">
        <v>1454</v>
      </c>
      <c r="AM255" s="1608"/>
      <c r="AN255" s="1608"/>
      <c r="AO255" s="1608"/>
      <c r="AP255" s="1608"/>
      <c r="AQ255" s="1608"/>
      <c r="AR255" s="1608"/>
      <c r="AS255" s="1608"/>
      <c r="AT255" s="1608"/>
      <c r="AU255" s="1608"/>
      <c r="AV255" s="1608"/>
      <c r="AW255" s="1608"/>
      <c r="AX255" s="1608"/>
      <c r="AY255" s="1608"/>
      <c r="AZ255" s="1608"/>
      <c r="BA255" s="1603"/>
      <c r="BB255" s="1603"/>
      <c r="BC255" s="1603"/>
      <c r="BD255" s="1603"/>
      <c r="BE255" s="1607"/>
      <c r="BF255" s="738"/>
    </row>
    <row r="256" spans="1:58" ht="21.9" customHeight="1">
      <c r="A256" s="1668"/>
      <c r="B256" s="1601"/>
      <c r="C256" s="1601"/>
      <c r="D256" s="1601"/>
      <c r="E256" s="1601"/>
      <c r="F256" s="1601"/>
      <c r="G256" s="1601"/>
      <c r="H256" s="1601"/>
      <c r="I256" s="1601"/>
      <c r="J256" s="1601"/>
      <c r="K256" s="1615"/>
      <c r="L256" s="1615"/>
      <c r="M256" s="1615"/>
      <c r="N256" s="1615"/>
      <c r="O256" s="1670"/>
      <c r="P256" s="1670"/>
      <c r="Q256" s="1670"/>
      <c r="R256" s="1670"/>
      <c r="S256" s="1670"/>
      <c r="T256" s="1670"/>
      <c r="U256" s="1634"/>
      <c r="V256" s="1634"/>
      <c r="W256" s="1634"/>
      <c r="X256" s="1634"/>
      <c r="Y256" s="1634"/>
      <c r="Z256" s="1634"/>
      <c r="AA256" s="1634"/>
      <c r="AB256" s="1634"/>
      <c r="AC256" s="1634"/>
      <c r="AD256" s="1634"/>
      <c r="AE256" s="1634"/>
      <c r="AF256" s="1601" t="s">
        <v>379</v>
      </c>
      <c r="AG256" s="1601"/>
      <c r="AH256" s="1601"/>
      <c r="AI256" s="1601"/>
      <c r="AJ256" s="1601"/>
      <c r="AK256" s="1601"/>
      <c r="AL256" s="1608" t="s">
        <v>1454</v>
      </c>
      <c r="AM256" s="1608"/>
      <c r="AN256" s="1608"/>
      <c r="AO256" s="1608"/>
      <c r="AP256" s="1608"/>
      <c r="AQ256" s="1608"/>
      <c r="AR256" s="1608"/>
      <c r="AS256" s="1608"/>
      <c r="AT256" s="1608"/>
      <c r="AU256" s="1608"/>
      <c r="AV256" s="1608"/>
      <c r="AW256" s="1608"/>
      <c r="AX256" s="1608"/>
      <c r="AY256" s="1608"/>
      <c r="AZ256" s="1608"/>
      <c r="BA256" s="1603"/>
      <c r="BB256" s="1603"/>
      <c r="BC256" s="1603"/>
      <c r="BD256" s="1603"/>
      <c r="BE256" s="1607"/>
      <c r="BF256" s="738"/>
    </row>
    <row r="257" spans="1:58" ht="21.9" customHeight="1">
      <c r="A257" s="1668"/>
      <c r="B257" s="1601"/>
      <c r="C257" s="1601"/>
      <c r="D257" s="1601"/>
      <c r="E257" s="1601"/>
      <c r="F257" s="1601"/>
      <c r="G257" s="1601"/>
      <c r="H257" s="1601"/>
      <c r="I257" s="1601"/>
      <c r="J257" s="1601"/>
      <c r="K257" s="1615"/>
      <c r="L257" s="1615"/>
      <c r="M257" s="1615"/>
      <c r="N257" s="1615"/>
      <c r="O257" s="1670"/>
      <c r="P257" s="1670"/>
      <c r="Q257" s="1670"/>
      <c r="R257" s="1670"/>
      <c r="S257" s="1670"/>
      <c r="T257" s="1670"/>
      <c r="U257" s="1634"/>
      <c r="V257" s="1634"/>
      <c r="W257" s="1634"/>
      <c r="X257" s="1634"/>
      <c r="Y257" s="1634"/>
      <c r="Z257" s="1634"/>
      <c r="AA257" s="1634"/>
      <c r="AB257" s="1634"/>
      <c r="AC257" s="1634"/>
      <c r="AD257" s="1634"/>
      <c r="AE257" s="1634"/>
      <c r="AF257" s="1601" t="s">
        <v>444</v>
      </c>
      <c r="AG257" s="1601"/>
      <c r="AH257" s="1601"/>
      <c r="AI257" s="1601"/>
      <c r="AJ257" s="1601"/>
      <c r="AK257" s="1601"/>
      <c r="AL257" s="1608" t="s">
        <v>1454</v>
      </c>
      <c r="AM257" s="1608"/>
      <c r="AN257" s="1608"/>
      <c r="AO257" s="1608"/>
      <c r="AP257" s="1608"/>
      <c r="AQ257" s="1608"/>
      <c r="AR257" s="1608"/>
      <c r="AS257" s="1608"/>
      <c r="AT257" s="1608"/>
      <c r="AU257" s="1608"/>
      <c r="AV257" s="1608"/>
      <c r="AW257" s="1608"/>
      <c r="AX257" s="1608"/>
      <c r="AY257" s="1608"/>
      <c r="AZ257" s="1608"/>
      <c r="BA257" s="1603"/>
      <c r="BB257" s="1603"/>
      <c r="BC257" s="1603"/>
      <c r="BD257" s="1603"/>
      <c r="BE257" s="1607"/>
      <c r="BF257" s="738"/>
    </row>
    <row r="258" spans="1:58" ht="21.9" customHeight="1">
      <c r="A258" s="1668"/>
      <c r="B258" s="1601"/>
      <c r="C258" s="1601"/>
      <c r="D258" s="1601"/>
      <c r="E258" s="1601"/>
      <c r="F258" s="1601"/>
      <c r="G258" s="1601"/>
      <c r="H258" s="1601"/>
      <c r="I258" s="1601"/>
      <c r="J258" s="1601"/>
      <c r="K258" s="1615"/>
      <c r="L258" s="1615"/>
      <c r="M258" s="1615"/>
      <c r="N258" s="1615"/>
      <c r="O258" s="1670"/>
      <c r="P258" s="1670"/>
      <c r="Q258" s="1670"/>
      <c r="R258" s="1670"/>
      <c r="S258" s="1670"/>
      <c r="T258" s="1670"/>
      <c r="U258" s="1634"/>
      <c r="V258" s="1634"/>
      <c r="W258" s="1634"/>
      <c r="X258" s="1634"/>
      <c r="Y258" s="1634"/>
      <c r="Z258" s="1634"/>
      <c r="AA258" s="1634"/>
      <c r="AB258" s="1634"/>
      <c r="AC258" s="1634"/>
      <c r="AD258" s="1634"/>
      <c r="AE258" s="1634"/>
      <c r="AF258" s="1601" t="s">
        <v>384</v>
      </c>
      <c r="AG258" s="1601"/>
      <c r="AH258" s="1601"/>
      <c r="AI258" s="1601"/>
      <c r="AJ258" s="1601"/>
      <c r="AK258" s="1601"/>
      <c r="AL258" s="1608" t="s">
        <v>1454</v>
      </c>
      <c r="AM258" s="1608"/>
      <c r="AN258" s="1608"/>
      <c r="AO258" s="1608"/>
      <c r="AP258" s="1608"/>
      <c r="AQ258" s="1608"/>
      <c r="AR258" s="1608"/>
      <c r="AS258" s="1608"/>
      <c r="AT258" s="1608"/>
      <c r="AU258" s="1608"/>
      <c r="AV258" s="1608"/>
      <c r="AW258" s="1608"/>
      <c r="AX258" s="1608"/>
      <c r="AY258" s="1608"/>
      <c r="AZ258" s="1608"/>
      <c r="BA258" s="1603"/>
      <c r="BB258" s="1603"/>
      <c r="BC258" s="1603"/>
      <c r="BD258" s="1603"/>
      <c r="BE258" s="1607"/>
      <c r="BF258" s="738"/>
    </row>
    <row r="259" spans="1:58" ht="21.9" customHeight="1">
      <c r="A259" s="1668"/>
      <c r="B259" s="1601"/>
      <c r="C259" s="1601"/>
      <c r="D259" s="1601"/>
      <c r="E259" s="1601"/>
      <c r="F259" s="1601"/>
      <c r="G259" s="1601"/>
      <c r="H259" s="1601"/>
      <c r="I259" s="1601"/>
      <c r="J259" s="1601"/>
      <c r="K259" s="1615"/>
      <c r="L259" s="1615"/>
      <c r="M259" s="1615"/>
      <c r="N259" s="1615"/>
      <c r="O259" s="1670"/>
      <c r="P259" s="1670"/>
      <c r="Q259" s="1670"/>
      <c r="R259" s="1670"/>
      <c r="S259" s="1670"/>
      <c r="T259" s="1670"/>
      <c r="U259" s="1634"/>
      <c r="V259" s="1634"/>
      <c r="W259" s="1634"/>
      <c r="X259" s="1634"/>
      <c r="Y259" s="1634"/>
      <c r="Z259" s="1634"/>
      <c r="AA259" s="1634"/>
      <c r="AB259" s="1634"/>
      <c r="AC259" s="1634"/>
      <c r="AD259" s="1634"/>
      <c r="AE259" s="1634"/>
      <c r="AF259" s="1601" t="s">
        <v>460</v>
      </c>
      <c r="AG259" s="1601"/>
      <c r="AH259" s="1601"/>
      <c r="AI259" s="1601"/>
      <c r="AJ259" s="1601"/>
      <c r="AK259" s="1601"/>
      <c r="AL259" s="1608" t="s">
        <v>1454</v>
      </c>
      <c r="AM259" s="1608"/>
      <c r="AN259" s="1608"/>
      <c r="AO259" s="1608"/>
      <c r="AP259" s="1608"/>
      <c r="AQ259" s="1608"/>
      <c r="AR259" s="1608"/>
      <c r="AS259" s="1608"/>
      <c r="AT259" s="1608"/>
      <c r="AU259" s="1608"/>
      <c r="AV259" s="1608"/>
      <c r="AW259" s="1608"/>
      <c r="AX259" s="1608"/>
      <c r="AY259" s="1608"/>
      <c r="AZ259" s="1608"/>
      <c r="BA259" s="1603"/>
      <c r="BB259" s="1603"/>
      <c r="BC259" s="1603"/>
      <c r="BD259" s="1603"/>
      <c r="BE259" s="1607"/>
      <c r="BF259" s="738"/>
    </row>
    <row r="260" spans="1:58" ht="21.9" customHeight="1">
      <c r="A260" s="1668"/>
      <c r="B260" s="1601"/>
      <c r="C260" s="1601"/>
      <c r="D260" s="1601"/>
      <c r="E260" s="1601"/>
      <c r="F260" s="1601"/>
      <c r="G260" s="1601"/>
      <c r="H260" s="1601"/>
      <c r="I260" s="1601"/>
      <c r="J260" s="1601"/>
      <c r="K260" s="1615"/>
      <c r="L260" s="1615"/>
      <c r="M260" s="1615"/>
      <c r="N260" s="1615"/>
      <c r="O260" s="1670"/>
      <c r="P260" s="1670"/>
      <c r="Q260" s="1670"/>
      <c r="R260" s="1670"/>
      <c r="S260" s="1670"/>
      <c r="T260" s="1670"/>
      <c r="U260" s="1634"/>
      <c r="V260" s="1634"/>
      <c r="W260" s="1634"/>
      <c r="X260" s="1634"/>
      <c r="Y260" s="1634"/>
      <c r="Z260" s="1634"/>
      <c r="AA260" s="1634"/>
      <c r="AB260" s="1634"/>
      <c r="AC260" s="1634"/>
      <c r="AD260" s="1634"/>
      <c r="AE260" s="1634"/>
      <c r="AF260" s="1601" t="s">
        <v>386</v>
      </c>
      <c r="AG260" s="1601"/>
      <c r="AH260" s="1601"/>
      <c r="AI260" s="1601"/>
      <c r="AJ260" s="1601"/>
      <c r="AK260" s="1601"/>
      <c r="AL260" s="1608" t="s">
        <v>1454</v>
      </c>
      <c r="AM260" s="1608"/>
      <c r="AN260" s="1608"/>
      <c r="AO260" s="1608"/>
      <c r="AP260" s="1608"/>
      <c r="AQ260" s="1608"/>
      <c r="AR260" s="1608"/>
      <c r="AS260" s="1608"/>
      <c r="AT260" s="1608"/>
      <c r="AU260" s="1608"/>
      <c r="AV260" s="1608"/>
      <c r="AW260" s="1608"/>
      <c r="AX260" s="1608"/>
      <c r="AY260" s="1608"/>
      <c r="AZ260" s="1608"/>
      <c r="BA260" s="1603"/>
      <c r="BB260" s="1603"/>
      <c r="BC260" s="1603"/>
      <c r="BD260" s="1603"/>
      <c r="BE260" s="1607"/>
      <c r="BF260" s="738"/>
    </row>
    <row r="261" spans="1:58" ht="21.9" customHeight="1">
      <c r="A261" s="1668"/>
      <c r="B261" s="1601"/>
      <c r="C261" s="1601"/>
      <c r="D261" s="1601"/>
      <c r="E261" s="1601"/>
      <c r="F261" s="1601"/>
      <c r="G261" s="1601"/>
      <c r="H261" s="1601"/>
      <c r="I261" s="1601"/>
      <c r="J261" s="1601"/>
      <c r="K261" s="1615"/>
      <c r="L261" s="1615"/>
      <c r="M261" s="1615"/>
      <c r="N261" s="1615"/>
      <c r="O261" s="1670"/>
      <c r="P261" s="1670"/>
      <c r="Q261" s="1670"/>
      <c r="R261" s="1670"/>
      <c r="S261" s="1670"/>
      <c r="T261" s="1670"/>
      <c r="U261" s="1634"/>
      <c r="V261" s="1634"/>
      <c r="W261" s="1634"/>
      <c r="X261" s="1634"/>
      <c r="Y261" s="1634"/>
      <c r="Z261" s="1634"/>
      <c r="AA261" s="1634"/>
      <c r="AB261" s="1634"/>
      <c r="AC261" s="1634"/>
      <c r="AD261" s="1634"/>
      <c r="AE261" s="1634"/>
      <c r="AF261" s="1614" t="s">
        <v>451</v>
      </c>
      <c r="AG261" s="1601"/>
      <c r="AH261" s="1601"/>
      <c r="AI261" s="1601"/>
      <c r="AJ261" s="1601"/>
      <c r="AK261" s="1601"/>
      <c r="AL261" s="1608" t="s">
        <v>1454</v>
      </c>
      <c r="AM261" s="1608"/>
      <c r="AN261" s="1608"/>
      <c r="AO261" s="1608"/>
      <c r="AP261" s="1608"/>
      <c r="AQ261" s="1608"/>
      <c r="AR261" s="1608"/>
      <c r="AS261" s="1608"/>
      <c r="AT261" s="1608"/>
      <c r="AU261" s="1608"/>
      <c r="AV261" s="1608"/>
      <c r="AW261" s="1608"/>
      <c r="AX261" s="1608"/>
      <c r="AY261" s="1608"/>
      <c r="AZ261" s="1608"/>
      <c r="BA261" s="1603"/>
      <c r="BB261" s="1603"/>
      <c r="BC261" s="1603"/>
      <c r="BD261" s="1603"/>
      <c r="BE261" s="1607"/>
      <c r="BF261" s="739"/>
    </row>
    <row r="262" spans="1:58" ht="21.9" customHeight="1">
      <c r="A262" s="1668"/>
      <c r="B262" s="1601"/>
      <c r="C262" s="1601"/>
      <c r="D262" s="1601"/>
      <c r="E262" s="1601"/>
      <c r="F262" s="1601"/>
      <c r="G262" s="1601"/>
      <c r="H262" s="1601"/>
      <c r="I262" s="1601"/>
      <c r="J262" s="1601"/>
      <c r="K262" s="1615"/>
      <c r="L262" s="1615"/>
      <c r="M262" s="1615"/>
      <c r="N262" s="1615"/>
      <c r="O262" s="1670"/>
      <c r="P262" s="1670"/>
      <c r="Q262" s="1670"/>
      <c r="R262" s="1670"/>
      <c r="S262" s="1670"/>
      <c r="T262" s="1670"/>
      <c r="U262" s="1634"/>
      <c r="V262" s="1634"/>
      <c r="W262" s="1634"/>
      <c r="X262" s="1634"/>
      <c r="Y262" s="1634"/>
      <c r="Z262" s="1634"/>
      <c r="AA262" s="1634"/>
      <c r="AB262" s="1634"/>
      <c r="AC262" s="1634"/>
      <c r="AD262" s="1634"/>
      <c r="AE262" s="1634"/>
      <c r="AF262" s="1601" t="s">
        <v>394</v>
      </c>
      <c r="AG262" s="1601"/>
      <c r="AH262" s="1601"/>
      <c r="AI262" s="1601"/>
      <c r="AJ262" s="1601"/>
      <c r="AK262" s="1601"/>
      <c r="AL262" s="1608" t="s">
        <v>1453</v>
      </c>
      <c r="AM262" s="1608"/>
      <c r="AN262" s="1608"/>
      <c r="AO262" s="1608"/>
      <c r="AP262" s="1608"/>
      <c r="AQ262" s="1608"/>
      <c r="AR262" s="1608"/>
      <c r="AS262" s="1608"/>
      <c r="AT262" s="1608"/>
      <c r="AU262" s="1608"/>
      <c r="AV262" s="1608"/>
      <c r="AW262" s="1608"/>
      <c r="AX262" s="1608"/>
      <c r="AY262" s="1608"/>
      <c r="AZ262" s="1608"/>
      <c r="BA262" s="1603"/>
      <c r="BB262" s="1603"/>
      <c r="BC262" s="1603"/>
      <c r="BD262" s="1603"/>
      <c r="BE262" s="1607"/>
      <c r="BF262" s="738"/>
    </row>
    <row r="263" spans="1:58" ht="44.1" customHeight="1">
      <c r="A263" s="1668"/>
      <c r="B263" s="1601"/>
      <c r="C263" s="1601"/>
      <c r="D263" s="1601"/>
      <c r="E263" s="1601"/>
      <c r="F263" s="1601"/>
      <c r="G263" s="1601"/>
      <c r="H263" s="1601"/>
      <c r="I263" s="1601"/>
      <c r="J263" s="1601"/>
      <c r="K263" s="1615"/>
      <c r="L263" s="1615"/>
      <c r="M263" s="1615"/>
      <c r="N263" s="1615"/>
      <c r="O263" s="1670"/>
      <c r="P263" s="1670"/>
      <c r="Q263" s="1670"/>
      <c r="R263" s="1670"/>
      <c r="S263" s="1670"/>
      <c r="T263" s="1670"/>
      <c r="U263" s="1634"/>
      <c r="V263" s="1634"/>
      <c r="W263" s="1634"/>
      <c r="X263" s="1634"/>
      <c r="Y263" s="1634"/>
      <c r="Z263" s="1634"/>
      <c r="AA263" s="1634"/>
      <c r="AB263" s="1634"/>
      <c r="AC263" s="1634"/>
      <c r="AD263" s="1634"/>
      <c r="AE263" s="1634"/>
      <c r="AF263" s="1601" t="s">
        <v>395</v>
      </c>
      <c r="AG263" s="1601"/>
      <c r="AH263" s="1601"/>
      <c r="AI263" s="1601"/>
      <c r="AJ263" s="1601"/>
      <c r="AK263" s="1601"/>
      <c r="AL263" s="1608" t="s">
        <v>1453</v>
      </c>
      <c r="AM263" s="1608"/>
      <c r="AN263" s="1608"/>
      <c r="AO263" s="1608"/>
      <c r="AP263" s="1608"/>
      <c r="AQ263" s="1608"/>
      <c r="AR263" s="1608"/>
      <c r="AS263" s="1608"/>
      <c r="AT263" s="1608"/>
      <c r="AU263" s="1608"/>
      <c r="AV263" s="1608"/>
      <c r="AW263" s="1608"/>
      <c r="AX263" s="1608"/>
      <c r="AY263" s="1608"/>
      <c r="AZ263" s="1608"/>
      <c r="BA263" s="1603"/>
      <c r="BB263" s="1603"/>
      <c r="BC263" s="1603"/>
      <c r="BD263" s="1603"/>
      <c r="BE263" s="1607"/>
      <c r="BF263" s="738"/>
    </row>
    <row r="264" spans="1:58" ht="21.9" customHeight="1">
      <c r="A264" s="1668"/>
      <c r="B264" s="1601"/>
      <c r="C264" s="1601"/>
      <c r="D264" s="1601"/>
      <c r="E264" s="1601"/>
      <c r="F264" s="1601"/>
      <c r="G264" s="1601"/>
      <c r="H264" s="1601"/>
      <c r="I264" s="1601"/>
      <c r="J264" s="1601"/>
      <c r="K264" s="1615"/>
      <c r="L264" s="1615"/>
      <c r="M264" s="1615"/>
      <c r="N264" s="1615"/>
      <c r="O264" s="1670"/>
      <c r="P264" s="1670"/>
      <c r="Q264" s="1670"/>
      <c r="R264" s="1670"/>
      <c r="S264" s="1670"/>
      <c r="T264" s="1670"/>
      <c r="U264" s="1634"/>
      <c r="V264" s="1634"/>
      <c r="W264" s="1634"/>
      <c r="X264" s="1634"/>
      <c r="Y264" s="1634"/>
      <c r="Z264" s="1634"/>
      <c r="AA264" s="1634"/>
      <c r="AB264" s="1634"/>
      <c r="AC264" s="1634"/>
      <c r="AD264" s="1634"/>
      <c r="AE264" s="1634"/>
      <c r="AF264" s="1601" t="s">
        <v>369</v>
      </c>
      <c r="AG264" s="1601"/>
      <c r="AH264" s="1601"/>
      <c r="AI264" s="1601"/>
      <c r="AJ264" s="1601"/>
      <c r="AK264" s="1601"/>
      <c r="AL264" s="1608" t="s">
        <v>1453</v>
      </c>
      <c r="AM264" s="1608"/>
      <c r="AN264" s="1608"/>
      <c r="AO264" s="1608"/>
      <c r="AP264" s="1608"/>
      <c r="AQ264" s="1608"/>
      <c r="AR264" s="1608"/>
      <c r="AS264" s="1608"/>
      <c r="AT264" s="1608"/>
      <c r="AU264" s="1608"/>
      <c r="AV264" s="1608"/>
      <c r="AW264" s="1608"/>
      <c r="AX264" s="1608"/>
      <c r="AY264" s="1608"/>
      <c r="AZ264" s="1608"/>
      <c r="BA264" s="1603"/>
      <c r="BB264" s="1603"/>
      <c r="BC264" s="1603"/>
      <c r="BD264" s="1603"/>
      <c r="BE264" s="1607"/>
      <c r="BF264" s="738"/>
    </row>
    <row r="265" spans="1:58" ht="21.9" customHeight="1">
      <c r="A265" s="1668"/>
      <c r="B265" s="1601"/>
      <c r="C265" s="1601"/>
      <c r="D265" s="1601"/>
      <c r="E265" s="1601"/>
      <c r="F265" s="1601"/>
      <c r="G265" s="1601"/>
      <c r="H265" s="1601"/>
      <c r="I265" s="1601"/>
      <c r="J265" s="1601"/>
      <c r="K265" s="1615"/>
      <c r="L265" s="1615"/>
      <c r="M265" s="1615"/>
      <c r="N265" s="1615"/>
      <c r="O265" s="1670"/>
      <c r="P265" s="1670"/>
      <c r="Q265" s="1670"/>
      <c r="R265" s="1670"/>
      <c r="S265" s="1670"/>
      <c r="T265" s="1670"/>
      <c r="U265" s="1634"/>
      <c r="V265" s="1634"/>
      <c r="W265" s="1634"/>
      <c r="X265" s="1634"/>
      <c r="Y265" s="1634"/>
      <c r="Z265" s="1634"/>
      <c r="AA265" s="1634"/>
      <c r="AB265" s="1634"/>
      <c r="AC265" s="1634"/>
      <c r="AD265" s="1634"/>
      <c r="AE265" s="1634"/>
      <c r="AF265" s="1601" t="s">
        <v>349</v>
      </c>
      <c r="AG265" s="1601"/>
      <c r="AH265" s="1601"/>
      <c r="AI265" s="1601"/>
      <c r="AJ265" s="1601"/>
      <c r="AK265" s="1601"/>
      <c r="AL265" s="1671" t="s">
        <v>1453</v>
      </c>
      <c r="AM265" s="1671"/>
      <c r="AN265" s="1671"/>
      <c r="AO265" s="1671"/>
      <c r="AP265" s="1671"/>
      <c r="AQ265" s="1671"/>
      <c r="AR265" s="1671"/>
      <c r="AS265" s="1671"/>
      <c r="AT265" s="1671"/>
      <c r="AU265" s="1671"/>
      <c r="AV265" s="1671"/>
      <c r="AW265" s="1671"/>
      <c r="AX265" s="1671"/>
      <c r="AY265" s="1671"/>
      <c r="AZ265" s="1671"/>
      <c r="BA265" s="1603"/>
      <c r="BB265" s="1603"/>
      <c r="BC265" s="1603"/>
      <c r="BD265" s="1603"/>
      <c r="BE265" s="1607"/>
      <c r="BF265" s="738"/>
    </row>
    <row r="266" spans="1:58" ht="21.9" customHeight="1">
      <c r="A266" s="1668"/>
      <c r="B266" s="1601"/>
      <c r="C266" s="1601"/>
      <c r="D266" s="1601"/>
      <c r="E266" s="1601"/>
      <c r="F266" s="1601"/>
      <c r="G266" s="1601"/>
      <c r="H266" s="1601"/>
      <c r="I266" s="1601"/>
      <c r="J266" s="1601"/>
      <c r="K266" s="1615"/>
      <c r="L266" s="1615"/>
      <c r="M266" s="1615"/>
      <c r="N266" s="1615"/>
      <c r="O266" s="1670"/>
      <c r="P266" s="1670"/>
      <c r="Q266" s="1670"/>
      <c r="R266" s="1670"/>
      <c r="S266" s="1670"/>
      <c r="T266" s="1670"/>
      <c r="U266" s="1634"/>
      <c r="V266" s="1634"/>
      <c r="W266" s="1634"/>
      <c r="X266" s="1634"/>
      <c r="Y266" s="1634"/>
      <c r="Z266" s="1634"/>
      <c r="AA266" s="1634"/>
      <c r="AB266" s="1634"/>
      <c r="AC266" s="1634"/>
      <c r="AD266" s="1634"/>
      <c r="AE266" s="1634"/>
      <c r="AF266" s="1601" t="s">
        <v>398</v>
      </c>
      <c r="AG266" s="1601"/>
      <c r="AH266" s="1601"/>
      <c r="AI266" s="1601"/>
      <c r="AJ266" s="1601"/>
      <c r="AK266" s="1601"/>
      <c r="AL266" s="1608" t="s">
        <v>1453</v>
      </c>
      <c r="AM266" s="1608"/>
      <c r="AN266" s="1608"/>
      <c r="AO266" s="1608"/>
      <c r="AP266" s="1608"/>
      <c r="AQ266" s="1608"/>
      <c r="AR266" s="1608"/>
      <c r="AS266" s="1608"/>
      <c r="AT266" s="1608"/>
      <c r="AU266" s="1608"/>
      <c r="AV266" s="1608"/>
      <c r="AW266" s="1608"/>
      <c r="AX266" s="1608"/>
      <c r="AY266" s="1608"/>
      <c r="AZ266" s="1608"/>
      <c r="BA266" s="1603"/>
      <c r="BB266" s="1603"/>
      <c r="BC266" s="1603"/>
      <c r="BD266" s="1603"/>
      <c r="BE266" s="1607"/>
      <c r="BF266" s="738"/>
    </row>
    <row r="267" spans="1:58" ht="120" customHeight="1">
      <c r="A267" s="1668"/>
      <c r="B267" s="1614" t="s">
        <v>461</v>
      </c>
      <c r="C267" s="1601"/>
      <c r="D267" s="1601"/>
      <c r="E267" s="1601"/>
      <c r="F267" s="1601"/>
      <c r="G267" s="1601"/>
      <c r="H267" s="1601"/>
      <c r="I267" s="1601"/>
      <c r="J267" s="1601"/>
      <c r="K267" s="1615" t="str">
        <f>IF(基本情報入力シート!L61="","",基本情報入力シート!L61)</f>
        <v/>
      </c>
      <c r="L267" s="1615"/>
      <c r="M267" s="1615"/>
      <c r="N267" s="1615"/>
      <c r="O267" s="1585" t="s">
        <v>1454</v>
      </c>
      <c r="P267" s="1586"/>
      <c r="Q267" s="1586"/>
      <c r="R267" s="1586"/>
      <c r="S267" s="1586"/>
      <c r="T267" s="1586"/>
      <c r="U267" s="1585" t="s">
        <v>1454</v>
      </c>
      <c r="V267" s="1586"/>
      <c r="W267" s="1586"/>
      <c r="X267" s="1586"/>
      <c r="Y267" s="1586"/>
      <c r="Z267" s="1586"/>
      <c r="AA267" s="1585" t="s">
        <v>1454</v>
      </c>
      <c r="AB267" s="1586"/>
      <c r="AC267" s="1586"/>
      <c r="AD267" s="1586"/>
      <c r="AE267" s="1586"/>
      <c r="AF267" s="1672" t="s">
        <v>1630</v>
      </c>
      <c r="AG267" s="1672"/>
      <c r="AH267" s="1672"/>
      <c r="AI267" s="1672"/>
      <c r="AJ267" s="1672"/>
      <c r="AK267" s="1672"/>
      <c r="AL267" s="1671" t="s">
        <v>1454</v>
      </c>
      <c r="AM267" s="1671"/>
      <c r="AN267" s="1671"/>
      <c r="AO267" s="1671"/>
      <c r="AP267" s="1671"/>
      <c r="AQ267" s="1671"/>
      <c r="AR267" s="1671"/>
      <c r="AS267" s="1671"/>
      <c r="AT267" s="1671"/>
      <c r="AU267" s="1671"/>
      <c r="AV267" s="1671"/>
      <c r="AW267" s="1671"/>
      <c r="AX267" s="1671"/>
      <c r="AY267" s="1671"/>
      <c r="AZ267" s="1671"/>
      <c r="BA267" s="1603"/>
      <c r="BB267" s="1603"/>
      <c r="BC267" s="1603"/>
      <c r="BD267" s="1603"/>
      <c r="BE267" s="1607"/>
      <c r="BF267" s="739"/>
    </row>
    <row r="268" spans="1:58" ht="21.9" customHeight="1">
      <c r="A268" s="1668"/>
      <c r="B268" s="1601"/>
      <c r="C268" s="1601"/>
      <c r="D268" s="1601"/>
      <c r="E268" s="1601"/>
      <c r="F268" s="1601"/>
      <c r="G268" s="1601"/>
      <c r="H268" s="1601"/>
      <c r="I268" s="1601"/>
      <c r="J268" s="1601"/>
      <c r="K268" s="1615"/>
      <c r="L268" s="1615"/>
      <c r="M268" s="1615"/>
      <c r="N268" s="1615"/>
      <c r="O268" s="1586"/>
      <c r="P268" s="1586"/>
      <c r="Q268" s="1586"/>
      <c r="R268" s="1586"/>
      <c r="S268" s="1586"/>
      <c r="T268" s="1586"/>
      <c r="U268" s="1586"/>
      <c r="V268" s="1586"/>
      <c r="W268" s="1586"/>
      <c r="X268" s="1586"/>
      <c r="Y268" s="1586"/>
      <c r="Z268" s="1586"/>
      <c r="AA268" s="1586"/>
      <c r="AB268" s="1586"/>
      <c r="AC268" s="1586"/>
      <c r="AD268" s="1586"/>
      <c r="AE268" s="1586"/>
      <c r="AF268" s="1609" t="s">
        <v>363</v>
      </c>
      <c r="AG268" s="1609"/>
      <c r="AH268" s="1609"/>
      <c r="AI268" s="1609"/>
      <c r="AJ268" s="1609"/>
      <c r="AK268" s="1609"/>
      <c r="AL268" s="1608" t="s">
        <v>1454</v>
      </c>
      <c r="AM268" s="1608"/>
      <c r="AN268" s="1608"/>
      <c r="AO268" s="1608"/>
      <c r="AP268" s="1608"/>
      <c r="AQ268" s="1608"/>
      <c r="AR268" s="1608"/>
      <c r="AS268" s="1608"/>
      <c r="AT268" s="1608"/>
      <c r="AU268" s="1608"/>
      <c r="AV268" s="1608"/>
      <c r="AW268" s="1608"/>
      <c r="AX268" s="1608"/>
      <c r="AY268" s="1608"/>
      <c r="AZ268" s="1608"/>
      <c r="BA268" s="1603"/>
      <c r="BB268" s="1603"/>
      <c r="BC268" s="1603"/>
      <c r="BD268" s="1603"/>
      <c r="BE268" s="1607"/>
      <c r="BF268" s="738"/>
    </row>
    <row r="269" spans="1:58" ht="21.9" customHeight="1">
      <c r="A269" s="1668"/>
      <c r="B269" s="1601"/>
      <c r="C269" s="1601"/>
      <c r="D269" s="1601"/>
      <c r="E269" s="1601"/>
      <c r="F269" s="1601"/>
      <c r="G269" s="1601"/>
      <c r="H269" s="1601"/>
      <c r="I269" s="1601"/>
      <c r="J269" s="1601"/>
      <c r="K269" s="1615"/>
      <c r="L269" s="1615"/>
      <c r="M269" s="1615"/>
      <c r="N269" s="1615"/>
      <c r="O269" s="1586"/>
      <c r="P269" s="1586"/>
      <c r="Q269" s="1586"/>
      <c r="R269" s="1586"/>
      <c r="S269" s="1586"/>
      <c r="T269" s="1586"/>
      <c r="U269" s="1586"/>
      <c r="V269" s="1586"/>
      <c r="W269" s="1586"/>
      <c r="X269" s="1586"/>
      <c r="Y269" s="1586"/>
      <c r="Z269" s="1586"/>
      <c r="AA269" s="1586"/>
      <c r="AB269" s="1586"/>
      <c r="AC269" s="1586"/>
      <c r="AD269" s="1586"/>
      <c r="AE269" s="1586"/>
      <c r="AF269" s="1609" t="s">
        <v>364</v>
      </c>
      <c r="AG269" s="1609"/>
      <c r="AH269" s="1609"/>
      <c r="AI269" s="1609"/>
      <c r="AJ269" s="1609"/>
      <c r="AK269" s="1609"/>
      <c r="AL269" s="1608" t="s">
        <v>1454</v>
      </c>
      <c r="AM269" s="1608"/>
      <c r="AN269" s="1608"/>
      <c r="AO269" s="1608"/>
      <c r="AP269" s="1608"/>
      <c r="AQ269" s="1608"/>
      <c r="AR269" s="1608"/>
      <c r="AS269" s="1608"/>
      <c r="AT269" s="1608"/>
      <c r="AU269" s="1608"/>
      <c r="AV269" s="1608"/>
      <c r="AW269" s="1608"/>
      <c r="AX269" s="1608"/>
      <c r="AY269" s="1608"/>
      <c r="AZ269" s="1608"/>
      <c r="BA269" s="1603"/>
      <c r="BB269" s="1603"/>
      <c r="BC269" s="1603"/>
      <c r="BD269" s="1603"/>
      <c r="BE269" s="1607"/>
      <c r="BF269" s="738"/>
    </row>
    <row r="270" spans="1:58" ht="21.9" customHeight="1">
      <c r="A270" s="1668"/>
      <c r="B270" s="1601"/>
      <c r="C270" s="1601"/>
      <c r="D270" s="1601"/>
      <c r="E270" s="1601"/>
      <c r="F270" s="1601"/>
      <c r="G270" s="1601"/>
      <c r="H270" s="1601"/>
      <c r="I270" s="1601"/>
      <c r="J270" s="1601"/>
      <c r="K270" s="1615"/>
      <c r="L270" s="1615"/>
      <c r="M270" s="1615"/>
      <c r="N270" s="1615"/>
      <c r="O270" s="1586"/>
      <c r="P270" s="1586"/>
      <c r="Q270" s="1586"/>
      <c r="R270" s="1586"/>
      <c r="S270" s="1586"/>
      <c r="T270" s="1586"/>
      <c r="U270" s="1586"/>
      <c r="V270" s="1586"/>
      <c r="W270" s="1586"/>
      <c r="X270" s="1586"/>
      <c r="Y270" s="1586"/>
      <c r="Z270" s="1586"/>
      <c r="AA270" s="1586"/>
      <c r="AB270" s="1586"/>
      <c r="AC270" s="1586"/>
      <c r="AD270" s="1586"/>
      <c r="AE270" s="1586"/>
      <c r="AF270" s="1609" t="s">
        <v>365</v>
      </c>
      <c r="AG270" s="1609"/>
      <c r="AH270" s="1609"/>
      <c r="AI270" s="1609"/>
      <c r="AJ270" s="1609"/>
      <c r="AK270" s="1609"/>
      <c r="AL270" s="1608" t="s">
        <v>1454</v>
      </c>
      <c r="AM270" s="1608"/>
      <c r="AN270" s="1608"/>
      <c r="AO270" s="1608"/>
      <c r="AP270" s="1608"/>
      <c r="AQ270" s="1608"/>
      <c r="AR270" s="1608"/>
      <c r="AS270" s="1608"/>
      <c r="AT270" s="1608"/>
      <c r="AU270" s="1608"/>
      <c r="AV270" s="1608"/>
      <c r="AW270" s="1608"/>
      <c r="AX270" s="1608"/>
      <c r="AY270" s="1608"/>
      <c r="AZ270" s="1608"/>
      <c r="BA270" s="1603"/>
      <c r="BB270" s="1603"/>
      <c r="BC270" s="1603"/>
      <c r="BD270" s="1603"/>
      <c r="BE270" s="1607"/>
      <c r="BF270" s="740"/>
    </row>
    <row r="271" spans="1:58" ht="21.9" customHeight="1">
      <c r="A271" s="1668"/>
      <c r="B271" s="1601"/>
      <c r="C271" s="1601"/>
      <c r="D271" s="1601"/>
      <c r="E271" s="1601"/>
      <c r="F271" s="1601"/>
      <c r="G271" s="1601"/>
      <c r="H271" s="1601"/>
      <c r="I271" s="1601"/>
      <c r="J271" s="1601"/>
      <c r="K271" s="1615"/>
      <c r="L271" s="1615"/>
      <c r="M271" s="1615"/>
      <c r="N271" s="1615"/>
      <c r="O271" s="1586"/>
      <c r="P271" s="1586"/>
      <c r="Q271" s="1586"/>
      <c r="R271" s="1586"/>
      <c r="S271" s="1586"/>
      <c r="T271" s="1586"/>
      <c r="U271" s="1586"/>
      <c r="V271" s="1586"/>
      <c r="W271" s="1586"/>
      <c r="X271" s="1586"/>
      <c r="Y271" s="1586"/>
      <c r="Z271" s="1586"/>
      <c r="AA271" s="1586"/>
      <c r="AB271" s="1586"/>
      <c r="AC271" s="1586"/>
      <c r="AD271" s="1586"/>
      <c r="AE271" s="1586"/>
      <c r="AF271" s="1609" t="s">
        <v>462</v>
      </c>
      <c r="AG271" s="1609"/>
      <c r="AH271" s="1609"/>
      <c r="AI271" s="1609"/>
      <c r="AJ271" s="1609"/>
      <c r="AK271" s="1609"/>
      <c r="AL271" s="1608" t="s">
        <v>1454</v>
      </c>
      <c r="AM271" s="1608"/>
      <c r="AN271" s="1608"/>
      <c r="AO271" s="1608"/>
      <c r="AP271" s="1608"/>
      <c r="AQ271" s="1608"/>
      <c r="AR271" s="1608"/>
      <c r="AS271" s="1608"/>
      <c r="AT271" s="1608"/>
      <c r="AU271" s="1608"/>
      <c r="AV271" s="1608"/>
      <c r="AW271" s="1608"/>
      <c r="AX271" s="1608"/>
      <c r="AY271" s="1608"/>
      <c r="AZ271" s="1608"/>
      <c r="BA271" s="1603"/>
      <c r="BB271" s="1603"/>
      <c r="BC271" s="1603"/>
      <c r="BD271" s="1603"/>
      <c r="BE271" s="1607"/>
      <c r="BF271" s="740"/>
    </row>
    <row r="272" spans="1:58" ht="21.9" customHeight="1">
      <c r="A272" s="1668"/>
      <c r="B272" s="1601"/>
      <c r="C272" s="1601"/>
      <c r="D272" s="1601"/>
      <c r="E272" s="1601"/>
      <c r="F272" s="1601"/>
      <c r="G272" s="1601"/>
      <c r="H272" s="1601"/>
      <c r="I272" s="1601"/>
      <c r="J272" s="1601"/>
      <c r="K272" s="1615"/>
      <c r="L272" s="1615"/>
      <c r="M272" s="1615"/>
      <c r="N272" s="1615"/>
      <c r="O272" s="1586"/>
      <c r="P272" s="1586"/>
      <c r="Q272" s="1586"/>
      <c r="R272" s="1586"/>
      <c r="S272" s="1586"/>
      <c r="T272" s="1586"/>
      <c r="U272" s="1586"/>
      <c r="V272" s="1586"/>
      <c r="W272" s="1586"/>
      <c r="X272" s="1586"/>
      <c r="Y272" s="1586"/>
      <c r="Z272" s="1586"/>
      <c r="AA272" s="1586"/>
      <c r="AB272" s="1586"/>
      <c r="AC272" s="1586"/>
      <c r="AD272" s="1586"/>
      <c r="AE272" s="1586"/>
      <c r="AF272" s="1609" t="s">
        <v>351</v>
      </c>
      <c r="AG272" s="1609"/>
      <c r="AH272" s="1609"/>
      <c r="AI272" s="1609"/>
      <c r="AJ272" s="1609"/>
      <c r="AK272" s="1609"/>
      <c r="AL272" s="1608" t="s">
        <v>1454</v>
      </c>
      <c r="AM272" s="1608"/>
      <c r="AN272" s="1608"/>
      <c r="AO272" s="1608"/>
      <c r="AP272" s="1608"/>
      <c r="AQ272" s="1608"/>
      <c r="AR272" s="1608"/>
      <c r="AS272" s="1608"/>
      <c r="AT272" s="1608"/>
      <c r="AU272" s="1608"/>
      <c r="AV272" s="1608"/>
      <c r="AW272" s="1608"/>
      <c r="AX272" s="1608"/>
      <c r="AY272" s="1608"/>
      <c r="AZ272" s="1608"/>
      <c r="BA272" s="1611"/>
      <c r="BB272" s="1611"/>
      <c r="BC272" s="1611"/>
      <c r="BD272" s="1611"/>
      <c r="BE272" s="1612"/>
      <c r="BF272" s="738"/>
    </row>
    <row r="273" spans="1:58" ht="21.9" customHeight="1">
      <c r="A273" s="1668"/>
      <c r="B273" s="1601"/>
      <c r="C273" s="1601"/>
      <c r="D273" s="1601"/>
      <c r="E273" s="1601"/>
      <c r="F273" s="1601"/>
      <c r="G273" s="1601"/>
      <c r="H273" s="1601"/>
      <c r="I273" s="1601"/>
      <c r="J273" s="1601"/>
      <c r="K273" s="1615"/>
      <c r="L273" s="1615"/>
      <c r="M273" s="1615"/>
      <c r="N273" s="1615"/>
      <c r="O273" s="1586"/>
      <c r="P273" s="1586"/>
      <c r="Q273" s="1586"/>
      <c r="R273" s="1586"/>
      <c r="S273" s="1586"/>
      <c r="T273" s="1586"/>
      <c r="U273" s="1586"/>
      <c r="V273" s="1586"/>
      <c r="W273" s="1586"/>
      <c r="X273" s="1586"/>
      <c r="Y273" s="1586"/>
      <c r="Z273" s="1586"/>
      <c r="AA273" s="1586"/>
      <c r="AB273" s="1586"/>
      <c r="AC273" s="1586"/>
      <c r="AD273" s="1586"/>
      <c r="AE273" s="1586"/>
      <c r="AF273" s="1609" t="s">
        <v>335</v>
      </c>
      <c r="AG273" s="1609"/>
      <c r="AH273" s="1609"/>
      <c r="AI273" s="1609"/>
      <c r="AJ273" s="1609"/>
      <c r="AK273" s="1609"/>
      <c r="AL273" s="1608" t="s">
        <v>1454</v>
      </c>
      <c r="AM273" s="1608"/>
      <c r="AN273" s="1608"/>
      <c r="AO273" s="1608"/>
      <c r="AP273" s="1608"/>
      <c r="AQ273" s="1608"/>
      <c r="AR273" s="1608"/>
      <c r="AS273" s="1608"/>
      <c r="AT273" s="1608"/>
      <c r="AU273" s="1608"/>
      <c r="AV273" s="1608"/>
      <c r="AW273" s="1608"/>
      <c r="AX273" s="1608"/>
      <c r="AY273" s="1608"/>
      <c r="AZ273" s="1608"/>
      <c r="BA273" s="1611"/>
      <c r="BB273" s="1611"/>
      <c r="BC273" s="1611"/>
      <c r="BD273" s="1611"/>
      <c r="BE273" s="1612"/>
      <c r="BF273" s="738"/>
    </row>
    <row r="274" spans="1:58" ht="21.9" customHeight="1">
      <c r="A274" s="1668"/>
      <c r="B274" s="1601"/>
      <c r="C274" s="1601"/>
      <c r="D274" s="1601"/>
      <c r="E274" s="1601"/>
      <c r="F274" s="1601"/>
      <c r="G274" s="1601"/>
      <c r="H274" s="1601"/>
      <c r="I274" s="1601"/>
      <c r="J274" s="1601"/>
      <c r="K274" s="1615"/>
      <c r="L274" s="1615"/>
      <c r="M274" s="1615"/>
      <c r="N274" s="1615"/>
      <c r="O274" s="1586"/>
      <c r="P274" s="1586"/>
      <c r="Q274" s="1586"/>
      <c r="R274" s="1586"/>
      <c r="S274" s="1586"/>
      <c r="T274" s="1586"/>
      <c r="U274" s="1586"/>
      <c r="V274" s="1586"/>
      <c r="W274" s="1586"/>
      <c r="X274" s="1586"/>
      <c r="Y274" s="1586"/>
      <c r="Z274" s="1586"/>
      <c r="AA274" s="1586"/>
      <c r="AB274" s="1586"/>
      <c r="AC274" s="1586"/>
      <c r="AD274" s="1586"/>
      <c r="AE274" s="1586"/>
      <c r="AF274" s="1609" t="s">
        <v>1631</v>
      </c>
      <c r="AG274" s="1609"/>
      <c r="AH274" s="1609"/>
      <c r="AI274" s="1609"/>
      <c r="AJ274" s="1609"/>
      <c r="AK274" s="1609"/>
      <c r="AL274" s="1608" t="s">
        <v>1454</v>
      </c>
      <c r="AM274" s="1608"/>
      <c r="AN274" s="1608"/>
      <c r="AO274" s="1608"/>
      <c r="AP274" s="1608"/>
      <c r="AQ274" s="1608"/>
      <c r="AR274" s="1608"/>
      <c r="AS274" s="1608"/>
      <c r="AT274" s="1608"/>
      <c r="AU274" s="1608"/>
      <c r="AV274" s="1608"/>
      <c r="AW274" s="1608"/>
      <c r="AX274" s="1608"/>
      <c r="AY274" s="1608"/>
      <c r="AZ274" s="1608"/>
      <c r="BA274" s="1603"/>
      <c r="BB274" s="1603"/>
      <c r="BC274" s="1603"/>
      <c r="BD274" s="1603"/>
      <c r="BE274" s="1607"/>
      <c r="BF274" s="738"/>
    </row>
    <row r="275" spans="1:58" ht="21.9" customHeight="1">
      <c r="A275" s="1668"/>
      <c r="B275" s="1601"/>
      <c r="C275" s="1601"/>
      <c r="D275" s="1601"/>
      <c r="E275" s="1601"/>
      <c r="F275" s="1601"/>
      <c r="G275" s="1601"/>
      <c r="H275" s="1601"/>
      <c r="I275" s="1601"/>
      <c r="J275" s="1601"/>
      <c r="K275" s="1615"/>
      <c r="L275" s="1615"/>
      <c r="M275" s="1615"/>
      <c r="N275" s="1615"/>
      <c r="O275" s="1586"/>
      <c r="P275" s="1586"/>
      <c r="Q275" s="1586"/>
      <c r="R275" s="1586"/>
      <c r="S275" s="1586"/>
      <c r="T275" s="1586"/>
      <c r="U275" s="1586"/>
      <c r="V275" s="1586"/>
      <c r="W275" s="1586"/>
      <c r="X275" s="1586"/>
      <c r="Y275" s="1586"/>
      <c r="Z275" s="1586"/>
      <c r="AA275" s="1586"/>
      <c r="AB275" s="1586"/>
      <c r="AC275" s="1586"/>
      <c r="AD275" s="1586"/>
      <c r="AE275" s="1586"/>
      <c r="AF275" s="1609" t="s">
        <v>338</v>
      </c>
      <c r="AG275" s="1609"/>
      <c r="AH275" s="1609"/>
      <c r="AI275" s="1609"/>
      <c r="AJ275" s="1609"/>
      <c r="AK275" s="1609"/>
      <c r="AL275" s="1608" t="s">
        <v>1454</v>
      </c>
      <c r="AM275" s="1608"/>
      <c r="AN275" s="1608"/>
      <c r="AO275" s="1608"/>
      <c r="AP275" s="1608"/>
      <c r="AQ275" s="1608"/>
      <c r="AR275" s="1608"/>
      <c r="AS275" s="1608"/>
      <c r="AT275" s="1608"/>
      <c r="AU275" s="1608"/>
      <c r="AV275" s="1608"/>
      <c r="AW275" s="1608"/>
      <c r="AX275" s="1608"/>
      <c r="AY275" s="1608"/>
      <c r="AZ275" s="1608"/>
      <c r="BA275" s="1603"/>
      <c r="BB275" s="1603"/>
      <c r="BC275" s="1603"/>
      <c r="BD275" s="1603"/>
      <c r="BE275" s="1607"/>
      <c r="BF275" s="738"/>
    </row>
    <row r="276" spans="1:58" ht="21.9" customHeight="1">
      <c r="A276" s="1668"/>
      <c r="B276" s="1601"/>
      <c r="C276" s="1601"/>
      <c r="D276" s="1601"/>
      <c r="E276" s="1601"/>
      <c r="F276" s="1601"/>
      <c r="G276" s="1601"/>
      <c r="H276" s="1601"/>
      <c r="I276" s="1601"/>
      <c r="J276" s="1601"/>
      <c r="K276" s="1615"/>
      <c r="L276" s="1615"/>
      <c r="M276" s="1615"/>
      <c r="N276" s="1615"/>
      <c r="O276" s="1586"/>
      <c r="P276" s="1586"/>
      <c r="Q276" s="1586"/>
      <c r="R276" s="1586"/>
      <c r="S276" s="1586"/>
      <c r="T276" s="1586"/>
      <c r="U276" s="1586"/>
      <c r="V276" s="1586"/>
      <c r="W276" s="1586"/>
      <c r="X276" s="1586"/>
      <c r="Y276" s="1586"/>
      <c r="Z276" s="1586"/>
      <c r="AA276" s="1586"/>
      <c r="AB276" s="1586"/>
      <c r="AC276" s="1586"/>
      <c r="AD276" s="1586"/>
      <c r="AE276" s="1586"/>
      <c r="AF276" s="1609" t="s">
        <v>376</v>
      </c>
      <c r="AG276" s="1609"/>
      <c r="AH276" s="1609"/>
      <c r="AI276" s="1609"/>
      <c r="AJ276" s="1609"/>
      <c r="AK276" s="1609"/>
      <c r="AL276" s="1608" t="s">
        <v>1454</v>
      </c>
      <c r="AM276" s="1608"/>
      <c r="AN276" s="1608"/>
      <c r="AO276" s="1608"/>
      <c r="AP276" s="1608"/>
      <c r="AQ276" s="1608"/>
      <c r="AR276" s="1608"/>
      <c r="AS276" s="1608"/>
      <c r="AT276" s="1608"/>
      <c r="AU276" s="1608"/>
      <c r="AV276" s="1608"/>
      <c r="AW276" s="1608"/>
      <c r="AX276" s="1608"/>
      <c r="AY276" s="1608"/>
      <c r="AZ276" s="1608"/>
      <c r="BA276" s="1603"/>
      <c r="BB276" s="1603"/>
      <c r="BC276" s="1603"/>
      <c r="BD276" s="1603"/>
      <c r="BE276" s="1607"/>
      <c r="BF276" s="738"/>
    </row>
    <row r="277" spans="1:58" ht="21.9" customHeight="1">
      <c r="A277" s="1668"/>
      <c r="B277" s="1601"/>
      <c r="C277" s="1601"/>
      <c r="D277" s="1601"/>
      <c r="E277" s="1601"/>
      <c r="F277" s="1601"/>
      <c r="G277" s="1601"/>
      <c r="H277" s="1601"/>
      <c r="I277" s="1601"/>
      <c r="J277" s="1601"/>
      <c r="K277" s="1615"/>
      <c r="L277" s="1615"/>
      <c r="M277" s="1615"/>
      <c r="N277" s="1615"/>
      <c r="O277" s="1586"/>
      <c r="P277" s="1586"/>
      <c r="Q277" s="1586"/>
      <c r="R277" s="1586"/>
      <c r="S277" s="1586"/>
      <c r="T277" s="1586"/>
      <c r="U277" s="1586"/>
      <c r="V277" s="1586"/>
      <c r="W277" s="1586"/>
      <c r="X277" s="1586"/>
      <c r="Y277" s="1586"/>
      <c r="Z277" s="1586"/>
      <c r="AA277" s="1586"/>
      <c r="AB277" s="1586"/>
      <c r="AC277" s="1586"/>
      <c r="AD277" s="1586"/>
      <c r="AE277" s="1586"/>
      <c r="AF277" s="1609" t="s">
        <v>379</v>
      </c>
      <c r="AG277" s="1609"/>
      <c r="AH277" s="1609"/>
      <c r="AI277" s="1609"/>
      <c r="AJ277" s="1609"/>
      <c r="AK277" s="1609"/>
      <c r="AL277" s="1608" t="s">
        <v>1454</v>
      </c>
      <c r="AM277" s="1608"/>
      <c r="AN277" s="1608"/>
      <c r="AO277" s="1608"/>
      <c r="AP277" s="1608"/>
      <c r="AQ277" s="1608"/>
      <c r="AR277" s="1608"/>
      <c r="AS277" s="1608"/>
      <c r="AT277" s="1608"/>
      <c r="AU277" s="1608"/>
      <c r="AV277" s="1608"/>
      <c r="AW277" s="1608"/>
      <c r="AX277" s="1608"/>
      <c r="AY277" s="1608"/>
      <c r="AZ277" s="1608"/>
      <c r="BA277" s="1603"/>
      <c r="BB277" s="1603"/>
      <c r="BC277" s="1603"/>
      <c r="BD277" s="1603"/>
      <c r="BE277" s="1607"/>
      <c r="BF277" s="738"/>
    </row>
    <row r="278" spans="1:58" ht="21.9" customHeight="1">
      <c r="A278" s="1668"/>
      <c r="B278" s="1601"/>
      <c r="C278" s="1601"/>
      <c r="D278" s="1601"/>
      <c r="E278" s="1601"/>
      <c r="F278" s="1601"/>
      <c r="G278" s="1601"/>
      <c r="H278" s="1601"/>
      <c r="I278" s="1601"/>
      <c r="J278" s="1601"/>
      <c r="K278" s="1615"/>
      <c r="L278" s="1615"/>
      <c r="M278" s="1615"/>
      <c r="N278" s="1615"/>
      <c r="O278" s="1586"/>
      <c r="P278" s="1586"/>
      <c r="Q278" s="1586"/>
      <c r="R278" s="1586"/>
      <c r="S278" s="1586"/>
      <c r="T278" s="1586"/>
      <c r="U278" s="1586"/>
      <c r="V278" s="1586"/>
      <c r="W278" s="1586"/>
      <c r="X278" s="1586"/>
      <c r="Y278" s="1586"/>
      <c r="Z278" s="1586"/>
      <c r="AA278" s="1586"/>
      <c r="AB278" s="1586"/>
      <c r="AC278" s="1586"/>
      <c r="AD278" s="1586"/>
      <c r="AE278" s="1586"/>
      <c r="AF278" s="1609" t="s">
        <v>463</v>
      </c>
      <c r="AG278" s="1609"/>
      <c r="AH278" s="1609"/>
      <c r="AI278" s="1609"/>
      <c r="AJ278" s="1609"/>
      <c r="AK278" s="1609"/>
      <c r="AL278" s="1608" t="s">
        <v>1454</v>
      </c>
      <c r="AM278" s="1608"/>
      <c r="AN278" s="1608"/>
      <c r="AO278" s="1608"/>
      <c r="AP278" s="1608"/>
      <c r="AQ278" s="1608"/>
      <c r="AR278" s="1608"/>
      <c r="AS278" s="1608"/>
      <c r="AT278" s="1608"/>
      <c r="AU278" s="1608"/>
      <c r="AV278" s="1608"/>
      <c r="AW278" s="1608"/>
      <c r="AX278" s="1608"/>
      <c r="AY278" s="1608"/>
      <c r="AZ278" s="1608"/>
      <c r="BA278" s="1603"/>
      <c r="BB278" s="1603"/>
      <c r="BC278" s="1603"/>
      <c r="BD278" s="1603"/>
      <c r="BE278" s="1607"/>
      <c r="BF278" s="738"/>
    </row>
    <row r="279" spans="1:58" ht="21.9" customHeight="1">
      <c r="A279" s="1668"/>
      <c r="B279" s="1601"/>
      <c r="C279" s="1601"/>
      <c r="D279" s="1601"/>
      <c r="E279" s="1601"/>
      <c r="F279" s="1601"/>
      <c r="G279" s="1601"/>
      <c r="H279" s="1601"/>
      <c r="I279" s="1601"/>
      <c r="J279" s="1601"/>
      <c r="K279" s="1615"/>
      <c r="L279" s="1615"/>
      <c r="M279" s="1615"/>
      <c r="N279" s="1615"/>
      <c r="O279" s="1586"/>
      <c r="P279" s="1586"/>
      <c r="Q279" s="1586"/>
      <c r="R279" s="1586"/>
      <c r="S279" s="1586"/>
      <c r="T279" s="1586"/>
      <c r="U279" s="1586"/>
      <c r="V279" s="1586"/>
      <c r="W279" s="1586"/>
      <c r="X279" s="1586"/>
      <c r="Y279" s="1586"/>
      <c r="Z279" s="1586"/>
      <c r="AA279" s="1586"/>
      <c r="AB279" s="1586"/>
      <c r="AC279" s="1586"/>
      <c r="AD279" s="1586"/>
      <c r="AE279" s="1586"/>
      <c r="AF279" s="1609" t="s">
        <v>389</v>
      </c>
      <c r="AG279" s="1609"/>
      <c r="AH279" s="1609"/>
      <c r="AI279" s="1609"/>
      <c r="AJ279" s="1609"/>
      <c r="AK279" s="1609"/>
      <c r="AL279" s="1608" t="s">
        <v>1454</v>
      </c>
      <c r="AM279" s="1608"/>
      <c r="AN279" s="1608"/>
      <c r="AO279" s="1608"/>
      <c r="AP279" s="1608"/>
      <c r="AQ279" s="1608"/>
      <c r="AR279" s="1608"/>
      <c r="AS279" s="1608"/>
      <c r="AT279" s="1608"/>
      <c r="AU279" s="1608"/>
      <c r="AV279" s="1608"/>
      <c r="AW279" s="1608"/>
      <c r="AX279" s="1608"/>
      <c r="AY279" s="1608"/>
      <c r="AZ279" s="1608"/>
      <c r="BA279" s="1603"/>
      <c r="BB279" s="1603"/>
      <c r="BC279" s="1603"/>
      <c r="BD279" s="1603"/>
      <c r="BE279" s="1607"/>
      <c r="BF279" s="738"/>
    </row>
    <row r="280" spans="1:58" ht="21.9" customHeight="1">
      <c r="A280" s="1668"/>
      <c r="B280" s="1601"/>
      <c r="C280" s="1601"/>
      <c r="D280" s="1601"/>
      <c r="E280" s="1601"/>
      <c r="F280" s="1601"/>
      <c r="G280" s="1601"/>
      <c r="H280" s="1601"/>
      <c r="I280" s="1601"/>
      <c r="J280" s="1601"/>
      <c r="K280" s="1615"/>
      <c r="L280" s="1615"/>
      <c r="M280" s="1615"/>
      <c r="N280" s="1615"/>
      <c r="O280" s="1586"/>
      <c r="P280" s="1586"/>
      <c r="Q280" s="1586"/>
      <c r="R280" s="1586"/>
      <c r="S280" s="1586"/>
      <c r="T280" s="1586"/>
      <c r="U280" s="1586"/>
      <c r="V280" s="1586"/>
      <c r="W280" s="1586"/>
      <c r="X280" s="1586"/>
      <c r="Y280" s="1586"/>
      <c r="Z280" s="1586"/>
      <c r="AA280" s="1586"/>
      <c r="AB280" s="1586"/>
      <c r="AC280" s="1586"/>
      <c r="AD280" s="1586"/>
      <c r="AE280" s="1586"/>
      <c r="AF280" s="1673" t="s">
        <v>390</v>
      </c>
      <c r="AG280" s="1673"/>
      <c r="AH280" s="1673"/>
      <c r="AI280" s="1673"/>
      <c r="AJ280" s="1673"/>
      <c r="AK280" s="1673"/>
      <c r="AL280" s="1608" t="s">
        <v>1628</v>
      </c>
      <c r="AM280" s="1608"/>
      <c r="AN280" s="1608"/>
      <c r="AO280" s="1608"/>
      <c r="AP280" s="1608"/>
      <c r="AQ280" s="1608"/>
      <c r="AR280" s="1608"/>
      <c r="AS280" s="1608"/>
      <c r="AT280" s="1608"/>
      <c r="AU280" s="1608"/>
      <c r="AV280" s="1608"/>
      <c r="AW280" s="1608"/>
      <c r="AX280" s="1608"/>
      <c r="AY280" s="1608"/>
      <c r="AZ280" s="1608"/>
      <c r="BA280" s="1611"/>
      <c r="BB280" s="1611"/>
      <c r="BC280" s="1611"/>
      <c r="BD280" s="1611"/>
      <c r="BE280" s="1612"/>
      <c r="BF280" s="739"/>
    </row>
    <row r="281" spans="1:58" ht="21.9" customHeight="1">
      <c r="A281" s="1668"/>
      <c r="B281" s="1601"/>
      <c r="C281" s="1601"/>
      <c r="D281" s="1601"/>
      <c r="E281" s="1601"/>
      <c r="F281" s="1601"/>
      <c r="G281" s="1601"/>
      <c r="H281" s="1601"/>
      <c r="I281" s="1601"/>
      <c r="J281" s="1601"/>
      <c r="K281" s="1615"/>
      <c r="L281" s="1615"/>
      <c r="M281" s="1615"/>
      <c r="N281" s="1615"/>
      <c r="O281" s="1586"/>
      <c r="P281" s="1586"/>
      <c r="Q281" s="1586"/>
      <c r="R281" s="1586"/>
      <c r="S281" s="1586"/>
      <c r="T281" s="1586"/>
      <c r="U281" s="1586"/>
      <c r="V281" s="1586"/>
      <c r="W281" s="1586"/>
      <c r="X281" s="1586"/>
      <c r="Y281" s="1586"/>
      <c r="Z281" s="1586"/>
      <c r="AA281" s="1586"/>
      <c r="AB281" s="1586"/>
      <c r="AC281" s="1586"/>
      <c r="AD281" s="1586"/>
      <c r="AE281" s="1586"/>
      <c r="AF281" s="1609" t="s">
        <v>464</v>
      </c>
      <c r="AG281" s="1609"/>
      <c r="AH281" s="1609"/>
      <c r="AI281" s="1609"/>
      <c r="AJ281" s="1609"/>
      <c r="AK281" s="1609"/>
      <c r="AL281" s="1608" t="s">
        <v>1454</v>
      </c>
      <c r="AM281" s="1608"/>
      <c r="AN281" s="1608"/>
      <c r="AO281" s="1608"/>
      <c r="AP281" s="1608"/>
      <c r="AQ281" s="1608"/>
      <c r="AR281" s="1608"/>
      <c r="AS281" s="1608"/>
      <c r="AT281" s="1608"/>
      <c r="AU281" s="1608"/>
      <c r="AV281" s="1608"/>
      <c r="AW281" s="1608"/>
      <c r="AX281" s="1608"/>
      <c r="AY281" s="1608"/>
      <c r="AZ281" s="1608"/>
      <c r="BA281" s="1603"/>
      <c r="BB281" s="1603"/>
      <c r="BC281" s="1603"/>
      <c r="BD281" s="1603"/>
      <c r="BE281" s="1607"/>
      <c r="BF281" s="739"/>
    </row>
    <row r="282" spans="1:58" ht="21.9" customHeight="1">
      <c r="A282" s="1668"/>
      <c r="B282" s="1601"/>
      <c r="C282" s="1601"/>
      <c r="D282" s="1601"/>
      <c r="E282" s="1601"/>
      <c r="F282" s="1601"/>
      <c r="G282" s="1601"/>
      <c r="H282" s="1601"/>
      <c r="I282" s="1601"/>
      <c r="J282" s="1601"/>
      <c r="K282" s="1615"/>
      <c r="L282" s="1615"/>
      <c r="M282" s="1615"/>
      <c r="N282" s="1615"/>
      <c r="O282" s="1586"/>
      <c r="P282" s="1586"/>
      <c r="Q282" s="1586"/>
      <c r="R282" s="1586"/>
      <c r="S282" s="1586"/>
      <c r="T282" s="1586"/>
      <c r="U282" s="1586"/>
      <c r="V282" s="1586"/>
      <c r="W282" s="1586"/>
      <c r="X282" s="1586"/>
      <c r="Y282" s="1586"/>
      <c r="Z282" s="1586"/>
      <c r="AA282" s="1586"/>
      <c r="AB282" s="1586"/>
      <c r="AC282" s="1586"/>
      <c r="AD282" s="1586"/>
      <c r="AE282" s="1586"/>
      <c r="AF282" s="1609" t="s">
        <v>386</v>
      </c>
      <c r="AG282" s="1609"/>
      <c r="AH282" s="1609"/>
      <c r="AI282" s="1609"/>
      <c r="AJ282" s="1609"/>
      <c r="AK282" s="1609"/>
      <c r="AL282" s="1608" t="s">
        <v>1454</v>
      </c>
      <c r="AM282" s="1608"/>
      <c r="AN282" s="1608"/>
      <c r="AO282" s="1608"/>
      <c r="AP282" s="1608"/>
      <c r="AQ282" s="1608"/>
      <c r="AR282" s="1608"/>
      <c r="AS282" s="1608"/>
      <c r="AT282" s="1608"/>
      <c r="AU282" s="1608"/>
      <c r="AV282" s="1608"/>
      <c r="AW282" s="1608"/>
      <c r="AX282" s="1608"/>
      <c r="AY282" s="1608"/>
      <c r="AZ282" s="1608"/>
      <c r="BA282" s="1603"/>
      <c r="BB282" s="1603"/>
      <c r="BC282" s="1603"/>
      <c r="BD282" s="1603"/>
      <c r="BE282" s="1607"/>
      <c r="BF282" s="739"/>
    </row>
    <row r="283" spans="1:58" ht="21.9" customHeight="1">
      <c r="A283" s="1668"/>
      <c r="B283" s="1601"/>
      <c r="C283" s="1601"/>
      <c r="D283" s="1601"/>
      <c r="E283" s="1601"/>
      <c r="F283" s="1601"/>
      <c r="G283" s="1601"/>
      <c r="H283" s="1601"/>
      <c r="I283" s="1601"/>
      <c r="J283" s="1601"/>
      <c r="K283" s="1615"/>
      <c r="L283" s="1615"/>
      <c r="M283" s="1615"/>
      <c r="N283" s="1615"/>
      <c r="O283" s="1586"/>
      <c r="P283" s="1586"/>
      <c r="Q283" s="1586"/>
      <c r="R283" s="1586"/>
      <c r="S283" s="1586"/>
      <c r="T283" s="1586"/>
      <c r="U283" s="1586"/>
      <c r="V283" s="1586"/>
      <c r="W283" s="1586"/>
      <c r="X283" s="1586"/>
      <c r="Y283" s="1586"/>
      <c r="Z283" s="1586"/>
      <c r="AA283" s="1586"/>
      <c r="AB283" s="1586"/>
      <c r="AC283" s="1586"/>
      <c r="AD283" s="1586"/>
      <c r="AE283" s="1586"/>
      <c r="AF283" s="1609" t="s">
        <v>384</v>
      </c>
      <c r="AG283" s="1609"/>
      <c r="AH283" s="1609"/>
      <c r="AI283" s="1609"/>
      <c r="AJ283" s="1609"/>
      <c r="AK283" s="1609"/>
      <c r="AL283" s="1608" t="s">
        <v>1454</v>
      </c>
      <c r="AM283" s="1608"/>
      <c r="AN283" s="1608"/>
      <c r="AO283" s="1608"/>
      <c r="AP283" s="1608"/>
      <c r="AQ283" s="1608"/>
      <c r="AR283" s="1608"/>
      <c r="AS283" s="1608"/>
      <c r="AT283" s="1608"/>
      <c r="AU283" s="1608"/>
      <c r="AV283" s="1608"/>
      <c r="AW283" s="1608"/>
      <c r="AX283" s="1608"/>
      <c r="AY283" s="1608"/>
      <c r="AZ283" s="1608"/>
      <c r="BA283" s="1603"/>
      <c r="BB283" s="1603"/>
      <c r="BC283" s="1603"/>
      <c r="BD283" s="1603"/>
      <c r="BE283" s="1607"/>
      <c r="BF283" s="738"/>
    </row>
    <row r="284" spans="1:58" ht="21.9" customHeight="1">
      <c r="A284" s="1668"/>
      <c r="B284" s="1601"/>
      <c r="C284" s="1601"/>
      <c r="D284" s="1601"/>
      <c r="E284" s="1601"/>
      <c r="F284" s="1601"/>
      <c r="G284" s="1601"/>
      <c r="H284" s="1601"/>
      <c r="I284" s="1601"/>
      <c r="J284" s="1601"/>
      <c r="K284" s="1615"/>
      <c r="L284" s="1615"/>
      <c r="M284" s="1615"/>
      <c r="N284" s="1615"/>
      <c r="O284" s="1586"/>
      <c r="P284" s="1586"/>
      <c r="Q284" s="1586"/>
      <c r="R284" s="1586"/>
      <c r="S284" s="1586"/>
      <c r="T284" s="1586"/>
      <c r="U284" s="1586"/>
      <c r="V284" s="1586"/>
      <c r="W284" s="1586"/>
      <c r="X284" s="1586"/>
      <c r="Y284" s="1586"/>
      <c r="Z284" s="1586"/>
      <c r="AA284" s="1586"/>
      <c r="AB284" s="1586"/>
      <c r="AC284" s="1586"/>
      <c r="AD284" s="1586"/>
      <c r="AE284" s="1586"/>
      <c r="AF284" s="1672" t="s">
        <v>451</v>
      </c>
      <c r="AG284" s="1609"/>
      <c r="AH284" s="1609"/>
      <c r="AI284" s="1609"/>
      <c r="AJ284" s="1609"/>
      <c r="AK284" s="1609"/>
      <c r="AL284" s="1608" t="s">
        <v>1454</v>
      </c>
      <c r="AM284" s="1608"/>
      <c r="AN284" s="1608"/>
      <c r="AO284" s="1608"/>
      <c r="AP284" s="1608"/>
      <c r="AQ284" s="1608"/>
      <c r="AR284" s="1608"/>
      <c r="AS284" s="1608"/>
      <c r="AT284" s="1608"/>
      <c r="AU284" s="1608"/>
      <c r="AV284" s="1608"/>
      <c r="AW284" s="1608"/>
      <c r="AX284" s="1608"/>
      <c r="AY284" s="1608"/>
      <c r="AZ284" s="1608"/>
      <c r="BA284" s="1603"/>
      <c r="BB284" s="1603"/>
      <c r="BC284" s="1603"/>
      <c r="BD284" s="1603"/>
      <c r="BE284" s="1607"/>
      <c r="BF284" s="739"/>
    </row>
    <row r="285" spans="1:58" ht="21.9" customHeight="1">
      <c r="A285" s="1668"/>
      <c r="B285" s="1601"/>
      <c r="C285" s="1601"/>
      <c r="D285" s="1601"/>
      <c r="E285" s="1601"/>
      <c r="F285" s="1601"/>
      <c r="G285" s="1601"/>
      <c r="H285" s="1601"/>
      <c r="I285" s="1601"/>
      <c r="J285" s="1601"/>
      <c r="K285" s="1666"/>
      <c r="L285" s="1666"/>
      <c r="M285" s="1666"/>
      <c r="N285" s="1666"/>
      <c r="O285" s="1587"/>
      <c r="P285" s="1587"/>
      <c r="Q285" s="1587"/>
      <c r="R285" s="1587"/>
      <c r="S285" s="1587"/>
      <c r="T285" s="1587"/>
      <c r="U285" s="1587"/>
      <c r="V285" s="1587"/>
      <c r="W285" s="1587"/>
      <c r="X285" s="1587"/>
      <c r="Y285" s="1587"/>
      <c r="Z285" s="1587"/>
      <c r="AA285" s="1587"/>
      <c r="AB285" s="1587"/>
      <c r="AC285" s="1587"/>
      <c r="AD285" s="1587"/>
      <c r="AE285" s="1587"/>
      <c r="AF285" s="1609" t="s">
        <v>465</v>
      </c>
      <c r="AG285" s="1609"/>
      <c r="AH285" s="1609"/>
      <c r="AI285" s="1609"/>
      <c r="AJ285" s="1609"/>
      <c r="AK285" s="1609"/>
      <c r="AL285" s="1608" t="s">
        <v>1456</v>
      </c>
      <c r="AM285" s="1608"/>
      <c r="AN285" s="1608"/>
      <c r="AO285" s="1608"/>
      <c r="AP285" s="1608"/>
      <c r="AQ285" s="1608"/>
      <c r="AR285" s="1608"/>
      <c r="AS285" s="1608"/>
      <c r="AT285" s="1608"/>
      <c r="AU285" s="1608"/>
      <c r="AV285" s="1608"/>
      <c r="AW285" s="1608"/>
      <c r="AX285" s="1608"/>
      <c r="AY285" s="1608"/>
      <c r="AZ285" s="1608"/>
      <c r="BA285" s="1603"/>
      <c r="BB285" s="1603"/>
      <c r="BC285" s="1603"/>
      <c r="BD285" s="1603"/>
      <c r="BE285" s="1607"/>
      <c r="BF285" s="738"/>
    </row>
    <row r="286" spans="1:58" ht="21.9" customHeight="1">
      <c r="A286" s="1668"/>
      <c r="B286" s="1601"/>
      <c r="C286" s="1601"/>
      <c r="D286" s="1601"/>
      <c r="E286" s="1601"/>
      <c r="F286" s="1601"/>
      <c r="G286" s="1601"/>
      <c r="H286" s="1601"/>
      <c r="I286" s="1601"/>
      <c r="J286" s="1601"/>
      <c r="K286" s="1666"/>
      <c r="L286" s="1666"/>
      <c r="M286" s="1666"/>
      <c r="N286" s="1666"/>
      <c r="O286" s="1587"/>
      <c r="P286" s="1587"/>
      <c r="Q286" s="1587"/>
      <c r="R286" s="1587"/>
      <c r="S286" s="1587"/>
      <c r="T286" s="1587"/>
      <c r="U286" s="1587"/>
      <c r="V286" s="1587"/>
      <c r="W286" s="1587"/>
      <c r="X286" s="1587"/>
      <c r="Y286" s="1587"/>
      <c r="Z286" s="1587"/>
      <c r="AA286" s="1587"/>
      <c r="AB286" s="1587"/>
      <c r="AC286" s="1587"/>
      <c r="AD286" s="1587"/>
      <c r="AE286" s="1587"/>
      <c r="AF286" s="1609"/>
      <c r="AG286" s="1609"/>
      <c r="AH286" s="1609"/>
      <c r="AI286" s="1609"/>
      <c r="AJ286" s="1609"/>
      <c r="AK286" s="1609"/>
      <c r="AL286" s="1608" t="s">
        <v>1629</v>
      </c>
      <c r="AM286" s="1608"/>
      <c r="AN286" s="1608"/>
      <c r="AO286" s="1608"/>
      <c r="AP286" s="1608"/>
      <c r="AQ286" s="1608"/>
      <c r="AR286" s="1608"/>
      <c r="AS286" s="1608"/>
      <c r="AT286" s="1608"/>
      <c r="AU286" s="1608"/>
      <c r="AV286" s="1608"/>
      <c r="AW286" s="1608"/>
      <c r="AX286" s="1608"/>
      <c r="AY286" s="1608"/>
      <c r="AZ286" s="1608"/>
      <c r="BA286" s="1588"/>
      <c r="BB286" s="1589"/>
      <c r="BC286" s="1589"/>
      <c r="BD286" s="1589"/>
      <c r="BE286" s="1590"/>
      <c r="BF286" s="738"/>
    </row>
    <row r="287" spans="1:58" ht="21.9" customHeight="1">
      <c r="A287" s="1668"/>
      <c r="B287" s="1601"/>
      <c r="C287" s="1601"/>
      <c r="D287" s="1601"/>
      <c r="E287" s="1601"/>
      <c r="F287" s="1601"/>
      <c r="G287" s="1601"/>
      <c r="H287" s="1601"/>
      <c r="I287" s="1601"/>
      <c r="J287" s="1601"/>
      <c r="K287" s="1666"/>
      <c r="L287" s="1666"/>
      <c r="M287" s="1666"/>
      <c r="N287" s="1666"/>
      <c r="O287" s="1587"/>
      <c r="P287" s="1587"/>
      <c r="Q287" s="1587"/>
      <c r="R287" s="1587"/>
      <c r="S287" s="1587"/>
      <c r="T287" s="1587"/>
      <c r="U287" s="1587"/>
      <c r="V287" s="1587"/>
      <c r="W287" s="1587"/>
      <c r="X287" s="1587"/>
      <c r="Y287" s="1587"/>
      <c r="Z287" s="1587"/>
      <c r="AA287" s="1587"/>
      <c r="AB287" s="1587"/>
      <c r="AC287" s="1587"/>
      <c r="AD287" s="1587"/>
      <c r="AE287" s="1587"/>
      <c r="AF287" s="1601" t="s">
        <v>1632</v>
      </c>
      <c r="AG287" s="1601"/>
      <c r="AH287" s="1601"/>
      <c r="AI287" s="1601"/>
      <c r="AJ287" s="1601"/>
      <c r="AK287" s="1601"/>
      <c r="AL287" s="1606" t="s">
        <v>1454</v>
      </c>
      <c r="AM287" s="1606"/>
      <c r="AN287" s="1606"/>
      <c r="AO287" s="1606"/>
      <c r="AP287" s="1606"/>
      <c r="AQ287" s="1606"/>
      <c r="AR287" s="1606"/>
      <c r="AS287" s="1606"/>
      <c r="AT287" s="1606"/>
      <c r="AU287" s="1606"/>
      <c r="AV287" s="1606"/>
      <c r="AW287" s="1606"/>
      <c r="AX287" s="1606"/>
      <c r="AY287" s="1606"/>
      <c r="AZ287" s="1606"/>
      <c r="BA287" s="1603"/>
      <c r="BB287" s="1603"/>
      <c r="BC287" s="1603"/>
      <c r="BD287" s="1603"/>
      <c r="BE287" s="1607"/>
      <c r="BF287" s="738"/>
    </row>
    <row r="288" spans="1:58" ht="44.1" customHeight="1">
      <c r="A288" s="1668"/>
      <c r="B288" s="1601"/>
      <c r="C288" s="1601"/>
      <c r="D288" s="1601"/>
      <c r="E288" s="1601"/>
      <c r="F288" s="1601"/>
      <c r="G288" s="1601"/>
      <c r="H288" s="1601"/>
      <c r="I288" s="1601"/>
      <c r="J288" s="1601"/>
      <c r="K288" s="1666"/>
      <c r="L288" s="1666"/>
      <c r="M288" s="1666"/>
      <c r="N288" s="1666"/>
      <c r="O288" s="1587"/>
      <c r="P288" s="1587"/>
      <c r="Q288" s="1587"/>
      <c r="R288" s="1587"/>
      <c r="S288" s="1587"/>
      <c r="T288" s="1587"/>
      <c r="U288" s="1587"/>
      <c r="V288" s="1587"/>
      <c r="W288" s="1587"/>
      <c r="X288" s="1587"/>
      <c r="Y288" s="1587"/>
      <c r="Z288" s="1587"/>
      <c r="AA288" s="1587"/>
      <c r="AB288" s="1587"/>
      <c r="AC288" s="1587"/>
      <c r="AD288" s="1587"/>
      <c r="AE288" s="1587"/>
      <c r="AF288" s="1601" t="s">
        <v>1633</v>
      </c>
      <c r="AG288" s="1601"/>
      <c r="AH288" s="1601"/>
      <c r="AI288" s="1601"/>
      <c r="AJ288" s="1601"/>
      <c r="AK288" s="1601"/>
      <c r="AL288" s="1602" t="s">
        <v>1454</v>
      </c>
      <c r="AM288" s="1606"/>
      <c r="AN288" s="1606"/>
      <c r="AO288" s="1606"/>
      <c r="AP288" s="1606"/>
      <c r="AQ288" s="1606"/>
      <c r="AR288" s="1606"/>
      <c r="AS288" s="1606"/>
      <c r="AT288" s="1606"/>
      <c r="AU288" s="1606"/>
      <c r="AV288" s="1606"/>
      <c r="AW288" s="1606"/>
      <c r="AX288" s="1606"/>
      <c r="AY288" s="1606"/>
      <c r="AZ288" s="1606"/>
      <c r="BA288" s="1603"/>
      <c r="BB288" s="1603"/>
      <c r="BC288" s="1603"/>
      <c r="BD288" s="1603"/>
      <c r="BE288" s="1607"/>
      <c r="BF288" s="738"/>
    </row>
    <row r="289" spans="1:58" ht="21.9" customHeight="1">
      <c r="A289" s="1668"/>
      <c r="B289" s="1601"/>
      <c r="C289" s="1601"/>
      <c r="D289" s="1601"/>
      <c r="E289" s="1601"/>
      <c r="F289" s="1601"/>
      <c r="G289" s="1601"/>
      <c r="H289" s="1601"/>
      <c r="I289" s="1601"/>
      <c r="J289" s="1601"/>
      <c r="K289" s="1666"/>
      <c r="L289" s="1666"/>
      <c r="M289" s="1666"/>
      <c r="N289" s="1666"/>
      <c r="O289" s="1587"/>
      <c r="P289" s="1587"/>
      <c r="Q289" s="1587"/>
      <c r="R289" s="1587"/>
      <c r="S289" s="1587"/>
      <c r="T289" s="1587"/>
      <c r="U289" s="1587"/>
      <c r="V289" s="1587"/>
      <c r="W289" s="1587"/>
      <c r="X289" s="1587"/>
      <c r="Y289" s="1587"/>
      <c r="Z289" s="1587"/>
      <c r="AA289" s="1587"/>
      <c r="AB289" s="1587"/>
      <c r="AC289" s="1587"/>
      <c r="AD289" s="1587"/>
      <c r="AE289" s="1587"/>
      <c r="AF289" s="1609" t="s">
        <v>369</v>
      </c>
      <c r="AG289" s="1609"/>
      <c r="AH289" s="1609"/>
      <c r="AI289" s="1609"/>
      <c r="AJ289" s="1609"/>
      <c r="AK289" s="1609"/>
      <c r="AL289" s="1608" t="s">
        <v>1454</v>
      </c>
      <c r="AM289" s="1608"/>
      <c r="AN289" s="1608"/>
      <c r="AO289" s="1608"/>
      <c r="AP289" s="1608"/>
      <c r="AQ289" s="1608"/>
      <c r="AR289" s="1608"/>
      <c r="AS289" s="1608"/>
      <c r="AT289" s="1608"/>
      <c r="AU289" s="1608"/>
      <c r="AV289" s="1608"/>
      <c r="AW289" s="1608"/>
      <c r="AX289" s="1608"/>
      <c r="AY289" s="1608"/>
      <c r="AZ289" s="1608"/>
      <c r="BA289" s="1603"/>
      <c r="BB289" s="1603"/>
      <c r="BC289" s="1603"/>
      <c r="BD289" s="1603"/>
      <c r="BE289" s="1607"/>
      <c r="BF289" s="738"/>
    </row>
    <row r="290" spans="1:58" ht="21.9" customHeight="1">
      <c r="A290" s="1668"/>
      <c r="B290" s="1601"/>
      <c r="C290" s="1601"/>
      <c r="D290" s="1601"/>
      <c r="E290" s="1601"/>
      <c r="F290" s="1601"/>
      <c r="G290" s="1601"/>
      <c r="H290" s="1601"/>
      <c r="I290" s="1601"/>
      <c r="J290" s="1601"/>
      <c r="K290" s="1666"/>
      <c r="L290" s="1666"/>
      <c r="M290" s="1666"/>
      <c r="N290" s="1666"/>
      <c r="O290" s="1587"/>
      <c r="P290" s="1587"/>
      <c r="Q290" s="1587"/>
      <c r="R290" s="1587"/>
      <c r="S290" s="1587"/>
      <c r="T290" s="1587"/>
      <c r="U290" s="1587"/>
      <c r="V290" s="1587"/>
      <c r="W290" s="1587"/>
      <c r="X290" s="1587"/>
      <c r="Y290" s="1587"/>
      <c r="Z290" s="1587"/>
      <c r="AA290" s="1587"/>
      <c r="AB290" s="1587"/>
      <c r="AC290" s="1587"/>
      <c r="AD290" s="1587"/>
      <c r="AE290" s="1587"/>
      <c r="AF290" s="1609" t="s">
        <v>349</v>
      </c>
      <c r="AG290" s="1609"/>
      <c r="AH290" s="1609"/>
      <c r="AI290" s="1609"/>
      <c r="AJ290" s="1609"/>
      <c r="AK290" s="1609"/>
      <c r="AL290" s="1608" t="s">
        <v>1454</v>
      </c>
      <c r="AM290" s="1608"/>
      <c r="AN290" s="1608"/>
      <c r="AO290" s="1608"/>
      <c r="AP290" s="1608"/>
      <c r="AQ290" s="1608"/>
      <c r="AR290" s="1608"/>
      <c r="AS290" s="1608"/>
      <c r="AT290" s="1608"/>
      <c r="AU290" s="1608"/>
      <c r="AV290" s="1608"/>
      <c r="AW290" s="1608"/>
      <c r="AX290" s="1608"/>
      <c r="AY290" s="1608"/>
      <c r="AZ290" s="1608"/>
      <c r="BA290" s="1603"/>
      <c r="BB290" s="1603"/>
      <c r="BC290" s="1603"/>
      <c r="BD290" s="1603"/>
      <c r="BE290" s="1607"/>
      <c r="BF290" s="740"/>
    </row>
    <row r="291" spans="1:58" ht="21.9" customHeight="1">
      <c r="A291" s="1668"/>
      <c r="B291" s="1601"/>
      <c r="C291" s="1601"/>
      <c r="D291" s="1601"/>
      <c r="E291" s="1601"/>
      <c r="F291" s="1601"/>
      <c r="G291" s="1601"/>
      <c r="H291" s="1601"/>
      <c r="I291" s="1601"/>
      <c r="J291" s="1601"/>
      <c r="K291" s="1666"/>
      <c r="L291" s="1666"/>
      <c r="M291" s="1666"/>
      <c r="N291" s="1666"/>
      <c r="O291" s="1587"/>
      <c r="P291" s="1587"/>
      <c r="Q291" s="1587"/>
      <c r="R291" s="1587"/>
      <c r="S291" s="1587"/>
      <c r="T291" s="1587"/>
      <c r="U291" s="1587"/>
      <c r="V291" s="1587"/>
      <c r="W291" s="1587"/>
      <c r="X291" s="1587"/>
      <c r="Y291" s="1587"/>
      <c r="Z291" s="1587"/>
      <c r="AA291" s="1587"/>
      <c r="AB291" s="1587"/>
      <c r="AC291" s="1587"/>
      <c r="AD291" s="1587"/>
      <c r="AE291" s="1587"/>
      <c r="AF291" s="1609" t="s">
        <v>1634</v>
      </c>
      <c r="AG291" s="1609"/>
      <c r="AH291" s="1609"/>
      <c r="AI291" s="1609"/>
      <c r="AJ291" s="1609"/>
      <c r="AK291" s="1609"/>
      <c r="AL291" s="1608" t="s">
        <v>1454</v>
      </c>
      <c r="AM291" s="1608"/>
      <c r="AN291" s="1608"/>
      <c r="AO291" s="1608"/>
      <c r="AP291" s="1608"/>
      <c r="AQ291" s="1608"/>
      <c r="AR291" s="1608"/>
      <c r="AS291" s="1608"/>
      <c r="AT291" s="1608"/>
      <c r="AU291" s="1608"/>
      <c r="AV291" s="1608"/>
      <c r="AW291" s="1608"/>
      <c r="AX291" s="1608"/>
      <c r="AY291" s="1608"/>
      <c r="AZ291" s="1608"/>
      <c r="BA291" s="1603"/>
      <c r="BB291" s="1603"/>
      <c r="BC291" s="1603"/>
      <c r="BD291" s="1603"/>
      <c r="BE291" s="1607"/>
      <c r="BF291" s="740"/>
    </row>
    <row r="292" spans="1:58" ht="140.1" customHeight="1">
      <c r="A292" s="1668"/>
      <c r="B292" s="1601" t="s">
        <v>466</v>
      </c>
      <c r="C292" s="1601"/>
      <c r="D292" s="1601"/>
      <c r="E292" s="1601"/>
      <c r="F292" s="1601"/>
      <c r="G292" s="1601"/>
      <c r="H292" s="1601"/>
      <c r="I292" s="1601"/>
      <c r="J292" s="1601"/>
      <c r="K292" s="1615" t="str">
        <f>IF(基本情報入力シート!L64="","",基本情報入力シート!L64)</f>
        <v/>
      </c>
      <c r="L292" s="1615"/>
      <c r="M292" s="1615"/>
      <c r="N292" s="1615"/>
      <c r="O292" s="1670" t="s">
        <v>1455</v>
      </c>
      <c r="P292" s="1670"/>
      <c r="Q292" s="1670"/>
      <c r="R292" s="1670"/>
      <c r="S292" s="1670"/>
      <c r="T292" s="1670"/>
      <c r="U292" s="1670" t="s">
        <v>1455</v>
      </c>
      <c r="V292" s="1670"/>
      <c r="W292" s="1670"/>
      <c r="X292" s="1670"/>
      <c r="Y292" s="1670"/>
      <c r="Z292" s="1670"/>
      <c r="AA292" s="1670" t="s">
        <v>1456</v>
      </c>
      <c r="AB292" s="1670"/>
      <c r="AC292" s="1670"/>
      <c r="AD292" s="1670"/>
      <c r="AE292" s="1670"/>
      <c r="AF292" s="1614" t="s">
        <v>467</v>
      </c>
      <c r="AG292" s="1614"/>
      <c r="AH292" s="1614"/>
      <c r="AI292" s="1614"/>
      <c r="AJ292" s="1614"/>
      <c r="AK292" s="1614"/>
      <c r="AL292" s="1670" t="s">
        <v>1454</v>
      </c>
      <c r="AM292" s="1670"/>
      <c r="AN292" s="1670"/>
      <c r="AO292" s="1670"/>
      <c r="AP292" s="1670"/>
      <c r="AQ292" s="1670"/>
      <c r="AR292" s="1670"/>
      <c r="AS292" s="1670"/>
      <c r="AT292" s="1670"/>
      <c r="AU292" s="1670"/>
      <c r="AV292" s="1670"/>
      <c r="AW292" s="1670"/>
      <c r="AX292" s="1670"/>
      <c r="AY292" s="1670"/>
      <c r="AZ292" s="1670"/>
      <c r="BA292" s="1603"/>
      <c r="BB292" s="1603"/>
      <c r="BC292" s="1603"/>
      <c r="BD292" s="1603"/>
      <c r="BE292" s="1607"/>
      <c r="BF292" s="739"/>
    </row>
    <row r="293" spans="1:58" ht="21.9" customHeight="1">
      <c r="A293" s="1668"/>
      <c r="B293" s="1601"/>
      <c r="C293" s="1601"/>
      <c r="D293" s="1601"/>
      <c r="E293" s="1601"/>
      <c r="F293" s="1601"/>
      <c r="G293" s="1601"/>
      <c r="H293" s="1601"/>
      <c r="I293" s="1601"/>
      <c r="J293" s="1601"/>
      <c r="K293" s="1615"/>
      <c r="L293" s="1615"/>
      <c r="M293" s="1615"/>
      <c r="N293" s="1615"/>
      <c r="O293" s="1670"/>
      <c r="P293" s="1670"/>
      <c r="Q293" s="1670"/>
      <c r="R293" s="1670"/>
      <c r="S293" s="1670"/>
      <c r="T293" s="1670"/>
      <c r="U293" s="1670"/>
      <c r="V293" s="1670"/>
      <c r="W293" s="1670"/>
      <c r="X293" s="1670"/>
      <c r="Y293" s="1670"/>
      <c r="Z293" s="1670"/>
      <c r="AA293" s="1670"/>
      <c r="AB293" s="1670"/>
      <c r="AC293" s="1670"/>
      <c r="AD293" s="1670"/>
      <c r="AE293" s="1670"/>
      <c r="AF293" s="1601" t="s">
        <v>363</v>
      </c>
      <c r="AG293" s="1601"/>
      <c r="AH293" s="1601"/>
      <c r="AI293" s="1601"/>
      <c r="AJ293" s="1601"/>
      <c r="AK293" s="1601"/>
      <c r="AL293" s="1674" t="s">
        <v>1454</v>
      </c>
      <c r="AM293" s="1674"/>
      <c r="AN293" s="1674"/>
      <c r="AO293" s="1674"/>
      <c r="AP293" s="1674"/>
      <c r="AQ293" s="1674"/>
      <c r="AR293" s="1674"/>
      <c r="AS293" s="1674"/>
      <c r="AT293" s="1674"/>
      <c r="AU293" s="1674"/>
      <c r="AV293" s="1674"/>
      <c r="AW293" s="1674"/>
      <c r="AX293" s="1674"/>
      <c r="AY293" s="1674"/>
      <c r="AZ293" s="1674"/>
      <c r="BA293" s="1603"/>
      <c r="BB293" s="1603"/>
      <c r="BC293" s="1603"/>
      <c r="BD293" s="1603"/>
      <c r="BE293" s="1607"/>
      <c r="BF293" s="738"/>
    </row>
    <row r="294" spans="1:58" ht="21.9" customHeight="1">
      <c r="A294" s="1668"/>
      <c r="B294" s="1601"/>
      <c r="C294" s="1601"/>
      <c r="D294" s="1601"/>
      <c r="E294" s="1601"/>
      <c r="F294" s="1601"/>
      <c r="G294" s="1601"/>
      <c r="H294" s="1601"/>
      <c r="I294" s="1601"/>
      <c r="J294" s="1601"/>
      <c r="K294" s="1615"/>
      <c r="L294" s="1615"/>
      <c r="M294" s="1615"/>
      <c r="N294" s="1615"/>
      <c r="O294" s="1670"/>
      <c r="P294" s="1670"/>
      <c r="Q294" s="1670"/>
      <c r="R294" s="1670"/>
      <c r="S294" s="1670"/>
      <c r="T294" s="1670"/>
      <c r="U294" s="1670"/>
      <c r="V294" s="1670"/>
      <c r="W294" s="1670"/>
      <c r="X294" s="1670"/>
      <c r="Y294" s="1670"/>
      <c r="Z294" s="1670"/>
      <c r="AA294" s="1670"/>
      <c r="AB294" s="1670"/>
      <c r="AC294" s="1670"/>
      <c r="AD294" s="1670"/>
      <c r="AE294" s="1670"/>
      <c r="AF294" s="1601" t="s">
        <v>364</v>
      </c>
      <c r="AG294" s="1601"/>
      <c r="AH294" s="1601"/>
      <c r="AI294" s="1601"/>
      <c r="AJ294" s="1601"/>
      <c r="AK294" s="1601"/>
      <c r="AL294" s="1674" t="s">
        <v>1454</v>
      </c>
      <c r="AM294" s="1674"/>
      <c r="AN294" s="1674"/>
      <c r="AO294" s="1674"/>
      <c r="AP294" s="1674"/>
      <c r="AQ294" s="1674"/>
      <c r="AR294" s="1674"/>
      <c r="AS294" s="1674"/>
      <c r="AT294" s="1674"/>
      <c r="AU294" s="1674"/>
      <c r="AV294" s="1674"/>
      <c r="AW294" s="1674"/>
      <c r="AX294" s="1674"/>
      <c r="AY294" s="1674"/>
      <c r="AZ294" s="1674"/>
      <c r="BA294" s="1603"/>
      <c r="BB294" s="1603"/>
      <c r="BC294" s="1603"/>
      <c r="BD294" s="1603"/>
      <c r="BE294" s="1607"/>
      <c r="BF294" s="738"/>
    </row>
    <row r="295" spans="1:58" ht="21.9" customHeight="1">
      <c r="A295" s="1668"/>
      <c r="B295" s="1601"/>
      <c r="C295" s="1601"/>
      <c r="D295" s="1601"/>
      <c r="E295" s="1601"/>
      <c r="F295" s="1601"/>
      <c r="G295" s="1601"/>
      <c r="H295" s="1601"/>
      <c r="I295" s="1601"/>
      <c r="J295" s="1601"/>
      <c r="K295" s="1615"/>
      <c r="L295" s="1615"/>
      <c r="M295" s="1615"/>
      <c r="N295" s="1615"/>
      <c r="O295" s="1670"/>
      <c r="P295" s="1670"/>
      <c r="Q295" s="1670"/>
      <c r="R295" s="1670"/>
      <c r="S295" s="1670"/>
      <c r="T295" s="1670"/>
      <c r="U295" s="1670"/>
      <c r="V295" s="1670"/>
      <c r="W295" s="1670"/>
      <c r="X295" s="1670"/>
      <c r="Y295" s="1670"/>
      <c r="Z295" s="1670"/>
      <c r="AA295" s="1670"/>
      <c r="AB295" s="1670"/>
      <c r="AC295" s="1670"/>
      <c r="AD295" s="1670"/>
      <c r="AE295" s="1670"/>
      <c r="AF295" s="1601" t="s">
        <v>365</v>
      </c>
      <c r="AG295" s="1601"/>
      <c r="AH295" s="1601"/>
      <c r="AI295" s="1601"/>
      <c r="AJ295" s="1601"/>
      <c r="AK295" s="1601"/>
      <c r="AL295" s="1674" t="s">
        <v>1454</v>
      </c>
      <c r="AM295" s="1674"/>
      <c r="AN295" s="1674"/>
      <c r="AO295" s="1674"/>
      <c r="AP295" s="1674"/>
      <c r="AQ295" s="1674"/>
      <c r="AR295" s="1674"/>
      <c r="AS295" s="1674"/>
      <c r="AT295" s="1674"/>
      <c r="AU295" s="1674"/>
      <c r="AV295" s="1674"/>
      <c r="AW295" s="1674"/>
      <c r="AX295" s="1674"/>
      <c r="AY295" s="1674"/>
      <c r="AZ295" s="1674"/>
      <c r="BA295" s="1603"/>
      <c r="BB295" s="1603"/>
      <c r="BC295" s="1603"/>
      <c r="BD295" s="1603"/>
      <c r="BE295" s="1607"/>
      <c r="BF295" s="740"/>
    </row>
    <row r="296" spans="1:58" ht="21.9" customHeight="1">
      <c r="A296" s="1668"/>
      <c r="B296" s="1601"/>
      <c r="C296" s="1601"/>
      <c r="D296" s="1601"/>
      <c r="E296" s="1601"/>
      <c r="F296" s="1601"/>
      <c r="G296" s="1601"/>
      <c r="H296" s="1601"/>
      <c r="I296" s="1601"/>
      <c r="J296" s="1601"/>
      <c r="K296" s="1615"/>
      <c r="L296" s="1615"/>
      <c r="M296" s="1615"/>
      <c r="N296" s="1615"/>
      <c r="O296" s="1670"/>
      <c r="P296" s="1670"/>
      <c r="Q296" s="1670"/>
      <c r="R296" s="1670"/>
      <c r="S296" s="1670"/>
      <c r="T296" s="1670"/>
      <c r="U296" s="1670"/>
      <c r="V296" s="1670"/>
      <c r="W296" s="1670"/>
      <c r="X296" s="1670"/>
      <c r="Y296" s="1670"/>
      <c r="Z296" s="1670"/>
      <c r="AA296" s="1670"/>
      <c r="AB296" s="1670"/>
      <c r="AC296" s="1670"/>
      <c r="AD296" s="1670"/>
      <c r="AE296" s="1670"/>
      <c r="AF296" s="1601" t="s">
        <v>351</v>
      </c>
      <c r="AG296" s="1601"/>
      <c r="AH296" s="1601"/>
      <c r="AI296" s="1601"/>
      <c r="AJ296" s="1601"/>
      <c r="AK296" s="1601"/>
      <c r="AL296" s="1608" t="s">
        <v>1454</v>
      </c>
      <c r="AM296" s="1608"/>
      <c r="AN296" s="1608"/>
      <c r="AO296" s="1608"/>
      <c r="AP296" s="1608"/>
      <c r="AQ296" s="1608"/>
      <c r="AR296" s="1608"/>
      <c r="AS296" s="1608"/>
      <c r="AT296" s="1608"/>
      <c r="AU296" s="1608"/>
      <c r="AV296" s="1608"/>
      <c r="AW296" s="1608"/>
      <c r="AX296" s="1608"/>
      <c r="AY296" s="1608"/>
      <c r="AZ296" s="1608"/>
      <c r="BA296" s="1611"/>
      <c r="BB296" s="1611"/>
      <c r="BC296" s="1611"/>
      <c r="BD296" s="1611"/>
      <c r="BE296" s="1612"/>
      <c r="BF296" s="738"/>
    </row>
    <row r="297" spans="1:58" ht="21.9" customHeight="1">
      <c r="A297" s="1668"/>
      <c r="B297" s="1601"/>
      <c r="C297" s="1601"/>
      <c r="D297" s="1601"/>
      <c r="E297" s="1601"/>
      <c r="F297" s="1601"/>
      <c r="G297" s="1601"/>
      <c r="H297" s="1601"/>
      <c r="I297" s="1601"/>
      <c r="J297" s="1601"/>
      <c r="K297" s="1615"/>
      <c r="L297" s="1615"/>
      <c r="M297" s="1615"/>
      <c r="N297" s="1615"/>
      <c r="O297" s="1670"/>
      <c r="P297" s="1670"/>
      <c r="Q297" s="1670"/>
      <c r="R297" s="1670"/>
      <c r="S297" s="1670"/>
      <c r="T297" s="1670"/>
      <c r="U297" s="1670"/>
      <c r="V297" s="1670"/>
      <c r="W297" s="1670"/>
      <c r="X297" s="1670"/>
      <c r="Y297" s="1670"/>
      <c r="Z297" s="1670"/>
      <c r="AA297" s="1670"/>
      <c r="AB297" s="1670"/>
      <c r="AC297" s="1670"/>
      <c r="AD297" s="1670"/>
      <c r="AE297" s="1670"/>
      <c r="AF297" s="1601" t="s">
        <v>335</v>
      </c>
      <c r="AG297" s="1601"/>
      <c r="AH297" s="1601"/>
      <c r="AI297" s="1601"/>
      <c r="AJ297" s="1601"/>
      <c r="AK297" s="1601"/>
      <c r="AL297" s="1674" t="s">
        <v>1454</v>
      </c>
      <c r="AM297" s="1674"/>
      <c r="AN297" s="1674"/>
      <c r="AO297" s="1674"/>
      <c r="AP297" s="1674"/>
      <c r="AQ297" s="1674"/>
      <c r="AR297" s="1674"/>
      <c r="AS297" s="1674"/>
      <c r="AT297" s="1674"/>
      <c r="AU297" s="1674"/>
      <c r="AV297" s="1674"/>
      <c r="AW297" s="1674"/>
      <c r="AX297" s="1674"/>
      <c r="AY297" s="1674"/>
      <c r="AZ297" s="1674"/>
      <c r="BA297" s="1611"/>
      <c r="BB297" s="1611"/>
      <c r="BC297" s="1611"/>
      <c r="BD297" s="1611"/>
      <c r="BE297" s="1612"/>
      <c r="BF297" s="738"/>
    </row>
    <row r="298" spans="1:58" ht="21.9" customHeight="1">
      <c r="A298" s="1668"/>
      <c r="B298" s="1601"/>
      <c r="C298" s="1601"/>
      <c r="D298" s="1601"/>
      <c r="E298" s="1601"/>
      <c r="F298" s="1601"/>
      <c r="G298" s="1601"/>
      <c r="H298" s="1601"/>
      <c r="I298" s="1601"/>
      <c r="J298" s="1601"/>
      <c r="K298" s="1615"/>
      <c r="L298" s="1615"/>
      <c r="M298" s="1615"/>
      <c r="N298" s="1615"/>
      <c r="O298" s="1670"/>
      <c r="P298" s="1670"/>
      <c r="Q298" s="1670"/>
      <c r="R298" s="1670"/>
      <c r="S298" s="1670"/>
      <c r="T298" s="1670"/>
      <c r="U298" s="1670"/>
      <c r="V298" s="1670"/>
      <c r="W298" s="1670"/>
      <c r="X298" s="1670"/>
      <c r="Y298" s="1670"/>
      <c r="Z298" s="1670"/>
      <c r="AA298" s="1670"/>
      <c r="AB298" s="1670"/>
      <c r="AC298" s="1670"/>
      <c r="AD298" s="1670"/>
      <c r="AE298" s="1670"/>
      <c r="AF298" s="1601" t="s">
        <v>361</v>
      </c>
      <c r="AG298" s="1601"/>
      <c r="AH298" s="1601"/>
      <c r="AI298" s="1601"/>
      <c r="AJ298" s="1601"/>
      <c r="AK298" s="1601"/>
      <c r="AL298" s="1674" t="s">
        <v>1454</v>
      </c>
      <c r="AM298" s="1674"/>
      <c r="AN298" s="1674"/>
      <c r="AO298" s="1674"/>
      <c r="AP298" s="1674"/>
      <c r="AQ298" s="1674"/>
      <c r="AR298" s="1674"/>
      <c r="AS298" s="1674"/>
      <c r="AT298" s="1674"/>
      <c r="AU298" s="1674"/>
      <c r="AV298" s="1674"/>
      <c r="AW298" s="1674"/>
      <c r="AX298" s="1674"/>
      <c r="AY298" s="1674"/>
      <c r="AZ298" s="1674"/>
      <c r="BA298" s="1603"/>
      <c r="BB298" s="1603"/>
      <c r="BC298" s="1603"/>
      <c r="BD298" s="1603"/>
      <c r="BE298" s="1607"/>
      <c r="BF298" s="738"/>
    </row>
    <row r="299" spans="1:58" ht="21.9" customHeight="1">
      <c r="A299" s="1668"/>
      <c r="B299" s="1601"/>
      <c r="C299" s="1601"/>
      <c r="D299" s="1601"/>
      <c r="E299" s="1601"/>
      <c r="F299" s="1601"/>
      <c r="G299" s="1601"/>
      <c r="H299" s="1601"/>
      <c r="I299" s="1601"/>
      <c r="J299" s="1601"/>
      <c r="K299" s="1615"/>
      <c r="L299" s="1615"/>
      <c r="M299" s="1615"/>
      <c r="N299" s="1615"/>
      <c r="O299" s="1670"/>
      <c r="P299" s="1670"/>
      <c r="Q299" s="1670"/>
      <c r="R299" s="1670"/>
      <c r="S299" s="1670"/>
      <c r="T299" s="1670"/>
      <c r="U299" s="1670"/>
      <c r="V299" s="1670"/>
      <c r="W299" s="1670"/>
      <c r="X299" s="1670"/>
      <c r="Y299" s="1670"/>
      <c r="Z299" s="1670"/>
      <c r="AA299" s="1670"/>
      <c r="AB299" s="1670"/>
      <c r="AC299" s="1670"/>
      <c r="AD299" s="1670"/>
      <c r="AE299" s="1670"/>
      <c r="AF299" s="1601" t="s">
        <v>338</v>
      </c>
      <c r="AG299" s="1601"/>
      <c r="AH299" s="1601"/>
      <c r="AI299" s="1601"/>
      <c r="AJ299" s="1601"/>
      <c r="AK299" s="1601"/>
      <c r="AL299" s="1608" t="s">
        <v>1454</v>
      </c>
      <c r="AM299" s="1608"/>
      <c r="AN299" s="1608"/>
      <c r="AO299" s="1608"/>
      <c r="AP299" s="1608"/>
      <c r="AQ299" s="1608"/>
      <c r="AR299" s="1608"/>
      <c r="AS299" s="1608"/>
      <c r="AT299" s="1608"/>
      <c r="AU299" s="1608"/>
      <c r="AV299" s="1608"/>
      <c r="AW299" s="1608"/>
      <c r="AX299" s="1608"/>
      <c r="AY299" s="1608"/>
      <c r="AZ299" s="1608"/>
      <c r="BA299" s="1603"/>
      <c r="BB299" s="1603"/>
      <c r="BC299" s="1603"/>
      <c r="BD299" s="1603"/>
      <c r="BE299" s="1607"/>
      <c r="BF299" s="738"/>
    </row>
    <row r="300" spans="1:58" ht="21.9" customHeight="1">
      <c r="A300" s="1668"/>
      <c r="B300" s="1601"/>
      <c r="C300" s="1601"/>
      <c r="D300" s="1601"/>
      <c r="E300" s="1601"/>
      <c r="F300" s="1601"/>
      <c r="G300" s="1601"/>
      <c r="H300" s="1601"/>
      <c r="I300" s="1601"/>
      <c r="J300" s="1601"/>
      <c r="K300" s="1615"/>
      <c r="L300" s="1615"/>
      <c r="M300" s="1615"/>
      <c r="N300" s="1615"/>
      <c r="O300" s="1670"/>
      <c r="P300" s="1670"/>
      <c r="Q300" s="1670"/>
      <c r="R300" s="1670"/>
      <c r="S300" s="1670"/>
      <c r="T300" s="1670"/>
      <c r="U300" s="1670"/>
      <c r="V300" s="1670"/>
      <c r="W300" s="1670"/>
      <c r="X300" s="1670"/>
      <c r="Y300" s="1670"/>
      <c r="Z300" s="1670"/>
      <c r="AA300" s="1670"/>
      <c r="AB300" s="1670"/>
      <c r="AC300" s="1670"/>
      <c r="AD300" s="1670"/>
      <c r="AE300" s="1670"/>
      <c r="AF300" s="1601" t="s">
        <v>376</v>
      </c>
      <c r="AG300" s="1601"/>
      <c r="AH300" s="1601"/>
      <c r="AI300" s="1601"/>
      <c r="AJ300" s="1601"/>
      <c r="AK300" s="1601"/>
      <c r="AL300" s="1674" t="s">
        <v>1454</v>
      </c>
      <c r="AM300" s="1674"/>
      <c r="AN300" s="1674"/>
      <c r="AO300" s="1674"/>
      <c r="AP300" s="1674"/>
      <c r="AQ300" s="1674"/>
      <c r="AR300" s="1674"/>
      <c r="AS300" s="1674"/>
      <c r="AT300" s="1674"/>
      <c r="AU300" s="1674"/>
      <c r="AV300" s="1674"/>
      <c r="AW300" s="1674"/>
      <c r="AX300" s="1674"/>
      <c r="AY300" s="1674"/>
      <c r="AZ300" s="1674"/>
      <c r="BA300" s="1603"/>
      <c r="BB300" s="1603"/>
      <c r="BC300" s="1603"/>
      <c r="BD300" s="1603"/>
      <c r="BE300" s="1607"/>
      <c r="BF300" s="738"/>
    </row>
    <row r="301" spans="1:58" ht="21.9" customHeight="1">
      <c r="A301" s="1668"/>
      <c r="B301" s="1601"/>
      <c r="C301" s="1601"/>
      <c r="D301" s="1601"/>
      <c r="E301" s="1601"/>
      <c r="F301" s="1601"/>
      <c r="G301" s="1601"/>
      <c r="H301" s="1601"/>
      <c r="I301" s="1601"/>
      <c r="J301" s="1601"/>
      <c r="K301" s="1615"/>
      <c r="L301" s="1615"/>
      <c r="M301" s="1615"/>
      <c r="N301" s="1615"/>
      <c r="O301" s="1670"/>
      <c r="P301" s="1670"/>
      <c r="Q301" s="1670"/>
      <c r="R301" s="1670"/>
      <c r="S301" s="1670"/>
      <c r="T301" s="1670"/>
      <c r="U301" s="1670"/>
      <c r="V301" s="1670"/>
      <c r="W301" s="1670"/>
      <c r="X301" s="1670"/>
      <c r="Y301" s="1670"/>
      <c r="Z301" s="1670"/>
      <c r="AA301" s="1670"/>
      <c r="AB301" s="1670"/>
      <c r="AC301" s="1670"/>
      <c r="AD301" s="1670"/>
      <c r="AE301" s="1670"/>
      <c r="AF301" s="1601" t="s">
        <v>379</v>
      </c>
      <c r="AG301" s="1601"/>
      <c r="AH301" s="1601"/>
      <c r="AI301" s="1601"/>
      <c r="AJ301" s="1601"/>
      <c r="AK301" s="1601"/>
      <c r="AL301" s="1608" t="s">
        <v>1454</v>
      </c>
      <c r="AM301" s="1608"/>
      <c r="AN301" s="1608"/>
      <c r="AO301" s="1608"/>
      <c r="AP301" s="1608"/>
      <c r="AQ301" s="1608"/>
      <c r="AR301" s="1608"/>
      <c r="AS301" s="1608"/>
      <c r="AT301" s="1608"/>
      <c r="AU301" s="1608"/>
      <c r="AV301" s="1608"/>
      <c r="AW301" s="1608"/>
      <c r="AX301" s="1608"/>
      <c r="AY301" s="1608"/>
      <c r="AZ301" s="1608"/>
      <c r="BA301" s="1603"/>
      <c r="BB301" s="1603"/>
      <c r="BC301" s="1603"/>
      <c r="BD301" s="1603"/>
      <c r="BE301" s="1607"/>
      <c r="BF301" s="738"/>
    </row>
    <row r="302" spans="1:58" ht="21.9" customHeight="1">
      <c r="A302" s="1668"/>
      <c r="B302" s="1601"/>
      <c r="C302" s="1601"/>
      <c r="D302" s="1601"/>
      <c r="E302" s="1601"/>
      <c r="F302" s="1601"/>
      <c r="G302" s="1601"/>
      <c r="H302" s="1601"/>
      <c r="I302" s="1601"/>
      <c r="J302" s="1601"/>
      <c r="K302" s="1615"/>
      <c r="L302" s="1615"/>
      <c r="M302" s="1615"/>
      <c r="N302" s="1615"/>
      <c r="O302" s="1670"/>
      <c r="P302" s="1670"/>
      <c r="Q302" s="1670"/>
      <c r="R302" s="1670"/>
      <c r="S302" s="1670"/>
      <c r="T302" s="1670"/>
      <c r="U302" s="1670"/>
      <c r="V302" s="1670"/>
      <c r="W302" s="1670"/>
      <c r="X302" s="1670"/>
      <c r="Y302" s="1670"/>
      <c r="Z302" s="1670"/>
      <c r="AA302" s="1670"/>
      <c r="AB302" s="1670"/>
      <c r="AC302" s="1670"/>
      <c r="AD302" s="1670"/>
      <c r="AE302" s="1670"/>
      <c r="AF302" s="1601" t="s">
        <v>463</v>
      </c>
      <c r="AG302" s="1601"/>
      <c r="AH302" s="1601"/>
      <c r="AI302" s="1601"/>
      <c r="AJ302" s="1601"/>
      <c r="AK302" s="1601"/>
      <c r="AL302" s="1674" t="s">
        <v>1454</v>
      </c>
      <c r="AM302" s="1674"/>
      <c r="AN302" s="1674"/>
      <c r="AO302" s="1674"/>
      <c r="AP302" s="1674"/>
      <c r="AQ302" s="1674"/>
      <c r="AR302" s="1674"/>
      <c r="AS302" s="1674"/>
      <c r="AT302" s="1674"/>
      <c r="AU302" s="1674"/>
      <c r="AV302" s="1674"/>
      <c r="AW302" s="1674"/>
      <c r="AX302" s="1674"/>
      <c r="AY302" s="1674"/>
      <c r="AZ302" s="1674"/>
      <c r="BA302" s="1603"/>
      <c r="BB302" s="1603"/>
      <c r="BC302" s="1603"/>
      <c r="BD302" s="1603"/>
      <c r="BE302" s="1607"/>
      <c r="BF302" s="738"/>
    </row>
    <row r="303" spans="1:58" ht="21.9" customHeight="1">
      <c r="A303" s="1668"/>
      <c r="B303" s="1601"/>
      <c r="C303" s="1601"/>
      <c r="D303" s="1601"/>
      <c r="E303" s="1601"/>
      <c r="F303" s="1601"/>
      <c r="G303" s="1601"/>
      <c r="H303" s="1601"/>
      <c r="I303" s="1601"/>
      <c r="J303" s="1601"/>
      <c r="K303" s="1615"/>
      <c r="L303" s="1615"/>
      <c r="M303" s="1615"/>
      <c r="N303" s="1615"/>
      <c r="O303" s="1670"/>
      <c r="P303" s="1670"/>
      <c r="Q303" s="1670"/>
      <c r="R303" s="1670"/>
      <c r="S303" s="1670"/>
      <c r="T303" s="1670"/>
      <c r="U303" s="1670"/>
      <c r="V303" s="1670"/>
      <c r="W303" s="1670"/>
      <c r="X303" s="1670"/>
      <c r="Y303" s="1670"/>
      <c r="Z303" s="1670"/>
      <c r="AA303" s="1670"/>
      <c r="AB303" s="1670"/>
      <c r="AC303" s="1670"/>
      <c r="AD303" s="1670"/>
      <c r="AE303" s="1670"/>
      <c r="AF303" s="1601" t="s">
        <v>389</v>
      </c>
      <c r="AG303" s="1601"/>
      <c r="AH303" s="1601"/>
      <c r="AI303" s="1601"/>
      <c r="AJ303" s="1601"/>
      <c r="AK303" s="1601"/>
      <c r="AL303" s="1674" t="s">
        <v>1454</v>
      </c>
      <c r="AM303" s="1674"/>
      <c r="AN303" s="1674"/>
      <c r="AO303" s="1674"/>
      <c r="AP303" s="1674"/>
      <c r="AQ303" s="1674"/>
      <c r="AR303" s="1674"/>
      <c r="AS303" s="1674"/>
      <c r="AT303" s="1674"/>
      <c r="AU303" s="1674"/>
      <c r="AV303" s="1674"/>
      <c r="AW303" s="1674"/>
      <c r="AX303" s="1674"/>
      <c r="AY303" s="1674"/>
      <c r="AZ303" s="1674"/>
      <c r="BA303" s="1603"/>
      <c r="BB303" s="1603"/>
      <c r="BC303" s="1603"/>
      <c r="BD303" s="1603"/>
      <c r="BE303" s="1607"/>
      <c r="BF303" s="738"/>
    </row>
    <row r="304" spans="1:58" ht="21.9" customHeight="1">
      <c r="A304" s="1668"/>
      <c r="B304" s="1601"/>
      <c r="C304" s="1601"/>
      <c r="D304" s="1601"/>
      <c r="E304" s="1601"/>
      <c r="F304" s="1601"/>
      <c r="G304" s="1601"/>
      <c r="H304" s="1601"/>
      <c r="I304" s="1601"/>
      <c r="J304" s="1601"/>
      <c r="K304" s="1615"/>
      <c r="L304" s="1615"/>
      <c r="M304" s="1615"/>
      <c r="N304" s="1615"/>
      <c r="O304" s="1670"/>
      <c r="P304" s="1670"/>
      <c r="Q304" s="1670"/>
      <c r="R304" s="1670"/>
      <c r="S304" s="1670"/>
      <c r="T304" s="1670"/>
      <c r="U304" s="1670"/>
      <c r="V304" s="1670"/>
      <c r="W304" s="1670"/>
      <c r="X304" s="1670"/>
      <c r="Y304" s="1670"/>
      <c r="Z304" s="1670"/>
      <c r="AA304" s="1670"/>
      <c r="AB304" s="1670"/>
      <c r="AC304" s="1670"/>
      <c r="AD304" s="1670"/>
      <c r="AE304" s="1670"/>
      <c r="AF304" s="1610" t="s">
        <v>390</v>
      </c>
      <c r="AG304" s="1610"/>
      <c r="AH304" s="1610"/>
      <c r="AI304" s="1610"/>
      <c r="AJ304" s="1610"/>
      <c r="AK304" s="1610"/>
      <c r="AL304" s="1674" t="s">
        <v>391</v>
      </c>
      <c r="AM304" s="1674"/>
      <c r="AN304" s="1674"/>
      <c r="AO304" s="1674"/>
      <c r="AP304" s="1674"/>
      <c r="AQ304" s="1674"/>
      <c r="AR304" s="1674"/>
      <c r="AS304" s="1674"/>
      <c r="AT304" s="1674"/>
      <c r="AU304" s="1674"/>
      <c r="AV304" s="1674"/>
      <c r="AW304" s="1674"/>
      <c r="AX304" s="1674"/>
      <c r="AY304" s="1674"/>
      <c r="AZ304" s="1674"/>
      <c r="BA304" s="1611"/>
      <c r="BB304" s="1611"/>
      <c r="BC304" s="1611"/>
      <c r="BD304" s="1611"/>
      <c r="BE304" s="1612"/>
      <c r="BF304" s="739"/>
    </row>
    <row r="305" spans="1:58" ht="21.9" customHeight="1">
      <c r="A305" s="1668"/>
      <c r="B305" s="1601"/>
      <c r="C305" s="1601"/>
      <c r="D305" s="1601"/>
      <c r="E305" s="1601"/>
      <c r="F305" s="1601"/>
      <c r="G305" s="1601"/>
      <c r="H305" s="1601"/>
      <c r="I305" s="1601"/>
      <c r="J305" s="1601"/>
      <c r="K305" s="1615"/>
      <c r="L305" s="1615"/>
      <c r="M305" s="1615"/>
      <c r="N305" s="1615"/>
      <c r="O305" s="1670"/>
      <c r="P305" s="1670"/>
      <c r="Q305" s="1670"/>
      <c r="R305" s="1670"/>
      <c r="S305" s="1670"/>
      <c r="T305" s="1670"/>
      <c r="U305" s="1670"/>
      <c r="V305" s="1670"/>
      <c r="W305" s="1670"/>
      <c r="X305" s="1670"/>
      <c r="Y305" s="1670"/>
      <c r="Z305" s="1670"/>
      <c r="AA305" s="1670"/>
      <c r="AB305" s="1670"/>
      <c r="AC305" s="1670"/>
      <c r="AD305" s="1670"/>
      <c r="AE305" s="1670"/>
      <c r="AF305" s="1601" t="s">
        <v>468</v>
      </c>
      <c r="AG305" s="1601"/>
      <c r="AH305" s="1601"/>
      <c r="AI305" s="1601"/>
      <c r="AJ305" s="1601"/>
      <c r="AK305" s="1601"/>
      <c r="AL305" s="1674" t="s">
        <v>1454</v>
      </c>
      <c r="AM305" s="1674"/>
      <c r="AN305" s="1674"/>
      <c r="AO305" s="1674"/>
      <c r="AP305" s="1674"/>
      <c r="AQ305" s="1674"/>
      <c r="AR305" s="1674"/>
      <c r="AS305" s="1674"/>
      <c r="AT305" s="1674"/>
      <c r="AU305" s="1674"/>
      <c r="AV305" s="1674"/>
      <c r="AW305" s="1674"/>
      <c r="AX305" s="1674"/>
      <c r="AY305" s="1674"/>
      <c r="AZ305" s="1674"/>
      <c r="BA305" s="1603"/>
      <c r="BB305" s="1603"/>
      <c r="BC305" s="1603"/>
      <c r="BD305" s="1603"/>
      <c r="BE305" s="1607"/>
      <c r="BF305" s="738"/>
    </row>
    <row r="306" spans="1:58" ht="21.9" customHeight="1">
      <c r="A306" s="1668"/>
      <c r="B306" s="1601"/>
      <c r="C306" s="1601"/>
      <c r="D306" s="1601"/>
      <c r="E306" s="1601"/>
      <c r="F306" s="1601"/>
      <c r="G306" s="1601"/>
      <c r="H306" s="1601"/>
      <c r="I306" s="1601"/>
      <c r="J306" s="1601"/>
      <c r="K306" s="1615"/>
      <c r="L306" s="1615"/>
      <c r="M306" s="1615"/>
      <c r="N306" s="1615"/>
      <c r="O306" s="1670"/>
      <c r="P306" s="1670"/>
      <c r="Q306" s="1670"/>
      <c r="R306" s="1670"/>
      <c r="S306" s="1670"/>
      <c r="T306" s="1670"/>
      <c r="U306" s="1670"/>
      <c r="V306" s="1670"/>
      <c r="W306" s="1670"/>
      <c r="X306" s="1670"/>
      <c r="Y306" s="1670"/>
      <c r="Z306" s="1670"/>
      <c r="AA306" s="1670"/>
      <c r="AB306" s="1670"/>
      <c r="AC306" s="1670"/>
      <c r="AD306" s="1670"/>
      <c r="AE306" s="1670"/>
      <c r="AF306" s="1601" t="s">
        <v>469</v>
      </c>
      <c r="AG306" s="1601"/>
      <c r="AH306" s="1601"/>
      <c r="AI306" s="1601"/>
      <c r="AJ306" s="1601"/>
      <c r="AK306" s="1601"/>
      <c r="AL306" s="1674" t="s">
        <v>1454</v>
      </c>
      <c r="AM306" s="1674"/>
      <c r="AN306" s="1674"/>
      <c r="AO306" s="1674"/>
      <c r="AP306" s="1674"/>
      <c r="AQ306" s="1674"/>
      <c r="AR306" s="1674"/>
      <c r="AS306" s="1674"/>
      <c r="AT306" s="1674"/>
      <c r="AU306" s="1674"/>
      <c r="AV306" s="1674"/>
      <c r="AW306" s="1674"/>
      <c r="AX306" s="1674"/>
      <c r="AY306" s="1674"/>
      <c r="AZ306" s="1674"/>
      <c r="BA306" s="1603"/>
      <c r="BB306" s="1603"/>
      <c r="BC306" s="1603"/>
      <c r="BD306" s="1603"/>
      <c r="BE306" s="1607"/>
      <c r="BF306" s="738"/>
    </row>
    <row r="307" spans="1:58" ht="21.9" customHeight="1">
      <c r="A307" s="1668"/>
      <c r="B307" s="1601"/>
      <c r="C307" s="1601"/>
      <c r="D307" s="1601"/>
      <c r="E307" s="1601"/>
      <c r="F307" s="1601"/>
      <c r="G307" s="1601"/>
      <c r="H307" s="1601"/>
      <c r="I307" s="1601"/>
      <c r="J307" s="1601"/>
      <c r="K307" s="1615"/>
      <c r="L307" s="1615"/>
      <c r="M307" s="1615"/>
      <c r="N307" s="1615"/>
      <c r="O307" s="1670"/>
      <c r="P307" s="1670"/>
      <c r="Q307" s="1670"/>
      <c r="R307" s="1670"/>
      <c r="S307" s="1670"/>
      <c r="T307" s="1670"/>
      <c r="U307" s="1670"/>
      <c r="V307" s="1670"/>
      <c r="W307" s="1670"/>
      <c r="X307" s="1670"/>
      <c r="Y307" s="1670"/>
      <c r="Z307" s="1670"/>
      <c r="AA307" s="1670"/>
      <c r="AB307" s="1670"/>
      <c r="AC307" s="1670"/>
      <c r="AD307" s="1670"/>
      <c r="AE307" s="1670"/>
      <c r="AF307" s="1601" t="s">
        <v>386</v>
      </c>
      <c r="AG307" s="1601"/>
      <c r="AH307" s="1601"/>
      <c r="AI307" s="1601"/>
      <c r="AJ307" s="1601"/>
      <c r="AK307" s="1601"/>
      <c r="AL307" s="1674" t="s">
        <v>1454</v>
      </c>
      <c r="AM307" s="1674"/>
      <c r="AN307" s="1674"/>
      <c r="AO307" s="1674"/>
      <c r="AP307" s="1674"/>
      <c r="AQ307" s="1674"/>
      <c r="AR307" s="1674"/>
      <c r="AS307" s="1674"/>
      <c r="AT307" s="1674"/>
      <c r="AU307" s="1674"/>
      <c r="AV307" s="1674"/>
      <c r="AW307" s="1674"/>
      <c r="AX307" s="1674"/>
      <c r="AY307" s="1674"/>
      <c r="AZ307" s="1674"/>
      <c r="BA307" s="1603"/>
      <c r="BB307" s="1603"/>
      <c r="BC307" s="1603"/>
      <c r="BD307" s="1603"/>
      <c r="BE307" s="1607"/>
      <c r="BF307" s="738"/>
    </row>
    <row r="308" spans="1:58" ht="21.9" customHeight="1">
      <c r="A308" s="1668"/>
      <c r="B308" s="1601"/>
      <c r="C308" s="1601"/>
      <c r="D308" s="1601"/>
      <c r="E308" s="1601"/>
      <c r="F308" s="1601"/>
      <c r="G308" s="1601"/>
      <c r="H308" s="1601"/>
      <c r="I308" s="1601"/>
      <c r="J308" s="1601"/>
      <c r="K308" s="1615"/>
      <c r="L308" s="1615"/>
      <c r="M308" s="1615"/>
      <c r="N308" s="1615"/>
      <c r="O308" s="1670"/>
      <c r="P308" s="1670"/>
      <c r="Q308" s="1670"/>
      <c r="R308" s="1670"/>
      <c r="S308" s="1670"/>
      <c r="T308" s="1670"/>
      <c r="U308" s="1670"/>
      <c r="V308" s="1670"/>
      <c r="W308" s="1670"/>
      <c r="X308" s="1670"/>
      <c r="Y308" s="1670"/>
      <c r="Z308" s="1670"/>
      <c r="AA308" s="1670"/>
      <c r="AB308" s="1670"/>
      <c r="AC308" s="1670"/>
      <c r="AD308" s="1670"/>
      <c r="AE308" s="1670"/>
      <c r="AF308" s="1601" t="s">
        <v>384</v>
      </c>
      <c r="AG308" s="1601"/>
      <c r="AH308" s="1601"/>
      <c r="AI308" s="1601"/>
      <c r="AJ308" s="1601"/>
      <c r="AK308" s="1601"/>
      <c r="AL308" s="1674" t="s">
        <v>1454</v>
      </c>
      <c r="AM308" s="1674"/>
      <c r="AN308" s="1674"/>
      <c r="AO308" s="1674"/>
      <c r="AP308" s="1674"/>
      <c r="AQ308" s="1674"/>
      <c r="AR308" s="1674"/>
      <c r="AS308" s="1674"/>
      <c r="AT308" s="1674"/>
      <c r="AU308" s="1674"/>
      <c r="AV308" s="1674"/>
      <c r="AW308" s="1674"/>
      <c r="AX308" s="1674"/>
      <c r="AY308" s="1674"/>
      <c r="AZ308" s="1674"/>
      <c r="BA308" s="1603"/>
      <c r="BB308" s="1603"/>
      <c r="BC308" s="1603"/>
      <c r="BD308" s="1603"/>
      <c r="BE308" s="1607"/>
      <c r="BF308" s="738"/>
    </row>
    <row r="309" spans="1:58" ht="21.9" customHeight="1">
      <c r="A309" s="1668"/>
      <c r="B309" s="1601"/>
      <c r="C309" s="1601"/>
      <c r="D309" s="1601"/>
      <c r="E309" s="1601"/>
      <c r="F309" s="1601"/>
      <c r="G309" s="1601"/>
      <c r="H309" s="1601"/>
      <c r="I309" s="1601"/>
      <c r="J309" s="1601"/>
      <c r="K309" s="1666"/>
      <c r="L309" s="1666"/>
      <c r="M309" s="1666"/>
      <c r="N309" s="1666"/>
      <c r="O309" s="1670"/>
      <c r="P309" s="1670"/>
      <c r="Q309" s="1670"/>
      <c r="R309" s="1670"/>
      <c r="S309" s="1670"/>
      <c r="T309" s="1670"/>
      <c r="U309" s="1670"/>
      <c r="V309" s="1670"/>
      <c r="W309" s="1670"/>
      <c r="X309" s="1670"/>
      <c r="Y309" s="1670"/>
      <c r="Z309" s="1670"/>
      <c r="AA309" s="1670"/>
      <c r="AB309" s="1670"/>
      <c r="AC309" s="1670"/>
      <c r="AD309" s="1670"/>
      <c r="AE309" s="1670"/>
      <c r="AF309" s="1614" t="s">
        <v>451</v>
      </c>
      <c r="AG309" s="1601"/>
      <c r="AH309" s="1601"/>
      <c r="AI309" s="1601"/>
      <c r="AJ309" s="1601"/>
      <c r="AK309" s="1601"/>
      <c r="AL309" s="1674" t="s">
        <v>1454</v>
      </c>
      <c r="AM309" s="1674"/>
      <c r="AN309" s="1674"/>
      <c r="AO309" s="1674"/>
      <c r="AP309" s="1674"/>
      <c r="AQ309" s="1674"/>
      <c r="AR309" s="1674"/>
      <c r="AS309" s="1674"/>
      <c r="AT309" s="1674"/>
      <c r="AU309" s="1674"/>
      <c r="AV309" s="1674"/>
      <c r="AW309" s="1674"/>
      <c r="AX309" s="1674"/>
      <c r="AY309" s="1674"/>
      <c r="AZ309" s="1674"/>
      <c r="BA309" s="1603"/>
      <c r="BB309" s="1603"/>
      <c r="BC309" s="1603"/>
      <c r="BD309" s="1603"/>
      <c r="BE309" s="1607"/>
      <c r="BF309" s="739"/>
    </row>
    <row r="310" spans="1:58" ht="21.9" customHeight="1">
      <c r="A310" s="1668"/>
      <c r="B310" s="1601"/>
      <c r="C310" s="1601"/>
      <c r="D310" s="1601"/>
      <c r="E310" s="1601"/>
      <c r="F310" s="1601"/>
      <c r="G310" s="1601"/>
      <c r="H310" s="1601"/>
      <c r="I310" s="1601"/>
      <c r="J310" s="1601"/>
      <c r="K310" s="1666"/>
      <c r="L310" s="1666"/>
      <c r="M310" s="1666"/>
      <c r="N310" s="1666"/>
      <c r="O310" s="1670"/>
      <c r="P310" s="1670"/>
      <c r="Q310" s="1670"/>
      <c r="R310" s="1670"/>
      <c r="S310" s="1670"/>
      <c r="T310" s="1670"/>
      <c r="U310" s="1670"/>
      <c r="V310" s="1670"/>
      <c r="W310" s="1670"/>
      <c r="X310" s="1670"/>
      <c r="Y310" s="1670"/>
      <c r="Z310" s="1670"/>
      <c r="AA310" s="1670"/>
      <c r="AB310" s="1670"/>
      <c r="AC310" s="1670"/>
      <c r="AD310" s="1670"/>
      <c r="AE310" s="1670"/>
      <c r="AF310" s="1601" t="s">
        <v>394</v>
      </c>
      <c r="AG310" s="1601"/>
      <c r="AH310" s="1601"/>
      <c r="AI310" s="1601"/>
      <c r="AJ310" s="1601"/>
      <c r="AK310" s="1601"/>
      <c r="AL310" s="1674" t="s">
        <v>1454</v>
      </c>
      <c r="AM310" s="1674"/>
      <c r="AN310" s="1674"/>
      <c r="AO310" s="1674"/>
      <c r="AP310" s="1674"/>
      <c r="AQ310" s="1674"/>
      <c r="AR310" s="1674"/>
      <c r="AS310" s="1674"/>
      <c r="AT310" s="1674"/>
      <c r="AU310" s="1674"/>
      <c r="AV310" s="1674"/>
      <c r="AW310" s="1674"/>
      <c r="AX310" s="1674"/>
      <c r="AY310" s="1674"/>
      <c r="AZ310" s="1674"/>
      <c r="BA310" s="1603"/>
      <c r="BB310" s="1603"/>
      <c r="BC310" s="1603"/>
      <c r="BD310" s="1603"/>
      <c r="BE310" s="1607"/>
      <c r="BF310" s="738"/>
    </row>
    <row r="311" spans="1:58" ht="44.1" customHeight="1">
      <c r="A311" s="1668"/>
      <c r="B311" s="1601"/>
      <c r="C311" s="1601"/>
      <c r="D311" s="1601"/>
      <c r="E311" s="1601"/>
      <c r="F311" s="1601"/>
      <c r="G311" s="1601"/>
      <c r="H311" s="1601"/>
      <c r="I311" s="1601"/>
      <c r="J311" s="1601"/>
      <c r="K311" s="1666"/>
      <c r="L311" s="1666"/>
      <c r="M311" s="1666"/>
      <c r="N311" s="1666"/>
      <c r="O311" s="1670"/>
      <c r="P311" s="1670"/>
      <c r="Q311" s="1670"/>
      <c r="R311" s="1670"/>
      <c r="S311" s="1670"/>
      <c r="T311" s="1670"/>
      <c r="U311" s="1670"/>
      <c r="V311" s="1670"/>
      <c r="W311" s="1670"/>
      <c r="X311" s="1670"/>
      <c r="Y311" s="1670"/>
      <c r="Z311" s="1670"/>
      <c r="AA311" s="1670"/>
      <c r="AB311" s="1670"/>
      <c r="AC311" s="1670"/>
      <c r="AD311" s="1670"/>
      <c r="AE311" s="1670"/>
      <c r="AF311" s="1601" t="s">
        <v>395</v>
      </c>
      <c r="AG311" s="1601"/>
      <c r="AH311" s="1601"/>
      <c r="AI311" s="1601"/>
      <c r="AJ311" s="1601"/>
      <c r="AK311" s="1601"/>
      <c r="AL311" s="1674" t="s">
        <v>1454</v>
      </c>
      <c r="AM311" s="1674"/>
      <c r="AN311" s="1674"/>
      <c r="AO311" s="1674"/>
      <c r="AP311" s="1674"/>
      <c r="AQ311" s="1674"/>
      <c r="AR311" s="1674"/>
      <c r="AS311" s="1674"/>
      <c r="AT311" s="1674"/>
      <c r="AU311" s="1674"/>
      <c r="AV311" s="1674"/>
      <c r="AW311" s="1674"/>
      <c r="AX311" s="1674"/>
      <c r="AY311" s="1674"/>
      <c r="AZ311" s="1674"/>
      <c r="BA311" s="1603"/>
      <c r="BB311" s="1603"/>
      <c r="BC311" s="1603"/>
      <c r="BD311" s="1603"/>
      <c r="BE311" s="1607"/>
      <c r="BF311" s="738"/>
    </row>
    <row r="312" spans="1:58" ht="21.9" customHeight="1">
      <c r="A312" s="1668"/>
      <c r="B312" s="1601"/>
      <c r="C312" s="1601"/>
      <c r="D312" s="1601"/>
      <c r="E312" s="1601"/>
      <c r="F312" s="1601"/>
      <c r="G312" s="1601"/>
      <c r="H312" s="1601"/>
      <c r="I312" s="1601"/>
      <c r="J312" s="1601"/>
      <c r="K312" s="1666"/>
      <c r="L312" s="1666"/>
      <c r="M312" s="1666"/>
      <c r="N312" s="1666"/>
      <c r="O312" s="1670"/>
      <c r="P312" s="1670"/>
      <c r="Q312" s="1670"/>
      <c r="R312" s="1670"/>
      <c r="S312" s="1670"/>
      <c r="T312" s="1670"/>
      <c r="U312" s="1670"/>
      <c r="V312" s="1670"/>
      <c r="W312" s="1670"/>
      <c r="X312" s="1670"/>
      <c r="Y312" s="1670"/>
      <c r="Z312" s="1670"/>
      <c r="AA312" s="1670"/>
      <c r="AB312" s="1670"/>
      <c r="AC312" s="1670"/>
      <c r="AD312" s="1670"/>
      <c r="AE312" s="1670"/>
      <c r="AF312" s="1601" t="s">
        <v>369</v>
      </c>
      <c r="AG312" s="1601"/>
      <c r="AH312" s="1601"/>
      <c r="AI312" s="1601"/>
      <c r="AJ312" s="1601"/>
      <c r="AK312" s="1601"/>
      <c r="AL312" s="1674" t="s">
        <v>1454</v>
      </c>
      <c r="AM312" s="1674"/>
      <c r="AN312" s="1674"/>
      <c r="AO312" s="1674"/>
      <c r="AP312" s="1674"/>
      <c r="AQ312" s="1674"/>
      <c r="AR312" s="1674"/>
      <c r="AS312" s="1674"/>
      <c r="AT312" s="1674"/>
      <c r="AU312" s="1674"/>
      <c r="AV312" s="1674"/>
      <c r="AW312" s="1674"/>
      <c r="AX312" s="1674"/>
      <c r="AY312" s="1674"/>
      <c r="AZ312" s="1674"/>
      <c r="BA312" s="1603"/>
      <c r="BB312" s="1603"/>
      <c r="BC312" s="1603"/>
      <c r="BD312" s="1603"/>
      <c r="BE312" s="1607"/>
      <c r="BF312" s="738"/>
    </row>
    <row r="313" spans="1:58" ht="21.9" customHeight="1">
      <c r="A313" s="1668"/>
      <c r="B313" s="1601"/>
      <c r="C313" s="1601"/>
      <c r="D313" s="1601"/>
      <c r="E313" s="1601"/>
      <c r="F313" s="1601"/>
      <c r="G313" s="1601"/>
      <c r="H313" s="1601"/>
      <c r="I313" s="1601"/>
      <c r="J313" s="1601"/>
      <c r="K313" s="1666"/>
      <c r="L313" s="1666"/>
      <c r="M313" s="1666"/>
      <c r="N313" s="1666"/>
      <c r="O313" s="1670"/>
      <c r="P313" s="1670"/>
      <c r="Q313" s="1670"/>
      <c r="R313" s="1670"/>
      <c r="S313" s="1670"/>
      <c r="T313" s="1670"/>
      <c r="U313" s="1670"/>
      <c r="V313" s="1670"/>
      <c r="W313" s="1670"/>
      <c r="X313" s="1670"/>
      <c r="Y313" s="1670"/>
      <c r="Z313" s="1670"/>
      <c r="AA313" s="1670"/>
      <c r="AB313" s="1670"/>
      <c r="AC313" s="1670"/>
      <c r="AD313" s="1670"/>
      <c r="AE313" s="1670"/>
      <c r="AF313" s="1601" t="s">
        <v>452</v>
      </c>
      <c r="AG313" s="1601"/>
      <c r="AH313" s="1601"/>
      <c r="AI313" s="1601"/>
      <c r="AJ313" s="1601"/>
      <c r="AK313" s="1601"/>
      <c r="AL313" s="1670" t="s">
        <v>1454</v>
      </c>
      <c r="AM313" s="1670"/>
      <c r="AN313" s="1670"/>
      <c r="AO313" s="1670"/>
      <c r="AP313" s="1670"/>
      <c r="AQ313" s="1670"/>
      <c r="AR313" s="1670"/>
      <c r="AS313" s="1670"/>
      <c r="AT313" s="1670"/>
      <c r="AU313" s="1670"/>
      <c r="AV313" s="1670"/>
      <c r="AW313" s="1670"/>
      <c r="AX313" s="1670"/>
      <c r="AY313" s="1670"/>
      <c r="AZ313" s="1670"/>
      <c r="BA313" s="1603"/>
      <c r="BB313" s="1603"/>
      <c r="BC313" s="1603"/>
      <c r="BD313" s="1603"/>
      <c r="BE313" s="1607"/>
      <c r="BF313" s="740"/>
    </row>
    <row r="314" spans="1:58" ht="21.9" customHeight="1">
      <c r="A314" s="1668"/>
      <c r="B314" s="1601"/>
      <c r="C314" s="1601"/>
      <c r="D314" s="1601"/>
      <c r="E314" s="1601"/>
      <c r="F314" s="1601"/>
      <c r="G314" s="1601"/>
      <c r="H314" s="1601"/>
      <c r="I314" s="1601"/>
      <c r="J314" s="1601"/>
      <c r="K314" s="1666"/>
      <c r="L314" s="1666"/>
      <c r="M314" s="1666"/>
      <c r="N314" s="1666"/>
      <c r="O314" s="1670"/>
      <c r="P314" s="1670"/>
      <c r="Q314" s="1670"/>
      <c r="R314" s="1670"/>
      <c r="S314" s="1670"/>
      <c r="T314" s="1670"/>
      <c r="U314" s="1670"/>
      <c r="V314" s="1670"/>
      <c r="W314" s="1670"/>
      <c r="X314" s="1670"/>
      <c r="Y314" s="1670"/>
      <c r="Z314" s="1670"/>
      <c r="AA314" s="1670"/>
      <c r="AB314" s="1670"/>
      <c r="AC314" s="1670"/>
      <c r="AD314" s="1670"/>
      <c r="AE314" s="1670"/>
      <c r="AF314" s="1601" t="s">
        <v>349</v>
      </c>
      <c r="AG314" s="1601"/>
      <c r="AH314" s="1601"/>
      <c r="AI314" s="1601"/>
      <c r="AJ314" s="1601"/>
      <c r="AK314" s="1601"/>
      <c r="AL314" s="1674" t="s">
        <v>1454</v>
      </c>
      <c r="AM314" s="1674"/>
      <c r="AN314" s="1674"/>
      <c r="AO314" s="1674"/>
      <c r="AP314" s="1674"/>
      <c r="AQ314" s="1674"/>
      <c r="AR314" s="1674"/>
      <c r="AS314" s="1674"/>
      <c r="AT314" s="1674"/>
      <c r="AU314" s="1674"/>
      <c r="AV314" s="1674"/>
      <c r="AW314" s="1674"/>
      <c r="AX314" s="1674"/>
      <c r="AY314" s="1674"/>
      <c r="AZ314" s="1674"/>
      <c r="BA314" s="1603"/>
      <c r="BB314" s="1603"/>
      <c r="BC314" s="1603"/>
      <c r="BD314" s="1603"/>
      <c r="BE314" s="1607"/>
      <c r="BF314" s="740"/>
    </row>
    <row r="315" spans="1:58" ht="21.9" customHeight="1" thickBot="1">
      <c r="A315" s="1668"/>
      <c r="B315" s="1601"/>
      <c r="C315" s="1601"/>
      <c r="D315" s="1601"/>
      <c r="E315" s="1601"/>
      <c r="F315" s="1601"/>
      <c r="G315" s="1601"/>
      <c r="H315" s="1601"/>
      <c r="I315" s="1601"/>
      <c r="J315" s="1601"/>
      <c r="K315" s="1666"/>
      <c r="L315" s="1666"/>
      <c r="M315" s="1666"/>
      <c r="N315" s="1666"/>
      <c r="O315" s="1670"/>
      <c r="P315" s="1670"/>
      <c r="Q315" s="1670"/>
      <c r="R315" s="1670"/>
      <c r="S315" s="1670"/>
      <c r="T315" s="1670"/>
      <c r="U315" s="1670"/>
      <c r="V315" s="1670"/>
      <c r="W315" s="1670"/>
      <c r="X315" s="1670"/>
      <c r="Y315" s="1670"/>
      <c r="Z315" s="1670"/>
      <c r="AA315" s="1670"/>
      <c r="AB315" s="1670"/>
      <c r="AC315" s="1670"/>
      <c r="AD315" s="1670"/>
      <c r="AE315" s="1670"/>
      <c r="AF315" s="1601" t="s">
        <v>398</v>
      </c>
      <c r="AG315" s="1601"/>
      <c r="AH315" s="1601"/>
      <c r="AI315" s="1601"/>
      <c r="AJ315" s="1601"/>
      <c r="AK315" s="1601"/>
      <c r="AL315" s="1606" t="s">
        <v>1454</v>
      </c>
      <c r="AM315" s="1606"/>
      <c r="AN315" s="1606"/>
      <c r="AO315" s="1606"/>
      <c r="AP315" s="1606"/>
      <c r="AQ315" s="1606"/>
      <c r="AR315" s="1606"/>
      <c r="AS315" s="1606"/>
      <c r="AT315" s="1606"/>
      <c r="AU315" s="1606"/>
      <c r="AV315" s="1606"/>
      <c r="AW315" s="1606"/>
      <c r="AX315" s="1606"/>
      <c r="AY315" s="1606"/>
      <c r="AZ315" s="1606"/>
      <c r="BA315" s="1603"/>
      <c r="BB315" s="1603"/>
      <c r="BC315" s="1603"/>
      <c r="BD315" s="1603"/>
      <c r="BE315" s="1607"/>
      <c r="BF315" s="740"/>
    </row>
    <row r="316" spans="1:58" ht="21.9" hidden="1" customHeight="1">
      <c r="A316" s="1668"/>
      <c r="B316" s="1601" t="s">
        <v>470</v>
      </c>
      <c r="C316" s="1601"/>
      <c r="D316" s="1601"/>
      <c r="E316" s="1601"/>
      <c r="F316" s="1601"/>
      <c r="G316" s="1601"/>
      <c r="H316" s="1601"/>
      <c r="I316" s="1601"/>
      <c r="J316" s="1601"/>
      <c r="K316" s="1634"/>
      <c r="L316" s="1634"/>
      <c r="M316" s="1634"/>
      <c r="N316" s="1634"/>
      <c r="O316" s="1634"/>
      <c r="P316" s="1634"/>
      <c r="Q316" s="1634"/>
      <c r="R316" s="1634"/>
      <c r="S316" s="1634"/>
      <c r="T316" s="1634"/>
      <c r="U316" s="1634"/>
      <c r="V316" s="1635"/>
      <c r="W316" s="1635"/>
      <c r="X316" s="1635"/>
      <c r="Y316" s="1635"/>
      <c r="Z316" s="1635"/>
      <c r="AA316" s="1664"/>
      <c r="AB316" s="1634"/>
      <c r="AC316" s="1634"/>
      <c r="AD316" s="1634"/>
      <c r="AE316" s="1634"/>
      <c r="AF316" s="1614" t="s">
        <v>471</v>
      </c>
      <c r="AG316" s="1614"/>
      <c r="AH316" s="1614"/>
      <c r="AI316" s="1614"/>
      <c r="AJ316" s="1614"/>
      <c r="AK316" s="1614"/>
      <c r="AL316" s="1675" t="s">
        <v>1454</v>
      </c>
      <c r="AM316" s="1676"/>
      <c r="AN316" s="1676"/>
      <c r="AO316" s="1676"/>
      <c r="AP316" s="1676"/>
      <c r="AQ316" s="1676"/>
      <c r="AR316" s="1676"/>
      <c r="AS316" s="1676"/>
      <c r="AT316" s="1676"/>
      <c r="AU316" s="1676"/>
      <c r="AV316" s="1676"/>
      <c r="AW316" s="1676"/>
      <c r="AX316" s="1676"/>
      <c r="AY316" s="1676"/>
      <c r="AZ316" s="1676"/>
      <c r="BA316" s="1601"/>
      <c r="BB316" s="1601"/>
      <c r="BC316" s="1601"/>
      <c r="BD316" s="1601"/>
      <c r="BE316" s="1678"/>
      <c r="BF316" s="740"/>
    </row>
    <row r="317" spans="1:58" ht="99" hidden="1" customHeight="1">
      <c r="A317" s="1668"/>
      <c r="B317" s="1601"/>
      <c r="C317" s="1601"/>
      <c r="D317" s="1601"/>
      <c r="E317" s="1601"/>
      <c r="F317" s="1601"/>
      <c r="G317" s="1601"/>
      <c r="H317" s="1601"/>
      <c r="I317" s="1601"/>
      <c r="J317" s="1601"/>
      <c r="K317" s="1634"/>
      <c r="L317" s="1634"/>
      <c r="M317" s="1634"/>
      <c r="N317" s="1634"/>
      <c r="O317" s="1634"/>
      <c r="P317" s="1634"/>
      <c r="Q317" s="1634"/>
      <c r="R317" s="1634"/>
      <c r="S317" s="1634"/>
      <c r="T317" s="1634"/>
      <c r="U317" s="1634"/>
      <c r="V317" s="1635"/>
      <c r="W317" s="1635"/>
      <c r="X317" s="1635"/>
      <c r="Y317" s="1635"/>
      <c r="Z317" s="1635"/>
      <c r="AA317" s="1664"/>
      <c r="AB317" s="1634"/>
      <c r="AC317" s="1634"/>
      <c r="AD317" s="1634"/>
      <c r="AE317" s="1634"/>
      <c r="AF317" s="1614" t="s">
        <v>472</v>
      </c>
      <c r="AG317" s="1614"/>
      <c r="AH317" s="1614"/>
      <c r="AI317" s="1614"/>
      <c r="AJ317" s="1614"/>
      <c r="AK317" s="1614"/>
      <c r="AL317" s="1679" t="s">
        <v>1454</v>
      </c>
      <c r="AM317" s="1679"/>
      <c r="AN317" s="1679"/>
      <c r="AO317" s="1679"/>
      <c r="AP317" s="1679"/>
      <c r="AQ317" s="1679"/>
      <c r="AR317" s="1679"/>
      <c r="AS317" s="1679"/>
      <c r="AT317" s="1679"/>
      <c r="AU317" s="1679"/>
      <c r="AV317" s="1679"/>
      <c r="AW317" s="1679"/>
      <c r="AX317" s="1679"/>
      <c r="AY317" s="1679"/>
      <c r="AZ317" s="1679"/>
      <c r="BA317" s="1601"/>
      <c r="BB317" s="1601"/>
      <c r="BC317" s="1601"/>
      <c r="BD317" s="1601"/>
      <c r="BE317" s="1678"/>
      <c r="BF317" s="739"/>
    </row>
    <row r="318" spans="1:58" ht="21.9" hidden="1" customHeight="1">
      <c r="A318" s="1668"/>
      <c r="B318" s="1601"/>
      <c r="C318" s="1601"/>
      <c r="D318" s="1601"/>
      <c r="E318" s="1601"/>
      <c r="F318" s="1601"/>
      <c r="G318" s="1601"/>
      <c r="H318" s="1601"/>
      <c r="I318" s="1601"/>
      <c r="J318" s="1601"/>
      <c r="K318" s="1634"/>
      <c r="L318" s="1634"/>
      <c r="M318" s="1634"/>
      <c r="N318" s="1634"/>
      <c r="O318" s="1634"/>
      <c r="P318" s="1634"/>
      <c r="Q318" s="1634"/>
      <c r="R318" s="1634"/>
      <c r="S318" s="1634"/>
      <c r="T318" s="1634"/>
      <c r="U318" s="1634"/>
      <c r="V318" s="1635"/>
      <c r="W318" s="1635"/>
      <c r="X318" s="1635"/>
      <c r="Y318" s="1635"/>
      <c r="Z318" s="1635"/>
      <c r="AA318" s="1664"/>
      <c r="AB318" s="1634"/>
      <c r="AC318" s="1634"/>
      <c r="AD318" s="1634"/>
      <c r="AE318" s="1634"/>
      <c r="AF318" s="1601" t="s">
        <v>364</v>
      </c>
      <c r="AG318" s="1601"/>
      <c r="AH318" s="1601"/>
      <c r="AI318" s="1601"/>
      <c r="AJ318" s="1601"/>
      <c r="AK318" s="1601"/>
      <c r="AL318" s="1681" t="s">
        <v>1454</v>
      </c>
      <c r="AM318" s="1681"/>
      <c r="AN318" s="1681"/>
      <c r="AO318" s="1681"/>
      <c r="AP318" s="1681"/>
      <c r="AQ318" s="1681"/>
      <c r="AR318" s="1681"/>
      <c r="AS318" s="1681"/>
      <c r="AT318" s="1681"/>
      <c r="AU318" s="1681"/>
      <c r="AV318" s="1681"/>
      <c r="AW318" s="1681"/>
      <c r="AX318" s="1681"/>
      <c r="AY318" s="1681"/>
      <c r="AZ318" s="1681"/>
      <c r="BA318" s="1601"/>
      <c r="BB318" s="1601"/>
      <c r="BC318" s="1601"/>
      <c r="BD318" s="1601"/>
      <c r="BE318" s="1678"/>
      <c r="BF318" s="740"/>
    </row>
    <row r="319" spans="1:58" ht="21.9" hidden="1" customHeight="1">
      <c r="A319" s="1668"/>
      <c r="B319" s="1601"/>
      <c r="C319" s="1601"/>
      <c r="D319" s="1601"/>
      <c r="E319" s="1601"/>
      <c r="F319" s="1601"/>
      <c r="G319" s="1601"/>
      <c r="H319" s="1601"/>
      <c r="I319" s="1601"/>
      <c r="J319" s="1601"/>
      <c r="K319" s="1634"/>
      <c r="L319" s="1634"/>
      <c r="M319" s="1634"/>
      <c r="N319" s="1634"/>
      <c r="O319" s="1634"/>
      <c r="P319" s="1634"/>
      <c r="Q319" s="1634"/>
      <c r="R319" s="1634"/>
      <c r="S319" s="1634"/>
      <c r="T319" s="1634"/>
      <c r="U319" s="1634"/>
      <c r="V319" s="1635"/>
      <c r="W319" s="1635"/>
      <c r="X319" s="1635"/>
      <c r="Y319" s="1635"/>
      <c r="Z319" s="1635"/>
      <c r="AA319" s="1664"/>
      <c r="AB319" s="1634"/>
      <c r="AC319" s="1634"/>
      <c r="AD319" s="1634"/>
      <c r="AE319" s="1634"/>
      <c r="AF319" s="1601" t="s">
        <v>365</v>
      </c>
      <c r="AG319" s="1601"/>
      <c r="AH319" s="1601"/>
      <c r="AI319" s="1601"/>
      <c r="AJ319" s="1601"/>
      <c r="AK319" s="1601"/>
      <c r="AL319" s="1679" t="s">
        <v>1454</v>
      </c>
      <c r="AM319" s="1679"/>
      <c r="AN319" s="1679"/>
      <c r="AO319" s="1679"/>
      <c r="AP319" s="1679"/>
      <c r="AQ319" s="1679"/>
      <c r="AR319" s="1679"/>
      <c r="AS319" s="1679"/>
      <c r="AT319" s="1679"/>
      <c r="AU319" s="1679"/>
      <c r="AV319" s="1679"/>
      <c r="AW319" s="1679"/>
      <c r="AX319" s="1679"/>
      <c r="AY319" s="1679"/>
      <c r="AZ319" s="1679"/>
      <c r="BA319" s="1601"/>
      <c r="BB319" s="1601"/>
      <c r="BC319" s="1601"/>
      <c r="BD319" s="1601"/>
      <c r="BE319" s="1678"/>
      <c r="BF319" s="740"/>
    </row>
    <row r="320" spans="1:58" ht="21.9" hidden="1" customHeight="1">
      <c r="A320" s="1668"/>
      <c r="B320" s="1601"/>
      <c r="C320" s="1601"/>
      <c r="D320" s="1601"/>
      <c r="E320" s="1601"/>
      <c r="F320" s="1601"/>
      <c r="G320" s="1601"/>
      <c r="H320" s="1601"/>
      <c r="I320" s="1601"/>
      <c r="J320" s="1601"/>
      <c r="K320" s="1634"/>
      <c r="L320" s="1634"/>
      <c r="M320" s="1634"/>
      <c r="N320" s="1634"/>
      <c r="O320" s="1634"/>
      <c r="P320" s="1634"/>
      <c r="Q320" s="1634"/>
      <c r="R320" s="1634"/>
      <c r="S320" s="1634"/>
      <c r="T320" s="1634"/>
      <c r="U320" s="1634"/>
      <c r="V320" s="1635"/>
      <c r="W320" s="1635"/>
      <c r="X320" s="1635"/>
      <c r="Y320" s="1635"/>
      <c r="Z320" s="1635"/>
      <c r="AA320" s="1664"/>
      <c r="AB320" s="1634"/>
      <c r="AC320" s="1634"/>
      <c r="AD320" s="1634"/>
      <c r="AE320" s="1634"/>
      <c r="AF320" s="1601" t="s">
        <v>473</v>
      </c>
      <c r="AG320" s="1601"/>
      <c r="AH320" s="1601"/>
      <c r="AI320" s="1601"/>
      <c r="AJ320" s="1601"/>
      <c r="AK320" s="1601"/>
      <c r="AL320" s="1680" t="s">
        <v>1454</v>
      </c>
      <c r="AM320" s="1680"/>
      <c r="AN320" s="1680"/>
      <c r="AO320" s="1680"/>
      <c r="AP320" s="1680"/>
      <c r="AQ320" s="1680"/>
      <c r="AR320" s="1680"/>
      <c r="AS320" s="1680"/>
      <c r="AT320" s="1680"/>
      <c r="AU320" s="1680"/>
      <c r="AV320" s="1680"/>
      <c r="AW320" s="1680"/>
      <c r="AX320" s="1680"/>
      <c r="AY320" s="1680"/>
      <c r="AZ320" s="1680"/>
      <c r="BA320" s="1601"/>
      <c r="BB320" s="1601"/>
      <c r="BC320" s="1601"/>
      <c r="BD320" s="1601"/>
      <c r="BE320" s="1678"/>
      <c r="BF320" s="740"/>
    </row>
    <row r="321" spans="1:58" ht="21.9" hidden="1" customHeight="1">
      <c r="A321" s="1668"/>
      <c r="B321" s="1601"/>
      <c r="C321" s="1601"/>
      <c r="D321" s="1601"/>
      <c r="E321" s="1601"/>
      <c r="F321" s="1601"/>
      <c r="G321" s="1601"/>
      <c r="H321" s="1601"/>
      <c r="I321" s="1601"/>
      <c r="J321" s="1601"/>
      <c r="K321" s="1634"/>
      <c r="L321" s="1634"/>
      <c r="M321" s="1634"/>
      <c r="N321" s="1634"/>
      <c r="O321" s="1634"/>
      <c r="P321" s="1634"/>
      <c r="Q321" s="1634"/>
      <c r="R321" s="1634"/>
      <c r="S321" s="1634"/>
      <c r="T321" s="1634"/>
      <c r="U321" s="1634"/>
      <c r="V321" s="1635"/>
      <c r="W321" s="1635"/>
      <c r="X321" s="1635"/>
      <c r="Y321" s="1635"/>
      <c r="Z321" s="1635"/>
      <c r="AA321" s="1664"/>
      <c r="AB321" s="1634"/>
      <c r="AC321" s="1634"/>
      <c r="AD321" s="1634"/>
      <c r="AE321" s="1634"/>
      <c r="AF321" s="1601" t="s">
        <v>335</v>
      </c>
      <c r="AG321" s="1601"/>
      <c r="AH321" s="1601"/>
      <c r="AI321" s="1601"/>
      <c r="AJ321" s="1601"/>
      <c r="AK321" s="1601"/>
      <c r="AL321" s="1623" t="s">
        <v>336</v>
      </c>
      <c r="AM321" s="1623"/>
      <c r="AN321" s="1623"/>
      <c r="AO321" s="1623"/>
      <c r="AP321" s="1623"/>
      <c r="AQ321" s="1623"/>
      <c r="AR321" s="1623"/>
      <c r="AS321" s="1623"/>
      <c r="AT321" s="1623"/>
      <c r="AU321" s="1623"/>
      <c r="AV321" s="1623"/>
      <c r="AW321" s="1623"/>
      <c r="AX321" s="1623"/>
      <c r="AY321" s="1623"/>
      <c r="AZ321" s="1623"/>
      <c r="BA321" s="1610"/>
      <c r="BB321" s="1610"/>
      <c r="BC321" s="1610"/>
      <c r="BD321" s="1610"/>
      <c r="BE321" s="1677"/>
      <c r="BF321" s="738"/>
    </row>
    <row r="322" spans="1:58" ht="21.9" hidden="1" customHeight="1">
      <c r="A322" s="1668"/>
      <c r="B322" s="1601"/>
      <c r="C322" s="1601"/>
      <c r="D322" s="1601"/>
      <c r="E322" s="1601"/>
      <c r="F322" s="1601"/>
      <c r="G322" s="1601"/>
      <c r="H322" s="1601"/>
      <c r="I322" s="1601"/>
      <c r="J322" s="1601"/>
      <c r="K322" s="1634"/>
      <c r="L322" s="1634"/>
      <c r="M322" s="1634"/>
      <c r="N322" s="1634"/>
      <c r="O322" s="1634"/>
      <c r="P322" s="1634"/>
      <c r="Q322" s="1634"/>
      <c r="R322" s="1634"/>
      <c r="S322" s="1634"/>
      <c r="T322" s="1634"/>
      <c r="U322" s="1634"/>
      <c r="V322" s="1635"/>
      <c r="W322" s="1635"/>
      <c r="X322" s="1635"/>
      <c r="Y322" s="1635"/>
      <c r="Z322" s="1635"/>
      <c r="AA322" s="1664"/>
      <c r="AB322" s="1634"/>
      <c r="AC322" s="1634"/>
      <c r="AD322" s="1634"/>
      <c r="AE322" s="1634"/>
      <c r="AF322" s="1601" t="s">
        <v>337</v>
      </c>
      <c r="AG322" s="1601"/>
      <c r="AH322" s="1601"/>
      <c r="AI322" s="1601"/>
      <c r="AJ322" s="1601"/>
      <c r="AK322" s="1601"/>
      <c r="AL322" s="1623" t="s">
        <v>336</v>
      </c>
      <c r="AM322" s="1623"/>
      <c r="AN322" s="1623"/>
      <c r="AO322" s="1623"/>
      <c r="AP322" s="1623"/>
      <c r="AQ322" s="1623"/>
      <c r="AR322" s="1623"/>
      <c r="AS322" s="1623"/>
      <c r="AT322" s="1623"/>
      <c r="AU322" s="1623"/>
      <c r="AV322" s="1623"/>
      <c r="AW322" s="1623"/>
      <c r="AX322" s="1623"/>
      <c r="AY322" s="1623"/>
      <c r="AZ322" s="1623"/>
      <c r="BA322" s="1601"/>
      <c r="BB322" s="1601"/>
      <c r="BC322" s="1601"/>
      <c r="BD322" s="1601"/>
      <c r="BE322" s="1678"/>
      <c r="BF322" s="738"/>
    </row>
    <row r="323" spans="1:58" ht="21.9" hidden="1" customHeight="1">
      <c r="A323" s="1668"/>
      <c r="B323" s="1601"/>
      <c r="C323" s="1601"/>
      <c r="D323" s="1601"/>
      <c r="E323" s="1601"/>
      <c r="F323" s="1601"/>
      <c r="G323" s="1601"/>
      <c r="H323" s="1601"/>
      <c r="I323" s="1601"/>
      <c r="J323" s="1601"/>
      <c r="K323" s="1634"/>
      <c r="L323" s="1634"/>
      <c r="M323" s="1634"/>
      <c r="N323" s="1634"/>
      <c r="O323" s="1634"/>
      <c r="P323" s="1634"/>
      <c r="Q323" s="1634"/>
      <c r="R323" s="1634"/>
      <c r="S323" s="1634"/>
      <c r="T323" s="1634"/>
      <c r="U323" s="1634"/>
      <c r="V323" s="1635"/>
      <c r="W323" s="1635"/>
      <c r="X323" s="1635"/>
      <c r="Y323" s="1635"/>
      <c r="Z323" s="1635"/>
      <c r="AA323" s="1664"/>
      <c r="AB323" s="1634"/>
      <c r="AC323" s="1634"/>
      <c r="AD323" s="1634"/>
      <c r="AE323" s="1634"/>
      <c r="AF323" s="1601" t="s">
        <v>338</v>
      </c>
      <c r="AG323" s="1601"/>
      <c r="AH323" s="1601"/>
      <c r="AI323" s="1601"/>
      <c r="AJ323" s="1601"/>
      <c r="AK323" s="1601"/>
      <c r="AL323" s="1623" t="s">
        <v>336</v>
      </c>
      <c r="AM323" s="1623"/>
      <c r="AN323" s="1623"/>
      <c r="AO323" s="1623"/>
      <c r="AP323" s="1623"/>
      <c r="AQ323" s="1623"/>
      <c r="AR323" s="1623"/>
      <c r="AS323" s="1623"/>
      <c r="AT323" s="1623"/>
      <c r="AU323" s="1623"/>
      <c r="AV323" s="1623"/>
      <c r="AW323" s="1623"/>
      <c r="AX323" s="1623"/>
      <c r="AY323" s="1623"/>
      <c r="AZ323" s="1623"/>
      <c r="BA323" s="1601"/>
      <c r="BB323" s="1601"/>
      <c r="BC323" s="1601"/>
      <c r="BD323" s="1601"/>
      <c r="BE323" s="1678"/>
      <c r="BF323" s="738"/>
    </row>
    <row r="324" spans="1:58" ht="21.9" hidden="1" customHeight="1">
      <c r="A324" s="1668"/>
      <c r="B324" s="1601"/>
      <c r="C324" s="1601"/>
      <c r="D324" s="1601"/>
      <c r="E324" s="1601"/>
      <c r="F324" s="1601"/>
      <c r="G324" s="1601"/>
      <c r="H324" s="1601"/>
      <c r="I324" s="1601"/>
      <c r="J324" s="1601"/>
      <c r="K324" s="1634"/>
      <c r="L324" s="1634"/>
      <c r="M324" s="1634"/>
      <c r="N324" s="1634"/>
      <c r="O324" s="1634"/>
      <c r="P324" s="1634"/>
      <c r="Q324" s="1634"/>
      <c r="R324" s="1634"/>
      <c r="S324" s="1634"/>
      <c r="T324" s="1634"/>
      <c r="U324" s="1634"/>
      <c r="V324" s="1635"/>
      <c r="W324" s="1635"/>
      <c r="X324" s="1635"/>
      <c r="Y324" s="1635"/>
      <c r="Z324" s="1635"/>
      <c r="AA324" s="1664"/>
      <c r="AB324" s="1634"/>
      <c r="AC324" s="1634"/>
      <c r="AD324" s="1634"/>
      <c r="AE324" s="1634"/>
      <c r="AF324" s="1614" t="s">
        <v>474</v>
      </c>
      <c r="AG324" s="1601"/>
      <c r="AH324" s="1601"/>
      <c r="AI324" s="1601"/>
      <c r="AJ324" s="1601"/>
      <c r="AK324" s="1601"/>
      <c r="AL324" s="1623" t="s">
        <v>336</v>
      </c>
      <c r="AM324" s="1623"/>
      <c r="AN324" s="1623"/>
      <c r="AO324" s="1623"/>
      <c r="AP324" s="1623"/>
      <c r="AQ324" s="1623"/>
      <c r="AR324" s="1623"/>
      <c r="AS324" s="1623"/>
      <c r="AT324" s="1623"/>
      <c r="AU324" s="1623"/>
      <c r="AV324" s="1623"/>
      <c r="AW324" s="1623"/>
      <c r="AX324" s="1623"/>
      <c r="AY324" s="1623"/>
      <c r="AZ324" s="1623"/>
      <c r="BA324" s="1601"/>
      <c r="BB324" s="1601"/>
      <c r="BC324" s="1601"/>
      <c r="BD324" s="1601"/>
      <c r="BE324" s="1678"/>
      <c r="BF324" s="739"/>
    </row>
    <row r="325" spans="1:58" ht="21.9" hidden="1" customHeight="1">
      <c r="A325" s="1668"/>
      <c r="B325" s="1601"/>
      <c r="C325" s="1601"/>
      <c r="D325" s="1601"/>
      <c r="E325" s="1601"/>
      <c r="F325" s="1601"/>
      <c r="G325" s="1601"/>
      <c r="H325" s="1601"/>
      <c r="I325" s="1601"/>
      <c r="J325" s="1601"/>
      <c r="K325" s="1634"/>
      <c r="L325" s="1634"/>
      <c r="M325" s="1634"/>
      <c r="N325" s="1634"/>
      <c r="O325" s="1634"/>
      <c r="P325" s="1634"/>
      <c r="Q325" s="1634"/>
      <c r="R325" s="1634"/>
      <c r="S325" s="1634"/>
      <c r="T325" s="1634"/>
      <c r="U325" s="1634"/>
      <c r="V325" s="1635"/>
      <c r="W325" s="1635"/>
      <c r="X325" s="1635"/>
      <c r="Y325" s="1635"/>
      <c r="Z325" s="1635"/>
      <c r="AA325" s="1664"/>
      <c r="AB325" s="1634"/>
      <c r="AC325" s="1634"/>
      <c r="AD325" s="1634"/>
      <c r="AE325" s="1634"/>
      <c r="AF325" s="1601" t="s">
        <v>475</v>
      </c>
      <c r="AG325" s="1601"/>
      <c r="AH325" s="1601"/>
      <c r="AI325" s="1601"/>
      <c r="AJ325" s="1601"/>
      <c r="AK325" s="1601"/>
      <c r="AL325" s="1623" t="s">
        <v>336</v>
      </c>
      <c r="AM325" s="1623"/>
      <c r="AN325" s="1623"/>
      <c r="AO325" s="1623"/>
      <c r="AP325" s="1623"/>
      <c r="AQ325" s="1623"/>
      <c r="AR325" s="1623"/>
      <c r="AS325" s="1623"/>
      <c r="AT325" s="1623"/>
      <c r="AU325" s="1623"/>
      <c r="AV325" s="1623"/>
      <c r="AW325" s="1623"/>
      <c r="AX325" s="1623"/>
      <c r="AY325" s="1623"/>
      <c r="AZ325" s="1623"/>
      <c r="BA325" s="1601"/>
      <c r="BB325" s="1601"/>
      <c r="BC325" s="1601"/>
      <c r="BD325" s="1601"/>
      <c r="BE325" s="1678"/>
      <c r="BF325" s="739"/>
    </row>
    <row r="326" spans="1:58" ht="21.9" hidden="1" customHeight="1">
      <c r="A326" s="1668"/>
      <c r="B326" s="1601"/>
      <c r="C326" s="1601"/>
      <c r="D326" s="1601"/>
      <c r="E326" s="1601"/>
      <c r="F326" s="1601"/>
      <c r="G326" s="1601"/>
      <c r="H326" s="1601"/>
      <c r="I326" s="1601"/>
      <c r="J326" s="1601"/>
      <c r="K326" s="1634"/>
      <c r="L326" s="1634"/>
      <c r="M326" s="1634"/>
      <c r="N326" s="1634"/>
      <c r="O326" s="1634"/>
      <c r="P326" s="1634"/>
      <c r="Q326" s="1634"/>
      <c r="R326" s="1634"/>
      <c r="S326" s="1634"/>
      <c r="T326" s="1634"/>
      <c r="U326" s="1634"/>
      <c r="V326" s="1635"/>
      <c r="W326" s="1635"/>
      <c r="X326" s="1635"/>
      <c r="Y326" s="1635"/>
      <c r="Z326" s="1635"/>
      <c r="AA326" s="1664"/>
      <c r="AB326" s="1634"/>
      <c r="AC326" s="1634"/>
      <c r="AD326" s="1634"/>
      <c r="AE326" s="1634"/>
      <c r="AF326" s="1601" t="s">
        <v>343</v>
      </c>
      <c r="AG326" s="1601"/>
      <c r="AH326" s="1601"/>
      <c r="AI326" s="1601"/>
      <c r="AJ326" s="1601"/>
      <c r="AK326" s="1601"/>
      <c r="AL326" s="1623" t="s">
        <v>410</v>
      </c>
      <c r="AM326" s="1623"/>
      <c r="AN326" s="1623"/>
      <c r="AO326" s="1623"/>
      <c r="AP326" s="1623"/>
      <c r="AQ326" s="1623"/>
      <c r="AR326" s="1623"/>
      <c r="AS326" s="1623"/>
      <c r="AT326" s="1623"/>
      <c r="AU326" s="1623"/>
      <c r="AV326" s="1623"/>
      <c r="AW326" s="1623"/>
      <c r="AX326" s="1623"/>
      <c r="AY326" s="1623"/>
      <c r="AZ326" s="1623"/>
      <c r="BA326" s="1601"/>
      <c r="BB326" s="1601"/>
      <c r="BC326" s="1601"/>
      <c r="BD326" s="1601"/>
      <c r="BE326" s="1678"/>
      <c r="BF326" s="739"/>
    </row>
    <row r="327" spans="1:58" ht="44.1" hidden="1" customHeight="1">
      <c r="A327" s="1668"/>
      <c r="B327" s="1601"/>
      <c r="C327" s="1601"/>
      <c r="D327" s="1601"/>
      <c r="E327" s="1601"/>
      <c r="F327" s="1601"/>
      <c r="G327" s="1601"/>
      <c r="H327" s="1601"/>
      <c r="I327" s="1601"/>
      <c r="J327" s="1601"/>
      <c r="K327" s="1634"/>
      <c r="L327" s="1634"/>
      <c r="M327" s="1634"/>
      <c r="N327" s="1634"/>
      <c r="O327" s="1634"/>
      <c r="P327" s="1634"/>
      <c r="Q327" s="1634"/>
      <c r="R327" s="1634"/>
      <c r="S327" s="1634"/>
      <c r="T327" s="1634"/>
      <c r="U327" s="1634"/>
      <c r="V327" s="1635"/>
      <c r="W327" s="1635"/>
      <c r="X327" s="1635"/>
      <c r="Y327" s="1635"/>
      <c r="Z327" s="1635"/>
      <c r="AA327" s="1664"/>
      <c r="AB327" s="1634"/>
      <c r="AC327" s="1634"/>
      <c r="AD327" s="1634"/>
      <c r="AE327" s="1634"/>
      <c r="AF327" s="1601" t="s">
        <v>345</v>
      </c>
      <c r="AG327" s="1601"/>
      <c r="AH327" s="1601"/>
      <c r="AI327" s="1601"/>
      <c r="AJ327" s="1601"/>
      <c r="AK327" s="1601"/>
      <c r="AL327" s="1682" t="s">
        <v>411</v>
      </c>
      <c r="AM327" s="1623"/>
      <c r="AN327" s="1623"/>
      <c r="AO327" s="1623"/>
      <c r="AP327" s="1623"/>
      <c r="AQ327" s="1623"/>
      <c r="AR327" s="1623"/>
      <c r="AS327" s="1623"/>
      <c r="AT327" s="1623"/>
      <c r="AU327" s="1623"/>
      <c r="AV327" s="1623"/>
      <c r="AW327" s="1623"/>
      <c r="AX327" s="1623"/>
      <c r="AY327" s="1623"/>
      <c r="AZ327" s="1623"/>
      <c r="BA327" s="1601"/>
      <c r="BB327" s="1601"/>
      <c r="BC327" s="1601"/>
      <c r="BD327" s="1601"/>
      <c r="BE327" s="1678"/>
      <c r="BF327" s="738"/>
    </row>
    <row r="328" spans="1:58" ht="21.9" hidden="1" customHeight="1" thickBot="1">
      <c r="A328" s="1668"/>
      <c r="B328" s="1601"/>
      <c r="C328" s="1601"/>
      <c r="D328" s="1601"/>
      <c r="E328" s="1601"/>
      <c r="F328" s="1601"/>
      <c r="G328" s="1601"/>
      <c r="H328" s="1601"/>
      <c r="I328" s="1601"/>
      <c r="J328" s="1601"/>
      <c r="K328" s="1651"/>
      <c r="L328" s="1651"/>
      <c r="M328" s="1651"/>
      <c r="N328" s="1651"/>
      <c r="O328" s="1651"/>
      <c r="P328" s="1651"/>
      <c r="Q328" s="1651"/>
      <c r="R328" s="1651"/>
      <c r="S328" s="1651"/>
      <c r="T328" s="1651"/>
      <c r="U328" s="1651"/>
      <c r="V328" s="1651"/>
      <c r="W328" s="1651"/>
      <c r="X328" s="1651"/>
      <c r="Y328" s="1651"/>
      <c r="Z328" s="1651"/>
      <c r="AA328" s="1651"/>
      <c r="AB328" s="1651"/>
      <c r="AC328" s="1651"/>
      <c r="AD328" s="1651"/>
      <c r="AE328" s="1651"/>
      <c r="AF328" s="1601" t="s">
        <v>349</v>
      </c>
      <c r="AG328" s="1601"/>
      <c r="AH328" s="1601"/>
      <c r="AI328" s="1601"/>
      <c r="AJ328" s="1601"/>
      <c r="AK328" s="1601"/>
      <c r="AL328" s="1623" t="s">
        <v>348</v>
      </c>
      <c r="AM328" s="1623"/>
      <c r="AN328" s="1623"/>
      <c r="AO328" s="1623"/>
      <c r="AP328" s="1623"/>
      <c r="AQ328" s="1623"/>
      <c r="AR328" s="1623"/>
      <c r="AS328" s="1623"/>
      <c r="AT328" s="1623"/>
      <c r="AU328" s="1623"/>
      <c r="AV328" s="1623"/>
      <c r="AW328" s="1623"/>
      <c r="AX328" s="1623"/>
      <c r="AY328" s="1623"/>
      <c r="AZ328" s="1623"/>
      <c r="BA328" s="1601"/>
      <c r="BB328" s="1601"/>
      <c r="BC328" s="1601"/>
      <c r="BD328" s="1601"/>
      <c r="BE328" s="1678"/>
      <c r="BF328" s="740"/>
    </row>
    <row r="329" spans="1:58" ht="21.9" hidden="1" customHeight="1">
      <c r="A329" s="1668"/>
      <c r="B329" s="1601" t="s">
        <v>476</v>
      </c>
      <c r="C329" s="1601"/>
      <c r="D329" s="1601"/>
      <c r="E329" s="1601"/>
      <c r="F329" s="1601"/>
      <c r="G329" s="1601"/>
      <c r="H329" s="1601"/>
      <c r="I329" s="1601"/>
      <c r="J329" s="1601"/>
      <c r="K329" s="1634"/>
      <c r="L329" s="1634"/>
      <c r="M329" s="1634"/>
      <c r="N329" s="1634"/>
      <c r="O329" s="1634"/>
      <c r="P329" s="1634"/>
      <c r="Q329" s="1634"/>
      <c r="R329" s="1634"/>
      <c r="S329" s="1634"/>
      <c r="T329" s="1634"/>
      <c r="U329" s="1634"/>
      <c r="V329" s="1635"/>
      <c r="W329" s="1635"/>
      <c r="X329" s="1635"/>
      <c r="Y329" s="1635"/>
      <c r="Z329" s="1635"/>
      <c r="AA329" s="1614" t="s">
        <v>477</v>
      </c>
      <c r="AB329" s="1601"/>
      <c r="AC329" s="1601"/>
      <c r="AD329" s="1601"/>
      <c r="AE329" s="1601"/>
      <c r="AF329" s="1601" t="s">
        <v>365</v>
      </c>
      <c r="AG329" s="1601"/>
      <c r="AH329" s="1601"/>
      <c r="AI329" s="1601"/>
      <c r="AJ329" s="1601"/>
      <c r="AK329" s="1601"/>
      <c r="AL329" s="1623" t="s">
        <v>336</v>
      </c>
      <c r="AM329" s="1623"/>
      <c r="AN329" s="1623"/>
      <c r="AO329" s="1623"/>
      <c r="AP329" s="1623"/>
      <c r="AQ329" s="1623"/>
      <c r="AR329" s="1623"/>
      <c r="AS329" s="1623"/>
      <c r="AT329" s="1623"/>
      <c r="AU329" s="1623"/>
      <c r="AV329" s="1623"/>
      <c r="AW329" s="1623"/>
      <c r="AX329" s="1623"/>
      <c r="AY329" s="1623"/>
      <c r="AZ329" s="1623"/>
      <c r="BA329" s="1601"/>
      <c r="BB329" s="1601"/>
      <c r="BC329" s="1601"/>
      <c r="BD329" s="1601"/>
      <c r="BE329" s="1678"/>
      <c r="BF329" s="740"/>
    </row>
    <row r="330" spans="1:58" ht="21.9" hidden="1" customHeight="1">
      <c r="A330" s="1668"/>
      <c r="B330" s="1601"/>
      <c r="C330" s="1601"/>
      <c r="D330" s="1601"/>
      <c r="E330" s="1601"/>
      <c r="F330" s="1601"/>
      <c r="G330" s="1601"/>
      <c r="H330" s="1601"/>
      <c r="I330" s="1601"/>
      <c r="J330" s="1601"/>
      <c r="K330" s="1634"/>
      <c r="L330" s="1634"/>
      <c r="M330" s="1634"/>
      <c r="N330" s="1634"/>
      <c r="O330" s="1634"/>
      <c r="P330" s="1634"/>
      <c r="Q330" s="1634"/>
      <c r="R330" s="1634"/>
      <c r="S330" s="1634"/>
      <c r="T330" s="1634"/>
      <c r="U330" s="1634"/>
      <c r="V330" s="1635"/>
      <c r="W330" s="1635"/>
      <c r="X330" s="1635"/>
      <c r="Y330" s="1635"/>
      <c r="Z330" s="1635"/>
      <c r="AA330" s="1614"/>
      <c r="AB330" s="1601"/>
      <c r="AC330" s="1601"/>
      <c r="AD330" s="1601"/>
      <c r="AE330" s="1601"/>
      <c r="AF330" s="1601" t="s">
        <v>439</v>
      </c>
      <c r="AG330" s="1601"/>
      <c r="AH330" s="1601"/>
      <c r="AI330" s="1601"/>
      <c r="AJ330" s="1601"/>
      <c r="AK330" s="1601"/>
      <c r="AL330" s="1623" t="s">
        <v>336</v>
      </c>
      <c r="AM330" s="1623"/>
      <c r="AN330" s="1623"/>
      <c r="AO330" s="1623"/>
      <c r="AP330" s="1623"/>
      <c r="AQ330" s="1623"/>
      <c r="AR330" s="1623"/>
      <c r="AS330" s="1623"/>
      <c r="AT330" s="1623"/>
      <c r="AU330" s="1623"/>
      <c r="AV330" s="1623"/>
      <c r="AW330" s="1623"/>
      <c r="AX330" s="1623"/>
      <c r="AY330" s="1623"/>
      <c r="AZ330" s="1623"/>
      <c r="BA330" s="1601"/>
      <c r="BB330" s="1601"/>
      <c r="BC330" s="1601"/>
      <c r="BD330" s="1601"/>
      <c r="BE330" s="1678"/>
      <c r="BF330" s="739"/>
    </row>
    <row r="331" spans="1:58" ht="21.9" hidden="1" customHeight="1">
      <c r="A331" s="1668"/>
      <c r="B331" s="1601"/>
      <c r="C331" s="1601"/>
      <c r="D331" s="1601"/>
      <c r="E331" s="1601"/>
      <c r="F331" s="1601"/>
      <c r="G331" s="1601"/>
      <c r="H331" s="1601"/>
      <c r="I331" s="1601"/>
      <c r="J331" s="1601"/>
      <c r="K331" s="1634"/>
      <c r="L331" s="1634"/>
      <c r="M331" s="1634"/>
      <c r="N331" s="1634"/>
      <c r="O331" s="1634"/>
      <c r="P331" s="1634"/>
      <c r="Q331" s="1634"/>
      <c r="R331" s="1634"/>
      <c r="S331" s="1634"/>
      <c r="T331" s="1634"/>
      <c r="U331" s="1634"/>
      <c r="V331" s="1635"/>
      <c r="W331" s="1635"/>
      <c r="X331" s="1635"/>
      <c r="Y331" s="1635"/>
      <c r="Z331" s="1635"/>
      <c r="AA331" s="1614"/>
      <c r="AB331" s="1601"/>
      <c r="AC331" s="1601"/>
      <c r="AD331" s="1601"/>
      <c r="AE331" s="1601"/>
      <c r="AF331" s="1601" t="s">
        <v>335</v>
      </c>
      <c r="AG331" s="1601"/>
      <c r="AH331" s="1601"/>
      <c r="AI331" s="1601"/>
      <c r="AJ331" s="1601"/>
      <c r="AK331" s="1601"/>
      <c r="AL331" s="1623" t="s">
        <v>336</v>
      </c>
      <c r="AM331" s="1623"/>
      <c r="AN331" s="1623"/>
      <c r="AO331" s="1623"/>
      <c r="AP331" s="1623"/>
      <c r="AQ331" s="1623"/>
      <c r="AR331" s="1623"/>
      <c r="AS331" s="1623"/>
      <c r="AT331" s="1623"/>
      <c r="AU331" s="1623"/>
      <c r="AV331" s="1623"/>
      <c r="AW331" s="1623"/>
      <c r="AX331" s="1623"/>
      <c r="AY331" s="1623"/>
      <c r="AZ331" s="1623"/>
      <c r="BA331" s="1610"/>
      <c r="BB331" s="1610"/>
      <c r="BC331" s="1610"/>
      <c r="BD331" s="1610"/>
      <c r="BE331" s="1677"/>
      <c r="BF331" s="738"/>
    </row>
    <row r="332" spans="1:58" ht="21.9" hidden="1" customHeight="1">
      <c r="A332" s="1668"/>
      <c r="B332" s="1601"/>
      <c r="C332" s="1601"/>
      <c r="D332" s="1601"/>
      <c r="E332" s="1601"/>
      <c r="F332" s="1601"/>
      <c r="G332" s="1601"/>
      <c r="H332" s="1601"/>
      <c r="I332" s="1601"/>
      <c r="J332" s="1601"/>
      <c r="K332" s="1634"/>
      <c r="L332" s="1634"/>
      <c r="M332" s="1634"/>
      <c r="N332" s="1634"/>
      <c r="O332" s="1634"/>
      <c r="P332" s="1634"/>
      <c r="Q332" s="1634"/>
      <c r="R332" s="1634"/>
      <c r="S332" s="1634"/>
      <c r="T332" s="1634"/>
      <c r="U332" s="1634"/>
      <c r="V332" s="1635"/>
      <c r="W332" s="1635"/>
      <c r="X332" s="1635"/>
      <c r="Y332" s="1635"/>
      <c r="Z332" s="1635"/>
      <c r="AA332" s="1614"/>
      <c r="AB332" s="1601"/>
      <c r="AC332" s="1601"/>
      <c r="AD332" s="1601"/>
      <c r="AE332" s="1601"/>
      <c r="AF332" s="1601" t="s">
        <v>337</v>
      </c>
      <c r="AG332" s="1601"/>
      <c r="AH332" s="1601"/>
      <c r="AI332" s="1601"/>
      <c r="AJ332" s="1601"/>
      <c r="AK332" s="1601"/>
      <c r="AL332" s="1623" t="s">
        <v>336</v>
      </c>
      <c r="AM332" s="1623"/>
      <c r="AN332" s="1623"/>
      <c r="AO332" s="1623"/>
      <c r="AP332" s="1623"/>
      <c r="AQ332" s="1623"/>
      <c r="AR332" s="1623"/>
      <c r="AS332" s="1623"/>
      <c r="AT332" s="1623"/>
      <c r="AU332" s="1623"/>
      <c r="AV332" s="1623"/>
      <c r="AW332" s="1623"/>
      <c r="AX332" s="1623"/>
      <c r="AY332" s="1623"/>
      <c r="AZ332" s="1623"/>
      <c r="BA332" s="1601"/>
      <c r="BB332" s="1601"/>
      <c r="BC332" s="1601"/>
      <c r="BD332" s="1601"/>
      <c r="BE332" s="1678"/>
      <c r="BF332" s="738"/>
    </row>
    <row r="333" spans="1:58" ht="21.9" hidden="1" customHeight="1">
      <c r="A333" s="1668"/>
      <c r="B333" s="1601"/>
      <c r="C333" s="1601"/>
      <c r="D333" s="1601"/>
      <c r="E333" s="1601"/>
      <c r="F333" s="1601"/>
      <c r="G333" s="1601"/>
      <c r="H333" s="1601"/>
      <c r="I333" s="1601"/>
      <c r="J333" s="1601"/>
      <c r="K333" s="1634"/>
      <c r="L333" s="1634"/>
      <c r="M333" s="1634"/>
      <c r="N333" s="1634"/>
      <c r="O333" s="1634"/>
      <c r="P333" s="1634"/>
      <c r="Q333" s="1634"/>
      <c r="R333" s="1634"/>
      <c r="S333" s="1634"/>
      <c r="T333" s="1634"/>
      <c r="U333" s="1634"/>
      <c r="V333" s="1635"/>
      <c r="W333" s="1635"/>
      <c r="X333" s="1635"/>
      <c r="Y333" s="1635"/>
      <c r="Z333" s="1635"/>
      <c r="AA333" s="1614"/>
      <c r="AB333" s="1601"/>
      <c r="AC333" s="1601"/>
      <c r="AD333" s="1601"/>
      <c r="AE333" s="1601"/>
      <c r="AF333" s="1601" t="s">
        <v>338</v>
      </c>
      <c r="AG333" s="1601"/>
      <c r="AH333" s="1601"/>
      <c r="AI333" s="1601"/>
      <c r="AJ333" s="1601"/>
      <c r="AK333" s="1601"/>
      <c r="AL333" s="1623" t="s">
        <v>336</v>
      </c>
      <c r="AM333" s="1623"/>
      <c r="AN333" s="1623"/>
      <c r="AO333" s="1623"/>
      <c r="AP333" s="1623"/>
      <c r="AQ333" s="1623"/>
      <c r="AR333" s="1623"/>
      <c r="AS333" s="1623"/>
      <c r="AT333" s="1623"/>
      <c r="AU333" s="1623"/>
      <c r="AV333" s="1623"/>
      <c r="AW333" s="1623"/>
      <c r="AX333" s="1623"/>
      <c r="AY333" s="1623"/>
      <c r="AZ333" s="1623"/>
      <c r="BA333" s="1601"/>
      <c r="BB333" s="1601"/>
      <c r="BC333" s="1601"/>
      <c r="BD333" s="1601"/>
      <c r="BE333" s="1678"/>
      <c r="BF333" s="738"/>
    </row>
    <row r="334" spans="1:58" ht="21.9" hidden="1" customHeight="1">
      <c r="A334" s="1668"/>
      <c r="B334" s="1601"/>
      <c r="C334" s="1601"/>
      <c r="D334" s="1601"/>
      <c r="E334" s="1601"/>
      <c r="F334" s="1601"/>
      <c r="G334" s="1601"/>
      <c r="H334" s="1601"/>
      <c r="I334" s="1601"/>
      <c r="J334" s="1601"/>
      <c r="K334" s="1634"/>
      <c r="L334" s="1634"/>
      <c r="M334" s="1634"/>
      <c r="N334" s="1634"/>
      <c r="O334" s="1634"/>
      <c r="P334" s="1634"/>
      <c r="Q334" s="1634"/>
      <c r="R334" s="1634"/>
      <c r="S334" s="1634"/>
      <c r="T334" s="1634"/>
      <c r="U334" s="1634"/>
      <c r="V334" s="1635"/>
      <c r="W334" s="1635"/>
      <c r="X334" s="1635"/>
      <c r="Y334" s="1635"/>
      <c r="Z334" s="1635"/>
      <c r="AA334" s="1614"/>
      <c r="AB334" s="1601"/>
      <c r="AC334" s="1601"/>
      <c r="AD334" s="1601"/>
      <c r="AE334" s="1601"/>
      <c r="AF334" s="1601" t="s">
        <v>376</v>
      </c>
      <c r="AG334" s="1601"/>
      <c r="AH334" s="1601"/>
      <c r="AI334" s="1601"/>
      <c r="AJ334" s="1601"/>
      <c r="AK334" s="1601"/>
      <c r="AL334" s="1623" t="s">
        <v>367</v>
      </c>
      <c r="AM334" s="1623"/>
      <c r="AN334" s="1623"/>
      <c r="AO334" s="1623"/>
      <c r="AP334" s="1623"/>
      <c r="AQ334" s="1623"/>
      <c r="AR334" s="1623"/>
      <c r="AS334" s="1623"/>
      <c r="AT334" s="1623"/>
      <c r="AU334" s="1623"/>
      <c r="AV334" s="1623"/>
      <c r="AW334" s="1623"/>
      <c r="AX334" s="1623"/>
      <c r="AY334" s="1623"/>
      <c r="AZ334" s="1623"/>
      <c r="BA334" s="1601"/>
      <c r="BB334" s="1601"/>
      <c r="BC334" s="1601"/>
      <c r="BD334" s="1601"/>
      <c r="BE334" s="1678"/>
      <c r="BF334" s="739"/>
    </row>
    <row r="335" spans="1:58" ht="21.9" hidden="1" customHeight="1">
      <c r="A335" s="1668"/>
      <c r="B335" s="1601"/>
      <c r="C335" s="1601"/>
      <c r="D335" s="1601"/>
      <c r="E335" s="1601"/>
      <c r="F335" s="1601"/>
      <c r="G335" s="1601"/>
      <c r="H335" s="1601"/>
      <c r="I335" s="1601"/>
      <c r="J335" s="1601"/>
      <c r="K335" s="1634"/>
      <c r="L335" s="1634"/>
      <c r="M335" s="1634"/>
      <c r="N335" s="1634"/>
      <c r="O335" s="1634"/>
      <c r="P335" s="1634"/>
      <c r="Q335" s="1634"/>
      <c r="R335" s="1634"/>
      <c r="S335" s="1634"/>
      <c r="T335" s="1634"/>
      <c r="U335" s="1634"/>
      <c r="V335" s="1635"/>
      <c r="W335" s="1635"/>
      <c r="X335" s="1635"/>
      <c r="Y335" s="1635"/>
      <c r="Z335" s="1635"/>
      <c r="AA335" s="1614"/>
      <c r="AB335" s="1601"/>
      <c r="AC335" s="1601"/>
      <c r="AD335" s="1601"/>
      <c r="AE335" s="1601"/>
      <c r="AF335" s="1601" t="s">
        <v>478</v>
      </c>
      <c r="AG335" s="1601"/>
      <c r="AH335" s="1601"/>
      <c r="AI335" s="1601"/>
      <c r="AJ335" s="1601"/>
      <c r="AK335" s="1601"/>
      <c r="AL335" s="1623" t="s">
        <v>348</v>
      </c>
      <c r="AM335" s="1623"/>
      <c r="AN335" s="1623"/>
      <c r="AO335" s="1623"/>
      <c r="AP335" s="1623"/>
      <c r="AQ335" s="1623"/>
      <c r="AR335" s="1623"/>
      <c r="AS335" s="1623"/>
      <c r="AT335" s="1623"/>
      <c r="AU335" s="1623"/>
      <c r="AV335" s="1623"/>
      <c r="AW335" s="1623"/>
      <c r="AX335" s="1623"/>
      <c r="AY335" s="1623"/>
      <c r="AZ335" s="1623"/>
      <c r="BA335" s="1601"/>
      <c r="BB335" s="1601"/>
      <c r="BC335" s="1601"/>
      <c r="BD335" s="1601"/>
      <c r="BE335" s="1678"/>
      <c r="BF335" s="740"/>
    </row>
    <row r="336" spans="1:58" ht="21.9" hidden="1" customHeight="1">
      <c r="A336" s="1668"/>
      <c r="B336" s="1601"/>
      <c r="C336" s="1601"/>
      <c r="D336" s="1601"/>
      <c r="E336" s="1601"/>
      <c r="F336" s="1601"/>
      <c r="G336" s="1601"/>
      <c r="H336" s="1601"/>
      <c r="I336" s="1601"/>
      <c r="J336" s="1601"/>
      <c r="K336" s="1634"/>
      <c r="L336" s="1634"/>
      <c r="M336" s="1634"/>
      <c r="N336" s="1634"/>
      <c r="O336" s="1634"/>
      <c r="P336" s="1634"/>
      <c r="Q336" s="1634"/>
      <c r="R336" s="1634"/>
      <c r="S336" s="1634"/>
      <c r="T336" s="1634"/>
      <c r="U336" s="1634"/>
      <c r="V336" s="1635"/>
      <c r="W336" s="1635"/>
      <c r="X336" s="1635"/>
      <c r="Y336" s="1635"/>
      <c r="Z336" s="1635"/>
      <c r="AA336" s="1614"/>
      <c r="AB336" s="1601"/>
      <c r="AC336" s="1601"/>
      <c r="AD336" s="1601"/>
      <c r="AE336" s="1601"/>
      <c r="AF336" s="1601" t="s">
        <v>343</v>
      </c>
      <c r="AG336" s="1601"/>
      <c r="AH336" s="1601"/>
      <c r="AI336" s="1601"/>
      <c r="AJ336" s="1601"/>
      <c r="AK336" s="1601"/>
      <c r="AL336" s="1623" t="s">
        <v>344</v>
      </c>
      <c r="AM336" s="1623"/>
      <c r="AN336" s="1623"/>
      <c r="AO336" s="1623"/>
      <c r="AP336" s="1623"/>
      <c r="AQ336" s="1623"/>
      <c r="AR336" s="1623"/>
      <c r="AS336" s="1623"/>
      <c r="AT336" s="1623"/>
      <c r="AU336" s="1623"/>
      <c r="AV336" s="1623"/>
      <c r="AW336" s="1623"/>
      <c r="AX336" s="1623"/>
      <c r="AY336" s="1623"/>
      <c r="AZ336" s="1623"/>
      <c r="BA336" s="1601"/>
      <c r="BB336" s="1601"/>
      <c r="BC336" s="1601"/>
      <c r="BD336" s="1601"/>
      <c r="BE336" s="1678"/>
      <c r="BF336" s="738"/>
    </row>
    <row r="337" spans="1:58" ht="44.1" hidden="1" customHeight="1">
      <c r="A337" s="1668"/>
      <c r="B337" s="1601"/>
      <c r="C337" s="1601"/>
      <c r="D337" s="1601"/>
      <c r="E337" s="1601"/>
      <c r="F337" s="1601"/>
      <c r="G337" s="1601"/>
      <c r="H337" s="1601"/>
      <c r="I337" s="1601"/>
      <c r="J337" s="1601"/>
      <c r="K337" s="1634"/>
      <c r="L337" s="1634"/>
      <c r="M337" s="1634"/>
      <c r="N337" s="1634"/>
      <c r="O337" s="1634"/>
      <c r="P337" s="1634"/>
      <c r="Q337" s="1634"/>
      <c r="R337" s="1634"/>
      <c r="S337" s="1634"/>
      <c r="T337" s="1634"/>
      <c r="U337" s="1634"/>
      <c r="V337" s="1635"/>
      <c r="W337" s="1635"/>
      <c r="X337" s="1635"/>
      <c r="Y337" s="1635"/>
      <c r="Z337" s="1635"/>
      <c r="AA337" s="1614"/>
      <c r="AB337" s="1601"/>
      <c r="AC337" s="1601"/>
      <c r="AD337" s="1601"/>
      <c r="AE337" s="1601"/>
      <c r="AF337" s="1601" t="s">
        <v>345</v>
      </c>
      <c r="AG337" s="1601"/>
      <c r="AH337" s="1601"/>
      <c r="AI337" s="1601"/>
      <c r="AJ337" s="1601"/>
      <c r="AK337" s="1601"/>
      <c r="AL337" s="1682" t="s">
        <v>346</v>
      </c>
      <c r="AM337" s="1623"/>
      <c r="AN337" s="1623"/>
      <c r="AO337" s="1623"/>
      <c r="AP337" s="1623"/>
      <c r="AQ337" s="1623"/>
      <c r="AR337" s="1623"/>
      <c r="AS337" s="1623"/>
      <c r="AT337" s="1623"/>
      <c r="AU337" s="1623"/>
      <c r="AV337" s="1623"/>
      <c r="AW337" s="1623"/>
      <c r="AX337" s="1623"/>
      <c r="AY337" s="1623"/>
      <c r="AZ337" s="1623"/>
      <c r="BA337" s="1601"/>
      <c r="BB337" s="1601"/>
      <c r="BC337" s="1601"/>
      <c r="BD337" s="1601"/>
      <c r="BE337" s="1678"/>
      <c r="BF337" s="738"/>
    </row>
    <row r="338" spans="1:58" ht="21.9" hidden="1" customHeight="1">
      <c r="A338" s="1668"/>
      <c r="B338" s="1601"/>
      <c r="C338" s="1601"/>
      <c r="D338" s="1601"/>
      <c r="E338" s="1601"/>
      <c r="F338" s="1601"/>
      <c r="G338" s="1601"/>
      <c r="H338" s="1601"/>
      <c r="I338" s="1601"/>
      <c r="J338" s="1601"/>
      <c r="K338" s="1634"/>
      <c r="L338" s="1634"/>
      <c r="M338" s="1634"/>
      <c r="N338" s="1634"/>
      <c r="O338" s="1634"/>
      <c r="P338" s="1634"/>
      <c r="Q338" s="1634"/>
      <c r="R338" s="1634"/>
      <c r="S338" s="1634"/>
      <c r="T338" s="1634"/>
      <c r="U338" s="1634"/>
      <c r="V338" s="1635"/>
      <c r="W338" s="1635"/>
      <c r="X338" s="1635"/>
      <c r="Y338" s="1635"/>
      <c r="Z338" s="1635"/>
      <c r="AA338" s="1614"/>
      <c r="AB338" s="1601"/>
      <c r="AC338" s="1601"/>
      <c r="AD338" s="1601"/>
      <c r="AE338" s="1601"/>
      <c r="AF338" s="1601" t="s">
        <v>479</v>
      </c>
      <c r="AG338" s="1601"/>
      <c r="AH338" s="1601"/>
      <c r="AI338" s="1601"/>
      <c r="AJ338" s="1601"/>
      <c r="AK338" s="1601"/>
      <c r="AL338" s="1682" t="s">
        <v>336</v>
      </c>
      <c r="AM338" s="1682"/>
      <c r="AN338" s="1682"/>
      <c r="AO338" s="1682"/>
      <c r="AP338" s="1682"/>
      <c r="AQ338" s="1682"/>
      <c r="AR338" s="1682"/>
      <c r="AS338" s="1682"/>
      <c r="AT338" s="1682"/>
      <c r="AU338" s="1682"/>
      <c r="AV338" s="1682"/>
      <c r="AW338" s="1682"/>
      <c r="AX338" s="1682"/>
      <c r="AY338" s="1682"/>
      <c r="AZ338" s="1682"/>
      <c r="BA338" s="1601"/>
      <c r="BB338" s="1601"/>
      <c r="BC338" s="1601"/>
      <c r="BD338" s="1601"/>
      <c r="BE338" s="1678"/>
      <c r="BF338" s="740"/>
    </row>
    <row r="339" spans="1:58" ht="21.9" hidden="1" customHeight="1">
      <c r="A339" s="1668"/>
      <c r="B339" s="1601"/>
      <c r="C339" s="1601"/>
      <c r="D339" s="1601"/>
      <c r="E339" s="1601"/>
      <c r="F339" s="1601"/>
      <c r="G339" s="1601"/>
      <c r="H339" s="1601"/>
      <c r="I339" s="1601"/>
      <c r="J339" s="1601"/>
      <c r="K339" s="1634"/>
      <c r="L339" s="1634"/>
      <c r="M339" s="1634"/>
      <c r="N339" s="1634"/>
      <c r="O339" s="1634"/>
      <c r="P339" s="1634"/>
      <c r="Q339" s="1634"/>
      <c r="R339" s="1634"/>
      <c r="S339" s="1634"/>
      <c r="T339" s="1634"/>
      <c r="U339" s="1634"/>
      <c r="V339" s="1635"/>
      <c r="W339" s="1635"/>
      <c r="X339" s="1635"/>
      <c r="Y339" s="1635"/>
      <c r="Z339" s="1635"/>
      <c r="AA339" s="1614"/>
      <c r="AB339" s="1601"/>
      <c r="AC339" s="1601"/>
      <c r="AD339" s="1601"/>
      <c r="AE339" s="1601"/>
      <c r="AF339" s="1601" t="s">
        <v>349</v>
      </c>
      <c r="AG339" s="1601"/>
      <c r="AH339" s="1601"/>
      <c r="AI339" s="1601"/>
      <c r="AJ339" s="1601"/>
      <c r="AK339" s="1601"/>
      <c r="AL339" s="1623" t="s">
        <v>348</v>
      </c>
      <c r="AM339" s="1623"/>
      <c r="AN339" s="1623"/>
      <c r="AO339" s="1623"/>
      <c r="AP339" s="1623"/>
      <c r="AQ339" s="1623"/>
      <c r="AR339" s="1623"/>
      <c r="AS339" s="1623"/>
      <c r="AT339" s="1623"/>
      <c r="AU339" s="1623"/>
      <c r="AV339" s="1623"/>
      <c r="AW339" s="1623"/>
      <c r="AX339" s="1623"/>
      <c r="AY339" s="1623"/>
      <c r="AZ339" s="1623"/>
      <c r="BA339" s="1601"/>
      <c r="BB339" s="1601"/>
      <c r="BC339" s="1601"/>
      <c r="BD339" s="1601"/>
      <c r="BE339" s="1678"/>
      <c r="BF339" s="740"/>
    </row>
    <row r="340" spans="1:58" ht="21.9" hidden="1" customHeight="1">
      <c r="A340" s="1668"/>
      <c r="B340" s="1601"/>
      <c r="C340" s="1601"/>
      <c r="D340" s="1601"/>
      <c r="E340" s="1601"/>
      <c r="F340" s="1601"/>
      <c r="G340" s="1601"/>
      <c r="H340" s="1601"/>
      <c r="I340" s="1601"/>
      <c r="J340" s="1601"/>
      <c r="K340" s="1634"/>
      <c r="L340" s="1634"/>
      <c r="M340" s="1634"/>
      <c r="N340" s="1634"/>
      <c r="O340" s="1634"/>
      <c r="P340" s="1634"/>
      <c r="Q340" s="1634"/>
      <c r="R340" s="1634"/>
      <c r="S340" s="1634"/>
      <c r="T340" s="1634"/>
      <c r="U340" s="1634"/>
      <c r="V340" s="1635"/>
      <c r="W340" s="1635"/>
      <c r="X340" s="1635"/>
      <c r="Y340" s="1635"/>
      <c r="Z340" s="1635"/>
      <c r="AA340" s="1614"/>
      <c r="AB340" s="1601"/>
      <c r="AC340" s="1601"/>
      <c r="AD340" s="1601"/>
      <c r="AE340" s="1601"/>
      <c r="AF340" s="1601" t="s">
        <v>480</v>
      </c>
      <c r="AG340" s="1601"/>
      <c r="AH340" s="1601"/>
      <c r="AI340" s="1601"/>
      <c r="AJ340" s="1601"/>
      <c r="AK340" s="1601"/>
      <c r="AL340" s="1682" t="s">
        <v>336</v>
      </c>
      <c r="AM340" s="1682"/>
      <c r="AN340" s="1682"/>
      <c r="AO340" s="1682"/>
      <c r="AP340" s="1682"/>
      <c r="AQ340" s="1682"/>
      <c r="AR340" s="1682"/>
      <c r="AS340" s="1682"/>
      <c r="AT340" s="1682"/>
      <c r="AU340" s="1682"/>
      <c r="AV340" s="1682"/>
      <c r="AW340" s="1682"/>
      <c r="AX340" s="1682"/>
      <c r="AY340" s="1682"/>
      <c r="AZ340" s="1682"/>
      <c r="BA340" s="1601"/>
      <c r="BB340" s="1601"/>
      <c r="BC340" s="1601"/>
      <c r="BD340" s="1601"/>
      <c r="BE340" s="1678"/>
      <c r="BF340" s="740"/>
    </row>
    <row r="341" spans="1:58" ht="21.9" hidden="1" customHeight="1">
      <c r="A341" s="1668"/>
      <c r="B341" s="1601" t="s">
        <v>481</v>
      </c>
      <c r="C341" s="1601"/>
      <c r="D341" s="1601"/>
      <c r="E341" s="1601"/>
      <c r="F341" s="1601"/>
      <c r="G341" s="1601"/>
      <c r="H341" s="1601"/>
      <c r="I341" s="1601"/>
      <c r="J341" s="1601"/>
      <c r="K341" s="1601"/>
      <c r="L341" s="1601"/>
      <c r="M341" s="1601"/>
      <c r="N341" s="1601"/>
      <c r="O341" s="1634"/>
      <c r="P341" s="1634"/>
      <c r="Q341" s="1634"/>
      <c r="R341" s="1634"/>
      <c r="S341" s="1634"/>
      <c r="T341" s="1634"/>
      <c r="U341" s="1634"/>
      <c r="V341" s="1635"/>
      <c r="W341" s="1635"/>
      <c r="X341" s="1635"/>
      <c r="Y341" s="1635"/>
      <c r="Z341" s="1635"/>
      <c r="AA341" s="1614" t="s">
        <v>482</v>
      </c>
      <c r="AB341" s="1601"/>
      <c r="AC341" s="1601"/>
      <c r="AD341" s="1601"/>
      <c r="AE341" s="1601"/>
      <c r="AF341" s="1601" t="s">
        <v>371</v>
      </c>
      <c r="AG341" s="1601"/>
      <c r="AH341" s="1601"/>
      <c r="AI341" s="1601"/>
      <c r="AJ341" s="1601"/>
      <c r="AK341" s="1601"/>
      <c r="AL341" s="1623" t="s">
        <v>483</v>
      </c>
      <c r="AM341" s="1623"/>
      <c r="AN341" s="1623"/>
      <c r="AO341" s="1623"/>
      <c r="AP341" s="1623"/>
      <c r="AQ341" s="1623"/>
      <c r="AR341" s="1623"/>
      <c r="AS341" s="1623"/>
      <c r="AT341" s="1623"/>
      <c r="AU341" s="1623"/>
      <c r="AV341" s="1623"/>
      <c r="AW341" s="1623"/>
      <c r="AX341" s="1623"/>
      <c r="AY341" s="1623"/>
      <c r="AZ341" s="1623"/>
      <c r="BA341" s="1601"/>
      <c r="BB341" s="1601"/>
      <c r="BC341" s="1601"/>
      <c r="BD341" s="1601"/>
      <c r="BE341" s="1678"/>
      <c r="BF341" s="739"/>
    </row>
    <row r="342" spans="1:58" ht="44.1" hidden="1" customHeight="1">
      <c r="A342" s="1668"/>
      <c r="B342" s="1601"/>
      <c r="C342" s="1601"/>
      <c r="D342" s="1601"/>
      <c r="E342" s="1601"/>
      <c r="F342" s="1601"/>
      <c r="G342" s="1601"/>
      <c r="H342" s="1601"/>
      <c r="I342" s="1601"/>
      <c r="J342" s="1601"/>
      <c r="K342" s="1601"/>
      <c r="L342" s="1601"/>
      <c r="M342" s="1601"/>
      <c r="N342" s="1601"/>
      <c r="O342" s="1634"/>
      <c r="P342" s="1634"/>
      <c r="Q342" s="1634"/>
      <c r="R342" s="1634"/>
      <c r="S342" s="1634"/>
      <c r="T342" s="1634"/>
      <c r="U342" s="1634"/>
      <c r="V342" s="1635"/>
      <c r="W342" s="1635"/>
      <c r="X342" s="1635"/>
      <c r="Y342" s="1635"/>
      <c r="Z342" s="1635"/>
      <c r="AA342" s="1601"/>
      <c r="AB342" s="1601"/>
      <c r="AC342" s="1601"/>
      <c r="AD342" s="1601"/>
      <c r="AE342" s="1601"/>
      <c r="AF342" s="1610" t="s">
        <v>484</v>
      </c>
      <c r="AG342" s="1610"/>
      <c r="AH342" s="1610"/>
      <c r="AI342" s="1610"/>
      <c r="AJ342" s="1610"/>
      <c r="AK342" s="1610"/>
      <c r="AL342" s="1682" t="s">
        <v>485</v>
      </c>
      <c r="AM342" s="1623"/>
      <c r="AN342" s="1623"/>
      <c r="AO342" s="1623"/>
      <c r="AP342" s="1623"/>
      <c r="AQ342" s="1623"/>
      <c r="AR342" s="1623"/>
      <c r="AS342" s="1623"/>
      <c r="AT342" s="1623"/>
      <c r="AU342" s="1623"/>
      <c r="AV342" s="1623"/>
      <c r="AW342" s="1623"/>
      <c r="AX342" s="1623"/>
      <c r="AY342" s="1623"/>
      <c r="AZ342" s="1623"/>
      <c r="BA342" s="1601"/>
      <c r="BB342" s="1601"/>
      <c r="BC342" s="1601"/>
      <c r="BD342" s="1601"/>
      <c r="BE342" s="1678"/>
      <c r="BF342" s="738"/>
    </row>
    <row r="343" spans="1:58" ht="21.9" hidden="1" customHeight="1">
      <c r="A343" s="1668"/>
      <c r="B343" s="1601"/>
      <c r="C343" s="1601"/>
      <c r="D343" s="1601"/>
      <c r="E343" s="1601"/>
      <c r="F343" s="1601"/>
      <c r="G343" s="1601"/>
      <c r="H343" s="1601"/>
      <c r="I343" s="1601"/>
      <c r="J343" s="1601"/>
      <c r="K343" s="1601"/>
      <c r="L343" s="1601"/>
      <c r="M343" s="1601"/>
      <c r="N343" s="1601"/>
      <c r="O343" s="1634"/>
      <c r="P343" s="1634"/>
      <c r="Q343" s="1634"/>
      <c r="R343" s="1634"/>
      <c r="S343" s="1634"/>
      <c r="T343" s="1634"/>
      <c r="U343" s="1634"/>
      <c r="V343" s="1635"/>
      <c r="W343" s="1635"/>
      <c r="X343" s="1635"/>
      <c r="Y343" s="1635"/>
      <c r="Z343" s="1635"/>
      <c r="AA343" s="1601"/>
      <c r="AB343" s="1601"/>
      <c r="AC343" s="1601"/>
      <c r="AD343" s="1601"/>
      <c r="AE343" s="1601"/>
      <c r="AF343" s="1601" t="s">
        <v>364</v>
      </c>
      <c r="AG343" s="1601"/>
      <c r="AH343" s="1601"/>
      <c r="AI343" s="1601"/>
      <c r="AJ343" s="1601"/>
      <c r="AK343" s="1601"/>
      <c r="AL343" s="1623" t="s">
        <v>336</v>
      </c>
      <c r="AM343" s="1623"/>
      <c r="AN343" s="1623"/>
      <c r="AO343" s="1623"/>
      <c r="AP343" s="1623"/>
      <c r="AQ343" s="1623"/>
      <c r="AR343" s="1623"/>
      <c r="AS343" s="1623"/>
      <c r="AT343" s="1623"/>
      <c r="AU343" s="1623"/>
      <c r="AV343" s="1623"/>
      <c r="AW343" s="1623"/>
      <c r="AX343" s="1623"/>
      <c r="AY343" s="1623"/>
      <c r="AZ343" s="1623"/>
      <c r="BA343" s="1601"/>
      <c r="BB343" s="1601"/>
      <c r="BC343" s="1601"/>
      <c r="BD343" s="1601"/>
      <c r="BE343" s="1678"/>
      <c r="BF343" s="738"/>
    </row>
    <row r="344" spans="1:58" ht="21.9" hidden="1" customHeight="1">
      <c r="A344" s="1668"/>
      <c r="B344" s="1601"/>
      <c r="C344" s="1601"/>
      <c r="D344" s="1601"/>
      <c r="E344" s="1601"/>
      <c r="F344" s="1601"/>
      <c r="G344" s="1601"/>
      <c r="H344" s="1601"/>
      <c r="I344" s="1601"/>
      <c r="J344" s="1601"/>
      <c r="K344" s="1601"/>
      <c r="L344" s="1601"/>
      <c r="M344" s="1601"/>
      <c r="N344" s="1601"/>
      <c r="O344" s="1634"/>
      <c r="P344" s="1634"/>
      <c r="Q344" s="1634"/>
      <c r="R344" s="1634"/>
      <c r="S344" s="1634"/>
      <c r="T344" s="1634"/>
      <c r="U344" s="1634"/>
      <c r="V344" s="1635"/>
      <c r="W344" s="1635"/>
      <c r="X344" s="1635"/>
      <c r="Y344" s="1635"/>
      <c r="Z344" s="1635"/>
      <c r="AA344" s="1601"/>
      <c r="AB344" s="1601"/>
      <c r="AC344" s="1601"/>
      <c r="AD344" s="1601"/>
      <c r="AE344" s="1601"/>
      <c r="AF344" s="1601" t="s">
        <v>365</v>
      </c>
      <c r="AG344" s="1601"/>
      <c r="AH344" s="1601"/>
      <c r="AI344" s="1601"/>
      <c r="AJ344" s="1601"/>
      <c r="AK344" s="1601"/>
      <c r="AL344" s="1623" t="s">
        <v>336</v>
      </c>
      <c r="AM344" s="1623"/>
      <c r="AN344" s="1623"/>
      <c r="AO344" s="1623"/>
      <c r="AP344" s="1623"/>
      <c r="AQ344" s="1623"/>
      <c r="AR344" s="1623"/>
      <c r="AS344" s="1623"/>
      <c r="AT344" s="1623"/>
      <c r="AU344" s="1623"/>
      <c r="AV344" s="1623"/>
      <c r="AW344" s="1623"/>
      <c r="AX344" s="1623"/>
      <c r="AY344" s="1623"/>
      <c r="AZ344" s="1623"/>
      <c r="BA344" s="1601"/>
      <c r="BB344" s="1601"/>
      <c r="BC344" s="1601"/>
      <c r="BD344" s="1601"/>
      <c r="BE344" s="1678"/>
      <c r="BF344" s="740"/>
    </row>
    <row r="345" spans="1:58" ht="21.9" hidden="1" customHeight="1">
      <c r="A345" s="1668"/>
      <c r="B345" s="1601"/>
      <c r="C345" s="1601"/>
      <c r="D345" s="1601"/>
      <c r="E345" s="1601"/>
      <c r="F345" s="1601"/>
      <c r="G345" s="1601"/>
      <c r="H345" s="1601"/>
      <c r="I345" s="1601"/>
      <c r="J345" s="1601"/>
      <c r="K345" s="1601"/>
      <c r="L345" s="1601"/>
      <c r="M345" s="1601"/>
      <c r="N345" s="1601"/>
      <c r="O345" s="1634"/>
      <c r="P345" s="1634"/>
      <c r="Q345" s="1634"/>
      <c r="R345" s="1634"/>
      <c r="S345" s="1634"/>
      <c r="T345" s="1634"/>
      <c r="U345" s="1634"/>
      <c r="V345" s="1635"/>
      <c r="W345" s="1635"/>
      <c r="X345" s="1635"/>
      <c r="Y345" s="1635"/>
      <c r="Z345" s="1635"/>
      <c r="AA345" s="1601"/>
      <c r="AB345" s="1601"/>
      <c r="AC345" s="1601"/>
      <c r="AD345" s="1601"/>
      <c r="AE345" s="1601"/>
      <c r="AF345" s="1601" t="s">
        <v>351</v>
      </c>
      <c r="AG345" s="1601"/>
      <c r="AH345" s="1601"/>
      <c r="AI345" s="1601"/>
      <c r="AJ345" s="1601"/>
      <c r="AK345" s="1601"/>
      <c r="AL345" s="1623" t="s">
        <v>334</v>
      </c>
      <c r="AM345" s="1623"/>
      <c r="AN345" s="1623"/>
      <c r="AO345" s="1623"/>
      <c r="AP345" s="1623"/>
      <c r="AQ345" s="1623"/>
      <c r="AR345" s="1623"/>
      <c r="AS345" s="1623"/>
      <c r="AT345" s="1623"/>
      <c r="AU345" s="1623"/>
      <c r="AV345" s="1623"/>
      <c r="AW345" s="1623"/>
      <c r="AX345" s="1623"/>
      <c r="AY345" s="1623"/>
      <c r="AZ345" s="1623"/>
      <c r="BA345" s="1610"/>
      <c r="BB345" s="1610"/>
      <c r="BC345" s="1610"/>
      <c r="BD345" s="1610"/>
      <c r="BE345" s="1677"/>
      <c r="BF345" s="738"/>
    </row>
    <row r="346" spans="1:58" ht="21.9" hidden="1" customHeight="1">
      <c r="A346" s="1668"/>
      <c r="B346" s="1601"/>
      <c r="C346" s="1601"/>
      <c r="D346" s="1601"/>
      <c r="E346" s="1601"/>
      <c r="F346" s="1601"/>
      <c r="G346" s="1601"/>
      <c r="H346" s="1601"/>
      <c r="I346" s="1601"/>
      <c r="J346" s="1601"/>
      <c r="K346" s="1601"/>
      <c r="L346" s="1601"/>
      <c r="M346" s="1601"/>
      <c r="N346" s="1601"/>
      <c r="O346" s="1634"/>
      <c r="P346" s="1634"/>
      <c r="Q346" s="1634"/>
      <c r="R346" s="1634"/>
      <c r="S346" s="1634"/>
      <c r="T346" s="1634"/>
      <c r="U346" s="1634"/>
      <c r="V346" s="1635"/>
      <c r="W346" s="1635"/>
      <c r="X346" s="1635"/>
      <c r="Y346" s="1635"/>
      <c r="Z346" s="1635"/>
      <c r="AA346" s="1601"/>
      <c r="AB346" s="1601"/>
      <c r="AC346" s="1601"/>
      <c r="AD346" s="1601"/>
      <c r="AE346" s="1601"/>
      <c r="AF346" s="1601" t="s">
        <v>335</v>
      </c>
      <c r="AG346" s="1601"/>
      <c r="AH346" s="1601"/>
      <c r="AI346" s="1601"/>
      <c r="AJ346" s="1601"/>
      <c r="AK346" s="1601"/>
      <c r="AL346" s="1623" t="s">
        <v>336</v>
      </c>
      <c r="AM346" s="1623"/>
      <c r="AN346" s="1623"/>
      <c r="AO346" s="1623"/>
      <c r="AP346" s="1623"/>
      <c r="AQ346" s="1623"/>
      <c r="AR346" s="1623"/>
      <c r="AS346" s="1623"/>
      <c r="AT346" s="1623"/>
      <c r="AU346" s="1623"/>
      <c r="AV346" s="1623"/>
      <c r="AW346" s="1623"/>
      <c r="AX346" s="1623"/>
      <c r="AY346" s="1623"/>
      <c r="AZ346" s="1623"/>
      <c r="BA346" s="1610"/>
      <c r="BB346" s="1610"/>
      <c r="BC346" s="1610"/>
      <c r="BD346" s="1610"/>
      <c r="BE346" s="1677"/>
      <c r="BF346" s="738"/>
    </row>
    <row r="347" spans="1:58" ht="21.9" hidden="1" customHeight="1">
      <c r="A347" s="1668"/>
      <c r="B347" s="1601"/>
      <c r="C347" s="1601"/>
      <c r="D347" s="1601"/>
      <c r="E347" s="1601"/>
      <c r="F347" s="1601"/>
      <c r="G347" s="1601"/>
      <c r="H347" s="1601"/>
      <c r="I347" s="1601"/>
      <c r="J347" s="1601"/>
      <c r="K347" s="1601"/>
      <c r="L347" s="1601"/>
      <c r="M347" s="1601"/>
      <c r="N347" s="1601"/>
      <c r="O347" s="1634"/>
      <c r="P347" s="1634"/>
      <c r="Q347" s="1634"/>
      <c r="R347" s="1634"/>
      <c r="S347" s="1634"/>
      <c r="T347" s="1634"/>
      <c r="U347" s="1634"/>
      <c r="V347" s="1635"/>
      <c r="W347" s="1635"/>
      <c r="X347" s="1635"/>
      <c r="Y347" s="1635"/>
      <c r="Z347" s="1635"/>
      <c r="AA347" s="1601"/>
      <c r="AB347" s="1601"/>
      <c r="AC347" s="1601"/>
      <c r="AD347" s="1601"/>
      <c r="AE347" s="1601"/>
      <c r="AF347" s="1601" t="s">
        <v>361</v>
      </c>
      <c r="AG347" s="1601"/>
      <c r="AH347" s="1601"/>
      <c r="AI347" s="1601"/>
      <c r="AJ347" s="1601"/>
      <c r="AK347" s="1601"/>
      <c r="AL347" s="1623" t="s">
        <v>336</v>
      </c>
      <c r="AM347" s="1623"/>
      <c r="AN347" s="1623"/>
      <c r="AO347" s="1623"/>
      <c r="AP347" s="1623"/>
      <c r="AQ347" s="1623"/>
      <c r="AR347" s="1623"/>
      <c r="AS347" s="1623"/>
      <c r="AT347" s="1623"/>
      <c r="AU347" s="1623"/>
      <c r="AV347" s="1623"/>
      <c r="AW347" s="1623"/>
      <c r="AX347" s="1623"/>
      <c r="AY347" s="1623"/>
      <c r="AZ347" s="1623"/>
      <c r="BA347" s="1601"/>
      <c r="BB347" s="1601"/>
      <c r="BC347" s="1601"/>
      <c r="BD347" s="1601"/>
      <c r="BE347" s="1678"/>
      <c r="BF347" s="738"/>
    </row>
    <row r="348" spans="1:58" ht="21.9" hidden="1" customHeight="1">
      <c r="A348" s="1668"/>
      <c r="B348" s="1601"/>
      <c r="C348" s="1601"/>
      <c r="D348" s="1601"/>
      <c r="E348" s="1601"/>
      <c r="F348" s="1601"/>
      <c r="G348" s="1601"/>
      <c r="H348" s="1601"/>
      <c r="I348" s="1601"/>
      <c r="J348" s="1601"/>
      <c r="K348" s="1601"/>
      <c r="L348" s="1601"/>
      <c r="M348" s="1601"/>
      <c r="N348" s="1601"/>
      <c r="O348" s="1634"/>
      <c r="P348" s="1634"/>
      <c r="Q348" s="1634"/>
      <c r="R348" s="1634"/>
      <c r="S348" s="1634"/>
      <c r="T348" s="1634"/>
      <c r="U348" s="1634"/>
      <c r="V348" s="1635"/>
      <c r="W348" s="1635"/>
      <c r="X348" s="1635"/>
      <c r="Y348" s="1635"/>
      <c r="Z348" s="1635"/>
      <c r="AA348" s="1601"/>
      <c r="AB348" s="1601"/>
      <c r="AC348" s="1601"/>
      <c r="AD348" s="1601"/>
      <c r="AE348" s="1601"/>
      <c r="AF348" s="1601" t="s">
        <v>338</v>
      </c>
      <c r="AG348" s="1601"/>
      <c r="AH348" s="1601"/>
      <c r="AI348" s="1601"/>
      <c r="AJ348" s="1601"/>
      <c r="AK348" s="1601"/>
      <c r="AL348" s="1623" t="s">
        <v>336</v>
      </c>
      <c r="AM348" s="1623"/>
      <c r="AN348" s="1623"/>
      <c r="AO348" s="1623"/>
      <c r="AP348" s="1623"/>
      <c r="AQ348" s="1623"/>
      <c r="AR348" s="1623"/>
      <c r="AS348" s="1623"/>
      <c r="AT348" s="1623"/>
      <c r="AU348" s="1623"/>
      <c r="AV348" s="1623"/>
      <c r="AW348" s="1623"/>
      <c r="AX348" s="1623"/>
      <c r="AY348" s="1623"/>
      <c r="AZ348" s="1623"/>
      <c r="BA348" s="1601"/>
      <c r="BB348" s="1601"/>
      <c r="BC348" s="1601"/>
      <c r="BD348" s="1601"/>
      <c r="BE348" s="1678"/>
      <c r="BF348" s="738"/>
    </row>
    <row r="349" spans="1:58" ht="21.9" hidden="1" customHeight="1">
      <c r="A349" s="1668"/>
      <c r="B349" s="1601"/>
      <c r="C349" s="1601"/>
      <c r="D349" s="1601"/>
      <c r="E349" s="1601"/>
      <c r="F349" s="1601"/>
      <c r="G349" s="1601"/>
      <c r="H349" s="1601"/>
      <c r="I349" s="1601"/>
      <c r="J349" s="1601"/>
      <c r="K349" s="1601"/>
      <c r="L349" s="1601"/>
      <c r="M349" s="1601"/>
      <c r="N349" s="1601"/>
      <c r="O349" s="1634"/>
      <c r="P349" s="1634"/>
      <c r="Q349" s="1634"/>
      <c r="R349" s="1634"/>
      <c r="S349" s="1634"/>
      <c r="T349" s="1634"/>
      <c r="U349" s="1634"/>
      <c r="V349" s="1635"/>
      <c r="W349" s="1635"/>
      <c r="X349" s="1635"/>
      <c r="Y349" s="1635"/>
      <c r="Z349" s="1635"/>
      <c r="AA349" s="1601"/>
      <c r="AB349" s="1601"/>
      <c r="AC349" s="1601"/>
      <c r="AD349" s="1601"/>
      <c r="AE349" s="1601"/>
      <c r="AF349" s="1601" t="s">
        <v>376</v>
      </c>
      <c r="AG349" s="1601"/>
      <c r="AH349" s="1601"/>
      <c r="AI349" s="1601"/>
      <c r="AJ349" s="1601"/>
      <c r="AK349" s="1601"/>
      <c r="AL349" s="1623" t="s">
        <v>367</v>
      </c>
      <c r="AM349" s="1623"/>
      <c r="AN349" s="1623"/>
      <c r="AO349" s="1623"/>
      <c r="AP349" s="1623"/>
      <c r="AQ349" s="1623"/>
      <c r="AR349" s="1623"/>
      <c r="AS349" s="1623"/>
      <c r="AT349" s="1623"/>
      <c r="AU349" s="1623"/>
      <c r="AV349" s="1623"/>
      <c r="AW349" s="1623"/>
      <c r="AX349" s="1623"/>
      <c r="AY349" s="1623"/>
      <c r="AZ349" s="1623"/>
      <c r="BA349" s="1601"/>
      <c r="BB349" s="1601"/>
      <c r="BC349" s="1601"/>
      <c r="BD349" s="1601"/>
      <c r="BE349" s="1678"/>
      <c r="BF349" s="738"/>
    </row>
    <row r="350" spans="1:58" ht="21.9" hidden="1" customHeight="1">
      <c r="A350" s="1668"/>
      <c r="B350" s="1601"/>
      <c r="C350" s="1601"/>
      <c r="D350" s="1601"/>
      <c r="E350" s="1601"/>
      <c r="F350" s="1601"/>
      <c r="G350" s="1601"/>
      <c r="H350" s="1601"/>
      <c r="I350" s="1601"/>
      <c r="J350" s="1601"/>
      <c r="K350" s="1601"/>
      <c r="L350" s="1601"/>
      <c r="M350" s="1601"/>
      <c r="N350" s="1601"/>
      <c r="O350" s="1634"/>
      <c r="P350" s="1634"/>
      <c r="Q350" s="1634"/>
      <c r="R350" s="1634"/>
      <c r="S350" s="1634"/>
      <c r="T350" s="1634"/>
      <c r="U350" s="1634"/>
      <c r="V350" s="1635"/>
      <c r="W350" s="1635"/>
      <c r="X350" s="1635"/>
      <c r="Y350" s="1635"/>
      <c r="Z350" s="1635"/>
      <c r="AA350" s="1601"/>
      <c r="AB350" s="1601"/>
      <c r="AC350" s="1601"/>
      <c r="AD350" s="1601"/>
      <c r="AE350" s="1601"/>
      <c r="AF350" s="1601" t="s">
        <v>379</v>
      </c>
      <c r="AG350" s="1601"/>
      <c r="AH350" s="1601"/>
      <c r="AI350" s="1601"/>
      <c r="AJ350" s="1601"/>
      <c r="AK350" s="1601"/>
      <c r="AL350" s="1623" t="s">
        <v>380</v>
      </c>
      <c r="AM350" s="1623"/>
      <c r="AN350" s="1623"/>
      <c r="AO350" s="1623"/>
      <c r="AP350" s="1623"/>
      <c r="AQ350" s="1623"/>
      <c r="AR350" s="1623"/>
      <c r="AS350" s="1623"/>
      <c r="AT350" s="1623"/>
      <c r="AU350" s="1623"/>
      <c r="AV350" s="1623"/>
      <c r="AW350" s="1623"/>
      <c r="AX350" s="1623"/>
      <c r="AY350" s="1623"/>
      <c r="AZ350" s="1623"/>
      <c r="BA350" s="1601"/>
      <c r="BB350" s="1601"/>
      <c r="BC350" s="1601"/>
      <c r="BD350" s="1601"/>
      <c r="BE350" s="1678"/>
      <c r="BF350" s="738"/>
    </row>
    <row r="351" spans="1:58" ht="21.9" hidden="1" customHeight="1">
      <c r="A351" s="1668"/>
      <c r="B351" s="1601"/>
      <c r="C351" s="1601"/>
      <c r="D351" s="1601"/>
      <c r="E351" s="1601"/>
      <c r="F351" s="1601"/>
      <c r="G351" s="1601"/>
      <c r="H351" s="1601"/>
      <c r="I351" s="1601"/>
      <c r="J351" s="1601"/>
      <c r="K351" s="1601"/>
      <c r="L351" s="1601"/>
      <c r="M351" s="1601"/>
      <c r="N351" s="1601"/>
      <c r="O351" s="1634"/>
      <c r="P351" s="1634"/>
      <c r="Q351" s="1634"/>
      <c r="R351" s="1634"/>
      <c r="S351" s="1634"/>
      <c r="T351" s="1634"/>
      <c r="U351" s="1634"/>
      <c r="V351" s="1635"/>
      <c r="W351" s="1635"/>
      <c r="X351" s="1635"/>
      <c r="Y351" s="1635"/>
      <c r="Z351" s="1635"/>
      <c r="AA351" s="1601"/>
      <c r="AB351" s="1601"/>
      <c r="AC351" s="1601"/>
      <c r="AD351" s="1601"/>
      <c r="AE351" s="1601"/>
      <c r="AF351" s="1601" t="s">
        <v>486</v>
      </c>
      <c r="AG351" s="1601"/>
      <c r="AH351" s="1601"/>
      <c r="AI351" s="1601"/>
      <c r="AJ351" s="1601"/>
      <c r="AK351" s="1601"/>
      <c r="AL351" s="1682" t="s">
        <v>336</v>
      </c>
      <c r="AM351" s="1682"/>
      <c r="AN351" s="1682"/>
      <c r="AO351" s="1682"/>
      <c r="AP351" s="1682"/>
      <c r="AQ351" s="1682"/>
      <c r="AR351" s="1682"/>
      <c r="AS351" s="1682"/>
      <c r="AT351" s="1682"/>
      <c r="AU351" s="1682"/>
      <c r="AV351" s="1682"/>
      <c r="AW351" s="1682"/>
      <c r="AX351" s="1682"/>
      <c r="AY351" s="1682"/>
      <c r="AZ351" s="1682"/>
      <c r="BA351" s="1601"/>
      <c r="BB351" s="1601"/>
      <c r="BC351" s="1601"/>
      <c r="BD351" s="1601"/>
      <c r="BE351" s="1678"/>
      <c r="BF351" s="739"/>
    </row>
    <row r="352" spans="1:58" ht="44.1" hidden="1" customHeight="1">
      <c r="A352" s="1668"/>
      <c r="B352" s="1601"/>
      <c r="C352" s="1601"/>
      <c r="D352" s="1601"/>
      <c r="E352" s="1601"/>
      <c r="F352" s="1601"/>
      <c r="G352" s="1601"/>
      <c r="H352" s="1601"/>
      <c r="I352" s="1601"/>
      <c r="J352" s="1601"/>
      <c r="K352" s="1601"/>
      <c r="L352" s="1601"/>
      <c r="M352" s="1601"/>
      <c r="N352" s="1601"/>
      <c r="O352" s="1634"/>
      <c r="P352" s="1634"/>
      <c r="Q352" s="1634"/>
      <c r="R352" s="1634"/>
      <c r="S352" s="1634"/>
      <c r="T352" s="1634"/>
      <c r="U352" s="1634"/>
      <c r="V352" s="1635"/>
      <c r="W352" s="1635"/>
      <c r="X352" s="1635"/>
      <c r="Y352" s="1635"/>
      <c r="Z352" s="1635"/>
      <c r="AA352" s="1601"/>
      <c r="AB352" s="1601"/>
      <c r="AC352" s="1601"/>
      <c r="AD352" s="1601"/>
      <c r="AE352" s="1601"/>
      <c r="AF352" s="1601" t="s">
        <v>449</v>
      </c>
      <c r="AG352" s="1601"/>
      <c r="AH352" s="1601"/>
      <c r="AI352" s="1601"/>
      <c r="AJ352" s="1601"/>
      <c r="AK352" s="1601"/>
      <c r="AL352" s="1614" t="s">
        <v>450</v>
      </c>
      <c r="AM352" s="1601"/>
      <c r="AN352" s="1601"/>
      <c r="AO352" s="1601"/>
      <c r="AP352" s="1601"/>
      <c r="AQ352" s="1601"/>
      <c r="AR352" s="1601"/>
      <c r="AS352" s="1601"/>
      <c r="AT352" s="1601"/>
      <c r="AU352" s="1601"/>
      <c r="AV352" s="1601"/>
      <c r="AW352" s="1601"/>
      <c r="AX352" s="1601"/>
      <c r="AY352" s="1601"/>
      <c r="AZ352" s="1601"/>
      <c r="BA352" s="1601"/>
      <c r="BB352" s="1601"/>
      <c r="BC352" s="1601"/>
      <c r="BD352" s="1601"/>
      <c r="BE352" s="1678"/>
      <c r="BF352" s="738"/>
    </row>
    <row r="353" spans="1:58" ht="44.1" hidden="1" customHeight="1">
      <c r="A353" s="1668"/>
      <c r="B353" s="1601"/>
      <c r="C353" s="1601"/>
      <c r="D353" s="1601"/>
      <c r="E353" s="1601"/>
      <c r="F353" s="1601"/>
      <c r="G353" s="1601"/>
      <c r="H353" s="1601"/>
      <c r="I353" s="1601"/>
      <c r="J353" s="1601"/>
      <c r="K353" s="1601"/>
      <c r="L353" s="1601"/>
      <c r="M353" s="1601"/>
      <c r="N353" s="1601"/>
      <c r="O353" s="1634"/>
      <c r="P353" s="1634"/>
      <c r="Q353" s="1634"/>
      <c r="R353" s="1634"/>
      <c r="S353" s="1634"/>
      <c r="T353" s="1634"/>
      <c r="U353" s="1634"/>
      <c r="V353" s="1635"/>
      <c r="W353" s="1635"/>
      <c r="X353" s="1635"/>
      <c r="Y353" s="1635"/>
      <c r="Z353" s="1635"/>
      <c r="AA353" s="1601"/>
      <c r="AB353" s="1601"/>
      <c r="AC353" s="1601"/>
      <c r="AD353" s="1601"/>
      <c r="AE353" s="1601"/>
      <c r="AF353" s="1601" t="s">
        <v>487</v>
      </c>
      <c r="AG353" s="1601"/>
      <c r="AH353" s="1601"/>
      <c r="AI353" s="1601"/>
      <c r="AJ353" s="1601"/>
      <c r="AK353" s="1601"/>
      <c r="AL353" s="1682" t="s">
        <v>488</v>
      </c>
      <c r="AM353" s="1682"/>
      <c r="AN353" s="1682"/>
      <c r="AO353" s="1682"/>
      <c r="AP353" s="1682"/>
      <c r="AQ353" s="1682"/>
      <c r="AR353" s="1682"/>
      <c r="AS353" s="1682"/>
      <c r="AT353" s="1682"/>
      <c r="AU353" s="1682"/>
      <c r="AV353" s="1682"/>
      <c r="AW353" s="1682"/>
      <c r="AX353" s="1682"/>
      <c r="AY353" s="1682"/>
      <c r="AZ353" s="1682"/>
      <c r="BA353" s="1601"/>
      <c r="BB353" s="1601"/>
      <c r="BC353" s="1601"/>
      <c r="BD353" s="1601"/>
      <c r="BE353" s="1678"/>
      <c r="BF353" s="740"/>
    </row>
    <row r="354" spans="1:58" ht="21.9" hidden="1" customHeight="1">
      <c r="A354" s="1668"/>
      <c r="B354" s="1601"/>
      <c r="C354" s="1601"/>
      <c r="D354" s="1601"/>
      <c r="E354" s="1601"/>
      <c r="F354" s="1601"/>
      <c r="G354" s="1601"/>
      <c r="H354" s="1601"/>
      <c r="I354" s="1601"/>
      <c r="J354" s="1601"/>
      <c r="K354" s="1601"/>
      <c r="L354" s="1601"/>
      <c r="M354" s="1601"/>
      <c r="N354" s="1601"/>
      <c r="O354" s="1634"/>
      <c r="P354" s="1634"/>
      <c r="Q354" s="1634"/>
      <c r="R354" s="1634"/>
      <c r="S354" s="1634"/>
      <c r="T354" s="1634"/>
      <c r="U354" s="1634"/>
      <c r="V354" s="1635"/>
      <c r="W354" s="1635"/>
      <c r="X354" s="1635"/>
      <c r="Y354" s="1635"/>
      <c r="Z354" s="1635"/>
      <c r="AA354" s="1601"/>
      <c r="AB354" s="1601"/>
      <c r="AC354" s="1601"/>
      <c r="AD354" s="1601"/>
      <c r="AE354" s="1601"/>
      <c r="AF354" s="1601" t="s">
        <v>489</v>
      </c>
      <c r="AG354" s="1601"/>
      <c r="AH354" s="1601"/>
      <c r="AI354" s="1601"/>
      <c r="AJ354" s="1601"/>
      <c r="AK354" s="1601"/>
      <c r="AL354" s="1682" t="s">
        <v>336</v>
      </c>
      <c r="AM354" s="1682"/>
      <c r="AN354" s="1682"/>
      <c r="AO354" s="1682"/>
      <c r="AP354" s="1682"/>
      <c r="AQ354" s="1682"/>
      <c r="AR354" s="1682"/>
      <c r="AS354" s="1682"/>
      <c r="AT354" s="1682"/>
      <c r="AU354" s="1682"/>
      <c r="AV354" s="1682"/>
      <c r="AW354" s="1682"/>
      <c r="AX354" s="1682"/>
      <c r="AY354" s="1682"/>
      <c r="AZ354" s="1682"/>
      <c r="BA354" s="1623"/>
      <c r="BB354" s="1623"/>
      <c r="BC354" s="1623"/>
      <c r="BD354" s="1623"/>
      <c r="BE354" s="1686"/>
      <c r="BF354" s="739"/>
    </row>
    <row r="355" spans="1:58" ht="21.9" hidden="1" customHeight="1">
      <c r="A355" s="1668"/>
      <c r="B355" s="1601"/>
      <c r="C355" s="1601"/>
      <c r="D355" s="1601"/>
      <c r="E355" s="1601"/>
      <c r="F355" s="1601"/>
      <c r="G355" s="1601"/>
      <c r="H355" s="1601"/>
      <c r="I355" s="1601"/>
      <c r="J355" s="1601"/>
      <c r="K355" s="1601"/>
      <c r="L355" s="1601"/>
      <c r="M355" s="1601"/>
      <c r="N355" s="1601"/>
      <c r="O355" s="1634"/>
      <c r="P355" s="1634"/>
      <c r="Q355" s="1634"/>
      <c r="R355" s="1634"/>
      <c r="S355" s="1634"/>
      <c r="T355" s="1634"/>
      <c r="U355" s="1635"/>
      <c r="V355" s="1635"/>
      <c r="W355" s="1635"/>
      <c r="X355" s="1635"/>
      <c r="Y355" s="1635"/>
      <c r="Z355" s="1635"/>
      <c r="AA355" s="1601"/>
      <c r="AB355" s="1601"/>
      <c r="AC355" s="1601"/>
      <c r="AD355" s="1601"/>
      <c r="AE355" s="1601"/>
      <c r="AF355" s="1601" t="s">
        <v>490</v>
      </c>
      <c r="AG355" s="1601"/>
      <c r="AH355" s="1601"/>
      <c r="AI355" s="1601"/>
      <c r="AJ355" s="1601"/>
      <c r="AK355" s="1601"/>
      <c r="AL355" s="1623" t="s">
        <v>437</v>
      </c>
      <c r="AM355" s="1623"/>
      <c r="AN355" s="1623"/>
      <c r="AO355" s="1623"/>
      <c r="AP355" s="1623"/>
      <c r="AQ355" s="1623"/>
      <c r="AR355" s="1623"/>
      <c r="AS355" s="1623"/>
      <c r="AT355" s="1623"/>
      <c r="AU355" s="1623"/>
      <c r="AV355" s="1623"/>
      <c r="AW355" s="1623"/>
      <c r="AX355" s="1623"/>
      <c r="AY355" s="1623"/>
      <c r="AZ355" s="1623"/>
      <c r="BA355" s="1601"/>
      <c r="BB355" s="1601"/>
      <c r="BC355" s="1601"/>
      <c r="BD355" s="1601"/>
      <c r="BE355" s="1678"/>
      <c r="BF355" s="738"/>
    </row>
    <row r="356" spans="1:58" ht="21.9" hidden="1" customHeight="1">
      <c r="A356" s="1668"/>
      <c r="B356" s="1601"/>
      <c r="C356" s="1601"/>
      <c r="D356" s="1601"/>
      <c r="E356" s="1601"/>
      <c r="F356" s="1601"/>
      <c r="G356" s="1601"/>
      <c r="H356" s="1601"/>
      <c r="I356" s="1601"/>
      <c r="J356" s="1601"/>
      <c r="K356" s="1601"/>
      <c r="L356" s="1601"/>
      <c r="M356" s="1601"/>
      <c r="N356" s="1601"/>
      <c r="O356" s="1634"/>
      <c r="P356" s="1634"/>
      <c r="Q356" s="1634"/>
      <c r="R356" s="1634"/>
      <c r="S356" s="1634"/>
      <c r="T356" s="1634"/>
      <c r="U356" s="1635"/>
      <c r="V356" s="1635"/>
      <c r="W356" s="1635"/>
      <c r="X356" s="1635"/>
      <c r="Y356" s="1635"/>
      <c r="Z356" s="1635"/>
      <c r="AA356" s="1601"/>
      <c r="AB356" s="1601"/>
      <c r="AC356" s="1601"/>
      <c r="AD356" s="1601"/>
      <c r="AE356" s="1601"/>
      <c r="AF356" s="1601" t="s">
        <v>428</v>
      </c>
      <c r="AG356" s="1601"/>
      <c r="AH356" s="1601"/>
      <c r="AI356" s="1601"/>
      <c r="AJ356" s="1601"/>
      <c r="AK356" s="1601"/>
      <c r="AL356" s="1623" t="s">
        <v>437</v>
      </c>
      <c r="AM356" s="1623"/>
      <c r="AN356" s="1623"/>
      <c r="AO356" s="1623"/>
      <c r="AP356" s="1623"/>
      <c r="AQ356" s="1623"/>
      <c r="AR356" s="1623"/>
      <c r="AS356" s="1623"/>
      <c r="AT356" s="1623"/>
      <c r="AU356" s="1623"/>
      <c r="AV356" s="1623"/>
      <c r="AW356" s="1623"/>
      <c r="AX356" s="1623"/>
      <c r="AY356" s="1623"/>
      <c r="AZ356" s="1623"/>
      <c r="BA356" s="1601"/>
      <c r="BB356" s="1601"/>
      <c r="BC356" s="1601"/>
      <c r="BD356" s="1601"/>
      <c r="BE356" s="1678"/>
      <c r="BF356" s="738"/>
    </row>
    <row r="357" spans="1:58" ht="21.9" hidden="1" customHeight="1">
      <c r="A357" s="1668"/>
      <c r="B357" s="1601"/>
      <c r="C357" s="1601"/>
      <c r="D357" s="1601"/>
      <c r="E357" s="1601"/>
      <c r="F357" s="1601"/>
      <c r="G357" s="1601"/>
      <c r="H357" s="1601"/>
      <c r="I357" s="1601"/>
      <c r="J357" s="1601"/>
      <c r="K357" s="1601"/>
      <c r="L357" s="1601"/>
      <c r="M357" s="1601"/>
      <c r="N357" s="1601"/>
      <c r="O357" s="1634"/>
      <c r="P357" s="1634"/>
      <c r="Q357" s="1634"/>
      <c r="R357" s="1634"/>
      <c r="S357" s="1634"/>
      <c r="T357" s="1634"/>
      <c r="U357" s="1635"/>
      <c r="V357" s="1635"/>
      <c r="W357" s="1635"/>
      <c r="X357" s="1635"/>
      <c r="Y357" s="1635"/>
      <c r="Z357" s="1635"/>
      <c r="AA357" s="1601"/>
      <c r="AB357" s="1601"/>
      <c r="AC357" s="1601"/>
      <c r="AD357" s="1601"/>
      <c r="AE357" s="1601"/>
      <c r="AF357" s="1601" t="s">
        <v>446</v>
      </c>
      <c r="AG357" s="1601"/>
      <c r="AH357" s="1601"/>
      <c r="AI357" s="1601"/>
      <c r="AJ357" s="1601"/>
      <c r="AK357" s="1601"/>
      <c r="AL357" s="1682" t="s">
        <v>334</v>
      </c>
      <c r="AM357" s="1682"/>
      <c r="AN357" s="1682"/>
      <c r="AO357" s="1682"/>
      <c r="AP357" s="1682"/>
      <c r="AQ357" s="1682"/>
      <c r="AR357" s="1682"/>
      <c r="AS357" s="1682"/>
      <c r="AT357" s="1682"/>
      <c r="AU357" s="1682"/>
      <c r="AV357" s="1682"/>
      <c r="AW357" s="1682"/>
      <c r="AX357" s="1682"/>
      <c r="AY357" s="1682"/>
      <c r="AZ357" s="1682"/>
      <c r="BA357" s="1623"/>
      <c r="BB357" s="1623"/>
      <c r="BC357" s="1623"/>
      <c r="BD357" s="1623"/>
      <c r="BE357" s="1686"/>
      <c r="BF357" s="739"/>
    </row>
    <row r="358" spans="1:58" ht="21.9" hidden="1" customHeight="1">
      <c r="A358" s="1668"/>
      <c r="B358" s="1601"/>
      <c r="C358" s="1601"/>
      <c r="D358" s="1601"/>
      <c r="E358" s="1601"/>
      <c r="F358" s="1601"/>
      <c r="G358" s="1601"/>
      <c r="H358" s="1601"/>
      <c r="I358" s="1601"/>
      <c r="J358" s="1601"/>
      <c r="K358" s="1601"/>
      <c r="L358" s="1601"/>
      <c r="M358" s="1601"/>
      <c r="N358" s="1601"/>
      <c r="O358" s="1634"/>
      <c r="P358" s="1634"/>
      <c r="Q358" s="1634"/>
      <c r="R358" s="1634"/>
      <c r="S358" s="1634"/>
      <c r="T358" s="1634"/>
      <c r="U358" s="1635"/>
      <c r="V358" s="1635"/>
      <c r="W358" s="1635"/>
      <c r="X358" s="1635"/>
      <c r="Y358" s="1635"/>
      <c r="Z358" s="1635"/>
      <c r="AA358" s="1601"/>
      <c r="AB358" s="1601"/>
      <c r="AC358" s="1601"/>
      <c r="AD358" s="1601"/>
      <c r="AE358" s="1601"/>
      <c r="AF358" s="1601" t="s">
        <v>447</v>
      </c>
      <c r="AG358" s="1601"/>
      <c r="AH358" s="1601"/>
      <c r="AI358" s="1601"/>
      <c r="AJ358" s="1601"/>
      <c r="AK358" s="1601"/>
      <c r="AL358" s="1682" t="s">
        <v>437</v>
      </c>
      <c r="AM358" s="1682"/>
      <c r="AN358" s="1682"/>
      <c r="AO358" s="1682"/>
      <c r="AP358" s="1682"/>
      <c r="AQ358" s="1682"/>
      <c r="AR358" s="1682"/>
      <c r="AS358" s="1682"/>
      <c r="AT358" s="1682"/>
      <c r="AU358" s="1682"/>
      <c r="AV358" s="1682"/>
      <c r="AW358" s="1682"/>
      <c r="AX358" s="1682"/>
      <c r="AY358" s="1682"/>
      <c r="AZ358" s="1682"/>
      <c r="BA358" s="1623"/>
      <c r="BB358" s="1623"/>
      <c r="BC358" s="1623"/>
      <c r="BD358" s="1623"/>
      <c r="BE358" s="1686"/>
      <c r="BF358" s="739"/>
    </row>
    <row r="359" spans="1:58" ht="21.9" hidden="1" customHeight="1">
      <c r="A359" s="1668"/>
      <c r="B359" s="1601"/>
      <c r="C359" s="1601"/>
      <c r="D359" s="1601"/>
      <c r="E359" s="1601"/>
      <c r="F359" s="1601"/>
      <c r="G359" s="1601"/>
      <c r="H359" s="1601"/>
      <c r="I359" s="1601"/>
      <c r="J359" s="1601"/>
      <c r="K359" s="1601"/>
      <c r="L359" s="1601"/>
      <c r="M359" s="1601"/>
      <c r="N359" s="1601"/>
      <c r="O359" s="1634"/>
      <c r="P359" s="1634"/>
      <c r="Q359" s="1634"/>
      <c r="R359" s="1634"/>
      <c r="S359" s="1634"/>
      <c r="T359" s="1634"/>
      <c r="U359" s="1635"/>
      <c r="V359" s="1635"/>
      <c r="W359" s="1635"/>
      <c r="X359" s="1635"/>
      <c r="Y359" s="1635"/>
      <c r="Z359" s="1635"/>
      <c r="AA359" s="1601"/>
      <c r="AB359" s="1601"/>
      <c r="AC359" s="1601"/>
      <c r="AD359" s="1601"/>
      <c r="AE359" s="1601"/>
      <c r="AF359" s="1601" t="s">
        <v>491</v>
      </c>
      <c r="AG359" s="1601"/>
      <c r="AH359" s="1601"/>
      <c r="AI359" s="1601"/>
      <c r="AJ359" s="1601"/>
      <c r="AK359" s="1601"/>
      <c r="AL359" s="1682" t="s">
        <v>334</v>
      </c>
      <c r="AM359" s="1682"/>
      <c r="AN359" s="1682"/>
      <c r="AO359" s="1682"/>
      <c r="AP359" s="1682"/>
      <c r="AQ359" s="1682"/>
      <c r="AR359" s="1682"/>
      <c r="AS359" s="1682"/>
      <c r="AT359" s="1682"/>
      <c r="AU359" s="1682"/>
      <c r="AV359" s="1682"/>
      <c r="AW359" s="1682"/>
      <c r="AX359" s="1682"/>
      <c r="AY359" s="1682"/>
      <c r="AZ359" s="1682"/>
      <c r="BA359" s="1623"/>
      <c r="BB359" s="1623"/>
      <c r="BC359" s="1623"/>
      <c r="BD359" s="1623"/>
      <c r="BE359" s="1686"/>
      <c r="BF359" s="739"/>
    </row>
    <row r="360" spans="1:58" ht="21.9" hidden="1" customHeight="1">
      <c r="A360" s="1668"/>
      <c r="B360" s="1601"/>
      <c r="C360" s="1601"/>
      <c r="D360" s="1601"/>
      <c r="E360" s="1601"/>
      <c r="F360" s="1601"/>
      <c r="G360" s="1601"/>
      <c r="H360" s="1601"/>
      <c r="I360" s="1601"/>
      <c r="J360" s="1601"/>
      <c r="K360" s="1601"/>
      <c r="L360" s="1601"/>
      <c r="M360" s="1601"/>
      <c r="N360" s="1601"/>
      <c r="O360" s="1634"/>
      <c r="P360" s="1634"/>
      <c r="Q360" s="1634"/>
      <c r="R360" s="1634"/>
      <c r="S360" s="1634"/>
      <c r="T360" s="1634"/>
      <c r="U360" s="1635"/>
      <c r="V360" s="1635"/>
      <c r="W360" s="1635"/>
      <c r="X360" s="1635"/>
      <c r="Y360" s="1635"/>
      <c r="Z360" s="1635"/>
      <c r="AA360" s="1601"/>
      <c r="AB360" s="1601"/>
      <c r="AC360" s="1601"/>
      <c r="AD360" s="1601"/>
      <c r="AE360" s="1601"/>
      <c r="AF360" s="1601" t="s">
        <v>492</v>
      </c>
      <c r="AG360" s="1601"/>
      <c r="AH360" s="1601"/>
      <c r="AI360" s="1601"/>
      <c r="AJ360" s="1601"/>
      <c r="AK360" s="1601"/>
      <c r="AL360" s="1623" t="s">
        <v>334</v>
      </c>
      <c r="AM360" s="1623"/>
      <c r="AN360" s="1623"/>
      <c r="AO360" s="1623"/>
      <c r="AP360" s="1623"/>
      <c r="AQ360" s="1623"/>
      <c r="AR360" s="1623"/>
      <c r="AS360" s="1623"/>
      <c r="AT360" s="1623"/>
      <c r="AU360" s="1623"/>
      <c r="AV360" s="1623"/>
      <c r="AW360" s="1623"/>
      <c r="AX360" s="1623"/>
      <c r="AY360" s="1623"/>
      <c r="AZ360" s="1623"/>
      <c r="BA360" s="1601"/>
      <c r="BB360" s="1601"/>
      <c r="BC360" s="1601"/>
      <c r="BD360" s="1601"/>
      <c r="BE360" s="1678"/>
      <c r="BF360" s="738"/>
    </row>
    <row r="361" spans="1:58" ht="21.9" hidden="1" customHeight="1">
      <c r="A361" s="1668"/>
      <c r="B361" s="1601"/>
      <c r="C361" s="1601"/>
      <c r="D361" s="1601"/>
      <c r="E361" s="1601"/>
      <c r="F361" s="1601"/>
      <c r="G361" s="1601"/>
      <c r="H361" s="1601"/>
      <c r="I361" s="1601"/>
      <c r="J361" s="1601"/>
      <c r="K361" s="1601"/>
      <c r="L361" s="1601"/>
      <c r="M361" s="1601"/>
      <c r="N361" s="1601"/>
      <c r="O361" s="1634"/>
      <c r="P361" s="1634"/>
      <c r="Q361" s="1634"/>
      <c r="R361" s="1634"/>
      <c r="S361" s="1634"/>
      <c r="T361" s="1634"/>
      <c r="U361" s="1635"/>
      <c r="V361" s="1635"/>
      <c r="W361" s="1635"/>
      <c r="X361" s="1635"/>
      <c r="Y361" s="1635"/>
      <c r="Z361" s="1635"/>
      <c r="AA361" s="1601"/>
      <c r="AB361" s="1601"/>
      <c r="AC361" s="1601"/>
      <c r="AD361" s="1601"/>
      <c r="AE361" s="1601"/>
      <c r="AF361" s="1601" t="s">
        <v>445</v>
      </c>
      <c r="AG361" s="1601"/>
      <c r="AH361" s="1601"/>
      <c r="AI361" s="1601"/>
      <c r="AJ361" s="1601"/>
      <c r="AK361" s="1601"/>
      <c r="AL361" s="1623" t="s">
        <v>437</v>
      </c>
      <c r="AM361" s="1623"/>
      <c r="AN361" s="1623"/>
      <c r="AO361" s="1623"/>
      <c r="AP361" s="1623"/>
      <c r="AQ361" s="1623"/>
      <c r="AR361" s="1623"/>
      <c r="AS361" s="1623"/>
      <c r="AT361" s="1623"/>
      <c r="AU361" s="1623"/>
      <c r="AV361" s="1623"/>
      <c r="AW361" s="1623"/>
      <c r="AX361" s="1623"/>
      <c r="AY361" s="1623"/>
      <c r="AZ361" s="1623"/>
      <c r="BA361" s="1601"/>
      <c r="BB361" s="1601"/>
      <c r="BC361" s="1601"/>
      <c r="BD361" s="1601"/>
      <c r="BE361" s="1678"/>
      <c r="BF361" s="738"/>
    </row>
    <row r="362" spans="1:58" ht="21.9" hidden="1" customHeight="1">
      <c r="A362" s="1668"/>
      <c r="B362" s="1601"/>
      <c r="C362" s="1601"/>
      <c r="D362" s="1601"/>
      <c r="E362" s="1601"/>
      <c r="F362" s="1601"/>
      <c r="G362" s="1601"/>
      <c r="H362" s="1601"/>
      <c r="I362" s="1601"/>
      <c r="J362" s="1601"/>
      <c r="K362" s="1601"/>
      <c r="L362" s="1601"/>
      <c r="M362" s="1601"/>
      <c r="N362" s="1601"/>
      <c r="O362" s="1634"/>
      <c r="P362" s="1634"/>
      <c r="Q362" s="1634"/>
      <c r="R362" s="1634"/>
      <c r="S362" s="1634"/>
      <c r="T362" s="1634"/>
      <c r="U362" s="1635"/>
      <c r="V362" s="1635"/>
      <c r="W362" s="1635"/>
      <c r="X362" s="1635"/>
      <c r="Y362" s="1635"/>
      <c r="Z362" s="1635"/>
      <c r="AA362" s="1601"/>
      <c r="AB362" s="1601"/>
      <c r="AC362" s="1601"/>
      <c r="AD362" s="1601"/>
      <c r="AE362" s="1601"/>
      <c r="AF362" s="1601" t="s">
        <v>493</v>
      </c>
      <c r="AG362" s="1601"/>
      <c r="AH362" s="1601"/>
      <c r="AI362" s="1601"/>
      <c r="AJ362" s="1601"/>
      <c r="AK362" s="1601"/>
      <c r="AL362" s="1623" t="s">
        <v>334</v>
      </c>
      <c r="AM362" s="1623"/>
      <c r="AN362" s="1623"/>
      <c r="AO362" s="1623"/>
      <c r="AP362" s="1623"/>
      <c r="AQ362" s="1623"/>
      <c r="AR362" s="1623"/>
      <c r="AS362" s="1623"/>
      <c r="AT362" s="1623"/>
      <c r="AU362" s="1623"/>
      <c r="AV362" s="1623"/>
      <c r="AW362" s="1623"/>
      <c r="AX362" s="1623"/>
      <c r="AY362" s="1623"/>
      <c r="AZ362" s="1623"/>
      <c r="BA362" s="1601"/>
      <c r="BB362" s="1601"/>
      <c r="BC362" s="1601"/>
      <c r="BD362" s="1601"/>
      <c r="BE362" s="1678"/>
      <c r="BF362" s="740"/>
    </row>
    <row r="363" spans="1:58" ht="21.9" hidden="1" customHeight="1">
      <c r="A363" s="1668"/>
      <c r="B363" s="1601"/>
      <c r="C363" s="1601"/>
      <c r="D363" s="1601"/>
      <c r="E363" s="1601"/>
      <c r="F363" s="1601"/>
      <c r="G363" s="1601"/>
      <c r="H363" s="1601"/>
      <c r="I363" s="1601"/>
      <c r="J363" s="1601"/>
      <c r="K363" s="1601"/>
      <c r="L363" s="1601"/>
      <c r="M363" s="1601"/>
      <c r="N363" s="1601"/>
      <c r="O363" s="1634"/>
      <c r="P363" s="1634"/>
      <c r="Q363" s="1634"/>
      <c r="R363" s="1634"/>
      <c r="S363" s="1634"/>
      <c r="T363" s="1634"/>
      <c r="U363" s="1635"/>
      <c r="V363" s="1635"/>
      <c r="W363" s="1635"/>
      <c r="X363" s="1635"/>
      <c r="Y363" s="1635"/>
      <c r="Z363" s="1635"/>
      <c r="AA363" s="1601"/>
      <c r="AB363" s="1601"/>
      <c r="AC363" s="1601"/>
      <c r="AD363" s="1601"/>
      <c r="AE363" s="1601"/>
      <c r="AF363" s="1601" t="s">
        <v>478</v>
      </c>
      <c r="AG363" s="1601"/>
      <c r="AH363" s="1601"/>
      <c r="AI363" s="1601"/>
      <c r="AJ363" s="1601"/>
      <c r="AK363" s="1601"/>
      <c r="AL363" s="1623" t="s">
        <v>348</v>
      </c>
      <c r="AM363" s="1623"/>
      <c r="AN363" s="1623"/>
      <c r="AO363" s="1623"/>
      <c r="AP363" s="1623"/>
      <c r="AQ363" s="1623"/>
      <c r="AR363" s="1623"/>
      <c r="AS363" s="1623"/>
      <c r="AT363" s="1623"/>
      <c r="AU363" s="1623"/>
      <c r="AV363" s="1623"/>
      <c r="AW363" s="1623"/>
      <c r="AX363" s="1623"/>
      <c r="AY363" s="1623"/>
      <c r="AZ363" s="1623"/>
      <c r="BA363" s="1601"/>
      <c r="BB363" s="1601"/>
      <c r="BC363" s="1601"/>
      <c r="BD363" s="1601"/>
      <c r="BE363" s="1678"/>
      <c r="BF363" s="740"/>
    </row>
    <row r="364" spans="1:58" ht="21.9" hidden="1" customHeight="1">
      <c r="A364" s="1668"/>
      <c r="B364" s="1601"/>
      <c r="C364" s="1601"/>
      <c r="D364" s="1601"/>
      <c r="E364" s="1601"/>
      <c r="F364" s="1601"/>
      <c r="G364" s="1601"/>
      <c r="H364" s="1601"/>
      <c r="I364" s="1601"/>
      <c r="J364" s="1601"/>
      <c r="K364" s="1601"/>
      <c r="L364" s="1601"/>
      <c r="M364" s="1601"/>
      <c r="N364" s="1601"/>
      <c r="O364" s="1634"/>
      <c r="P364" s="1634"/>
      <c r="Q364" s="1634"/>
      <c r="R364" s="1634"/>
      <c r="S364" s="1634"/>
      <c r="T364" s="1634"/>
      <c r="U364" s="1635"/>
      <c r="V364" s="1635"/>
      <c r="W364" s="1635"/>
      <c r="X364" s="1635"/>
      <c r="Y364" s="1635"/>
      <c r="Z364" s="1635"/>
      <c r="AA364" s="1601"/>
      <c r="AB364" s="1601"/>
      <c r="AC364" s="1601"/>
      <c r="AD364" s="1601"/>
      <c r="AE364" s="1601"/>
      <c r="AF364" s="1601" t="s">
        <v>494</v>
      </c>
      <c r="AG364" s="1601"/>
      <c r="AH364" s="1601"/>
      <c r="AI364" s="1601"/>
      <c r="AJ364" s="1601"/>
      <c r="AK364" s="1601"/>
      <c r="AL364" s="1623" t="s">
        <v>336</v>
      </c>
      <c r="AM364" s="1623"/>
      <c r="AN364" s="1623"/>
      <c r="AO364" s="1623"/>
      <c r="AP364" s="1623"/>
      <c r="AQ364" s="1623"/>
      <c r="AR364" s="1623"/>
      <c r="AS364" s="1623"/>
      <c r="AT364" s="1623"/>
      <c r="AU364" s="1623"/>
      <c r="AV364" s="1623"/>
      <c r="AW364" s="1623"/>
      <c r="AX364" s="1623"/>
      <c r="AY364" s="1623"/>
      <c r="AZ364" s="1623"/>
      <c r="BA364" s="1601"/>
      <c r="BB364" s="1601"/>
      <c r="BC364" s="1601"/>
      <c r="BD364" s="1601"/>
      <c r="BE364" s="1678"/>
      <c r="BF364" s="740"/>
    </row>
    <row r="365" spans="1:58" ht="21.9" hidden="1" customHeight="1">
      <c r="A365" s="1668"/>
      <c r="B365" s="1601"/>
      <c r="C365" s="1601"/>
      <c r="D365" s="1601"/>
      <c r="E365" s="1601"/>
      <c r="F365" s="1601"/>
      <c r="G365" s="1601"/>
      <c r="H365" s="1601"/>
      <c r="I365" s="1601"/>
      <c r="J365" s="1601"/>
      <c r="K365" s="1601"/>
      <c r="L365" s="1601"/>
      <c r="M365" s="1601"/>
      <c r="N365" s="1601"/>
      <c r="O365" s="1634"/>
      <c r="P365" s="1634"/>
      <c r="Q365" s="1634"/>
      <c r="R365" s="1634"/>
      <c r="S365" s="1634"/>
      <c r="T365" s="1634"/>
      <c r="U365" s="1635"/>
      <c r="V365" s="1635"/>
      <c r="W365" s="1635"/>
      <c r="X365" s="1635"/>
      <c r="Y365" s="1635"/>
      <c r="Z365" s="1635"/>
      <c r="AA365" s="1601"/>
      <c r="AB365" s="1601"/>
      <c r="AC365" s="1601"/>
      <c r="AD365" s="1601"/>
      <c r="AE365" s="1601"/>
      <c r="AF365" s="1601" t="s">
        <v>368</v>
      </c>
      <c r="AG365" s="1601"/>
      <c r="AH365" s="1601"/>
      <c r="AI365" s="1601"/>
      <c r="AJ365" s="1601"/>
      <c r="AK365" s="1601"/>
      <c r="AL365" s="1623" t="s">
        <v>495</v>
      </c>
      <c r="AM365" s="1623"/>
      <c r="AN365" s="1623"/>
      <c r="AO365" s="1623"/>
      <c r="AP365" s="1623"/>
      <c r="AQ365" s="1623"/>
      <c r="AR365" s="1623"/>
      <c r="AS365" s="1623"/>
      <c r="AT365" s="1623"/>
      <c r="AU365" s="1623"/>
      <c r="AV365" s="1623"/>
      <c r="AW365" s="1623"/>
      <c r="AX365" s="1623"/>
      <c r="AY365" s="1623"/>
      <c r="AZ365" s="1623"/>
      <c r="BA365" s="1601"/>
      <c r="BB365" s="1601"/>
      <c r="BC365" s="1601"/>
      <c r="BD365" s="1601"/>
      <c r="BE365" s="1678"/>
      <c r="BF365" s="738"/>
    </row>
    <row r="366" spans="1:58" ht="21.9" hidden="1" customHeight="1">
      <c r="A366" s="1668"/>
      <c r="B366" s="1601"/>
      <c r="C366" s="1601"/>
      <c r="D366" s="1601"/>
      <c r="E366" s="1601"/>
      <c r="F366" s="1601"/>
      <c r="G366" s="1601"/>
      <c r="H366" s="1601"/>
      <c r="I366" s="1601"/>
      <c r="J366" s="1601"/>
      <c r="K366" s="1601"/>
      <c r="L366" s="1601"/>
      <c r="M366" s="1601"/>
      <c r="N366" s="1601"/>
      <c r="O366" s="1634"/>
      <c r="P366" s="1634"/>
      <c r="Q366" s="1634"/>
      <c r="R366" s="1634"/>
      <c r="S366" s="1634"/>
      <c r="T366" s="1634"/>
      <c r="U366" s="1635"/>
      <c r="V366" s="1635"/>
      <c r="W366" s="1635"/>
      <c r="X366" s="1635"/>
      <c r="Y366" s="1635"/>
      <c r="Z366" s="1635"/>
      <c r="AA366" s="1601"/>
      <c r="AB366" s="1601"/>
      <c r="AC366" s="1601"/>
      <c r="AD366" s="1601"/>
      <c r="AE366" s="1601"/>
      <c r="AF366" s="1601" t="s">
        <v>343</v>
      </c>
      <c r="AG366" s="1601"/>
      <c r="AH366" s="1601"/>
      <c r="AI366" s="1601"/>
      <c r="AJ366" s="1601"/>
      <c r="AK366" s="1601"/>
      <c r="AL366" s="1623" t="s">
        <v>344</v>
      </c>
      <c r="AM366" s="1623"/>
      <c r="AN366" s="1623"/>
      <c r="AO366" s="1623"/>
      <c r="AP366" s="1623"/>
      <c r="AQ366" s="1623"/>
      <c r="AR366" s="1623"/>
      <c r="AS366" s="1623"/>
      <c r="AT366" s="1623"/>
      <c r="AU366" s="1623"/>
      <c r="AV366" s="1623"/>
      <c r="AW366" s="1623"/>
      <c r="AX366" s="1623"/>
      <c r="AY366" s="1623"/>
      <c r="AZ366" s="1623"/>
      <c r="BA366" s="1601"/>
      <c r="BB366" s="1601"/>
      <c r="BC366" s="1601"/>
      <c r="BD366" s="1601"/>
      <c r="BE366" s="1678"/>
      <c r="BF366" s="738"/>
    </row>
    <row r="367" spans="1:58" ht="44.1" hidden="1" customHeight="1">
      <c r="A367" s="1668"/>
      <c r="B367" s="1601"/>
      <c r="C367" s="1601"/>
      <c r="D367" s="1601"/>
      <c r="E367" s="1601"/>
      <c r="F367" s="1601"/>
      <c r="G367" s="1601"/>
      <c r="H367" s="1601"/>
      <c r="I367" s="1601"/>
      <c r="J367" s="1601"/>
      <c r="K367" s="1601"/>
      <c r="L367" s="1601"/>
      <c r="M367" s="1601"/>
      <c r="N367" s="1601"/>
      <c r="O367" s="1634"/>
      <c r="P367" s="1634"/>
      <c r="Q367" s="1634"/>
      <c r="R367" s="1634"/>
      <c r="S367" s="1634"/>
      <c r="T367" s="1634"/>
      <c r="U367" s="1635"/>
      <c r="V367" s="1635"/>
      <c r="W367" s="1635"/>
      <c r="X367" s="1635"/>
      <c r="Y367" s="1635"/>
      <c r="Z367" s="1635"/>
      <c r="AA367" s="1601"/>
      <c r="AB367" s="1601"/>
      <c r="AC367" s="1601"/>
      <c r="AD367" s="1601"/>
      <c r="AE367" s="1601"/>
      <c r="AF367" s="1601" t="s">
        <v>345</v>
      </c>
      <c r="AG367" s="1601"/>
      <c r="AH367" s="1601"/>
      <c r="AI367" s="1601"/>
      <c r="AJ367" s="1601"/>
      <c r="AK367" s="1601"/>
      <c r="AL367" s="1682" t="s">
        <v>346</v>
      </c>
      <c r="AM367" s="1623"/>
      <c r="AN367" s="1623"/>
      <c r="AO367" s="1623"/>
      <c r="AP367" s="1623"/>
      <c r="AQ367" s="1623"/>
      <c r="AR367" s="1623"/>
      <c r="AS367" s="1623"/>
      <c r="AT367" s="1623"/>
      <c r="AU367" s="1623"/>
      <c r="AV367" s="1623"/>
      <c r="AW367" s="1623"/>
      <c r="AX367" s="1623"/>
      <c r="AY367" s="1623"/>
      <c r="AZ367" s="1623"/>
      <c r="BA367" s="1601"/>
      <c r="BB367" s="1601"/>
      <c r="BC367" s="1601"/>
      <c r="BD367" s="1601"/>
      <c r="BE367" s="1678"/>
      <c r="BF367" s="738"/>
    </row>
    <row r="368" spans="1:58" ht="21.9" hidden="1" customHeight="1">
      <c r="A368" s="1668"/>
      <c r="B368" s="1601"/>
      <c r="C368" s="1601"/>
      <c r="D368" s="1601"/>
      <c r="E368" s="1601"/>
      <c r="F368" s="1601"/>
      <c r="G368" s="1601"/>
      <c r="H368" s="1601"/>
      <c r="I368" s="1601"/>
      <c r="J368" s="1601"/>
      <c r="K368" s="1641"/>
      <c r="L368" s="1641"/>
      <c r="M368" s="1641"/>
      <c r="N368" s="1641"/>
      <c r="O368" s="1635"/>
      <c r="P368" s="1635"/>
      <c r="Q368" s="1635"/>
      <c r="R368" s="1635"/>
      <c r="S368" s="1635"/>
      <c r="T368" s="1635"/>
      <c r="U368" s="1635"/>
      <c r="V368" s="1635"/>
      <c r="W368" s="1635"/>
      <c r="X368" s="1635"/>
      <c r="Y368" s="1635"/>
      <c r="Z368" s="1635"/>
      <c r="AA368" s="1641"/>
      <c r="AB368" s="1641"/>
      <c r="AC368" s="1641"/>
      <c r="AD368" s="1641"/>
      <c r="AE368" s="1641"/>
      <c r="AF368" s="1601" t="s">
        <v>369</v>
      </c>
      <c r="AG368" s="1601"/>
      <c r="AH368" s="1601"/>
      <c r="AI368" s="1601"/>
      <c r="AJ368" s="1601"/>
      <c r="AK368" s="1601"/>
      <c r="AL368" s="1623" t="s">
        <v>348</v>
      </c>
      <c r="AM368" s="1623"/>
      <c r="AN368" s="1623"/>
      <c r="AO368" s="1623"/>
      <c r="AP368" s="1623"/>
      <c r="AQ368" s="1623"/>
      <c r="AR368" s="1623"/>
      <c r="AS368" s="1623"/>
      <c r="AT368" s="1623"/>
      <c r="AU368" s="1623"/>
      <c r="AV368" s="1623"/>
      <c r="AW368" s="1623"/>
      <c r="AX368" s="1623"/>
      <c r="AY368" s="1623"/>
      <c r="AZ368" s="1623"/>
      <c r="BA368" s="1601"/>
      <c r="BB368" s="1601"/>
      <c r="BC368" s="1601"/>
      <c r="BD368" s="1601"/>
      <c r="BE368" s="1678"/>
      <c r="BF368" s="738"/>
    </row>
    <row r="369" spans="1:58" ht="21.9" hidden="1" customHeight="1">
      <c r="A369" s="1668"/>
      <c r="B369" s="1601"/>
      <c r="C369" s="1601"/>
      <c r="D369" s="1601"/>
      <c r="E369" s="1601"/>
      <c r="F369" s="1601"/>
      <c r="G369" s="1601"/>
      <c r="H369" s="1601"/>
      <c r="I369" s="1601"/>
      <c r="J369" s="1601"/>
      <c r="K369" s="1641"/>
      <c r="L369" s="1641"/>
      <c r="M369" s="1641"/>
      <c r="N369" s="1641"/>
      <c r="O369" s="1635"/>
      <c r="P369" s="1635"/>
      <c r="Q369" s="1635"/>
      <c r="R369" s="1635"/>
      <c r="S369" s="1635"/>
      <c r="T369" s="1635"/>
      <c r="U369" s="1635"/>
      <c r="V369" s="1635"/>
      <c r="W369" s="1635"/>
      <c r="X369" s="1635"/>
      <c r="Y369" s="1635"/>
      <c r="Z369" s="1635"/>
      <c r="AA369" s="1641"/>
      <c r="AB369" s="1641"/>
      <c r="AC369" s="1641"/>
      <c r="AD369" s="1641"/>
      <c r="AE369" s="1641"/>
      <c r="AF369" s="1601" t="s">
        <v>452</v>
      </c>
      <c r="AG369" s="1601"/>
      <c r="AH369" s="1601"/>
      <c r="AI369" s="1601"/>
      <c r="AJ369" s="1601"/>
      <c r="AK369" s="1601"/>
      <c r="AL369" s="1682" t="s">
        <v>336</v>
      </c>
      <c r="AM369" s="1682"/>
      <c r="AN369" s="1682"/>
      <c r="AO369" s="1682"/>
      <c r="AP369" s="1682"/>
      <c r="AQ369" s="1682"/>
      <c r="AR369" s="1682"/>
      <c r="AS369" s="1682"/>
      <c r="AT369" s="1682"/>
      <c r="AU369" s="1682"/>
      <c r="AV369" s="1682"/>
      <c r="AW369" s="1682"/>
      <c r="AX369" s="1682"/>
      <c r="AY369" s="1682"/>
      <c r="AZ369" s="1682"/>
      <c r="BA369" s="1601"/>
      <c r="BB369" s="1601"/>
      <c r="BC369" s="1601"/>
      <c r="BD369" s="1601"/>
      <c r="BE369" s="1678"/>
      <c r="BF369" s="740"/>
    </row>
    <row r="370" spans="1:58" ht="21.9" hidden="1" customHeight="1">
      <c r="A370" s="1668"/>
      <c r="B370" s="1601"/>
      <c r="C370" s="1601"/>
      <c r="D370" s="1601"/>
      <c r="E370" s="1601"/>
      <c r="F370" s="1601"/>
      <c r="G370" s="1601"/>
      <c r="H370" s="1601"/>
      <c r="I370" s="1601"/>
      <c r="J370" s="1601"/>
      <c r="K370" s="1641"/>
      <c r="L370" s="1641"/>
      <c r="M370" s="1641"/>
      <c r="N370" s="1641"/>
      <c r="O370" s="1635"/>
      <c r="P370" s="1635"/>
      <c r="Q370" s="1635"/>
      <c r="R370" s="1635"/>
      <c r="S370" s="1635"/>
      <c r="T370" s="1635"/>
      <c r="U370" s="1635"/>
      <c r="V370" s="1635"/>
      <c r="W370" s="1635"/>
      <c r="X370" s="1635"/>
      <c r="Y370" s="1635"/>
      <c r="Z370" s="1635"/>
      <c r="AA370" s="1641"/>
      <c r="AB370" s="1641"/>
      <c r="AC370" s="1641"/>
      <c r="AD370" s="1641"/>
      <c r="AE370" s="1641"/>
      <c r="AF370" s="1601" t="s">
        <v>349</v>
      </c>
      <c r="AG370" s="1601"/>
      <c r="AH370" s="1601"/>
      <c r="AI370" s="1601"/>
      <c r="AJ370" s="1601"/>
      <c r="AK370" s="1601"/>
      <c r="AL370" s="1623" t="s">
        <v>348</v>
      </c>
      <c r="AM370" s="1623"/>
      <c r="AN370" s="1623"/>
      <c r="AO370" s="1623"/>
      <c r="AP370" s="1623"/>
      <c r="AQ370" s="1623"/>
      <c r="AR370" s="1623"/>
      <c r="AS370" s="1623"/>
      <c r="AT370" s="1623"/>
      <c r="AU370" s="1623"/>
      <c r="AV370" s="1623"/>
      <c r="AW370" s="1623"/>
      <c r="AX370" s="1623"/>
      <c r="AY370" s="1623"/>
      <c r="AZ370" s="1623"/>
      <c r="BA370" s="1601"/>
      <c r="BB370" s="1601"/>
      <c r="BC370" s="1601"/>
      <c r="BD370" s="1601"/>
      <c r="BE370" s="1678"/>
      <c r="BF370" s="738"/>
    </row>
    <row r="371" spans="1:58" ht="21.9" hidden="1" customHeight="1">
      <c r="A371" s="1668"/>
      <c r="B371" s="1601"/>
      <c r="C371" s="1601"/>
      <c r="D371" s="1601"/>
      <c r="E371" s="1601"/>
      <c r="F371" s="1601"/>
      <c r="G371" s="1601"/>
      <c r="H371" s="1601"/>
      <c r="I371" s="1601"/>
      <c r="J371" s="1601"/>
      <c r="K371" s="1641"/>
      <c r="L371" s="1641"/>
      <c r="M371" s="1641"/>
      <c r="N371" s="1641"/>
      <c r="O371" s="1635"/>
      <c r="P371" s="1635"/>
      <c r="Q371" s="1635"/>
      <c r="R371" s="1635"/>
      <c r="S371" s="1635"/>
      <c r="T371" s="1635"/>
      <c r="U371" s="1635"/>
      <c r="V371" s="1635"/>
      <c r="W371" s="1635"/>
      <c r="X371" s="1635"/>
      <c r="Y371" s="1635"/>
      <c r="Z371" s="1635"/>
      <c r="AA371" s="1641"/>
      <c r="AB371" s="1641"/>
      <c r="AC371" s="1641"/>
      <c r="AD371" s="1641"/>
      <c r="AE371" s="1641"/>
      <c r="AF371" s="1610" t="s">
        <v>433</v>
      </c>
      <c r="AG371" s="1610"/>
      <c r="AH371" s="1610"/>
      <c r="AI371" s="1610"/>
      <c r="AJ371" s="1610"/>
      <c r="AK371" s="1610"/>
      <c r="AL371" s="1623" t="s">
        <v>434</v>
      </c>
      <c r="AM371" s="1623"/>
      <c r="AN371" s="1623"/>
      <c r="AO371" s="1623"/>
      <c r="AP371" s="1623"/>
      <c r="AQ371" s="1623"/>
      <c r="AR371" s="1623"/>
      <c r="AS371" s="1623"/>
      <c r="AT371" s="1623"/>
      <c r="AU371" s="1623"/>
      <c r="AV371" s="1623"/>
      <c r="AW371" s="1623"/>
      <c r="AX371" s="1623"/>
      <c r="AY371" s="1623"/>
      <c r="AZ371" s="1623"/>
      <c r="BA371" s="1610"/>
      <c r="BB371" s="1610"/>
      <c r="BC371" s="1610"/>
      <c r="BD371" s="1610"/>
      <c r="BE371" s="1677"/>
      <c r="BF371" s="739"/>
    </row>
    <row r="372" spans="1:58" ht="21.9" hidden="1" customHeight="1">
      <c r="A372" s="1668"/>
      <c r="B372" s="1601"/>
      <c r="C372" s="1601"/>
      <c r="D372" s="1601"/>
      <c r="E372" s="1601"/>
      <c r="F372" s="1601"/>
      <c r="G372" s="1601"/>
      <c r="H372" s="1601"/>
      <c r="I372" s="1601"/>
      <c r="J372" s="1601"/>
      <c r="K372" s="1641"/>
      <c r="L372" s="1641"/>
      <c r="M372" s="1641"/>
      <c r="N372" s="1641"/>
      <c r="O372" s="1635"/>
      <c r="P372" s="1635"/>
      <c r="Q372" s="1635"/>
      <c r="R372" s="1635"/>
      <c r="S372" s="1635"/>
      <c r="T372" s="1635"/>
      <c r="U372" s="1635"/>
      <c r="V372" s="1635"/>
      <c r="W372" s="1635"/>
      <c r="X372" s="1635"/>
      <c r="Y372" s="1635"/>
      <c r="Z372" s="1635"/>
      <c r="AA372" s="1641"/>
      <c r="AB372" s="1641"/>
      <c r="AC372" s="1641"/>
      <c r="AD372" s="1641"/>
      <c r="AE372" s="1641"/>
      <c r="AF372" s="1601" t="s">
        <v>397</v>
      </c>
      <c r="AG372" s="1601"/>
      <c r="AH372" s="1601"/>
      <c r="AI372" s="1601"/>
      <c r="AJ372" s="1601"/>
      <c r="AK372" s="1601"/>
      <c r="AL372" s="1623" t="s">
        <v>334</v>
      </c>
      <c r="AM372" s="1623"/>
      <c r="AN372" s="1623"/>
      <c r="AO372" s="1623"/>
      <c r="AP372" s="1623"/>
      <c r="AQ372" s="1623"/>
      <c r="AR372" s="1623"/>
      <c r="AS372" s="1623"/>
      <c r="AT372" s="1623"/>
      <c r="AU372" s="1623"/>
      <c r="AV372" s="1623"/>
      <c r="AW372" s="1623"/>
      <c r="AX372" s="1623"/>
      <c r="AY372" s="1623"/>
      <c r="AZ372" s="1623"/>
      <c r="BA372" s="1601"/>
      <c r="BB372" s="1601"/>
      <c r="BC372" s="1601"/>
      <c r="BD372" s="1601"/>
      <c r="BE372" s="1678"/>
      <c r="BF372" s="738"/>
    </row>
    <row r="373" spans="1:58" ht="21.9" hidden="1" customHeight="1">
      <c r="A373" s="1669"/>
      <c r="B373" s="1683"/>
      <c r="C373" s="1683"/>
      <c r="D373" s="1683"/>
      <c r="E373" s="1683"/>
      <c r="F373" s="1683"/>
      <c r="G373" s="1683"/>
      <c r="H373" s="1683"/>
      <c r="I373" s="1683"/>
      <c r="J373" s="1683"/>
      <c r="K373" s="1684"/>
      <c r="L373" s="1684"/>
      <c r="M373" s="1684"/>
      <c r="N373" s="1684"/>
      <c r="O373" s="1685"/>
      <c r="P373" s="1685"/>
      <c r="Q373" s="1685"/>
      <c r="R373" s="1685"/>
      <c r="S373" s="1685"/>
      <c r="T373" s="1685"/>
      <c r="U373" s="1685"/>
      <c r="V373" s="1685"/>
      <c r="W373" s="1685"/>
      <c r="X373" s="1685"/>
      <c r="Y373" s="1685"/>
      <c r="Z373" s="1685"/>
      <c r="AA373" s="1684"/>
      <c r="AB373" s="1684"/>
      <c r="AC373" s="1684"/>
      <c r="AD373" s="1684"/>
      <c r="AE373" s="1684"/>
      <c r="AF373" s="1683" t="s">
        <v>398</v>
      </c>
      <c r="AG373" s="1683"/>
      <c r="AH373" s="1683"/>
      <c r="AI373" s="1683"/>
      <c r="AJ373" s="1683"/>
      <c r="AK373" s="1683"/>
      <c r="AL373" s="1696" t="s">
        <v>334</v>
      </c>
      <c r="AM373" s="1696"/>
      <c r="AN373" s="1696"/>
      <c r="AO373" s="1696"/>
      <c r="AP373" s="1696"/>
      <c r="AQ373" s="1696"/>
      <c r="AR373" s="1696"/>
      <c r="AS373" s="1696"/>
      <c r="AT373" s="1696"/>
      <c r="AU373" s="1696"/>
      <c r="AV373" s="1696"/>
      <c r="AW373" s="1696"/>
      <c r="AX373" s="1696"/>
      <c r="AY373" s="1696"/>
      <c r="AZ373" s="1696"/>
      <c r="BA373" s="1683"/>
      <c r="BB373" s="1683"/>
      <c r="BC373" s="1683"/>
      <c r="BD373" s="1683"/>
      <c r="BE373" s="1697"/>
      <c r="BF373" s="738"/>
    </row>
    <row r="374" spans="1:58" ht="21.9" hidden="1" customHeight="1">
      <c r="A374" s="1720" t="s">
        <v>496</v>
      </c>
      <c r="B374" s="1724" t="s">
        <v>497</v>
      </c>
      <c r="C374" s="1725"/>
      <c r="D374" s="1725"/>
      <c r="E374" s="1725"/>
      <c r="F374" s="1725"/>
      <c r="G374" s="1725"/>
      <c r="H374" s="1725"/>
      <c r="I374" s="1725"/>
      <c r="J374" s="1726"/>
      <c r="K374" s="1730"/>
      <c r="L374" s="1731"/>
      <c r="M374" s="1731"/>
      <c r="N374" s="1732"/>
      <c r="O374" s="1730"/>
      <c r="P374" s="1731"/>
      <c r="Q374" s="1731"/>
      <c r="R374" s="1731"/>
      <c r="S374" s="1731"/>
      <c r="T374" s="1732"/>
      <c r="U374" s="1730"/>
      <c r="V374" s="1731"/>
      <c r="W374" s="1731"/>
      <c r="X374" s="1731"/>
      <c r="Y374" s="1731"/>
      <c r="Z374" s="1732"/>
      <c r="AA374" s="1701"/>
      <c r="AB374" s="1702"/>
      <c r="AC374" s="1702"/>
      <c r="AD374" s="1702"/>
      <c r="AE374" s="1703"/>
      <c r="AF374" s="1712" t="s">
        <v>371</v>
      </c>
      <c r="AG374" s="1713"/>
      <c r="AH374" s="1713"/>
      <c r="AI374" s="1713"/>
      <c r="AJ374" s="1713"/>
      <c r="AK374" s="1714"/>
      <c r="AL374" s="1715" t="s">
        <v>498</v>
      </c>
      <c r="AM374" s="1599"/>
      <c r="AN374" s="1599"/>
      <c r="AO374" s="1599"/>
      <c r="AP374" s="1599"/>
      <c r="AQ374" s="1599"/>
      <c r="AR374" s="1599"/>
      <c r="AS374" s="1599"/>
      <c r="AT374" s="1599"/>
      <c r="AU374" s="1599"/>
      <c r="AV374" s="1599"/>
      <c r="AW374" s="1599"/>
      <c r="AX374" s="1599"/>
      <c r="AY374" s="1599"/>
      <c r="AZ374" s="1708"/>
      <c r="BA374" s="1716"/>
      <c r="BB374" s="1717"/>
      <c r="BC374" s="1717"/>
      <c r="BD374" s="1717"/>
      <c r="BE374" s="1718"/>
      <c r="BF374" s="739"/>
    </row>
    <row r="375" spans="1:58" ht="21.9" hidden="1" customHeight="1">
      <c r="A375" s="1720"/>
      <c r="B375" s="1724"/>
      <c r="C375" s="1725"/>
      <c r="D375" s="1725"/>
      <c r="E375" s="1725"/>
      <c r="F375" s="1725"/>
      <c r="G375" s="1725"/>
      <c r="H375" s="1725"/>
      <c r="I375" s="1725"/>
      <c r="J375" s="1726"/>
      <c r="K375" s="1730"/>
      <c r="L375" s="1731"/>
      <c r="M375" s="1731"/>
      <c r="N375" s="1732"/>
      <c r="O375" s="1730"/>
      <c r="P375" s="1731"/>
      <c r="Q375" s="1731"/>
      <c r="R375" s="1731"/>
      <c r="S375" s="1731"/>
      <c r="T375" s="1732"/>
      <c r="U375" s="1730"/>
      <c r="V375" s="1731"/>
      <c r="W375" s="1731"/>
      <c r="X375" s="1731"/>
      <c r="Y375" s="1731"/>
      <c r="Z375" s="1732"/>
      <c r="AA375" s="1701"/>
      <c r="AB375" s="1702"/>
      <c r="AC375" s="1702"/>
      <c r="AD375" s="1702"/>
      <c r="AE375" s="1703"/>
      <c r="AF375" s="1687" t="s">
        <v>335</v>
      </c>
      <c r="AG375" s="1688"/>
      <c r="AH375" s="1688"/>
      <c r="AI375" s="1688"/>
      <c r="AJ375" s="1688"/>
      <c r="AK375" s="1689"/>
      <c r="AL375" s="1690" t="s">
        <v>336</v>
      </c>
      <c r="AM375" s="1691"/>
      <c r="AN375" s="1691"/>
      <c r="AO375" s="1691"/>
      <c r="AP375" s="1691"/>
      <c r="AQ375" s="1691"/>
      <c r="AR375" s="1691"/>
      <c r="AS375" s="1691"/>
      <c r="AT375" s="1691"/>
      <c r="AU375" s="1691"/>
      <c r="AV375" s="1691"/>
      <c r="AW375" s="1691"/>
      <c r="AX375" s="1691"/>
      <c r="AY375" s="1691"/>
      <c r="AZ375" s="1692"/>
      <c r="BA375" s="1693"/>
      <c r="BB375" s="1694"/>
      <c r="BC375" s="1694"/>
      <c r="BD375" s="1694"/>
      <c r="BE375" s="1695"/>
      <c r="BF375" s="738"/>
    </row>
    <row r="376" spans="1:58" ht="21.9" hidden="1" customHeight="1">
      <c r="A376" s="1720"/>
      <c r="B376" s="1724"/>
      <c r="C376" s="1725"/>
      <c r="D376" s="1725"/>
      <c r="E376" s="1725"/>
      <c r="F376" s="1725"/>
      <c r="G376" s="1725"/>
      <c r="H376" s="1725"/>
      <c r="I376" s="1725"/>
      <c r="J376" s="1726"/>
      <c r="K376" s="1730"/>
      <c r="L376" s="1731"/>
      <c r="M376" s="1731"/>
      <c r="N376" s="1732"/>
      <c r="O376" s="1730"/>
      <c r="P376" s="1731"/>
      <c r="Q376" s="1731"/>
      <c r="R376" s="1731"/>
      <c r="S376" s="1731"/>
      <c r="T376" s="1732"/>
      <c r="U376" s="1730"/>
      <c r="V376" s="1731"/>
      <c r="W376" s="1731"/>
      <c r="X376" s="1731"/>
      <c r="Y376" s="1731"/>
      <c r="Z376" s="1732"/>
      <c r="AA376" s="1701"/>
      <c r="AB376" s="1702"/>
      <c r="AC376" s="1702"/>
      <c r="AD376" s="1702"/>
      <c r="AE376" s="1703"/>
      <c r="AF376" s="1688" t="s">
        <v>337</v>
      </c>
      <c r="AG376" s="1688"/>
      <c r="AH376" s="1688"/>
      <c r="AI376" s="1688"/>
      <c r="AJ376" s="1688"/>
      <c r="AK376" s="1689"/>
      <c r="AL376" s="1598" t="s">
        <v>336</v>
      </c>
      <c r="AM376" s="1599"/>
      <c r="AN376" s="1599"/>
      <c r="AO376" s="1599"/>
      <c r="AP376" s="1599"/>
      <c r="AQ376" s="1599"/>
      <c r="AR376" s="1599"/>
      <c r="AS376" s="1599"/>
      <c r="AT376" s="1599"/>
      <c r="AU376" s="1599"/>
      <c r="AV376" s="1599"/>
      <c r="AW376" s="1599"/>
      <c r="AX376" s="1599"/>
      <c r="AY376" s="1599"/>
      <c r="AZ376" s="1708"/>
      <c r="BA376" s="1687"/>
      <c r="BB376" s="1688"/>
      <c r="BC376" s="1688"/>
      <c r="BD376" s="1688"/>
      <c r="BE376" s="1707"/>
      <c r="BF376" s="738"/>
    </row>
    <row r="377" spans="1:58" ht="21.9" hidden="1" customHeight="1">
      <c r="A377" s="1720"/>
      <c r="B377" s="1724"/>
      <c r="C377" s="1725"/>
      <c r="D377" s="1725"/>
      <c r="E377" s="1725"/>
      <c r="F377" s="1725"/>
      <c r="G377" s="1725"/>
      <c r="H377" s="1725"/>
      <c r="I377" s="1725"/>
      <c r="J377" s="1726"/>
      <c r="K377" s="1730"/>
      <c r="L377" s="1731"/>
      <c r="M377" s="1731"/>
      <c r="N377" s="1732"/>
      <c r="O377" s="1730"/>
      <c r="P377" s="1731"/>
      <c r="Q377" s="1731"/>
      <c r="R377" s="1731"/>
      <c r="S377" s="1731"/>
      <c r="T377" s="1732"/>
      <c r="U377" s="1730"/>
      <c r="V377" s="1731"/>
      <c r="W377" s="1731"/>
      <c r="X377" s="1731"/>
      <c r="Y377" s="1731"/>
      <c r="Z377" s="1732"/>
      <c r="AA377" s="1701"/>
      <c r="AB377" s="1702"/>
      <c r="AC377" s="1702"/>
      <c r="AD377" s="1702"/>
      <c r="AE377" s="1703"/>
      <c r="AF377" s="1688" t="s">
        <v>338</v>
      </c>
      <c r="AG377" s="1688"/>
      <c r="AH377" s="1688"/>
      <c r="AI377" s="1688"/>
      <c r="AJ377" s="1688"/>
      <c r="AK377" s="1689"/>
      <c r="AL377" s="1598" t="s">
        <v>336</v>
      </c>
      <c r="AM377" s="1599"/>
      <c r="AN377" s="1599"/>
      <c r="AO377" s="1599"/>
      <c r="AP377" s="1599"/>
      <c r="AQ377" s="1599"/>
      <c r="AR377" s="1599"/>
      <c r="AS377" s="1599"/>
      <c r="AT377" s="1599"/>
      <c r="AU377" s="1599"/>
      <c r="AV377" s="1599"/>
      <c r="AW377" s="1599"/>
      <c r="AX377" s="1599"/>
      <c r="AY377" s="1599"/>
      <c r="AZ377" s="1708"/>
      <c r="BA377" s="1687"/>
      <c r="BB377" s="1688"/>
      <c r="BC377" s="1688"/>
      <c r="BD377" s="1688"/>
      <c r="BE377" s="1707"/>
      <c r="BF377" s="738"/>
    </row>
    <row r="378" spans="1:58" ht="21.9" hidden="1" customHeight="1">
      <c r="A378" s="1720"/>
      <c r="B378" s="1724"/>
      <c r="C378" s="1725"/>
      <c r="D378" s="1725"/>
      <c r="E378" s="1725"/>
      <c r="F378" s="1725"/>
      <c r="G378" s="1725"/>
      <c r="H378" s="1725"/>
      <c r="I378" s="1725"/>
      <c r="J378" s="1726"/>
      <c r="K378" s="1730"/>
      <c r="L378" s="1731"/>
      <c r="M378" s="1731"/>
      <c r="N378" s="1732"/>
      <c r="O378" s="1730"/>
      <c r="P378" s="1731"/>
      <c r="Q378" s="1731"/>
      <c r="R378" s="1731"/>
      <c r="S378" s="1731"/>
      <c r="T378" s="1732"/>
      <c r="U378" s="1730"/>
      <c r="V378" s="1731"/>
      <c r="W378" s="1731"/>
      <c r="X378" s="1731"/>
      <c r="Y378" s="1731"/>
      <c r="Z378" s="1732"/>
      <c r="AA378" s="1701"/>
      <c r="AB378" s="1702"/>
      <c r="AC378" s="1702"/>
      <c r="AD378" s="1702"/>
      <c r="AE378" s="1703"/>
      <c r="AF378" s="1688" t="s">
        <v>478</v>
      </c>
      <c r="AG378" s="1688"/>
      <c r="AH378" s="1688"/>
      <c r="AI378" s="1688"/>
      <c r="AJ378" s="1688"/>
      <c r="AK378" s="1689"/>
      <c r="AL378" s="1598" t="s">
        <v>348</v>
      </c>
      <c r="AM378" s="1599"/>
      <c r="AN378" s="1599"/>
      <c r="AO378" s="1599"/>
      <c r="AP378" s="1599"/>
      <c r="AQ378" s="1599"/>
      <c r="AR378" s="1599"/>
      <c r="AS378" s="1599"/>
      <c r="AT378" s="1599"/>
      <c r="AU378" s="1599"/>
      <c r="AV378" s="1599"/>
      <c r="AW378" s="1599"/>
      <c r="AX378" s="1599"/>
      <c r="AY378" s="1599"/>
      <c r="AZ378" s="1708"/>
      <c r="BA378" s="1687"/>
      <c r="BB378" s="1688"/>
      <c r="BC378" s="1688"/>
      <c r="BD378" s="1688"/>
      <c r="BE378" s="1707"/>
      <c r="BF378" s="740"/>
    </row>
    <row r="379" spans="1:58" ht="21.9" hidden="1" customHeight="1">
      <c r="A379" s="1720"/>
      <c r="B379" s="1724"/>
      <c r="C379" s="1725"/>
      <c r="D379" s="1725"/>
      <c r="E379" s="1725"/>
      <c r="F379" s="1725"/>
      <c r="G379" s="1725"/>
      <c r="H379" s="1725"/>
      <c r="I379" s="1725"/>
      <c r="J379" s="1726"/>
      <c r="K379" s="1730"/>
      <c r="L379" s="1731"/>
      <c r="M379" s="1731"/>
      <c r="N379" s="1732"/>
      <c r="O379" s="1730"/>
      <c r="P379" s="1731"/>
      <c r="Q379" s="1731"/>
      <c r="R379" s="1731"/>
      <c r="S379" s="1731"/>
      <c r="T379" s="1732"/>
      <c r="U379" s="1730"/>
      <c r="V379" s="1731"/>
      <c r="W379" s="1731"/>
      <c r="X379" s="1731"/>
      <c r="Y379" s="1731"/>
      <c r="Z379" s="1732"/>
      <c r="AA379" s="1701"/>
      <c r="AB379" s="1702"/>
      <c r="AC379" s="1702"/>
      <c r="AD379" s="1702"/>
      <c r="AE379" s="1703"/>
      <c r="AF379" s="1688" t="s">
        <v>479</v>
      </c>
      <c r="AG379" s="1688"/>
      <c r="AH379" s="1688"/>
      <c r="AI379" s="1688"/>
      <c r="AJ379" s="1688"/>
      <c r="AK379" s="1689"/>
      <c r="AL379" s="1709" t="s">
        <v>336</v>
      </c>
      <c r="AM379" s="1710"/>
      <c r="AN379" s="1710"/>
      <c r="AO379" s="1710"/>
      <c r="AP379" s="1710"/>
      <c r="AQ379" s="1710"/>
      <c r="AR379" s="1710"/>
      <c r="AS379" s="1710"/>
      <c r="AT379" s="1710"/>
      <c r="AU379" s="1710"/>
      <c r="AV379" s="1710"/>
      <c r="AW379" s="1710"/>
      <c r="AX379" s="1710"/>
      <c r="AY379" s="1710"/>
      <c r="AZ379" s="1711"/>
      <c r="BA379" s="1687"/>
      <c r="BB379" s="1688"/>
      <c r="BC379" s="1688"/>
      <c r="BD379" s="1688"/>
      <c r="BE379" s="1707"/>
      <c r="BF379" s="740"/>
    </row>
    <row r="380" spans="1:58" ht="21.9" hidden="1" customHeight="1">
      <c r="A380" s="1720"/>
      <c r="B380" s="1724"/>
      <c r="C380" s="1725"/>
      <c r="D380" s="1725"/>
      <c r="E380" s="1725"/>
      <c r="F380" s="1725"/>
      <c r="G380" s="1725"/>
      <c r="H380" s="1725"/>
      <c r="I380" s="1725"/>
      <c r="J380" s="1726"/>
      <c r="K380" s="1730"/>
      <c r="L380" s="1731"/>
      <c r="M380" s="1731"/>
      <c r="N380" s="1732"/>
      <c r="O380" s="1730"/>
      <c r="P380" s="1731"/>
      <c r="Q380" s="1731"/>
      <c r="R380" s="1731"/>
      <c r="S380" s="1731"/>
      <c r="T380" s="1732"/>
      <c r="U380" s="1730"/>
      <c r="V380" s="1731"/>
      <c r="W380" s="1731"/>
      <c r="X380" s="1731"/>
      <c r="Y380" s="1731"/>
      <c r="Z380" s="1732"/>
      <c r="AA380" s="1701"/>
      <c r="AB380" s="1702"/>
      <c r="AC380" s="1702"/>
      <c r="AD380" s="1702"/>
      <c r="AE380" s="1703"/>
      <c r="AF380" s="1688" t="s">
        <v>349</v>
      </c>
      <c r="AG380" s="1688"/>
      <c r="AH380" s="1688"/>
      <c r="AI380" s="1688"/>
      <c r="AJ380" s="1688"/>
      <c r="AK380" s="1689"/>
      <c r="AL380" s="1598" t="s">
        <v>348</v>
      </c>
      <c r="AM380" s="1599"/>
      <c r="AN380" s="1599"/>
      <c r="AO380" s="1599"/>
      <c r="AP380" s="1599"/>
      <c r="AQ380" s="1599"/>
      <c r="AR380" s="1599"/>
      <c r="AS380" s="1599"/>
      <c r="AT380" s="1599"/>
      <c r="AU380" s="1599"/>
      <c r="AV380" s="1599"/>
      <c r="AW380" s="1599"/>
      <c r="AX380" s="1599"/>
      <c r="AY380" s="1599"/>
      <c r="AZ380" s="1708"/>
      <c r="BA380" s="1687"/>
      <c r="BB380" s="1688"/>
      <c r="BC380" s="1688"/>
      <c r="BD380" s="1688"/>
      <c r="BE380" s="1707"/>
      <c r="BF380" s="740"/>
    </row>
    <row r="381" spans="1:58" ht="21.9" hidden="1" customHeight="1">
      <c r="A381" s="1720"/>
      <c r="B381" s="1734"/>
      <c r="C381" s="1735"/>
      <c r="D381" s="1735"/>
      <c r="E381" s="1735"/>
      <c r="F381" s="1735"/>
      <c r="G381" s="1735"/>
      <c r="H381" s="1735"/>
      <c r="I381" s="1735"/>
      <c r="J381" s="1736"/>
      <c r="K381" s="1737"/>
      <c r="L381" s="1738"/>
      <c r="M381" s="1738"/>
      <c r="N381" s="1739"/>
      <c r="O381" s="1737"/>
      <c r="P381" s="1738"/>
      <c r="Q381" s="1738"/>
      <c r="R381" s="1738"/>
      <c r="S381" s="1738"/>
      <c r="T381" s="1739"/>
      <c r="U381" s="1737"/>
      <c r="V381" s="1738"/>
      <c r="W381" s="1738"/>
      <c r="X381" s="1738"/>
      <c r="Y381" s="1738"/>
      <c r="Z381" s="1739"/>
      <c r="AA381" s="1704"/>
      <c r="AB381" s="1705"/>
      <c r="AC381" s="1705"/>
      <c r="AD381" s="1705"/>
      <c r="AE381" s="1706"/>
      <c r="AF381" s="1687" t="s">
        <v>480</v>
      </c>
      <c r="AG381" s="1688"/>
      <c r="AH381" s="1688"/>
      <c r="AI381" s="1688"/>
      <c r="AJ381" s="1688"/>
      <c r="AK381" s="1689"/>
      <c r="AL381" s="1709" t="s">
        <v>336</v>
      </c>
      <c r="AM381" s="1710"/>
      <c r="AN381" s="1710"/>
      <c r="AO381" s="1710"/>
      <c r="AP381" s="1710"/>
      <c r="AQ381" s="1710"/>
      <c r="AR381" s="1710"/>
      <c r="AS381" s="1710"/>
      <c r="AT381" s="1710"/>
      <c r="AU381" s="1710"/>
      <c r="AV381" s="1710"/>
      <c r="AW381" s="1710"/>
      <c r="AX381" s="1710"/>
      <c r="AY381" s="1710"/>
      <c r="AZ381" s="1711"/>
      <c r="BA381" s="1687"/>
      <c r="BB381" s="1688"/>
      <c r="BC381" s="1688"/>
      <c r="BD381" s="1688"/>
      <c r="BE381" s="1707"/>
      <c r="BF381" s="740"/>
    </row>
    <row r="382" spans="1:58" ht="21.9" hidden="1" customHeight="1">
      <c r="A382" s="1720"/>
      <c r="B382" s="1721" t="s">
        <v>499</v>
      </c>
      <c r="C382" s="1722"/>
      <c r="D382" s="1722"/>
      <c r="E382" s="1722"/>
      <c r="F382" s="1722"/>
      <c r="G382" s="1722"/>
      <c r="H382" s="1722"/>
      <c r="I382" s="1722"/>
      <c r="J382" s="1723"/>
      <c r="K382" s="1727"/>
      <c r="L382" s="1728"/>
      <c r="M382" s="1728"/>
      <c r="N382" s="1729"/>
      <c r="O382" s="1727"/>
      <c r="P382" s="1728"/>
      <c r="Q382" s="1728"/>
      <c r="R382" s="1728"/>
      <c r="S382" s="1728"/>
      <c r="T382" s="1729"/>
      <c r="U382" s="1727"/>
      <c r="V382" s="1728"/>
      <c r="W382" s="1728"/>
      <c r="X382" s="1728"/>
      <c r="Y382" s="1728"/>
      <c r="Z382" s="1729"/>
      <c r="AA382" s="1698"/>
      <c r="AB382" s="1699"/>
      <c r="AC382" s="1699"/>
      <c r="AD382" s="1699"/>
      <c r="AE382" s="1700"/>
      <c r="AF382" s="1687" t="s">
        <v>335</v>
      </c>
      <c r="AG382" s="1688"/>
      <c r="AH382" s="1688"/>
      <c r="AI382" s="1688"/>
      <c r="AJ382" s="1688"/>
      <c r="AK382" s="1689"/>
      <c r="AL382" s="1690" t="s">
        <v>336</v>
      </c>
      <c r="AM382" s="1691"/>
      <c r="AN382" s="1691"/>
      <c r="AO382" s="1691"/>
      <c r="AP382" s="1691"/>
      <c r="AQ382" s="1691"/>
      <c r="AR382" s="1691"/>
      <c r="AS382" s="1691"/>
      <c r="AT382" s="1691"/>
      <c r="AU382" s="1691"/>
      <c r="AV382" s="1691"/>
      <c r="AW382" s="1691"/>
      <c r="AX382" s="1691"/>
      <c r="AY382" s="1691"/>
      <c r="AZ382" s="1692"/>
      <c r="BA382" s="1687"/>
      <c r="BB382" s="1688"/>
      <c r="BC382" s="1688"/>
      <c r="BD382" s="1688"/>
      <c r="BE382" s="1707"/>
      <c r="BF382" s="740"/>
    </row>
    <row r="383" spans="1:58" ht="21.9" hidden="1" customHeight="1">
      <c r="A383" s="1720"/>
      <c r="B383" s="1724"/>
      <c r="C383" s="1725"/>
      <c r="D383" s="1725"/>
      <c r="E383" s="1725"/>
      <c r="F383" s="1725"/>
      <c r="G383" s="1725"/>
      <c r="H383" s="1725"/>
      <c r="I383" s="1725"/>
      <c r="J383" s="1726"/>
      <c r="K383" s="1730"/>
      <c r="L383" s="1731"/>
      <c r="M383" s="1731"/>
      <c r="N383" s="1732"/>
      <c r="O383" s="1730"/>
      <c r="P383" s="1731"/>
      <c r="Q383" s="1731"/>
      <c r="R383" s="1731"/>
      <c r="S383" s="1731"/>
      <c r="T383" s="1732"/>
      <c r="U383" s="1730"/>
      <c r="V383" s="1731"/>
      <c r="W383" s="1731"/>
      <c r="X383" s="1731"/>
      <c r="Y383" s="1731"/>
      <c r="Z383" s="1732"/>
      <c r="AA383" s="1701"/>
      <c r="AB383" s="1702"/>
      <c r="AC383" s="1702"/>
      <c r="AD383" s="1702"/>
      <c r="AE383" s="1703"/>
      <c r="AF383" s="1688" t="s">
        <v>337</v>
      </c>
      <c r="AG383" s="1688"/>
      <c r="AH383" s="1688"/>
      <c r="AI383" s="1688"/>
      <c r="AJ383" s="1688"/>
      <c r="AK383" s="1689"/>
      <c r="AL383" s="1598" t="s">
        <v>336</v>
      </c>
      <c r="AM383" s="1599"/>
      <c r="AN383" s="1599"/>
      <c r="AO383" s="1599"/>
      <c r="AP383" s="1599"/>
      <c r="AQ383" s="1599"/>
      <c r="AR383" s="1599"/>
      <c r="AS383" s="1599"/>
      <c r="AT383" s="1599"/>
      <c r="AU383" s="1599"/>
      <c r="AV383" s="1599"/>
      <c r="AW383" s="1599"/>
      <c r="AX383" s="1599"/>
      <c r="AY383" s="1599"/>
      <c r="AZ383" s="1708"/>
      <c r="BA383" s="1687"/>
      <c r="BB383" s="1688"/>
      <c r="BC383" s="1688"/>
      <c r="BD383" s="1688"/>
      <c r="BE383" s="1707"/>
      <c r="BF383" s="738"/>
    </row>
    <row r="384" spans="1:58" ht="21.9" hidden="1" customHeight="1">
      <c r="A384" s="1720"/>
      <c r="B384" s="1724"/>
      <c r="C384" s="1725"/>
      <c r="D384" s="1725"/>
      <c r="E384" s="1725"/>
      <c r="F384" s="1725"/>
      <c r="G384" s="1725"/>
      <c r="H384" s="1725"/>
      <c r="I384" s="1725"/>
      <c r="J384" s="1726"/>
      <c r="K384" s="1730"/>
      <c r="L384" s="1731"/>
      <c r="M384" s="1731"/>
      <c r="N384" s="1732"/>
      <c r="O384" s="1730"/>
      <c r="P384" s="1731"/>
      <c r="Q384" s="1731"/>
      <c r="R384" s="1731"/>
      <c r="S384" s="1731"/>
      <c r="T384" s="1732"/>
      <c r="U384" s="1730"/>
      <c r="V384" s="1731"/>
      <c r="W384" s="1731"/>
      <c r="X384" s="1731"/>
      <c r="Y384" s="1731"/>
      <c r="Z384" s="1732"/>
      <c r="AA384" s="1701"/>
      <c r="AB384" s="1702"/>
      <c r="AC384" s="1702"/>
      <c r="AD384" s="1702"/>
      <c r="AE384" s="1703"/>
      <c r="AF384" s="1688" t="s">
        <v>338</v>
      </c>
      <c r="AG384" s="1688"/>
      <c r="AH384" s="1688"/>
      <c r="AI384" s="1688"/>
      <c r="AJ384" s="1688"/>
      <c r="AK384" s="1689"/>
      <c r="AL384" s="1598" t="s">
        <v>336</v>
      </c>
      <c r="AM384" s="1599"/>
      <c r="AN384" s="1599"/>
      <c r="AO384" s="1599"/>
      <c r="AP384" s="1599"/>
      <c r="AQ384" s="1599"/>
      <c r="AR384" s="1599"/>
      <c r="AS384" s="1599"/>
      <c r="AT384" s="1599"/>
      <c r="AU384" s="1599"/>
      <c r="AV384" s="1599"/>
      <c r="AW384" s="1599"/>
      <c r="AX384" s="1599"/>
      <c r="AY384" s="1599"/>
      <c r="AZ384" s="1708"/>
      <c r="BA384" s="1687"/>
      <c r="BB384" s="1688"/>
      <c r="BC384" s="1688"/>
      <c r="BD384" s="1688"/>
      <c r="BE384" s="1707"/>
      <c r="BF384" s="738"/>
    </row>
    <row r="385" spans="1:58" ht="21.9" hidden="1" customHeight="1">
      <c r="A385" s="1720"/>
      <c r="B385" s="1724"/>
      <c r="C385" s="1725"/>
      <c r="D385" s="1725"/>
      <c r="E385" s="1725"/>
      <c r="F385" s="1725"/>
      <c r="G385" s="1725"/>
      <c r="H385" s="1725"/>
      <c r="I385" s="1725"/>
      <c r="J385" s="1726"/>
      <c r="K385" s="1730"/>
      <c r="L385" s="1731"/>
      <c r="M385" s="1731"/>
      <c r="N385" s="1732"/>
      <c r="O385" s="1730"/>
      <c r="P385" s="1731"/>
      <c r="Q385" s="1731"/>
      <c r="R385" s="1731"/>
      <c r="S385" s="1731"/>
      <c r="T385" s="1732"/>
      <c r="U385" s="1730"/>
      <c r="V385" s="1731"/>
      <c r="W385" s="1731"/>
      <c r="X385" s="1731"/>
      <c r="Y385" s="1731"/>
      <c r="Z385" s="1732"/>
      <c r="AA385" s="1701"/>
      <c r="AB385" s="1702"/>
      <c r="AC385" s="1702"/>
      <c r="AD385" s="1702"/>
      <c r="AE385" s="1703"/>
      <c r="AF385" s="1688" t="s">
        <v>478</v>
      </c>
      <c r="AG385" s="1688"/>
      <c r="AH385" s="1688"/>
      <c r="AI385" s="1688"/>
      <c r="AJ385" s="1688"/>
      <c r="AK385" s="1689"/>
      <c r="AL385" s="1598" t="s">
        <v>348</v>
      </c>
      <c r="AM385" s="1599"/>
      <c r="AN385" s="1599"/>
      <c r="AO385" s="1599"/>
      <c r="AP385" s="1599"/>
      <c r="AQ385" s="1599"/>
      <c r="AR385" s="1599"/>
      <c r="AS385" s="1599"/>
      <c r="AT385" s="1599"/>
      <c r="AU385" s="1599"/>
      <c r="AV385" s="1599"/>
      <c r="AW385" s="1599"/>
      <c r="AX385" s="1599"/>
      <c r="AY385" s="1599"/>
      <c r="AZ385" s="1708"/>
      <c r="BA385" s="1687"/>
      <c r="BB385" s="1688"/>
      <c r="BC385" s="1688"/>
      <c r="BD385" s="1688"/>
      <c r="BE385" s="1707"/>
      <c r="BF385" s="740"/>
    </row>
    <row r="386" spans="1:58" ht="21.9" hidden="1" customHeight="1">
      <c r="A386" s="1720"/>
      <c r="B386" s="1724"/>
      <c r="C386" s="1725"/>
      <c r="D386" s="1725"/>
      <c r="E386" s="1725"/>
      <c r="F386" s="1725"/>
      <c r="G386" s="1725"/>
      <c r="H386" s="1725"/>
      <c r="I386" s="1725"/>
      <c r="J386" s="1726"/>
      <c r="K386" s="1730"/>
      <c r="L386" s="1731"/>
      <c r="M386" s="1731"/>
      <c r="N386" s="1732"/>
      <c r="O386" s="1730"/>
      <c r="P386" s="1731"/>
      <c r="Q386" s="1731"/>
      <c r="R386" s="1731"/>
      <c r="S386" s="1731"/>
      <c r="T386" s="1732"/>
      <c r="U386" s="1730"/>
      <c r="V386" s="1731"/>
      <c r="W386" s="1731"/>
      <c r="X386" s="1731"/>
      <c r="Y386" s="1731"/>
      <c r="Z386" s="1732"/>
      <c r="AA386" s="1701"/>
      <c r="AB386" s="1702"/>
      <c r="AC386" s="1702"/>
      <c r="AD386" s="1702"/>
      <c r="AE386" s="1703"/>
      <c r="AF386" s="1688" t="s">
        <v>479</v>
      </c>
      <c r="AG386" s="1688"/>
      <c r="AH386" s="1688"/>
      <c r="AI386" s="1688"/>
      <c r="AJ386" s="1688"/>
      <c r="AK386" s="1689"/>
      <c r="AL386" s="1709" t="s">
        <v>336</v>
      </c>
      <c r="AM386" s="1710"/>
      <c r="AN386" s="1710"/>
      <c r="AO386" s="1710"/>
      <c r="AP386" s="1710"/>
      <c r="AQ386" s="1710"/>
      <c r="AR386" s="1710"/>
      <c r="AS386" s="1710"/>
      <c r="AT386" s="1710"/>
      <c r="AU386" s="1710"/>
      <c r="AV386" s="1710"/>
      <c r="AW386" s="1710"/>
      <c r="AX386" s="1710"/>
      <c r="AY386" s="1710"/>
      <c r="AZ386" s="1711"/>
      <c r="BA386" s="1687"/>
      <c r="BB386" s="1688"/>
      <c r="BC386" s="1688"/>
      <c r="BD386" s="1688"/>
      <c r="BE386" s="1707"/>
      <c r="BF386" s="740"/>
    </row>
    <row r="387" spans="1:58" ht="21.9" hidden="1" customHeight="1">
      <c r="A387" s="1720"/>
      <c r="B387" s="1724"/>
      <c r="C387" s="1725"/>
      <c r="D387" s="1725"/>
      <c r="E387" s="1725"/>
      <c r="F387" s="1725"/>
      <c r="G387" s="1725"/>
      <c r="H387" s="1725"/>
      <c r="I387" s="1725"/>
      <c r="J387" s="1726"/>
      <c r="K387" s="1730"/>
      <c r="L387" s="1731"/>
      <c r="M387" s="1731"/>
      <c r="N387" s="1732"/>
      <c r="O387" s="1730"/>
      <c r="P387" s="1731"/>
      <c r="Q387" s="1731"/>
      <c r="R387" s="1731"/>
      <c r="S387" s="1731"/>
      <c r="T387" s="1732"/>
      <c r="U387" s="1730"/>
      <c r="V387" s="1731"/>
      <c r="W387" s="1731"/>
      <c r="X387" s="1731"/>
      <c r="Y387" s="1731"/>
      <c r="Z387" s="1732"/>
      <c r="AA387" s="1701"/>
      <c r="AB387" s="1702"/>
      <c r="AC387" s="1702"/>
      <c r="AD387" s="1702"/>
      <c r="AE387" s="1703"/>
      <c r="AF387" s="1688" t="s">
        <v>349</v>
      </c>
      <c r="AG387" s="1688"/>
      <c r="AH387" s="1688"/>
      <c r="AI387" s="1688"/>
      <c r="AJ387" s="1688"/>
      <c r="AK387" s="1689"/>
      <c r="AL387" s="1598" t="s">
        <v>348</v>
      </c>
      <c r="AM387" s="1599"/>
      <c r="AN387" s="1599"/>
      <c r="AO387" s="1599"/>
      <c r="AP387" s="1599"/>
      <c r="AQ387" s="1599"/>
      <c r="AR387" s="1599"/>
      <c r="AS387" s="1599"/>
      <c r="AT387" s="1599"/>
      <c r="AU387" s="1599"/>
      <c r="AV387" s="1599"/>
      <c r="AW387" s="1599"/>
      <c r="AX387" s="1599"/>
      <c r="AY387" s="1599"/>
      <c r="AZ387" s="1708"/>
      <c r="BA387" s="1687"/>
      <c r="BB387" s="1688"/>
      <c r="BC387" s="1688"/>
      <c r="BD387" s="1688"/>
      <c r="BE387" s="1707"/>
      <c r="BF387" s="740"/>
    </row>
    <row r="388" spans="1:58" ht="21.9" hidden="1" customHeight="1">
      <c r="A388" s="1733"/>
      <c r="B388" s="1734"/>
      <c r="C388" s="1735"/>
      <c r="D388" s="1735"/>
      <c r="E388" s="1735"/>
      <c r="F388" s="1735"/>
      <c r="G388" s="1735"/>
      <c r="H388" s="1735"/>
      <c r="I388" s="1735"/>
      <c r="J388" s="1736"/>
      <c r="K388" s="1737"/>
      <c r="L388" s="1738"/>
      <c r="M388" s="1738"/>
      <c r="N388" s="1739"/>
      <c r="O388" s="1737"/>
      <c r="P388" s="1738"/>
      <c r="Q388" s="1738"/>
      <c r="R388" s="1738"/>
      <c r="S388" s="1738"/>
      <c r="T388" s="1739"/>
      <c r="U388" s="1737"/>
      <c r="V388" s="1738"/>
      <c r="W388" s="1738"/>
      <c r="X388" s="1738"/>
      <c r="Y388" s="1738"/>
      <c r="Z388" s="1739"/>
      <c r="AA388" s="1704"/>
      <c r="AB388" s="1705"/>
      <c r="AC388" s="1705"/>
      <c r="AD388" s="1705"/>
      <c r="AE388" s="1706"/>
      <c r="AF388" s="1687" t="s">
        <v>480</v>
      </c>
      <c r="AG388" s="1688"/>
      <c r="AH388" s="1688"/>
      <c r="AI388" s="1688"/>
      <c r="AJ388" s="1688"/>
      <c r="AK388" s="1689"/>
      <c r="AL388" s="1709" t="s">
        <v>336</v>
      </c>
      <c r="AM388" s="1710"/>
      <c r="AN388" s="1710"/>
      <c r="AO388" s="1710"/>
      <c r="AP388" s="1710"/>
      <c r="AQ388" s="1710"/>
      <c r="AR388" s="1710"/>
      <c r="AS388" s="1710"/>
      <c r="AT388" s="1710"/>
      <c r="AU388" s="1710"/>
      <c r="AV388" s="1710"/>
      <c r="AW388" s="1710"/>
      <c r="AX388" s="1710"/>
      <c r="AY388" s="1710"/>
      <c r="AZ388" s="1711"/>
      <c r="BA388" s="1687"/>
      <c r="BB388" s="1688"/>
      <c r="BC388" s="1688"/>
      <c r="BD388" s="1688"/>
      <c r="BE388" s="1707"/>
      <c r="BF388" s="740"/>
    </row>
    <row r="389" spans="1:58" ht="21.9" hidden="1" customHeight="1">
      <c r="A389" s="1719" t="s">
        <v>500</v>
      </c>
      <c r="B389" s="1721" t="s">
        <v>501</v>
      </c>
      <c r="C389" s="1722"/>
      <c r="D389" s="1722"/>
      <c r="E389" s="1722"/>
      <c r="F389" s="1722"/>
      <c r="G389" s="1722"/>
      <c r="H389" s="1722"/>
      <c r="I389" s="1722"/>
      <c r="J389" s="1723"/>
      <c r="K389" s="1727"/>
      <c r="L389" s="1728"/>
      <c r="M389" s="1728"/>
      <c r="N389" s="1729"/>
      <c r="O389" s="1727"/>
      <c r="P389" s="1728"/>
      <c r="Q389" s="1728"/>
      <c r="R389" s="1728"/>
      <c r="S389" s="1728"/>
      <c r="T389" s="1729"/>
      <c r="U389" s="1727"/>
      <c r="V389" s="1728"/>
      <c r="W389" s="1728"/>
      <c r="X389" s="1728"/>
      <c r="Y389" s="1728"/>
      <c r="Z389" s="1729"/>
      <c r="AA389" s="1698"/>
      <c r="AB389" s="1699"/>
      <c r="AC389" s="1699"/>
      <c r="AD389" s="1699"/>
      <c r="AE389" s="1700"/>
      <c r="AF389" s="1614" t="s">
        <v>502</v>
      </c>
      <c r="AG389" s="1601"/>
      <c r="AH389" s="1601"/>
      <c r="AI389" s="1601"/>
      <c r="AJ389" s="1601"/>
      <c r="AK389" s="1601"/>
      <c r="AL389" s="1709" t="s">
        <v>503</v>
      </c>
      <c r="AM389" s="1710"/>
      <c r="AN389" s="1710"/>
      <c r="AO389" s="1710"/>
      <c r="AP389" s="1710"/>
      <c r="AQ389" s="1710"/>
      <c r="AR389" s="1710"/>
      <c r="AS389" s="1710"/>
      <c r="AT389" s="1710"/>
      <c r="AU389" s="1710"/>
      <c r="AV389" s="1710"/>
      <c r="AW389" s="1710"/>
      <c r="AX389" s="1710"/>
      <c r="AY389" s="1710"/>
      <c r="AZ389" s="1711"/>
      <c r="BA389" s="1693"/>
      <c r="BB389" s="1694"/>
      <c r="BC389" s="1694"/>
      <c r="BD389" s="1694"/>
      <c r="BE389" s="1695"/>
      <c r="BF389" s="739"/>
    </row>
    <row r="390" spans="1:58" ht="21.9" hidden="1" customHeight="1">
      <c r="A390" s="1720"/>
      <c r="B390" s="1724"/>
      <c r="C390" s="1725"/>
      <c r="D390" s="1725"/>
      <c r="E390" s="1725"/>
      <c r="F390" s="1725"/>
      <c r="G390" s="1725"/>
      <c r="H390" s="1725"/>
      <c r="I390" s="1725"/>
      <c r="J390" s="1726"/>
      <c r="K390" s="1730"/>
      <c r="L390" s="1731"/>
      <c r="M390" s="1731"/>
      <c r="N390" s="1732"/>
      <c r="O390" s="1730"/>
      <c r="P390" s="1731"/>
      <c r="Q390" s="1731"/>
      <c r="R390" s="1731"/>
      <c r="S390" s="1731"/>
      <c r="T390" s="1732"/>
      <c r="U390" s="1730"/>
      <c r="V390" s="1731"/>
      <c r="W390" s="1731"/>
      <c r="X390" s="1731"/>
      <c r="Y390" s="1731"/>
      <c r="Z390" s="1732"/>
      <c r="AA390" s="1701"/>
      <c r="AB390" s="1702"/>
      <c r="AC390" s="1702"/>
      <c r="AD390" s="1702"/>
      <c r="AE390" s="1703"/>
      <c r="AF390" s="1687" t="s">
        <v>335</v>
      </c>
      <c r="AG390" s="1688"/>
      <c r="AH390" s="1688"/>
      <c r="AI390" s="1688"/>
      <c r="AJ390" s="1688"/>
      <c r="AK390" s="1689"/>
      <c r="AL390" s="1690" t="s">
        <v>336</v>
      </c>
      <c r="AM390" s="1691"/>
      <c r="AN390" s="1691"/>
      <c r="AO390" s="1691"/>
      <c r="AP390" s="1691"/>
      <c r="AQ390" s="1691"/>
      <c r="AR390" s="1691"/>
      <c r="AS390" s="1691"/>
      <c r="AT390" s="1691"/>
      <c r="AU390" s="1691"/>
      <c r="AV390" s="1691"/>
      <c r="AW390" s="1691"/>
      <c r="AX390" s="1691"/>
      <c r="AY390" s="1691"/>
      <c r="AZ390" s="1692"/>
      <c r="BA390" s="1690"/>
      <c r="BB390" s="1691"/>
      <c r="BC390" s="1691"/>
      <c r="BD390" s="1691"/>
      <c r="BE390" s="1740"/>
      <c r="BF390" s="739"/>
    </row>
    <row r="391" spans="1:58" ht="21.9" hidden="1" customHeight="1">
      <c r="A391" s="1720"/>
      <c r="B391" s="1724"/>
      <c r="C391" s="1725"/>
      <c r="D391" s="1725"/>
      <c r="E391" s="1725"/>
      <c r="F391" s="1725"/>
      <c r="G391" s="1725"/>
      <c r="H391" s="1725"/>
      <c r="I391" s="1725"/>
      <c r="J391" s="1726"/>
      <c r="K391" s="1730"/>
      <c r="L391" s="1731"/>
      <c r="M391" s="1731"/>
      <c r="N391" s="1732"/>
      <c r="O391" s="1730"/>
      <c r="P391" s="1731"/>
      <c r="Q391" s="1731"/>
      <c r="R391" s="1731"/>
      <c r="S391" s="1731"/>
      <c r="T391" s="1732"/>
      <c r="U391" s="1730"/>
      <c r="V391" s="1731"/>
      <c r="W391" s="1731"/>
      <c r="X391" s="1731"/>
      <c r="Y391" s="1731"/>
      <c r="Z391" s="1732"/>
      <c r="AA391" s="1701"/>
      <c r="AB391" s="1702"/>
      <c r="AC391" s="1702"/>
      <c r="AD391" s="1702"/>
      <c r="AE391" s="1703"/>
      <c r="AF391" s="1688" t="s">
        <v>337</v>
      </c>
      <c r="AG391" s="1688"/>
      <c r="AH391" s="1688"/>
      <c r="AI391" s="1688"/>
      <c r="AJ391" s="1688"/>
      <c r="AK391" s="1689"/>
      <c r="AL391" s="1598" t="s">
        <v>336</v>
      </c>
      <c r="AM391" s="1599"/>
      <c r="AN391" s="1599"/>
      <c r="AO391" s="1599"/>
      <c r="AP391" s="1599"/>
      <c r="AQ391" s="1599"/>
      <c r="AR391" s="1599"/>
      <c r="AS391" s="1599"/>
      <c r="AT391" s="1599"/>
      <c r="AU391" s="1599"/>
      <c r="AV391" s="1599"/>
      <c r="AW391" s="1599"/>
      <c r="AX391" s="1599"/>
      <c r="AY391" s="1599"/>
      <c r="AZ391" s="1708"/>
      <c r="BA391" s="1687"/>
      <c r="BB391" s="1688"/>
      <c r="BC391" s="1688"/>
      <c r="BD391" s="1688"/>
      <c r="BE391" s="1707"/>
      <c r="BF391" s="738"/>
    </row>
    <row r="392" spans="1:58" ht="21.9" hidden="1" customHeight="1">
      <c r="A392" s="1720"/>
      <c r="B392" s="1724"/>
      <c r="C392" s="1725"/>
      <c r="D392" s="1725"/>
      <c r="E392" s="1725"/>
      <c r="F392" s="1725"/>
      <c r="G392" s="1725"/>
      <c r="H392" s="1725"/>
      <c r="I392" s="1725"/>
      <c r="J392" s="1726"/>
      <c r="K392" s="1730"/>
      <c r="L392" s="1731"/>
      <c r="M392" s="1731"/>
      <c r="N392" s="1732"/>
      <c r="O392" s="1730"/>
      <c r="P392" s="1731"/>
      <c r="Q392" s="1731"/>
      <c r="R392" s="1731"/>
      <c r="S392" s="1731"/>
      <c r="T392" s="1732"/>
      <c r="U392" s="1730"/>
      <c r="V392" s="1731"/>
      <c r="W392" s="1731"/>
      <c r="X392" s="1731"/>
      <c r="Y392" s="1731"/>
      <c r="Z392" s="1732"/>
      <c r="AA392" s="1701"/>
      <c r="AB392" s="1702"/>
      <c r="AC392" s="1702"/>
      <c r="AD392" s="1702"/>
      <c r="AE392" s="1703"/>
      <c r="AF392" s="1688" t="s">
        <v>338</v>
      </c>
      <c r="AG392" s="1688"/>
      <c r="AH392" s="1688"/>
      <c r="AI392" s="1688"/>
      <c r="AJ392" s="1688"/>
      <c r="AK392" s="1689"/>
      <c r="AL392" s="1598" t="s">
        <v>336</v>
      </c>
      <c r="AM392" s="1599"/>
      <c r="AN392" s="1599"/>
      <c r="AO392" s="1599"/>
      <c r="AP392" s="1599"/>
      <c r="AQ392" s="1599"/>
      <c r="AR392" s="1599"/>
      <c r="AS392" s="1599"/>
      <c r="AT392" s="1599"/>
      <c r="AU392" s="1599"/>
      <c r="AV392" s="1599"/>
      <c r="AW392" s="1599"/>
      <c r="AX392" s="1599"/>
      <c r="AY392" s="1599"/>
      <c r="AZ392" s="1708"/>
      <c r="BA392" s="1687"/>
      <c r="BB392" s="1688"/>
      <c r="BC392" s="1688"/>
      <c r="BD392" s="1688"/>
      <c r="BE392" s="1707"/>
      <c r="BF392" s="738"/>
    </row>
    <row r="393" spans="1:58" ht="21.9" hidden="1" customHeight="1">
      <c r="A393" s="1720"/>
      <c r="B393" s="1724"/>
      <c r="C393" s="1725"/>
      <c r="D393" s="1725"/>
      <c r="E393" s="1725"/>
      <c r="F393" s="1725"/>
      <c r="G393" s="1725"/>
      <c r="H393" s="1725"/>
      <c r="I393" s="1725"/>
      <c r="J393" s="1726"/>
      <c r="K393" s="1730"/>
      <c r="L393" s="1731"/>
      <c r="M393" s="1731"/>
      <c r="N393" s="1732"/>
      <c r="O393" s="1730"/>
      <c r="P393" s="1731"/>
      <c r="Q393" s="1731"/>
      <c r="R393" s="1731"/>
      <c r="S393" s="1731"/>
      <c r="T393" s="1732"/>
      <c r="U393" s="1730"/>
      <c r="V393" s="1731"/>
      <c r="W393" s="1731"/>
      <c r="X393" s="1731"/>
      <c r="Y393" s="1731"/>
      <c r="Z393" s="1732"/>
      <c r="AA393" s="1701"/>
      <c r="AB393" s="1702"/>
      <c r="AC393" s="1702"/>
      <c r="AD393" s="1702"/>
      <c r="AE393" s="1703"/>
      <c r="AF393" s="1687" t="s">
        <v>504</v>
      </c>
      <c r="AG393" s="1688"/>
      <c r="AH393" s="1688"/>
      <c r="AI393" s="1688"/>
      <c r="AJ393" s="1688"/>
      <c r="AK393" s="1689"/>
      <c r="AL393" s="1709" t="s">
        <v>380</v>
      </c>
      <c r="AM393" s="1710"/>
      <c r="AN393" s="1710"/>
      <c r="AO393" s="1710"/>
      <c r="AP393" s="1710"/>
      <c r="AQ393" s="1710"/>
      <c r="AR393" s="1710"/>
      <c r="AS393" s="1710"/>
      <c r="AT393" s="1710"/>
      <c r="AU393" s="1710"/>
      <c r="AV393" s="1710"/>
      <c r="AW393" s="1710"/>
      <c r="AX393" s="1710"/>
      <c r="AY393" s="1710"/>
      <c r="AZ393" s="1711"/>
      <c r="BA393" s="1690"/>
      <c r="BB393" s="1691"/>
      <c r="BC393" s="1691"/>
      <c r="BD393" s="1691"/>
      <c r="BE393" s="1740"/>
      <c r="BF393" s="739"/>
    </row>
    <row r="394" spans="1:58" ht="21.9" hidden="1" customHeight="1">
      <c r="A394" s="1720"/>
      <c r="B394" s="1724"/>
      <c r="C394" s="1725"/>
      <c r="D394" s="1725"/>
      <c r="E394" s="1725"/>
      <c r="F394" s="1725"/>
      <c r="G394" s="1725"/>
      <c r="H394" s="1725"/>
      <c r="I394" s="1725"/>
      <c r="J394" s="1726"/>
      <c r="K394" s="1730"/>
      <c r="L394" s="1731"/>
      <c r="M394" s="1731"/>
      <c r="N394" s="1732"/>
      <c r="O394" s="1730"/>
      <c r="P394" s="1731"/>
      <c r="Q394" s="1731"/>
      <c r="R394" s="1731"/>
      <c r="S394" s="1731"/>
      <c r="T394" s="1732"/>
      <c r="U394" s="1730"/>
      <c r="V394" s="1731"/>
      <c r="W394" s="1731"/>
      <c r="X394" s="1731"/>
      <c r="Y394" s="1731"/>
      <c r="Z394" s="1732"/>
      <c r="AA394" s="1701"/>
      <c r="AB394" s="1702"/>
      <c r="AC394" s="1702"/>
      <c r="AD394" s="1702"/>
      <c r="AE394" s="1703"/>
      <c r="AF394" s="1687" t="s">
        <v>505</v>
      </c>
      <c r="AG394" s="1688"/>
      <c r="AH394" s="1688"/>
      <c r="AI394" s="1688"/>
      <c r="AJ394" s="1688"/>
      <c r="AK394" s="1689"/>
      <c r="AL394" s="1709" t="s">
        <v>380</v>
      </c>
      <c r="AM394" s="1710"/>
      <c r="AN394" s="1710"/>
      <c r="AO394" s="1710"/>
      <c r="AP394" s="1710"/>
      <c r="AQ394" s="1710"/>
      <c r="AR394" s="1710"/>
      <c r="AS394" s="1710"/>
      <c r="AT394" s="1710"/>
      <c r="AU394" s="1710"/>
      <c r="AV394" s="1710"/>
      <c r="AW394" s="1710"/>
      <c r="AX394" s="1710"/>
      <c r="AY394" s="1710"/>
      <c r="AZ394" s="1711"/>
      <c r="BA394" s="1690"/>
      <c r="BB394" s="1691"/>
      <c r="BC394" s="1691"/>
      <c r="BD394" s="1691"/>
      <c r="BE394" s="1740"/>
      <c r="BF394" s="739"/>
    </row>
    <row r="395" spans="1:58" ht="21.9" hidden="1" customHeight="1">
      <c r="A395" s="1720"/>
      <c r="B395" s="1724"/>
      <c r="C395" s="1725"/>
      <c r="D395" s="1725"/>
      <c r="E395" s="1725"/>
      <c r="F395" s="1725"/>
      <c r="G395" s="1725"/>
      <c r="H395" s="1725"/>
      <c r="I395" s="1725"/>
      <c r="J395" s="1726"/>
      <c r="K395" s="1730"/>
      <c r="L395" s="1731"/>
      <c r="M395" s="1731"/>
      <c r="N395" s="1732"/>
      <c r="O395" s="1730"/>
      <c r="P395" s="1731"/>
      <c r="Q395" s="1731"/>
      <c r="R395" s="1731"/>
      <c r="S395" s="1731"/>
      <c r="T395" s="1732"/>
      <c r="U395" s="1730"/>
      <c r="V395" s="1731"/>
      <c r="W395" s="1731"/>
      <c r="X395" s="1731"/>
      <c r="Y395" s="1731"/>
      <c r="Z395" s="1732"/>
      <c r="AA395" s="1701"/>
      <c r="AB395" s="1702"/>
      <c r="AC395" s="1702"/>
      <c r="AD395" s="1702"/>
      <c r="AE395" s="1703"/>
      <c r="AF395" s="1601" t="s">
        <v>506</v>
      </c>
      <c r="AG395" s="1601"/>
      <c r="AH395" s="1601"/>
      <c r="AI395" s="1601"/>
      <c r="AJ395" s="1601"/>
      <c r="AK395" s="1601"/>
      <c r="AL395" s="1709" t="s">
        <v>380</v>
      </c>
      <c r="AM395" s="1710"/>
      <c r="AN395" s="1710"/>
      <c r="AO395" s="1710"/>
      <c r="AP395" s="1710"/>
      <c r="AQ395" s="1710"/>
      <c r="AR395" s="1710"/>
      <c r="AS395" s="1710"/>
      <c r="AT395" s="1710"/>
      <c r="AU395" s="1710"/>
      <c r="AV395" s="1710"/>
      <c r="AW395" s="1710"/>
      <c r="AX395" s="1710"/>
      <c r="AY395" s="1710"/>
      <c r="AZ395" s="1711"/>
      <c r="BA395" s="1693"/>
      <c r="BB395" s="1694"/>
      <c r="BC395" s="1694"/>
      <c r="BD395" s="1694"/>
      <c r="BE395" s="1695"/>
      <c r="BF395" s="739"/>
    </row>
    <row r="396" spans="1:58" ht="21.9" hidden="1" customHeight="1">
      <c r="A396" s="1720"/>
      <c r="B396" s="1724"/>
      <c r="C396" s="1725"/>
      <c r="D396" s="1725"/>
      <c r="E396" s="1725"/>
      <c r="F396" s="1725"/>
      <c r="G396" s="1725"/>
      <c r="H396" s="1725"/>
      <c r="I396" s="1725"/>
      <c r="J396" s="1726"/>
      <c r="K396" s="1730"/>
      <c r="L396" s="1731"/>
      <c r="M396" s="1731"/>
      <c r="N396" s="1732"/>
      <c r="O396" s="1730"/>
      <c r="P396" s="1731"/>
      <c r="Q396" s="1731"/>
      <c r="R396" s="1731"/>
      <c r="S396" s="1731"/>
      <c r="T396" s="1732"/>
      <c r="U396" s="1730"/>
      <c r="V396" s="1731"/>
      <c r="W396" s="1731"/>
      <c r="X396" s="1731"/>
      <c r="Y396" s="1731"/>
      <c r="Z396" s="1732"/>
      <c r="AA396" s="1701"/>
      <c r="AB396" s="1702"/>
      <c r="AC396" s="1702"/>
      <c r="AD396" s="1702"/>
      <c r="AE396" s="1703"/>
      <c r="AF396" s="1687" t="s">
        <v>507</v>
      </c>
      <c r="AG396" s="1688"/>
      <c r="AH396" s="1688"/>
      <c r="AI396" s="1688"/>
      <c r="AJ396" s="1688"/>
      <c r="AK396" s="1689"/>
      <c r="AL396" s="1709" t="s">
        <v>380</v>
      </c>
      <c r="AM396" s="1710"/>
      <c r="AN396" s="1710"/>
      <c r="AO396" s="1710"/>
      <c r="AP396" s="1710"/>
      <c r="AQ396" s="1710"/>
      <c r="AR396" s="1710"/>
      <c r="AS396" s="1710"/>
      <c r="AT396" s="1710"/>
      <c r="AU396" s="1710"/>
      <c r="AV396" s="1710"/>
      <c r="AW396" s="1710"/>
      <c r="AX396" s="1710"/>
      <c r="AY396" s="1710"/>
      <c r="AZ396" s="1711"/>
      <c r="BA396" s="1690"/>
      <c r="BB396" s="1691"/>
      <c r="BC396" s="1691"/>
      <c r="BD396" s="1691"/>
      <c r="BE396" s="1740"/>
      <c r="BF396" s="739"/>
    </row>
    <row r="397" spans="1:58" ht="21.9" hidden="1" customHeight="1">
      <c r="A397" s="1720"/>
      <c r="B397" s="1724"/>
      <c r="C397" s="1725"/>
      <c r="D397" s="1725"/>
      <c r="E397" s="1725"/>
      <c r="F397" s="1725"/>
      <c r="G397" s="1725"/>
      <c r="H397" s="1725"/>
      <c r="I397" s="1725"/>
      <c r="J397" s="1726"/>
      <c r="K397" s="1730"/>
      <c r="L397" s="1731"/>
      <c r="M397" s="1731"/>
      <c r="N397" s="1732"/>
      <c r="O397" s="1730"/>
      <c r="P397" s="1731"/>
      <c r="Q397" s="1731"/>
      <c r="R397" s="1731"/>
      <c r="S397" s="1731"/>
      <c r="T397" s="1732"/>
      <c r="U397" s="1730"/>
      <c r="V397" s="1731"/>
      <c r="W397" s="1731"/>
      <c r="X397" s="1731"/>
      <c r="Y397" s="1731"/>
      <c r="Z397" s="1732"/>
      <c r="AA397" s="1701"/>
      <c r="AB397" s="1702"/>
      <c r="AC397" s="1702"/>
      <c r="AD397" s="1702"/>
      <c r="AE397" s="1703"/>
      <c r="AF397" s="1688" t="s">
        <v>479</v>
      </c>
      <c r="AG397" s="1688"/>
      <c r="AH397" s="1688"/>
      <c r="AI397" s="1688"/>
      <c r="AJ397" s="1688"/>
      <c r="AK397" s="1689"/>
      <c r="AL397" s="1709" t="s">
        <v>336</v>
      </c>
      <c r="AM397" s="1710"/>
      <c r="AN397" s="1710"/>
      <c r="AO397" s="1710"/>
      <c r="AP397" s="1710"/>
      <c r="AQ397" s="1710"/>
      <c r="AR397" s="1710"/>
      <c r="AS397" s="1710"/>
      <c r="AT397" s="1710"/>
      <c r="AU397" s="1710"/>
      <c r="AV397" s="1710"/>
      <c r="AW397" s="1710"/>
      <c r="AX397" s="1710"/>
      <c r="AY397" s="1710"/>
      <c r="AZ397" s="1711"/>
      <c r="BA397" s="1687"/>
      <c r="BB397" s="1688"/>
      <c r="BC397" s="1688"/>
      <c r="BD397" s="1688"/>
      <c r="BE397" s="1707"/>
      <c r="BF397" s="740"/>
    </row>
    <row r="398" spans="1:58" ht="21.9" hidden="1" customHeight="1">
      <c r="A398" s="1720"/>
      <c r="B398" s="1724"/>
      <c r="C398" s="1725"/>
      <c r="D398" s="1725"/>
      <c r="E398" s="1725"/>
      <c r="F398" s="1725"/>
      <c r="G398" s="1725"/>
      <c r="H398" s="1725"/>
      <c r="I398" s="1725"/>
      <c r="J398" s="1726"/>
      <c r="K398" s="1730"/>
      <c r="L398" s="1731"/>
      <c r="M398" s="1731"/>
      <c r="N398" s="1732"/>
      <c r="O398" s="1730"/>
      <c r="P398" s="1731"/>
      <c r="Q398" s="1731"/>
      <c r="R398" s="1731"/>
      <c r="S398" s="1731"/>
      <c r="T398" s="1732"/>
      <c r="U398" s="1730"/>
      <c r="V398" s="1731"/>
      <c r="W398" s="1731"/>
      <c r="X398" s="1731"/>
      <c r="Y398" s="1731"/>
      <c r="Z398" s="1732"/>
      <c r="AA398" s="1701"/>
      <c r="AB398" s="1702"/>
      <c r="AC398" s="1702"/>
      <c r="AD398" s="1702"/>
      <c r="AE398" s="1703"/>
      <c r="AF398" s="1688" t="s">
        <v>349</v>
      </c>
      <c r="AG398" s="1688"/>
      <c r="AH398" s="1688"/>
      <c r="AI398" s="1688"/>
      <c r="AJ398" s="1688"/>
      <c r="AK398" s="1689"/>
      <c r="AL398" s="1598" t="s">
        <v>348</v>
      </c>
      <c r="AM398" s="1599"/>
      <c r="AN398" s="1599"/>
      <c r="AO398" s="1599"/>
      <c r="AP398" s="1599"/>
      <c r="AQ398" s="1599"/>
      <c r="AR398" s="1599"/>
      <c r="AS398" s="1599"/>
      <c r="AT398" s="1599"/>
      <c r="AU398" s="1599"/>
      <c r="AV398" s="1599"/>
      <c r="AW398" s="1599"/>
      <c r="AX398" s="1599"/>
      <c r="AY398" s="1599"/>
      <c r="AZ398" s="1708"/>
      <c r="BA398" s="1687"/>
      <c r="BB398" s="1688"/>
      <c r="BC398" s="1688"/>
      <c r="BD398" s="1688"/>
      <c r="BE398" s="1707"/>
      <c r="BF398" s="740"/>
    </row>
    <row r="399" spans="1:58" ht="21.9" hidden="1" customHeight="1">
      <c r="A399" s="1720"/>
      <c r="B399" s="1724"/>
      <c r="C399" s="1725"/>
      <c r="D399" s="1725"/>
      <c r="E399" s="1725"/>
      <c r="F399" s="1725"/>
      <c r="G399" s="1725"/>
      <c r="H399" s="1725"/>
      <c r="I399" s="1725"/>
      <c r="J399" s="1726"/>
      <c r="K399" s="1730"/>
      <c r="L399" s="1731"/>
      <c r="M399" s="1731"/>
      <c r="N399" s="1732"/>
      <c r="O399" s="1730"/>
      <c r="P399" s="1731"/>
      <c r="Q399" s="1731"/>
      <c r="R399" s="1731"/>
      <c r="S399" s="1731"/>
      <c r="T399" s="1732"/>
      <c r="U399" s="1730"/>
      <c r="V399" s="1731"/>
      <c r="W399" s="1731"/>
      <c r="X399" s="1731"/>
      <c r="Y399" s="1731"/>
      <c r="Z399" s="1732"/>
      <c r="AA399" s="1701"/>
      <c r="AB399" s="1702"/>
      <c r="AC399" s="1702"/>
      <c r="AD399" s="1702"/>
      <c r="AE399" s="1703"/>
      <c r="AF399" s="1688" t="s">
        <v>508</v>
      </c>
      <c r="AG399" s="1688"/>
      <c r="AH399" s="1688"/>
      <c r="AI399" s="1688"/>
      <c r="AJ399" s="1688"/>
      <c r="AK399" s="1689"/>
      <c r="AL399" s="1709" t="s">
        <v>336</v>
      </c>
      <c r="AM399" s="1710"/>
      <c r="AN399" s="1710"/>
      <c r="AO399" s="1710"/>
      <c r="AP399" s="1710"/>
      <c r="AQ399" s="1710"/>
      <c r="AR399" s="1710"/>
      <c r="AS399" s="1710"/>
      <c r="AT399" s="1710"/>
      <c r="AU399" s="1710"/>
      <c r="AV399" s="1710"/>
      <c r="AW399" s="1710"/>
      <c r="AX399" s="1710"/>
      <c r="AY399" s="1710"/>
      <c r="AZ399" s="1711"/>
      <c r="BA399" s="1687"/>
      <c r="BB399" s="1688"/>
      <c r="BC399" s="1688"/>
      <c r="BD399" s="1688"/>
      <c r="BE399" s="1707"/>
      <c r="BF399" s="740"/>
    </row>
    <row r="400" spans="1:58" ht="21.9" hidden="1" customHeight="1">
      <c r="A400" s="1720"/>
      <c r="B400" s="1724"/>
      <c r="C400" s="1725"/>
      <c r="D400" s="1725"/>
      <c r="E400" s="1725"/>
      <c r="F400" s="1725"/>
      <c r="G400" s="1725"/>
      <c r="H400" s="1725"/>
      <c r="I400" s="1725"/>
      <c r="J400" s="1726"/>
      <c r="K400" s="1730"/>
      <c r="L400" s="1731"/>
      <c r="M400" s="1731"/>
      <c r="N400" s="1732"/>
      <c r="O400" s="1730"/>
      <c r="P400" s="1731"/>
      <c r="Q400" s="1731"/>
      <c r="R400" s="1731"/>
      <c r="S400" s="1731"/>
      <c r="T400" s="1732"/>
      <c r="U400" s="1730"/>
      <c r="V400" s="1731"/>
      <c r="W400" s="1731"/>
      <c r="X400" s="1731"/>
      <c r="Y400" s="1731"/>
      <c r="Z400" s="1732"/>
      <c r="AA400" s="1701"/>
      <c r="AB400" s="1702"/>
      <c r="AC400" s="1702"/>
      <c r="AD400" s="1702"/>
      <c r="AE400" s="1703"/>
      <c r="AF400" s="1687" t="s">
        <v>480</v>
      </c>
      <c r="AG400" s="1688"/>
      <c r="AH400" s="1688"/>
      <c r="AI400" s="1688"/>
      <c r="AJ400" s="1688"/>
      <c r="AK400" s="1689"/>
      <c r="AL400" s="1709" t="s">
        <v>336</v>
      </c>
      <c r="AM400" s="1710"/>
      <c r="AN400" s="1710"/>
      <c r="AO400" s="1710"/>
      <c r="AP400" s="1710"/>
      <c r="AQ400" s="1710"/>
      <c r="AR400" s="1710"/>
      <c r="AS400" s="1710"/>
      <c r="AT400" s="1710"/>
      <c r="AU400" s="1710"/>
      <c r="AV400" s="1710"/>
      <c r="AW400" s="1710"/>
      <c r="AX400" s="1710"/>
      <c r="AY400" s="1710"/>
      <c r="AZ400" s="1711"/>
      <c r="BA400" s="1687"/>
      <c r="BB400" s="1688"/>
      <c r="BC400" s="1688"/>
      <c r="BD400" s="1688"/>
      <c r="BE400" s="1707"/>
      <c r="BF400" s="740"/>
    </row>
    <row r="401" spans="1:58" ht="21.9" hidden="1" customHeight="1" thickBot="1">
      <c r="A401" s="1720"/>
      <c r="B401" s="1724"/>
      <c r="C401" s="1725"/>
      <c r="D401" s="1725"/>
      <c r="E401" s="1725"/>
      <c r="F401" s="1725"/>
      <c r="G401" s="1725"/>
      <c r="H401" s="1725"/>
      <c r="I401" s="1725"/>
      <c r="J401" s="1726"/>
      <c r="K401" s="1730"/>
      <c r="L401" s="1731"/>
      <c r="M401" s="1731"/>
      <c r="N401" s="1732"/>
      <c r="O401" s="1730"/>
      <c r="P401" s="1731"/>
      <c r="Q401" s="1731"/>
      <c r="R401" s="1731"/>
      <c r="S401" s="1731"/>
      <c r="T401" s="1732"/>
      <c r="U401" s="1730"/>
      <c r="V401" s="1731"/>
      <c r="W401" s="1731"/>
      <c r="X401" s="1731"/>
      <c r="Y401" s="1731"/>
      <c r="Z401" s="1732"/>
      <c r="AA401" s="1701"/>
      <c r="AB401" s="1702"/>
      <c r="AC401" s="1702"/>
      <c r="AD401" s="1702"/>
      <c r="AE401" s="1703"/>
      <c r="AF401" s="1688" t="s">
        <v>509</v>
      </c>
      <c r="AG401" s="1688"/>
      <c r="AH401" s="1688"/>
      <c r="AI401" s="1688"/>
      <c r="AJ401" s="1688"/>
      <c r="AK401" s="1689"/>
      <c r="AL401" s="1709" t="s">
        <v>380</v>
      </c>
      <c r="AM401" s="1710"/>
      <c r="AN401" s="1710"/>
      <c r="AO401" s="1710"/>
      <c r="AP401" s="1710"/>
      <c r="AQ401" s="1710"/>
      <c r="AR401" s="1710"/>
      <c r="AS401" s="1710"/>
      <c r="AT401" s="1710"/>
      <c r="AU401" s="1710"/>
      <c r="AV401" s="1710"/>
      <c r="AW401" s="1710"/>
      <c r="AX401" s="1710"/>
      <c r="AY401" s="1710"/>
      <c r="AZ401" s="1711"/>
      <c r="BA401" s="1743"/>
      <c r="BB401" s="1744"/>
      <c r="BC401" s="1744"/>
      <c r="BD401" s="1744"/>
      <c r="BE401" s="1745"/>
      <c r="BF401" s="740"/>
    </row>
    <row r="402" spans="1:58" ht="11.25" customHeight="1">
      <c r="A402" s="741"/>
      <c r="B402" s="742"/>
      <c r="C402" s="742"/>
      <c r="D402" s="742"/>
      <c r="E402" s="742"/>
      <c r="F402" s="742"/>
      <c r="G402" s="742"/>
      <c r="H402" s="742"/>
      <c r="I402" s="742"/>
      <c r="J402" s="742"/>
      <c r="K402" s="742"/>
      <c r="L402" s="742"/>
      <c r="M402" s="742"/>
      <c r="N402" s="742"/>
      <c r="O402" s="742"/>
      <c r="P402" s="742"/>
      <c r="Q402" s="742"/>
      <c r="R402" s="742"/>
      <c r="S402" s="742"/>
      <c r="T402" s="742"/>
      <c r="U402" s="742"/>
      <c r="V402" s="742"/>
      <c r="W402" s="742"/>
      <c r="X402" s="742"/>
      <c r="Y402" s="742"/>
      <c r="Z402" s="742"/>
      <c r="AA402" s="742"/>
      <c r="AB402" s="742"/>
      <c r="AC402" s="742"/>
      <c r="AD402" s="742"/>
      <c r="AE402" s="742"/>
      <c r="AF402" s="742"/>
      <c r="AG402" s="742"/>
      <c r="AH402" s="742"/>
      <c r="AI402" s="742"/>
      <c r="AJ402" s="742"/>
      <c r="AK402" s="742"/>
      <c r="AL402" s="742"/>
      <c r="AM402" s="742"/>
      <c r="AN402" s="742"/>
      <c r="AO402" s="742"/>
      <c r="AP402" s="742"/>
      <c r="AQ402" s="742"/>
      <c r="AR402" s="742"/>
      <c r="AS402" s="742"/>
      <c r="AT402" s="742"/>
      <c r="AU402" s="742"/>
      <c r="AV402" s="742"/>
      <c r="AW402" s="742"/>
      <c r="AX402" s="742"/>
      <c r="AY402" s="742"/>
      <c r="AZ402" s="742"/>
      <c r="BA402" s="742"/>
      <c r="BB402" s="742"/>
      <c r="BC402" s="742"/>
      <c r="BD402" s="742"/>
      <c r="BE402" s="742"/>
      <c r="BF402" s="743"/>
    </row>
    <row r="403" spans="1:58" ht="9" customHeight="1">
      <c r="A403" s="744"/>
      <c r="B403" s="744"/>
      <c r="C403" s="744"/>
      <c r="D403" s="744"/>
      <c r="E403" s="744"/>
      <c r="F403" s="744"/>
      <c r="G403" s="744"/>
      <c r="H403" s="744"/>
      <c r="I403" s="744"/>
      <c r="J403" s="744"/>
      <c r="K403" s="744"/>
      <c r="L403" s="744"/>
      <c r="M403" s="744"/>
      <c r="N403" s="744"/>
      <c r="O403" s="744"/>
      <c r="P403" s="744"/>
      <c r="Q403" s="744"/>
      <c r="R403" s="744"/>
      <c r="S403" s="744"/>
      <c r="T403" s="744"/>
      <c r="U403" s="744"/>
      <c r="V403" s="744"/>
      <c r="W403" s="744"/>
      <c r="X403" s="744"/>
      <c r="Y403" s="744"/>
      <c r="Z403" s="744"/>
      <c r="AA403" s="744"/>
      <c r="AB403" s="744"/>
      <c r="AC403" s="744"/>
      <c r="AD403" s="744"/>
      <c r="AE403" s="744"/>
      <c r="AF403" s="744"/>
      <c r="AG403" s="744"/>
      <c r="AH403" s="744"/>
      <c r="AI403" s="744"/>
      <c r="AJ403" s="744"/>
      <c r="AK403" s="744"/>
      <c r="AL403" s="744"/>
      <c r="AM403" s="744"/>
      <c r="AN403" s="744"/>
      <c r="AO403" s="744"/>
      <c r="AP403" s="744"/>
      <c r="AQ403" s="744"/>
      <c r="AR403" s="744"/>
      <c r="AS403" s="744"/>
      <c r="AT403" s="744"/>
      <c r="AU403" s="744"/>
      <c r="AV403" s="744"/>
      <c r="AW403" s="744"/>
      <c r="AX403" s="744"/>
      <c r="AY403" s="744"/>
      <c r="AZ403" s="744"/>
      <c r="BA403" s="744"/>
      <c r="BB403" s="744"/>
      <c r="BC403" s="744"/>
      <c r="BD403" s="744"/>
      <c r="BE403" s="744"/>
    </row>
    <row r="404" spans="1:58" ht="27" customHeight="1">
      <c r="A404" s="745" t="s">
        <v>510</v>
      </c>
      <c r="B404" s="746"/>
      <c r="C404" s="1741" t="s">
        <v>511</v>
      </c>
      <c r="D404" s="1741"/>
      <c r="E404" s="1741"/>
      <c r="F404" s="1741"/>
      <c r="G404" s="1741"/>
      <c r="H404" s="1741"/>
      <c r="I404" s="1741"/>
      <c r="J404" s="1741"/>
      <c r="K404" s="1741"/>
      <c r="L404" s="1741"/>
      <c r="M404" s="1741"/>
      <c r="N404" s="1741"/>
      <c r="O404" s="1741"/>
      <c r="P404" s="1741"/>
      <c r="Q404" s="1741"/>
      <c r="R404" s="1741"/>
      <c r="S404" s="1741"/>
      <c r="T404" s="1741"/>
      <c r="U404" s="1741"/>
      <c r="V404" s="1741"/>
      <c r="W404" s="1741"/>
      <c r="X404" s="1741"/>
      <c r="Y404" s="1741"/>
      <c r="Z404" s="1741"/>
      <c r="AA404" s="1741"/>
      <c r="AB404" s="1741"/>
      <c r="AC404" s="1741"/>
      <c r="AD404" s="1741"/>
      <c r="AE404" s="1741"/>
      <c r="AF404" s="1741"/>
      <c r="AG404" s="1741"/>
      <c r="AH404" s="1741"/>
      <c r="AI404" s="1741"/>
      <c r="AJ404" s="1741"/>
      <c r="AK404" s="1741"/>
      <c r="AL404" s="1741"/>
      <c r="AM404" s="1741"/>
      <c r="AN404" s="1741"/>
      <c r="AO404" s="1741"/>
      <c r="AP404" s="1741"/>
      <c r="AQ404" s="1741"/>
      <c r="AR404" s="1741"/>
      <c r="AS404" s="1741"/>
      <c r="AT404" s="1741"/>
      <c r="AU404" s="1741"/>
      <c r="AV404" s="1741"/>
      <c r="AW404" s="1741"/>
      <c r="AX404" s="1741"/>
      <c r="AY404" s="1741"/>
      <c r="AZ404" s="1741"/>
      <c r="BA404" s="1741"/>
      <c r="BB404" s="1741"/>
      <c r="BC404" s="1741"/>
      <c r="BD404" s="1741"/>
      <c r="BE404" s="1741"/>
    </row>
    <row r="405" spans="1:58" ht="248.25" customHeight="1">
      <c r="A405" s="745"/>
      <c r="B405" s="746"/>
      <c r="C405" s="1741"/>
      <c r="D405" s="1741"/>
      <c r="E405" s="1741"/>
      <c r="F405" s="1741"/>
      <c r="G405" s="1741"/>
      <c r="H405" s="1741"/>
      <c r="I405" s="1741"/>
      <c r="J405" s="1741"/>
      <c r="K405" s="1741"/>
      <c r="L405" s="1741"/>
      <c r="M405" s="1741"/>
      <c r="N405" s="1741"/>
      <c r="O405" s="1741"/>
      <c r="P405" s="1741"/>
      <c r="Q405" s="1741"/>
      <c r="R405" s="1741"/>
      <c r="S405" s="1741"/>
      <c r="T405" s="1741"/>
      <c r="U405" s="1741"/>
      <c r="V405" s="1741"/>
      <c r="W405" s="1741"/>
      <c r="X405" s="1741"/>
      <c r="Y405" s="1741"/>
      <c r="Z405" s="1741"/>
      <c r="AA405" s="1741"/>
      <c r="AB405" s="1741"/>
      <c r="AC405" s="1741"/>
      <c r="AD405" s="1741"/>
      <c r="AE405" s="1741"/>
      <c r="AF405" s="1741"/>
      <c r="AG405" s="1741"/>
      <c r="AH405" s="1741"/>
      <c r="AI405" s="1741"/>
      <c r="AJ405" s="1741"/>
      <c r="AK405" s="1741"/>
      <c r="AL405" s="1741"/>
      <c r="AM405" s="1741"/>
      <c r="AN405" s="1741"/>
      <c r="AO405" s="1741"/>
      <c r="AP405" s="1741"/>
      <c r="AQ405" s="1741"/>
      <c r="AR405" s="1741"/>
      <c r="AS405" s="1741"/>
      <c r="AT405" s="1741"/>
      <c r="AU405" s="1741"/>
      <c r="AV405" s="1741"/>
      <c r="AW405" s="1741"/>
      <c r="AX405" s="1741"/>
      <c r="AY405" s="1741"/>
      <c r="AZ405" s="1741"/>
      <c r="BA405" s="1741"/>
      <c r="BB405" s="1741"/>
      <c r="BC405" s="1741"/>
      <c r="BD405" s="1741"/>
      <c r="BE405" s="1741"/>
      <c r="BF405" s="747"/>
    </row>
    <row r="406" spans="1:58" ht="26.25" customHeight="1">
      <c r="A406" s="745" t="s">
        <v>512</v>
      </c>
      <c r="B406" s="745"/>
      <c r="C406" s="745" t="s">
        <v>513</v>
      </c>
      <c r="D406" s="745"/>
      <c r="E406" s="745"/>
      <c r="F406" s="745"/>
      <c r="G406" s="745"/>
      <c r="H406" s="745"/>
      <c r="I406" s="745"/>
      <c r="J406" s="745"/>
      <c r="K406" s="745"/>
      <c r="L406" s="745"/>
      <c r="M406" s="745"/>
      <c r="N406" s="745"/>
      <c r="O406" s="745"/>
      <c r="P406" s="745"/>
      <c r="Q406" s="745"/>
      <c r="R406" s="745"/>
      <c r="S406" s="745"/>
      <c r="T406" s="745"/>
      <c r="U406" s="745"/>
      <c r="V406" s="745"/>
      <c r="W406" s="745"/>
      <c r="X406" s="745"/>
      <c r="Y406" s="745"/>
      <c r="Z406" s="745"/>
      <c r="AA406" s="745"/>
      <c r="AB406" s="745"/>
      <c r="AC406" s="745"/>
      <c r="AD406" s="745"/>
      <c r="AE406" s="745"/>
      <c r="AF406" s="745"/>
      <c r="AG406" s="745"/>
      <c r="AH406" s="745"/>
      <c r="AI406" s="745"/>
      <c r="AJ406" s="745"/>
      <c r="AK406" s="745"/>
      <c r="AL406" s="745"/>
      <c r="AM406" s="745"/>
      <c r="AN406" s="745"/>
      <c r="AO406" s="745"/>
      <c r="AP406" s="745"/>
      <c r="AQ406" s="745"/>
      <c r="AR406" s="745"/>
      <c r="AS406" s="745"/>
      <c r="AT406" s="745"/>
      <c r="AU406" s="745"/>
      <c r="AV406" s="745"/>
      <c r="AW406" s="745"/>
      <c r="AX406" s="745"/>
      <c r="AY406" s="745"/>
      <c r="AZ406" s="745"/>
      <c r="BA406" s="745"/>
      <c r="BB406" s="745"/>
      <c r="BC406" s="745"/>
      <c r="BD406" s="745"/>
      <c r="BE406" s="745"/>
      <c r="BF406" s="743"/>
    </row>
    <row r="407" spans="1:58" ht="26.25" customHeight="1">
      <c r="A407" s="745" t="s">
        <v>514</v>
      </c>
      <c r="B407" s="746"/>
      <c r="C407" s="746" t="s">
        <v>515</v>
      </c>
      <c r="D407" s="748"/>
      <c r="E407" s="748"/>
      <c r="F407" s="748"/>
      <c r="G407" s="748"/>
      <c r="H407" s="748"/>
      <c r="I407" s="748"/>
      <c r="J407" s="748"/>
      <c r="K407" s="748"/>
      <c r="L407" s="748"/>
      <c r="M407" s="748"/>
      <c r="N407" s="748"/>
      <c r="O407" s="748"/>
      <c r="P407" s="748"/>
      <c r="Q407" s="748"/>
      <c r="R407" s="748"/>
      <c r="S407" s="748"/>
      <c r="T407" s="748"/>
      <c r="U407" s="748"/>
      <c r="V407" s="748"/>
      <c r="W407" s="748"/>
      <c r="X407" s="748"/>
      <c r="Y407" s="748"/>
      <c r="Z407" s="748"/>
      <c r="AA407" s="748"/>
      <c r="AB407" s="748"/>
      <c r="AC407" s="748"/>
      <c r="AD407" s="748"/>
      <c r="AE407" s="748"/>
      <c r="AF407" s="748"/>
      <c r="AG407" s="748"/>
      <c r="AH407" s="748"/>
      <c r="AI407" s="748"/>
      <c r="AJ407" s="748"/>
      <c r="AK407" s="748"/>
      <c r="AL407" s="748"/>
      <c r="AM407" s="748"/>
      <c r="AN407" s="748"/>
      <c r="AO407" s="748"/>
      <c r="AP407" s="748"/>
      <c r="AQ407" s="748"/>
      <c r="AR407" s="748"/>
      <c r="AS407" s="748"/>
      <c r="AT407" s="748"/>
      <c r="AU407" s="748"/>
      <c r="AV407" s="748"/>
      <c r="AW407" s="748"/>
      <c r="AX407" s="748"/>
      <c r="AY407" s="748"/>
      <c r="AZ407" s="748"/>
      <c r="BA407" s="748"/>
      <c r="BB407" s="748"/>
      <c r="BC407" s="748"/>
      <c r="BD407" s="748"/>
      <c r="BE407" s="748"/>
    </row>
    <row r="408" spans="1:58" ht="27.75" customHeight="1">
      <c r="A408" s="745" t="s">
        <v>516</v>
      </c>
      <c r="B408" s="746"/>
      <c r="C408" s="749" t="s">
        <v>517</v>
      </c>
      <c r="D408" s="749"/>
      <c r="E408" s="749"/>
      <c r="F408" s="749"/>
      <c r="G408" s="749"/>
      <c r="H408" s="749"/>
      <c r="I408" s="749"/>
      <c r="J408" s="749"/>
      <c r="K408" s="749"/>
      <c r="L408" s="749"/>
      <c r="M408" s="749"/>
      <c r="N408" s="749"/>
      <c r="O408" s="749"/>
      <c r="P408" s="749"/>
      <c r="Q408" s="749"/>
      <c r="R408" s="749"/>
      <c r="S408" s="749"/>
      <c r="T408" s="749"/>
      <c r="U408" s="749"/>
      <c r="V408" s="749"/>
      <c r="W408" s="749"/>
      <c r="X408" s="749"/>
      <c r="Y408" s="749"/>
      <c r="Z408" s="749"/>
      <c r="AA408" s="749"/>
      <c r="AB408" s="749"/>
      <c r="AC408" s="749"/>
      <c r="AD408" s="749"/>
      <c r="AE408" s="749"/>
      <c r="AF408" s="749"/>
      <c r="AG408" s="749"/>
      <c r="AH408" s="749"/>
      <c r="AI408" s="749"/>
      <c r="AJ408" s="749"/>
      <c r="AK408" s="749"/>
      <c r="AL408" s="749"/>
      <c r="AM408" s="749"/>
      <c r="AN408" s="749"/>
      <c r="AO408" s="749"/>
      <c r="AP408" s="749"/>
      <c r="AQ408" s="749"/>
      <c r="AR408" s="749"/>
      <c r="AS408" s="749"/>
      <c r="AT408" s="749"/>
      <c r="AU408" s="749"/>
      <c r="AV408" s="749"/>
      <c r="AW408" s="749"/>
      <c r="AX408" s="749"/>
      <c r="AY408" s="749"/>
      <c r="AZ408" s="749"/>
      <c r="BA408" s="749"/>
      <c r="BB408" s="749"/>
      <c r="BC408" s="749"/>
      <c r="BD408" s="749"/>
      <c r="BE408" s="750"/>
    </row>
    <row r="409" spans="1:58" ht="27.75" customHeight="1">
      <c r="A409" s="745" t="s">
        <v>518</v>
      </c>
      <c r="B409" s="749"/>
      <c r="C409" s="746" t="s">
        <v>519</v>
      </c>
      <c r="D409" s="750"/>
      <c r="E409" s="750"/>
      <c r="F409" s="750"/>
      <c r="G409" s="750"/>
      <c r="H409" s="750"/>
      <c r="I409" s="750"/>
      <c r="J409" s="750"/>
      <c r="K409" s="750"/>
      <c r="L409" s="750"/>
      <c r="M409" s="750"/>
      <c r="N409" s="750"/>
      <c r="O409" s="750"/>
      <c r="P409" s="750"/>
      <c r="Q409" s="750"/>
      <c r="R409" s="750"/>
      <c r="S409" s="750"/>
      <c r="T409" s="750"/>
      <c r="U409" s="750"/>
      <c r="V409" s="750"/>
      <c r="W409" s="750"/>
      <c r="X409" s="750"/>
      <c r="Y409" s="750"/>
      <c r="Z409" s="750"/>
      <c r="AA409" s="750"/>
      <c r="AB409" s="750"/>
      <c r="AC409" s="750"/>
      <c r="AD409" s="750"/>
      <c r="AE409" s="750"/>
      <c r="AF409" s="750"/>
      <c r="AG409" s="750"/>
      <c r="AH409" s="750"/>
      <c r="AI409" s="750"/>
      <c r="AJ409" s="750"/>
      <c r="AK409" s="750"/>
      <c r="AL409" s="750"/>
      <c r="AM409" s="750"/>
      <c r="AN409" s="750"/>
      <c r="AO409" s="750"/>
      <c r="AP409" s="750"/>
      <c r="AQ409" s="750"/>
      <c r="AR409" s="750"/>
      <c r="AS409" s="750"/>
      <c r="AT409" s="750"/>
      <c r="AU409" s="750"/>
      <c r="AV409" s="750"/>
      <c r="AW409" s="750"/>
      <c r="AX409" s="750"/>
      <c r="AY409" s="750"/>
      <c r="AZ409" s="750"/>
      <c r="BA409" s="750"/>
      <c r="BB409" s="750"/>
      <c r="BC409" s="750"/>
      <c r="BD409" s="750"/>
      <c r="BE409" s="750"/>
    </row>
    <row r="410" spans="1:58" ht="27.75" customHeight="1">
      <c r="A410" s="745" t="s">
        <v>520</v>
      </c>
      <c r="B410" s="749"/>
      <c r="C410" s="1741" t="s">
        <v>521</v>
      </c>
      <c r="D410" s="1741"/>
      <c r="E410" s="1741"/>
      <c r="F410" s="1741"/>
      <c r="G410" s="1741"/>
      <c r="H410" s="1741"/>
      <c r="I410" s="1741"/>
      <c r="J410" s="1741"/>
      <c r="K410" s="1741"/>
      <c r="L410" s="1741"/>
      <c r="M410" s="1741"/>
      <c r="N410" s="1741"/>
      <c r="O410" s="1741"/>
      <c r="P410" s="1741"/>
      <c r="Q410" s="1741"/>
      <c r="R410" s="1741"/>
      <c r="S410" s="1741"/>
      <c r="T410" s="1741"/>
      <c r="U410" s="1741"/>
      <c r="V410" s="1741"/>
      <c r="W410" s="1741"/>
      <c r="X410" s="1741"/>
      <c r="Y410" s="1741"/>
      <c r="Z410" s="1741"/>
      <c r="AA410" s="1741"/>
      <c r="AB410" s="1741"/>
      <c r="AC410" s="1741"/>
      <c r="AD410" s="1741"/>
      <c r="AE410" s="1741"/>
      <c r="AF410" s="1741"/>
      <c r="AG410" s="1741"/>
      <c r="AH410" s="1741"/>
      <c r="AI410" s="1741"/>
      <c r="AJ410" s="1741"/>
      <c r="AK410" s="1741"/>
      <c r="AL410" s="1741"/>
      <c r="AM410" s="1741"/>
      <c r="AN410" s="1741"/>
      <c r="AO410" s="1741"/>
      <c r="AP410" s="1741"/>
      <c r="AQ410" s="1741"/>
      <c r="AR410" s="1741"/>
      <c r="AS410" s="1741"/>
      <c r="AT410" s="1741"/>
      <c r="AU410" s="1741"/>
      <c r="AV410" s="1741"/>
      <c r="AW410" s="1741"/>
      <c r="AX410" s="1741"/>
      <c r="AY410" s="1741"/>
      <c r="AZ410" s="1741"/>
      <c r="BA410" s="1741"/>
      <c r="BB410" s="1741"/>
      <c r="BC410" s="1741"/>
      <c r="BD410" s="1741"/>
      <c r="BE410" s="1741"/>
    </row>
    <row r="411" spans="1:58" ht="34.5" customHeight="1">
      <c r="A411" s="745"/>
      <c r="B411" s="749"/>
      <c r="C411" s="1741"/>
      <c r="D411" s="1741"/>
      <c r="E411" s="1741"/>
      <c r="F411" s="1741"/>
      <c r="G411" s="1741"/>
      <c r="H411" s="1741"/>
      <c r="I411" s="1741"/>
      <c r="J411" s="1741"/>
      <c r="K411" s="1741"/>
      <c r="L411" s="1741"/>
      <c r="M411" s="1741"/>
      <c r="N411" s="1741"/>
      <c r="O411" s="1741"/>
      <c r="P411" s="1741"/>
      <c r="Q411" s="1741"/>
      <c r="R411" s="1741"/>
      <c r="S411" s="1741"/>
      <c r="T411" s="1741"/>
      <c r="U411" s="1741"/>
      <c r="V411" s="1741"/>
      <c r="W411" s="1741"/>
      <c r="X411" s="1741"/>
      <c r="Y411" s="1741"/>
      <c r="Z411" s="1741"/>
      <c r="AA411" s="1741"/>
      <c r="AB411" s="1741"/>
      <c r="AC411" s="1741"/>
      <c r="AD411" s="1741"/>
      <c r="AE411" s="1741"/>
      <c r="AF411" s="1741"/>
      <c r="AG411" s="1741"/>
      <c r="AH411" s="1741"/>
      <c r="AI411" s="1741"/>
      <c r="AJ411" s="1741"/>
      <c r="AK411" s="1741"/>
      <c r="AL411" s="1741"/>
      <c r="AM411" s="1741"/>
      <c r="AN411" s="1741"/>
      <c r="AO411" s="1741"/>
      <c r="AP411" s="1741"/>
      <c r="AQ411" s="1741"/>
      <c r="AR411" s="1741"/>
      <c r="AS411" s="1741"/>
      <c r="AT411" s="1741"/>
      <c r="AU411" s="1741"/>
      <c r="AV411" s="1741"/>
      <c r="AW411" s="1741"/>
      <c r="AX411" s="1741"/>
      <c r="AY411" s="1741"/>
      <c r="AZ411" s="1741"/>
      <c r="BA411" s="1741"/>
      <c r="BB411" s="1741"/>
      <c r="BC411" s="1741"/>
      <c r="BD411" s="1741"/>
      <c r="BE411" s="1741"/>
    </row>
    <row r="412" spans="1:58" ht="34.5" customHeight="1">
      <c r="A412" s="745"/>
      <c r="B412" s="749"/>
      <c r="C412" s="1741"/>
      <c r="D412" s="1741"/>
      <c r="E412" s="1741"/>
      <c r="F412" s="1741"/>
      <c r="G412" s="1741"/>
      <c r="H412" s="1741"/>
      <c r="I412" s="1741"/>
      <c r="J412" s="1741"/>
      <c r="K412" s="1741"/>
      <c r="L412" s="1741"/>
      <c r="M412" s="1741"/>
      <c r="N412" s="1741"/>
      <c r="O412" s="1741"/>
      <c r="P412" s="1741"/>
      <c r="Q412" s="1741"/>
      <c r="R412" s="1741"/>
      <c r="S412" s="1741"/>
      <c r="T412" s="1741"/>
      <c r="U412" s="1741"/>
      <c r="V412" s="1741"/>
      <c r="W412" s="1741"/>
      <c r="X412" s="1741"/>
      <c r="Y412" s="1741"/>
      <c r="Z412" s="1741"/>
      <c r="AA412" s="1741"/>
      <c r="AB412" s="1741"/>
      <c r="AC412" s="1741"/>
      <c r="AD412" s="1741"/>
      <c r="AE412" s="1741"/>
      <c r="AF412" s="1741"/>
      <c r="AG412" s="1741"/>
      <c r="AH412" s="1741"/>
      <c r="AI412" s="1741"/>
      <c r="AJ412" s="1741"/>
      <c r="AK412" s="1741"/>
      <c r="AL412" s="1741"/>
      <c r="AM412" s="1741"/>
      <c r="AN412" s="1741"/>
      <c r="AO412" s="1741"/>
      <c r="AP412" s="1741"/>
      <c r="AQ412" s="1741"/>
      <c r="AR412" s="1741"/>
      <c r="AS412" s="1741"/>
      <c r="AT412" s="1741"/>
      <c r="AU412" s="1741"/>
      <c r="AV412" s="1741"/>
      <c r="AW412" s="1741"/>
      <c r="AX412" s="1741"/>
      <c r="AY412" s="1741"/>
      <c r="AZ412" s="1741"/>
      <c r="BA412" s="1741"/>
      <c r="BB412" s="1741"/>
      <c r="BC412" s="1741"/>
      <c r="BD412" s="1741"/>
      <c r="BE412" s="1741"/>
    </row>
    <row r="413" spans="1:58" ht="22.5" customHeight="1">
      <c r="A413" s="745" t="s">
        <v>522</v>
      </c>
      <c r="B413" s="746"/>
      <c r="C413" s="1742" t="s">
        <v>523</v>
      </c>
      <c r="D413" s="1742"/>
      <c r="E413" s="1742"/>
      <c r="F413" s="1742"/>
      <c r="G413" s="1742"/>
      <c r="H413" s="1742"/>
      <c r="I413" s="1742"/>
      <c r="J413" s="1742"/>
      <c r="K413" s="1742"/>
      <c r="L413" s="1742"/>
      <c r="M413" s="1742"/>
      <c r="N413" s="1742"/>
      <c r="O413" s="1742"/>
      <c r="P413" s="1742"/>
      <c r="Q413" s="1742"/>
      <c r="R413" s="1742"/>
      <c r="S413" s="1742"/>
      <c r="T413" s="1742"/>
      <c r="U413" s="1742"/>
      <c r="V413" s="1742"/>
      <c r="W413" s="1742"/>
      <c r="X413" s="1742"/>
      <c r="Y413" s="1742"/>
      <c r="Z413" s="1742"/>
      <c r="AA413" s="1742"/>
      <c r="AB413" s="1742"/>
      <c r="AC413" s="1742"/>
      <c r="AD413" s="1742"/>
      <c r="AE413" s="1742"/>
      <c r="AF413" s="1742"/>
      <c r="AG413" s="1742"/>
      <c r="AH413" s="1742"/>
      <c r="AI413" s="1742"/>
      <c r="AJ413" s="1742"/>
      <c r="AK413" s="1742"/>
      <c r="AL413" s="1742"/>
      <c r="AM413" s="1742"/>
      <c r="AN413" s="1742"/>
      <c r="AO413" s="1742"/>
      <c r="AP413" s="1742"/>
      <c r="AQ413" s="1742"/>
      <c r="AR413" s="1742"/>
      <c r="AS413" s="1742"/>
      <c r="AT413" s="1742"/>
      <c r="AU413" s="1742"/>
      <c r="AV413" s="1742"/>
      <c r="AW413" s="1742"/>
      <c r="AX413" s="1742"/>
      <c r="AY413" s="1742"/>
      <c r="AZ413" s="1742"/>
      <c r="BA413" s="1742"/>
      <c r="BB413" s="1742"/>
      <c r="BC413" s="1742"/>
      <c r="BD413" s="1742"/>
      <c r="BE413" s="1742"/>
    </row>
    <row r="414" spans="1:58" ht="22.5" customHeight="1">
      <c r="A414" s="745"/>
      <c r="B414" s="746"/>
      <c r="C414" s="1742"/>
      <c r="D414" s="1742"/>
      <c r="E414" s="1742"/>
      <c r="F414" s="1742"/>
      <c r="G414" s="1742"/>
      <c r="H414" s="1742"/>
      <c r="I414" s="1742"/>
      <c r="J414" s="1742"/>
      <c r="K414" s="1742"/>
      <c r="L414" s="1742"/>
      <c r="M414" s="1742"/>
      <c r="N414" s="1742"/>
      <c r="O414" s="1742"/>
      <c r="P414" s="1742"/>
      <c r="Q414" s="1742"/>
      <c r="R414" s="1742"/>
      <c r="S414" s="1742"/>
      <c r="T414" s="1742"/>
      <c r="U414" s="1742"/>
      <c r="V414" s="1742"/>
      <c r="W414" s="1742"/>
      <c r="X414" s="1742"/>
      <c r="Y414" s="1742"/>
      <c r="Z414" s="1742"/>
      <c r="AA414" s="1742"/>
      <c r="AB414" s="1742"/>
      <c r="AC414" s="1742"/>
      <c r="AD414" s="1742"/>
      <c r="AE414" s="1742"/>
      <c r="AF414" s="1742"/>
      <c r="AG414" s="1742"/>
      <c r="AH414" s="1742"/>
      <c r="AI414" s="1742"/>
      <c r="AJ414" s="1742"/>
      <c r="AK414" s="1742"/>
      <c r="AL414" s="1742"/>
      <c r="AM414" s="1742"/>
      <c r="AN414" s="1742"/>
      <c r="AO414" s="1742"/>
      <c r="AP414" s="1742"/>
      <c r="AQ414" s="1742"/>
      <c r="AR414" s="1742"/>
      <c r="AS414" s="1742"/>
      <c r="AT414" s="1742"/>
      <c r="AU414" s="1742"/>
      <c r="AV414" s="1742"/>
      <c r="AW414" s="1742"/>
      <c r="AX414" s="1742"/>
      <c r="AY414" s="1742"/>
      <c r="AZ414" s="1742"/>
      <c r="BA414" s="1742"/>
      <c r="BB414" s="1742"/>
      <c r="BC414" s="1742"/>
      <c r="BD414" s="1742"/>
      <c r="BE414" s="1742"/>
    </row>
    <row r="415" spans="1:58" ht="27.75" customHeight="1">
      <c r="A415" s="745" t="s">
        <v>524</v>
      </c>
      <c r="B415" s="746"/>
      <c r="C415" s="1742" t="s">
        <v>525</v>
      </c>
      <c r="D415" s="1742"/>
      <c r="E415" s="1742"/>
      <c r="F415" s="1742"/>
      <c r="G415" s="1742"/>
      <c r="H415" s="1742"/>
      <c r="I415" s="1742"/>
      <c r="J415" s="1742"/>
      <c r="K415" s="1742"/>
      <c r="L415" s="1742"/>
      <c r="M415" s="1742"/>
      <c r="N415" s="1742"/>
      <c r="O415" s="1742"/>
      <c r="P415" s="1742"/>
      <c r="Q415" s="1742"/>
      <c r="R415" s="1742"/>
      <c r="S415" s="1742"/>
      <c r="T415" s="1742"/>
      <c r="U415" s="1742"/>
      <c r="V415" s="1742"/>
      <c r="W415" s="1742"/>
      <c r="X415" s="1742"/>
      <c r="Y415" s="1742"/>
      <c r="Z415" s="1742"/>
      <c r="AA415" s="1742"/>
      <c r="AB415" s="1742"/>
      <c r="AC415" s="1742"/>
      <c r="AD415" s="1742"/>
      <c r="AE415" s="1742"/>
      <c r="AF415" s="1742"/>
      <c r="AG415" s="1742"/>
      <c r="AH415" s="1742"/>
      <c r="AI415" s="1742"/>
      <c r="AJ415" s="1742"/>
      <c r="AK415" s="1742"/>
      <c r="AL415" s="1742"/>
      <c r="AM415" s="1742"/>
      <c r="AN415" s="1742"/>
      <c r="AO415" s="1742"/>
      <c r="AP415" s="1742"/>
      <c r="AQ415" s="1742"/>
      <c r="AR415" s="1742"/>
      <c r="AS415" s="1742"/>
      <c r="AT415" s="1742"/>
      <c r="AU415" s="1742"/>
      <c r="AV415" s="1742"/>
      <c r="AW415" s="1742"/>
      <c r="AX415" s="1742"/>
      <c r="AY415" s="1742"/>
      <c r="AZ415" s="1742"/>
      <c r="BA415" s="1742"/>
      <c r="BB415" s="1742"/>
      <c r="BC415" s="1742"/>
      <c r="BD415" s="1742"/>
      <c r="BE415" s="750"/>
    </row>
    <row r="416" spans="1:58" ht="26.25" customHeight="1">
      <c r="A416" s="745" t="s">
        <v>526</v>
      </c>
      <c r="B416" s="750"/>
      <c r="C416" s="746" t="s">
        <v>527</v>
      </c>
      <c r="D416" s="750"/>
      <c r="E416" s="750"/>
      <c r="F416" s="750"/>
      <c r="G416" s="750"/>
      <c r="H416" s="750"/>
      <c r="I416" s="750"/>
      <c r="J416" s="750"/>
      <c r="K416" s="750"/>
      <c r="L416" s="750"/>
      <c r="M416" s="750"/>
      <c r="N416" s="750"/>
      <c r="O416" s="750"/>
      <c r="P416" s="750"/>
      <c r="Q416" s="750"/>
      <c r="R416" s="750"/>
      <c r="S416" s="750"/>
      <c r="T416" s="750"/>
      <c r="U416" s="750"/>
      <c r="V416" s="750"/>
      <c r="W416" s="750"/>
      <c r="X416" s="750"/>
      <c r="Y416" s="750"/>
      <c r="Z416" s="750"/>
      <c r="AA416" s="750"/>
      <c r="AB416" s="750"/>
      <c r="AC416" s="750"/>
      <c r="AD416" s="750"/>
      <c r="AE416" s="750"/>
      <c r="AF416" s="750"/>
      <c r="AG416" s="750"/>
      <c r="AH416" s="750"/>
      <c r="AI416" s="750"/>
      <c r="AJ416" s="750"/>
      <c r="AK416" s="750"/>
      <c r="AL416" s="750"/>
      <c r="AM416" s="750"/>
      <c r="AN416" s="750"/>
      <c r="AO416" s="750"/>
      <c r="AP416" s="750"/>
      <c r="AQ416" s="750"/>
      <c r="AR416" s="750"/>
      <c r="AS416" s="750"/>
      <c r="AT416" s="750"/>
      <c r="AU416" s="750"/>
      <c r="AV416" s="750"/>
      <c r="AW416" s="750"/>
      <c r="AX416" s="750"/>
      <c r="AY416" s="750"/>
      <c r="AZ416" s="750"/>
      <c r="BA416" s="750"/>
      <c r="BB416" s="750"/>
      <c r="BC416" s="750"/>
      <c r="BD416" s="750"/>
      <c r="BE416" s="750"/>
    </row>
    <row r="417" spans="1:57" ht="26.25" customHeight="1">
      <c r="A417" s="745"/>
      <c r="B417" s="750"/>
      <c r="C417" s="746" t="s">
        <v>528</v>
      </c>
      <c r="D417" s="750"/>
      <c r="E417" s="750"/>
      <c r="F417" s="750"/>
      <c r="G417" s="750"/>
      <c r="H417" s="750"/>
      <c r="I417" s="750"/>
      <c r="J417" s="750"/>
      <c r="K417" s="750"/>
      <c r="L417" s="750"/>
      <c r="M417" s="750"/>
      <c r="N417" s="750"/>
      <c r="O417" s="750"/>
      <c r="P417" s="750"/>
      <c r="Q417" s="750"/>
      <c r="R417" s="750"/>
      <c r="S417" s="750"/>
      <c r="T417" s="750"/>
      <c r="U417" s="750"/>
      <c r="V417" s="750"/>
      <c r="W417" s="750"/>
      <c r="X417" s="750"/>
      <c r="Y417" s="750"/>
      <c r="Z417" s="750"/>
      <c r="AA417" s="750"/>
      <c r="AB417" s="750"/>
      <c r="AC417" s="750"/>
      <c r="AD417" s="750"/>
      <c r="AE417" s="750"/>
      <c r="AF417" s="750"/>
      <c r="AG417" s="750"/>
      <c r="AH417" s="750"/>
      <c r="AI417" s="750"/>
      <c r="AJ417" s="750"/>
      <c r="AK417" s="750"/>
      <c r="AL417" s="750"/>
      <c r="AM417" s="750"/>
      <c r="AN417" s="750"/>
      <c r="AO417" s="750"/>
      <c r="AP417" s="750"/>
      <c r="AQ417" s="750"/>
      <c r="AR417" s="750"/>
      <c r="AS417" s="750"/>
      <c r="AT417" s="750"/>
      <c r="AU417" s="750"/>
      <c r="AV417" s="750"/>
      <c r="AW417" s="750"/>
      <c r="AX417" s="750"/>
      <c r="AY417" s="750"/>
      <c r="AZ417" s="750"/>
      <c r="BA417" s="750"/>
      <c r="BB417" s="750"/>
      <c r="BC417" s="750"/>
      <c r="BD417" s="750"/>
      <c r="BE417" s="750"/>
    </row>
    <row r="418" spans="1:57" ht="26.25" customHeight="1">
      <c r="A418" s="745" t="s">
        <v>529</v>
      </c>
      <c r="B418" s="750"/>
      <c r="C418" s="746" t="s">
        <v>530</v>
      </c>
      <c r="D418" s="750"/>
      <c r="E418" s="750"/>
      <c r="F418" s="750"/>
      <c r="G418" s="750"/>
      <c r="H418" s="750"/>
      <c r="I418" s="750"/>
      <c r="J418" s="750"/>
      <c r="K418" s="750"/>
      <c r="L418" s="750"/>
      <c r="M418" s="750"/>
      <c r="N418" s="750"/>
      <c r="O418" s="750"/>
      <c r="P418" s="750"/>
      <c r="Q418" s="750"/>
      <c r="R418" s="750"/>
      <c r="S418" s="750"/>
      <c r="T418" s="750"/>
      <c r="U418" s="750"/>
      <c r="V418" s="750"/>
      <c r="W418" s="750"/>
      <c r="X418" s="750"/>
      <c r="Y418" s="750"/>
      <c r="Z418" s="750"/>
      <c r="AA418" s="750"/>
      <c r="AB418" s="750"/>
      <c r="AC418" s="750"/>
      <c r="AD418" s="750"/>
      <c r="AE418" s="750"/>
      <c r="AF418" s="750"/>
      <c r="AG418" s="750"/>
      <c r="AH418" s="750"/>
      <c r="AI418" s="750"/>
      <c r="AJ418" s="750"/>
      <c r="AK418" s="750"/>
      <c r="AL418" s="750"/>
      <c r="AM418" s="750"/>
      <c r="AN418" s="750"/>
      <c r="AO418" s="750"/>
      <c r="AP418" s="750"/>
      <c r="AQ418" s="750"/>
      <c r="AR418" s="750"/>
      <c r="AS418" s="750"/>
      <c r="AT418" s="750"/>
      <c r="AU418" s="750"/>
      <c r="AV418" s="750"/>
      <c r="AW418" s="750"/>
      <c r="AX418" s="750"/>
      <c r="AY418" s="750"/>
      <c r="AZ418" s="750"/>
      <c r="BA418" s="750"/>
      <c r="BB418" s="750"/>
      <c r="BC418" s="750"/>
      <c r="BD418" s="750"/>
      <c r="BE418" s="750"/>
    </row>
    <row r="419" spans="1:57" ht="26.25" customHeight="1">
      <c r="A419" s="745" t="s">
        <v>531</v>
      </c>
      <c r="B419" s="750"/>
      <c r="C419" s="746" t="s">
        <v>532</v>
      </c>
      <c r="D419" s="750"/>
      <c r="E419" s="750"/>
      <c r="F419" s="750"/>
      <c r="G419" s="750"/>
      <c r="H419" s="750"/>
      <c r="I419" s="750"/>
      <c r="J419" s="750"/>
      <c r="K419" s="750"/>
      <c r="L419" s="750"/>
      <c r="M419" s="750"/>
      <c r="N419" s="750"/>
      <c r="O419" s="750"/>
      <c r="P419" s="750"/>
      <c r="Q419" s="750"/>
      <c r="R419" s="750"/>
      <c r="S419" s="750"/>
      <c r="T419" s="750"/>
      <c r="U419" s="750"/>
      <c r="V419" s="750"/>
      <c r="W419" s="750"/>
      <c r="X419" s="750"/>
      <c r="Y419" s="750"/>
      <c r="Z419" s="750"/>
      <c r="AA419" s="750"/>
      <c r="AB419" s="750"/>
      <c r="AC419" s="750"/>
      <c r="AD419" s="750"/>
      <c r="AE419" s="750"/>
      <c r="AF419" s="750"/>
      <c r="AG419" s="750"/>
      <c r="AH419" s="750"/>
      <c r="AI419" s="750"/>
      <c r="AJ419" s="750"/>
      <c r="AK419" s="750"/>
      <c r="AL419" s="750"/>
      <c r="AM419" s="750"/>
      <c r="AN419" s="750"/>
      <c r="AO419" s="750"/>
      <c r="AP419" s="750"/>
      <c r="AQ419" s="750"/>
      <c r="AR419" s="750"/>
      <c r="AS419" s="750"/>
      <c r="AT419" s="750"/>
      <c r="AU419" s="750"/>
      <c r="AV419" s="750"/>
      <c r="AW419" s="750"/>
      <c r="AX419" s="750"/>
      <c r="AY419" s="750"/>
      <c r="AZ419" s="750"/>
      <c r="BA419" s="750"/>
      <c r="BB419" s="750"/>
      <c r="BC419" s="750"/>
      <c r="BD419" s="750"/>
      <c r="BE419" s="750"/>
    </row>
    <row r="420" spans="1:57" ht="66.75" customHeight="1">
      <c r="A420" s="751" t="s">
        <v>533</v>
      </c>
      <c r="B420" s="750"/>
      <c r="C420" s="1741" t="s">
        <v>534</v>
      </c>
      <c r="D420" s="1741"/>
      <c r="E420" s="1741"/>
      <c r="F420" s="1741"/>
      <c r="G420" s="1741"/>
      <c r="H420" s="1741"/>
      <c r="I420" s="1741"/>
      <c r="J420" s="1741"/>
      <c r="K420" s="1741"/>
      <c r="L420" s="1741"/>
      <c r="M420" s="1741"/>
      <c r="N420" s="1741"/>
      <c r="O420" s="1741"/>
      <c r="P420" s="1741"/>
      <c r="Q420" s="1741"/>
      <c r="R420" s="1741"/>
      <c r="S420" s="1741"/>
      <c r="T420" s="1741"/>
      <c r="U420" s="1741"/>
      <c r="V420" s="1741"/>
      <c r="W420" s="1741"/>
      <c r="X420" s="1741"/>
      <c r="Y420" s="1741"/>
      <c r="Z420" s="1741"/>
      <c r="AA420" s="1741"/>
      <c r="AB420" s="1741"/>
      <c r="AC420" s="1741"/>
      <c r="AD420" s="1741"/>
      <c r="AE420" s="1741"/>
      <c r="AF420" s="1741"/>
      <c r="AG420" s="1741"/>
      <c r="AH420" s="1741"/>
      <c r="AI420" s="1741"/>
      <c r="AJ420" s="1741"/>
      <c r="AK420" s="1741"/>
      <c r="AL420" s="1741"/>
      <c r="AM420" s="1741"/>
      <c r="AN420" s="1741"/>
      <c r="AO420" s="1741"/>
      <c r="AP420" s="1741"/>
      <c r="AQ420" s="1741"/>
      <c r="AR420" s="1741"/>
      <c r="AS420" s="1741"/>
      <c r="AT420" s="1741"/>
      <c r="AU420" s="1741"/>
      <c r="AV420" s="1741"/>
      <c r="AW420" s="1741"/>
      <c r="AX420" s="1741"/>
      <c r="AY420" s="1741"/>
      <c r="AZ420" s="1741"/>
      <c r="BA420" s="1741"/>
      <c r="BB420" s="1741"/>
      <c r="BC420" s="1741"/>
      <c r="BD420" s="1741"/>
      <c r="BE420" s="1741"/>
    </row>
    <row r="421" spans="1:57" ht="57.75" customHeight="1">
      <c r="A421" s="751" t="s">
        <v>535</v>
      </c>
      <c r="B421" s="750"/>
      <c r="C421" s="1741" t="s">
        <v>536</v>
      </c>
      <c r="D421" s="1741"/>
      <c r="E421" s="1741"/>
      <c r="F421" s="1741"/>
      <c r="G421" s="1741"/>
      <c r="H421" s="1741"/>
      <c r="I421" s="1741"/>
      <c r="J421" s="1741"/>
      <c r="K421" s="1741"/>
      <c r="L421" s="1741"/>
      <c r="M421" s="1741"/>
      <c r="N421" s="1741"/>
      <c r="O421" s="1741"/>
      <c r="P421" s="1741"/>
      <c r="Q421" s="1741"/>
      <c r="R421" s="1741"/>
      <c r="S421" s="1741"/>
      <c r="T421" s="1741"/>
      <c r="U421" s="1741"/>
      <c r="V421" s="1741"/>
      <c r="W421" s="1741"/>
      <c r="X421" s="1741"/>
      <c r="Y421" s="1741"/>
      <c r="Z421" s="1741"/>
      <c r="AA421" s="1741"/>
      <c r="AB421" s="1741"/>
      <c r="AC421" s="1741"/>
      <c r="AD421" s="1741"/>
      <c r="AE421" s="1741"/>
      <c r="AF421" s="1741"/>
      <c r="AG421" s="1741"/>
      <c r="AH421" s="1741"/>
      <c r="AI421" s="1741"/>
      <c r="AJ421" s="1741"/>
      <c r="AK421" s="1741"/>
      <c r="AL421" s="1741"/>
      <c r="AM421" s="1741"/>
      <c r="AN421" s="1741"/>
      <c r="AO421" s="1741"/>
      <c r="AP421" s="1741"/>
      <c r="AQ421" s="1741"/>
      <c r="AR421" s="1741"/>
      <c r="AS421" s="1741"/>
      <c r="AT421" s="1741"/>
      <c r="AU421" s="1741"/>
      <c r="AV421" s="1741"/>
      <c r="AW421" s="1741"/>
      <c r="AX421" s="1741"/>
      <c r="AY421" s="1741"/>
      <c r="AZ421" s="1741"/>
      <c r="BA421" s="1741"/>
      <c r="BB421" s="1741"/>
      <c r="BC421" s="1741"/>
      <c r="BD421" s="1741"/>
      <c r="BE421" s="1741"/>
    </row>
    <row r="422" spans="1:57" ht="26.25" customHeight="1">
      <c r="A422" s="751" t="s">
        <v>537</v>
      </c>
      <c r="B422" s="752"/>
      <c r="C422" s="748" t="s">
        <v>538</v>
      </c>
      <c r="D422" s="752"/>
      <c r="E422" s="750"/>
      <c r="F422" s="750"/>
      <c r="G422" s="750"/>
      <c r="H422" s="750"/>
      <c r="I422" s="750"/>
      <c r="J422" s="750"/>
      <c r="K422" s="750"/>
      <c r="L422" s="750"/>
      <c r="M422" s="750"/>
      <c r="N422" s="750"/>
      <c r="O422" s="750"/>
      <c r="P422" s="750"/>
      <c r="Q422" s="750"/>
      <c r="R422" s="750"/>
      <c r="S422" s="750"/>
      <c r="T422" s="750"/>
      <c r="U422" s="750"/>
      <c r="V422" s="750"/>
      <c r="W422" s="750"/>
      <c r="X422" s="750"/>
      <c r="Y422" s="750"/>
      <c r="Z422" s="750"/>
      <c r="AA422" s="750"/>
      <c r="AB422" s="750"/>
      <c r="AC422" s="750"/>
      <c r="AD422" s="750"/>
      <c r="AE422" s="750"/>
      <c r="AF422" s="750"/>
      <c r="AG422" s="750"/>
      <c r="AH422" s="750"/>
      <c r="AI422" s="750"/>
      <c r="AJ422" s="750"/>
      <c r="AK422" s="750"/>
      <c r="AL422" s="750"/>
      <c r="AM422" s="750"/>
      <c r="AN422" s="750"/>
      <c r="AO422" s="750"/>
      <c r="AP422" s="750"/>
      <c r="AQ422" s="750"/>
      <c r="AR422" s="750"/>
      <c r="AS422" s="750"/>
      <c r="AT422" s="750"/>
      <c r="AU422" s="750"/>
      <c r="AV422" s="750"/>
      <c r="AW422" s="750"/>
      <c r="AX422" s="750"/>
      <c r="AY422" s="750"/>
      <c r="AZ422" s="750"/>
      <c r="BA422" s="750"/>
      <c r="BB422" s="750"/>
      <c r="BC422" s="750"/>
      <c r="BD422" s="750"/>
      <c r="BE422" s="750"/>
    </row>
    <row r="423" spans="1:57" ht="53.25" customHeight="1">
      <c r="A423" s="751" t="s">
        <v>539</v>
      </c>
      <c r="B423" s="752"/>
      <c r="C423" s="1741" t="s">
        <v>540</v>
      </c>
      <c r="D423" s="1741"/>
      <c r="E423" s="1741"/>
      <c r="F423" s="1741"/>
      <c r="G423" s="1741"/>
      <c r="H423" s="1741"/>
      <c r="I423" s="1741"/>
      <c r="J423" s="1741"/>
      <c r="K423" s="1741"/>
      <c r="L423" s="1741"/>
      <c r="M423" s="1741"/>
      <c r="N423" s="1741"/>
      <c r="O423" s="1741"/>
      <c r="P423" s="1741"/>
      <c r="Q423" s="1741"/>
      <c r="R423" s="1741"/>
      <c r="S423" s="1741"/>
      <c r="T423" s="1741"/>
      <c r="U423" s="1741"/>
      <c r="V423" s="1741"/>
      <c r="W423" s="1741"/>
      <c r="X423" s="1741"/>
      <c r="Y423" s="1741"/>
      <c r="Z423" s="1741"/>
      <c r="AA423" s="1741"/>
      <c r="AB423" s="1741"/>
      <c r="AC423" s="1741"/>
      <c r="AD423" s="1741"/>
      <c r="AE423" s="1741"/>
      <c r="AF423" s="1741"/>
      <c r="AG423" s="1741"/>
      <c r="AH423" s="1741"/>
      <c r="AI423" s="1741"/>
      <c r="AJ423" s="1741"/>
      <c r="AK423" s="1741"/>
      <c r="AL423" s="1741"/>
      <c r="AM423" s="1741"/>
      <c r="AN423" s="1741"/>
      <c r="AO423" s="1741"/>
      <c r="AP423" s="1741"/>
      <c r="AQ423" s="1741"/>
      <c r="AR423" s="1741"/>
      <c r="AS423" s="1741"/>
      <c r="AT423" s="1741"/>
      <c r="AU423" s="1741"/>
      <c r="AV423" s="1741"/>
      <c r="AW423" s="1741"/>
      <c r="AX423" s="1741"/>
      <c r="AY423" s="1741"/>
      <c r="AZ423" s="1741"/>
      <c r="BA423" s="1741"/>
      <c r="BB423" s="1741"/>
      <c r="BC423" s="1741"/>
      <c r="BD423" s="1741"/>
      <c r="BE423" s="1741"/>
    </row>
    <row r="424" spans="1:57" ht="30" customHeight="1">
      <c r="A424" s="748" t="s">
        <v>541</v>
      </c>
      <c r="B424" s="750"/>
      <c r="C424" s="1741" t="s">
        <v>542</v>
      </c>
      <c r="D424" s="1741"/>
      <c r="E424" s="1741"/>
      <c r="F424" s="1741"/>
      <c r="G424" s="1741"/>
      <c r="H424" s="1741"/>
      <c r="I424" s="1741"/>
      <c r="J424" s="1741"/>
      <c r="K424" s="1741"/>
      <c r="L424" s="1741"/>
      <c r="M424" s="1741"/>
      <c r="N424" s="1741"/>
      <c r="O424" s="1741"/>
      <c r="P424" s="1741"/>
      <c r="Q424" s="1741"/>
      <c r="R424" s="1741"/>
      <c r="S424" s="1741"/>
      <c r="T424" s="1741"/>
      <c r="U424" s="1741"/>
      <c r="V424" s="1741"/>
      <c r="W424" s="1741"/>
      <c r="X424" s="1741"/>
      <c r="Y424" s="1741"/>
      <c r="Z424" s="1741"/>
      <c r="AA424" s="1741"/>
      <c r="AB424" s="1741"/>
      <c r="AC424" s="1741"/>
      <c r="AD424" s="1741"/>
      <c r="AE424" s="1741"/>
      <c r="AF424" s="1741"/>
      <c r="AG424" s="1741"/>
      <c r="AH424" s="1741"/>
      <c r="AI424" s="1741"/>
      <c r="AJ424" s="1741"/>
      <c r="AK424" s="1741"/>
      <c r="AL424" s="1741"/>
      <c r="AM424" s="1741"/>
      <c r="AN424" s="1741"/>
      <c r="AO424" s="1741"/>
      <c r="AP424" s="1741"/>
      <c r="AQ424" s="1741"/>
      <c r="AR424" s="1741"/>
      <c r="AS424" s="1741"/>
      <c r="AT424" s="1741"/>
      <c r="AU424" s="1741"/>
      <c r="AV424" s="1741"/>
      <c r="AW424" s="1741"/>
      <c r="AX424" s="1741"/>
      <c r="AY424" s="1741"/>
      <c r="AZ424" s="1741"/>
      <c r="BA424" s="1741"/>
      <c r="BB424" s="1741"/>
      <c r="BC424" s="1741"/>
      <c r="BD424" s="1741"/>
      <c r="BE424" s="1741"/>
    </row>
    <row r="425" spans="1:57" ht="33.75" customHeight="1">
      <c r="A425" s="751" t="s">
        <v>543</v>
      </c>
      <c r="B425" s="750"/>
      <c r="C425" s="1741" t="s">
        <v>544</v>
      </c>
      <c r="D425" s="1741"/>
      <c r="E425" s="1741"/>
      <c r="F425" s="1741"/>
      <c r="G425" s="1741"/>
      <c r="H425" s="1741"/>
      <c r="I425" s="1741"/>
      <c r="J425" s="1741"/>
      <c r="K425" s="1741"/>
      <c r="L425" s="1741"/>
      <c r="M425" s="1741"/>
      <c r="N425" s="1741"/>
      <c r="O425" s="1741"/>
      <c r="P425" s="1741"/>
      <c r="Q425" s="1741"/>
      <c r="R425" s="1741"/>
      <c r="S425" s="1741"/>
      <c r="T425" s="1741"/>
      <c r="U425" s="1741"/>
      <c r="V425" s="1741"/>
      <c r="W425" s="1741"/>
      <c r="X425" s="1741"/>
      <c r="Y425" s="1741"/>
      <c r="Z425" s="1741"/>
      <c r="AA425" s="1741"/>
      <c r="AB425" s="1741"/>
      <c r="AC425" s="1741"/>
      <c r="AD425" s="1741"/>
      <c r="AE425" s="1741"/>
      <c r="AF425" s="1741"/>
      <c r="AG425" s="1741"/>
      <c r="AH425" s="1741"/>
      <c r="AI425" s="1741"/>
      <c r="AJ425" s="1741"/>
      <c r="AK425" s="1741"/>
      <c r="AL425" s="1741"/>
      <c r="AM425" s="1741"/>
      <c r="AN425" s="1741"/>
      <c r="AO425" s="1741"/>
      <c r="AP425" s="1741"/>
      <c r="AQ425" s="1741"/>
      <c r="AR425" s="1741"/>
      <c r="AS425" s="1741"/>
      <c r="AT425" s="1741"/>
      <c r="AU425" s="1741"/>
      <c r="AV425" s="1741"/>
      <c r="AW425" s="1741"/>
      <c r="AX425" s="1741"/>
      <c r="AY425" s="1741"/>
      <c r="AZ425" s="1741"/>
      <c r="BA425" s="1741"/>
      <c r="BB425" s="1741"/>
      <c r="BC425" s="1741"/>
      <c r="BD425" s="1741"/>
      <c r="BE425" s="750"/>
    </row>
    <row r="426" spans="1:57" ht="47.25" customHeight="1">
      <c r="A426" s="748" t="s">
        <v>545</v>
      </c>
      <c r="B426" s="750"/>
      <c r="C426" s="1741" t="s">
        <v>546</v>
      </c>
      <c r="D426" s="1741"/>
      <c r="E426" s="1741"/>
      <c r="F426" s="1741"/>
      <c r="G426" s="1741"/>
      <c r="H426" s="1741"/>
      <c r="I426" s="1741"/>
      <c r="J426" s="1741"/>
      <c r="K426" s="1741"/>
      <c r="L426" s="1741"/>
      <c r="M426" s="1741"/>
      <c r="N426" s="1741"/>
      <c r="O426" s="1741"/>
      <c r="P426" s="1741"/>
      <c r="Q426" s="1741"/>
      <c r="R426" s="1741"/>
      <c r="S426" s="1741"/>
      <c r="T426" s="1741"/>
      <c r="U426" s="1741"/>
      <c r="V426" s="1741"/>
      <c r="W426" s="1741"/>
      <c r="X426" s="1741"/>
      <c r="Y426" s="1741"/>
      <c r="Z426" s="1741"/>
      <c r="AA426" s="1741"/>
      <c r="AB426" s="1741"/>
      <c r="AC426" s="1741"/>
      <c r="AD426" s="1741"/>
      <c r="AE426" s="1741"/>
      <c r="AF426" s="1741"/>
      <c r="AG426" s="1741"/>
      <c r="AH426" s="1741"/>
      <c r="AI426" s="1741"/>
      <c r="AJ426" s="1741"/>
      <c r="AK426" s="1741"/>
      <c r="AL426" s="1741"/>
      <c r="AM426" s="1741"/>
      <c r="AN426" s="1741"/>
      <c r="AO426" s="1741"/>
      <c r="AP426" s="1741"/>
      <c r="AQ426" s="1741"/>
      <c r="AR426" s="1741"/>
      <c r="AS426" s="1741"/>
      <c r="AT426" s="1741"/>
      <c r="AU426" s="1741"/>
      <c r="AV426" s="1741"/>
      <c r="AW426" s="1741"/>
      <c r="AX426" s="1741"/>
      <c r="AY426" s="1741"/>
      <c r="AZ426" s="1741"/>
      <c r="BA426" s="1741"/>
      <c r="BB426" s="1741"/>
      <c r="BC426" s="1741"/>
      <c r="BD426" s="1741"/>
      <c r="BE426" s="750"/>
    </row>
    <row r="427" spans="1:57" ht="65.25" customHeight="1">
      <c r="A427" s="748" t="s">
        <v>547</v>
      </c>
      <c r="B427" s="750"/>
      <c r="C427" s="1741" t="s">
        <v>548</v>
      </c>
      <c r="D427" s="1741"/>
      <c r="E427" s="1741"/>
      <c r="F427" s="1741"/>
      <c r="G427" s="1741"/>
      <c r="H427" s="1741"/>
      <c r="I427" s="1741"/>
      <c r="J427" s="1741"/>
      <c r="K427" s="1741"/>
      <c r="L427" s="1741"/>
      <c r="M427" s="1741"/>
      <c r="N427" s="1741"/>
      <c r="O427" s="1741"/>
      <c r="P427" s="1741"/>
      <c r="Q427" s="1741"/>
      <c r="R427" s="1741"/>
      <c r="S427" s="1741"/>
      <c r="T427" s="1741"/>
      <c r="U427" s="1741"/>
      <c r="V427" s="1741"/>
      <c r="W427" s="1741"/>
      <c r="X427" s="1741"/>
      <c r="Y427" s="1741"/>
      <c r="Z427" s="1741"/>
      <c r="AA427" s="1741"/>
      <c r="AB427" s="1741"/>
      <c r="AC427" s="1741"/>
      <c r="AD427" s="1741"/>
      <c r="AE427" s="1741"/>
      <c r="AF427" s="1741"/>
      <c r="AG427" s="1741"/>
      <c r="AH427" s="1741"/>
      <c r="AI427" s="1741"/>
      <c r="AJ427" s="1741"/>
      <c r="AK427" s="1741"/>
      <c r="AL427" s="1741"/>
      <c r="AM427" s="1741"/>
      <c r="AN427" s="1741"/>
      <c r="AO427" s="1741"/>
      <c r="AP427" s="1741"/>
      <c r="AQ427" s="1741"/>
      <c r="AR427" s="1741"/>
      <c r="AS427" s="1741"/>
      <c r="AT427" s="1741"/>
      <c r="AU427" s="1741"/>
      <c r="AV427" s="1741"/>
      <c r="AW427" s="1741"/>
      <c r="AX427" s="1741"/>
      <c r="AY427" s="1741"/>
      <c r="AZ427" s="1741"/>
      <c r="BA427" s="1741"/>
      <c r="BB427" s="1741"/>
      <c r="BC427" s="1741"/>
      <c r="BD427" s="1741"/>
      <c r="BE427" s="750"/>
    </row>
    <row r="428" spans="1:57" ht="64.5" customHeight="1">
      <c r="A428" s="748" t="s">
        <v>549</v>
      </c>
      <c r="B428" s="750"/>
      <c r="C428" s="1741" t="s">
        <v>550</v>
      </c>
      <c r="D428" s="1741"/>
      <c r="E428" s="1741"/>
      <c r="F428" s="1741"/>
      <c r="G428" s="1741"/>
      <c r="H428" s="1741"/>
      <c r="I428" s="1741"/>
      <c r="J428" s="1741"/>
      <c r="K428" s="1741"/>
      <c r="L428" s="1741"/>
      <c r="M428" s="1741"/>
      <c r="N428" s="1741"/>
      <c r="O428" s="1741"/>
      <c r="P428" s="1741"/>
      <c r="Q428" s="1741"/>
      <c r="R428" s="1741"/>
      <c r="S428" s="1741"/>
      <c r="T428" s="1741"/>
      <c r="U428" s="1741"/>
      <c r="V428" s="1741"/>
      <c r="W428" s="1741"/>
      <c r="X428" s="1741"/>
      <c r="Y428" s="1741"/>
      <c r="Z428" s="1741"/>
      <c r="AA428" s="1741"/>
      <c r="AB428" s="1741"/>
      <c r="AC428" s="1741"/>
      <c r="AD428" s="1741"/>
      <c r="AE428" s="1741"/>
      <c r="AF428" s="1741"/>
      <c r="AG428" s="1741"/>
      <c r="AH428" s="1741"/>
      <c r="AI428" s="1741"/>
      <c r="AJ428" s="1741"/>
      <c r="AK428" s="1741"/>
      <c r="AL428" s="1741"/>
      <c r="AM428" s="1741"/>
      <c r="AN428" s="1741"/>
      <c r="AO428" s="1741"/>
      <c r="AP428" s="1741"/>
      <c r="AQ428" s="1741"/>
      <c r="AR428" s="1741"/>
      <c r="AS428" s="1741"/>
      <c r="AT428" s="1741"/>
      <c r="AU428" s="1741"/>
      <c r="AV428" s="1741"/>
      <c r="AW428" s="1741"/>
      <c r="AX428" s="1741"/>
      <c r="AY428" s="1741"/>
      <c r="AZ428" s="1741"/>
      <c r="BA428" s="1741"/>
      <c r="BB428" s="1741"/>
      <c r="BC428" s="1741"/>
      <c r="BD428" s="1741"/>
      <c r="BE428" s="750"/>
    </row>
    <row r="429" spans="1:57" ht="19.2">
      <c r="A429" s="753" t="s">
        <v>551</v>
      </c>
      <c r="B429" s="750"/>
      <c r="C429" s="746" t="s">
        <v>552</v>
      </c>
      <c r="D429" s="750"/>
      <c r="E429" s="750"/>
      <c r="F429" s="750"/>
      <c r="G429" s="750"/>
      <c r="H429" s="750"/>
      <c r="I429" s="750"/>
      <c r="J429" s="750"/>
      <c r="K429" s="750"/>
      <c r="L429" s="750"/>
      <c r="M429" s="750"/>
      <c r="N429" s="750"/>
      <c r="O429" s="750"/>
      <c r="P429" s="750"/>
      <c r="Q429" s="750"/>
      <c r="R429" s="750"/>
      <c r="S429" s="750"/>
      <c r="T429" s="750"/>
      <c r="U429" s="750"/>
      <c r="V429" s="750"/>
      <c r="W429" s="750"/>
      <c r="X429" s="750"/>
      <c r="Y429" s="750"/>
      <c r="Z429" s="750"/>
      <c r="AA429" s="750"/>
      <c r="AB429" s="750"/>
      <c r="AC429" s="750"/>
      <c r="AD429" s="750"/>
      <c r="AE429" s="750"/>
      <c r="AF429" s="750"/>
      <c r="AG429" s="750"/>
      <c r="AH429" s="750"/>
      <c r="AI429" s="750"/>
      <c r="AJ429" s="750"/>
      <c r="AK429" s="750"/>
      <c r="AL429" s="750"/>
      <c r="AM429" s="750"/>
      <c r="AN429" s="750"/>
      <c r="AO429" s="750"/>
      <c r="AP429" s="750"/>
      <c r="AQ429" s="750"/>
      <c r="AR429" s="750"/>
      <c r="AS429" s="750"/>
      <c r="AT429" s="750"/>
      <c r="AU429" s="750"/>
      <c r="AV429" s="750"/>
      <c r="AW429" s="750"/>
      <c r="AX429" s="750"/>
      <c r="AY429" s="750"/>
      <c r="AZ429" s="750"/>
      <c r="BA429" s="754"/>
      <c r="BB429" s="754"/>
      <c r="BC429" s="754"/>
      <c r="BD429" s="754"/>
      <c r="BE429" s="754"/>
    </row>
    <row r="430" spans="1:57" ht="16.2">
      <c r="A430" s="750"/>
      <c r="B430" s="750"/>
      <c r="C430" s="750"/>
      <c r="D430" s="746" t="s">
        <v>553</v>
      </c>
      <c r="E430" s="750"/>
      <c r="F430" s="750"/>
      <c r="G430" s="750"/>
      <c r="H430" s="750"/>
      <c r="I430" s="750"/>
      <c r="J430" s="750"/>
      <c r="K430" s="750"/>
      <c r="L430" s="750"/>
      <c r="M430" s="750"/>
      <c r="N430" s="750"/>
      <c r="O430" s="750"/>
      <c r="P430" s="750"/>
      <c r="Q430" s="750"/>
      <c r="R430" s="750"/>
      <c r="S430" s="750"/>
      <c r="T430" s="750"/>
      <c r="U430" s="750"/>
      <c r="V430" s="750"/>
      <c r="W430" s="750"/>
      <c r="X430" s="750"/>
      <c r="Y430" s="750"/>
      <c r="Z430" s="750"/>
      <c r="AA430" s="750"/>
      <c r="AB430" s="750"/>
      <c r="AC430" s="750"/>
      <c r="AD430" s="750"/>
      <c r="AE430" s="750"/>
      <c r="AF430" s="750"/>
      <c r="AG430" s="750"/>
      <c r="AH430" s="750"/>
      <c r="AI430" s="750"/>
      <c r="AJ430" s="750"/>
      <c r="AK430" s="750"/>
      <c r="AL430" s="750"/>
      <c r="AM430" s="750"/>
      <c r="AN430" s="750"/>
      <c r="AO430" s="750"/>
      <c r="AP430" s="750"/>
      <c r="AQ430" s="750"/>
      <c r="AR430" s="750"/>
      <c r="AS430" s="750"/>
      <c r="AT430" s="750"/>
      <c r="AU430" s="750"/>
      <c r="AV430" s="750"/>
      <c r="AW430" s="750"/>
      <c r="AX430" s="750"/>
      <c r="AY430" s="750"/>
      <c r="AZ430" s="750"/>
      <c r="BA430" s="754"/>
      <c r="BB430" s="754"/>
      <c r="BC430" s="754"/>
      <c r="BD430" s="754"/>
      <c r="BE430" s="754"/>
    </row>
    <row r="431" spans="1:57">
      <c r="C431" s="70"/>
      <c r="D431" s="70"/>
      <c r="E431" s="70"/>
      <c r="F431" s="70"/>
      <c r="G431" s="70"/>
      <c r="H431" s="70"/>
      <c r="I431" s="70"/>
      <c r="J431" s="70"/>
      <c r="K431" s="70"/>
      <c r="L431" s="70"/>
      <c r="M431" s="70"/>
      <c r="N431" s="70"/>
      <c r="O431" s="70"/>
      <c r="P431" s="70"/>
      <c r="Q431" s="70"/>
      <c r="R431" s="70"/>
      <c r="S431" s="70"/>
      <c r="T431" s="70"/>
      <c r="U431" s="70"/>
      <c r="V431" s="70"/>
      <c r="W431" s="70"/>
      <c r="X431" s="70"/>
      <c r="Y431" s="70"/>
      <c r="Z431" s="70"/>
      <c r="AA431" s="70"/>
      <c r="AB431" s="70"/>
      <c r="AC431" s="70"/>
      <c r="AD431" s="70"/>
      <c r="AE431" s="70"/>
      <c r="AF431" s="70"/>
      <c r="AG431" s="70"/>
      <c r="AH431" s="70"/>
      <c r="AI431" s="70"/>
      <c r="AJ431" s="70"/>
      <c r="AK431" s="70"/>
      <c r="AL431" s="70"/>
      <c r="AM431" s="70"/>
      <c r="AN431" s="70"/>
      <c r="AO431" s="70"/>
      <c r="AP431" s="70"/>
      <c r="AQ431" s="70"/>
      <c r="AR431" s="70"/>
      <c r="AS431" s="70"/>
      <c r="AT431" s="70"/>
      <c r="AU431" s="70"/>
      <c r="AV431" s="70"/>
      <c r="AW431" s="70"/>
      <c r="AX431" s="70"/>
      <c r="AY431" s="70"/>
      <c r="AZ431" s="70"/>
      <c r="BA431" s="70"/>
      <c r="BB431" s="70"/>
      <c r="BC431" s="70"/>
      <c r="BD431" s="70"/>
      <c r="BE431" s="70"/>
    </row>
    <row r="432" spans="1:57">
      <c r="C432" s="70"/>
      <c r="D432" s="70"/>
      <c r="E432" s="70"/>
      <c r="F432" s="70"/>
      <c r="G432" s="70"/>
      <c r="H432" s="70"/>
      <c r="I432" s="70"/>
      <c r="J432" s="70"/>
      <c r="K432" s="70"/>
      <c r="L432" s="70"/>
      <c r="M432" s="70"/>
      <c r="N432" s="70"/>
      <c r="O432" s="70"/>
      <c r="P432" s="70"/>
      <c r="Q432" s="70"/>
      <c r="R432" s="70"/>
      <c r="S432" s="70"/>
      <c r="T432" s="70"/>
      <c r="U432" s="70"/>
      <c r="V432" s="70"/>
      <c r="W432" s="70"/>
      <c r="X432" s="70"/>
      <c r="Y432" s="70"/>
      <c r="Z432" s="70"/>
      <c r="AA432" s="70"/>
      <c r="AB432" s="70"/>
      <c r="AC432" s="70"/>
      <c r="AD432" s="70"/>
      <c r="AE432" s="70"/>
      <c r="AF432" s="70"/>
      <c r="AG432" s="70"/>
      <c r="AH432" s="70"/>
      <c r="AI432" s="70"/>
      <c r="AJ432" s="70"/>
      <c r="AK432" s="70"/>
      <c r="AL432" s="70"/>
      <c r="AM432" s="70"/>
      <c r="AN432" s="70"/>
      <c r="AO432" s="70"/>
      <c r="AP432" s="70"/>
      <c r="AQ432" s="70"/>
      <c r="AR432" s="70"/>
      <c r="AS432" s="70"/>
      <c r="AT432" s="70"/>
      <c r="AU432" s="70"/>
      <c r="AV432" s="70"/>
      <c r="AW432" s="70"/>
      <c r="AX432" s="70"/>
      <c r="AY432" s="70"/>
      <c r="AZ432" s="70"/>
      <c r="BA432" s="70"/>
      <c r="BB432" s="70"/>
      <c r="BC432" s="70"/>
      <c r="BD432" s="70"/>
      <c r="BE432" s="70"/>
    </row>
    <row r="433" spans="3:57">
      <c r="C433" s="70"/>
      <c r="D433" s="70"/>
      <c r="E433" s="70"/>
      <c r="F433" s="70"/>
      <c r="G433" s="70"/>
      <c r="H433" s="70"/>
      <c r="I433" s="70"/>
      <c r="J433" s="70"/>
      <c r="K433" s="70"/>
      <c r="L433" s="70"/>
      <c r="M433" s="70"/>
      <c r="N433" s="70"/>
      <c r="O433" s="70"/>
      <c r="P433" s="70"/>
      <c r="Q433" s="70"/>
      <c r="R433" s="70"/>
      <c r="S433" s="70"/>
      <c r="T433" s="70"/>
      <c r="U433" s="70"/>
      <c r="V433" s="70"/>
      <c r="W433" s="70"/>
      <c r="X433" s="70"/>
      <c r="Y433" s="70"/>
      <c r="Z433" s="70"/>
      <c r="AA433" s="70"/>
      <c r="AB433" s="70"/>
      <c r="AC433" s="70"/>
      <c r="AD433" s="70"/>
      <c r="AE433" s="70"/>
      <c r="AF433" s="70"/>
      <c r="AG433" s="70"/>
      <c r="AH433" s="70"/>
      <c r="AI433" s="70"/>
      <c r="AJ433" s="70"/>
      <c r="AK433" s="70"/>
      <c r="AL433" s="70"/>
      <c r="AM433" s="70"/>
      <c r="AN433" s="70"/>
      <c r="AO433" s="70"/>
      <c r="AP433" s="70"/>
      <c r="AQ433" s="70"/>
      <c r="AR433" s="70"/>
      <c r="AS433" s="70"/>
      <c r="AT433" s="70"/>
      <c r="AU433" s="70"/>
      <c r="AV433" s="70"/>
      <c r="AW433" s="70"/>
      <c r="AX433" s="70"/>
      <c r="AY433" s="70"/>
      <c r="AZ433" s="70"/>
      <c r="BA433" s="70"/>
      <c r="BB433" s="70"/>
      <c r="BC433" s="70"/>
      <c r="BD433" s="70"/>
      <c r="BE433" s="70"/>
    </row>
    <row r="434" spans="3:57">
      <c r="C434" s="70"/>
      <c r="D434" s="70"/>
      <c r="E434" s="70"/>
      <c r="F434" s="70"/>
      <c r="G434" s="70"/>
      <c r="H434" s="70"/>
      <c r="I434" s="70"/>
      <c r="J434" s="70"/>
      <c r="K434" s="70"/>
      <c r="L434" s="70"/>
      <c r="M434" s="70"/>
      <c r="N434" s="70"/>
      <c r="O434" s="70"/>
      <c r="P434" s="70"/>
      <c r="Q434" s="70"/>
      <c r="R434" s="70"/>
      <c r="S434" s="70"/>
      <c r="T434" s="70"/>
      <c r="U434" s="70"/>
      <c r="V434" s="70"/>
      <c r="W434" s="70"/>
      <c r="X434" s="70"/>
      <c r="Y434" s="70"/>
      <c r="Z434" s="70"/>
      <c r="AA434" s="70"/>
      <c r="AB434" s="70"/>
      <c r="AC434" s="70"/>
      <c r="AD434" s="70"/>
      <c r="AE434" s="70"/>
      <c r="AF434" s="70"/>
      <c r="AG434" s="70"/>
      <c r="AH434" s="70"/>
      <c r="AI434" s="70"/>
      <c r="AJ434" s="70"/>
      <c r="AK434" s="70"/>
      <c r="AL434" s="70"/>
      <c r="AM434" s="70"/>
      <c r="AN434" s="70"/>
      <c r="AO434" s="70"/>
      <c r="AP434" s="70"/>
      <c r="AQ434" s="70"/>
      <c r="AR434" s="70"/>
      <c r="AS434" s="70"/>
      <c r="AT434" s="70"/>
      <c r="AU434" s="70"/>
      <c r="AV434" s="70"/>
      <c r="AW434" s="70"/>
      <c r="AX434" s="70"/>
      <c r="AY434" s="70"/>
      <c r="AZ434" s="70"/>
      <c r="BA434" s="70"/>
      <c r="BB434" s="70"/>
      <c r="BC434" s="70"/>
      <c r="BD434" s="70"/>
      <c r="BE434" s="70"/>
    </row>
    <row r="435" spans="3:57">
      <c r="C435" s="70"/>
      <c r="D435" s="70"/>
      <c r="E435" s="70"/>
      <c r="F435" s="70"/>
      <c r="G435" s="70"/>
      <c r="H435" s="70"/>
      <c r="I435" s="70"/>
      <c r="J435" s="70"/>
      <c r="K435" s="70"/>
      <c r="L435" s="70"/>
      <c r="M435" s="70"/>
      <c r="N435" s="70"/>
      <c r="O435" s="70"/>
      <c r="P435" s="70"/>
      <c r="Q435" s="70"/>
      <c r="R435" s="70"/>
      <c r="S435" s="70"/>
      <c r="T435" s="70"/>
      <c r="U435" s="70"/>
      <c r="V435" s="70"/>
      <c r="W435" s="70"/>
      <c r="X435" s="70"/>
      <c r="Y435" s="70"/>
      <c r="Z435" s="70"/>
      <c r="AA435" s="70"/>
      <c r="AB435" s="70"/>
      <c r="AC435" s="70"/>
      <c r="AD435" s="70"/>
      <c r="AE435" s="70"/>
      <c r="AF435" s="70"/>
      <c r="AG435" s="70"/>
      <c r="AH435" s="70"/>
      <c r="AI435" s="70"/>
      <c r="AJ435" s="70"/>
      <c r="AK435" s="70"/>
      <c r="AL435" s="70"/>
      <c r="AM435" s="70"/>
      <c r="AN435" s="70"/>
      <c r="AO435" s="70"/>
      <c r="AP435" s="70"/>
      <c r="AQ435" s="70"/>
      <c r="AR435" s="70"/>
      <c r="AS435" s="70"/>
      <c r="AT435" s="70"/>
      <c r="AU435" s="70"/>
      <c r="AV435" s="70"/>
      <c r="AW435" s="70"/>
      <c r="AX435" s="70"/>
      <c r="AY435" s="70"/>
      <c r="AZ435" s="70"/>
      <c r="BA435" s="70"/>
      <c r="BB435" s="70"/>
      <c r="BC435" s="70"/>
      <c r="BD435" s="70"/>
      <c r="BE435" s="70"/>
    </row>
    <row r="436" spans="3:57">
      <c r="C436" s="70"/>
      <c r="D436" s="70"/>
      <c r="E436" s="70"/>
      <c r="F436" s="70"/>
      <c r="G436" s="70"/>
      <c r="H436" s="70"/>
      <c r="I436" s="70"/>
      <c r="J436" s="70"/>
      <c r="K436" s="70"/>
      <c r="L436" s="70"/>
      <c r="M436" s="70"/>
      <c r="N436" s="70"/>
      <c r="O436" s="70"/>
      <c r="P436" s="70"/>
      <c r="Q436" s="70"/>
      <c r="R436" s="70"/>
      <c r="S436" s="70"/>
      <c r="T436" s="70"/>
      <c r="U436" s="70"/>
      <c r="V436" s="70"/>
      <c r="W436" s="70"/>
      <c r="X436" s="70"/>
      <c r="Y436" s="70"/>
      <c r="Z436" s="70"/>
      <c r="AA436" s="70"/>
      <c r="AB436" s="70"/>
      <c r="AC436" s="70"/>
      <c r="AD436" s="70"/>
      <c r="AE436" s="70"/>
      <c r="AF436" s="70"/>
      <c r="AG436" s="70"/>
      <c r="AH436" s="70"/>
      <c r="AI436" s="70"/>
      <c r="AJ436" s="70"/>
      <c r="AK436" s="70"/>
      <c r="AL436" s="70"/>
      <c r="AM436" s="70"/>
      <c r="AN436" s="70"/>
      <c r="AO436" s="70"/>
      <c r="AP436" s="70"/>
      <c r="AQ436" s="70"/>
      <c r="AR436" s="70"/>
      <c r="AS436" s="70"/>
      <c r="AT436" s="70"/>
      <c r="AU436" s="70"/>
      <c r="AV436" s="70"/>
      <c r="AW436" s="70"/>
      <c r="AX436" s="70"/>
      <c r="AY436" s="70"/>
      <c r="AZ436" s="70"/>
      <c r="BA436" s="70"/>
      <c r="BB436" s="70"/>
      <c r="BC436" s="70"/>
      <c r="BD436" s="70"/>
      <c r="BE436" s="70"/>
    </row>
    <row r="437" spans="3:57">
      <c r="C437" s="70"/>
      <c r="D437" s="70"/>
      <c r="E437" s="70"/>
      <c r="F437" s="70"/>
      <c r="G437" s="70"/>
      <c r="H437" s="70"/>
      <c r="I437" s="70"/>
      <c r="J437" s="70"/>
      <c r="K437" s="70"/>
      <c r="L437" s="70"/>
      <c r="M437" s="70"/>
      <c r="N437" s="70"/>
      <c r="O437" s="70"/>
      <c r="P437" s="70"/>
      <c r="Q437" s="70"/>
      <c r="R437" s="70"/>
      <c r="S437" s="70"/>
      <c r="T437" s="70"/>
      <c r="U437" s="70"/>
      <c r="V437" s="70"/>
      <c r="W437" s="70"/>
      <c r="X437" s="70"/>
      <c r="Y437" s="70"/>
      <c r="Z437" s="70"/>
      <c r="AA437" s="70"/>
      <c r="AB437" s="70"/>
      <c r="AC437" s="70"/>
      <c r="AD437" s="70"/>
      <c r="AE437" s="70"/>
      <c r="AF437" s="70"/>
      <c r="AG437" s="70"/>
      <c r="AH437" s="70"/>
      <c r="AI437" s="70"/>
      <c r="AJ437" s="70"/>
      <c r="AK437" s="70"/>
      <c r="AL437" s="70"/>
      <c r="AM437" s="70"/>
      <c r="AN437" s="70"/>
      <c r="AO437" s="70"/>
      <c r="AP437" s="70"/>
      <c r="AQ437" s="70"/>
      <c r="AR437" s="70"/>
      <c r="AS437" s="70"/>
      <c r="AT437" s="70"/>
      <c r="AU437" s="70"/>
      <c r="AV437" s="70"/>
      <c r="AW437" s="70"/>
      <c r="AX437" s="70"/>
      <c r="AY437" s="70"/>
      <c r="AZ437" s="70"/>
      <c r="BA437" s="70"/>
      <c r="BB437" s="70"/>
      <c r="BC437" s="70"/>
      <c r="BD437" s="70"/>
      <c r="BE437" s="70"/>
    </row>
    <row r="438" spans="3:57">
      <c r="C438" s="70"/>
      <c r="D438" s="70"/>
      <c r="E438" s="70"/>
      <c r="F438" s="70"/>
      <c r="G438" s="70"/>
      <c r="H438" s="70"/>
      <c r="I438" s="70"/>
      <c r="J438" s="70"/>
      <c r="K438" s="70"/>
      <c r="L438" s="70"/>
      <c r="M438" s="70"/>
      <c r="N438" s="70"/>
      <c r="O438" s="70"/>
      <c r="P438" s="70"/>
      <c r="Q438" s="70"/>
      <c r="R438" s="70"/>
      <c r="S438" s="70"/>
      <c r="T438" s="70"/>
      <c r="U438" s="70"/>
      <c r="V438" s="70"/>
      <c r="W438" s="70"/>
      <c r="X438" s="70"/>
      <c r="Y438" s="70"/>
      <c r="Z438" s="70"/>
      <c r="AA438" s="70"/>
      <c r="AB438" s="70"/>
      <c r="AC438" s="70"/>
      <c r="AD438" s="70"/>
      <c r="AE438" s="70"/>
      <c r="AF438" s="70"/>
      <c r="AG438" s="70"/>
      <c r="AH438" s="70"/>
      <c r="AI438" s="70"/>
      <c r="AJ438" s="70"/>
      <c r="AK438" s="70"/>
      <c r="AL438" s="70"/>
      <c r="AM438" s="70"/>
      <c r="AN438" s="70"/>
      <c r="AO438" s="70"/>
      <c r="AP438" s="70"/>
      <c r="AQ438" s="70"/>
      <c r="AR438" s="70"/>
      <c r="AS438" s="70"/>
      <c r="AT438" s="70"/>
      <c r="AU438" s="70"/>
      <c r="AV438" s="70"/>
      <c r="AW438" s="70"/>
      <c r="AX438" s="70"/>
      <c r="AY438" s="70"/>
      <c r="AZ438" s="70"/>
      <c r="BA438" s="70"/>
      <c r="BB438" s="70"/>
      <c r="BC438" s="70"/>
      <c r="BD438" s="70"/>
      <c r="BE438" s="70"/>
    </row>
    <row r="439" spans="3:57">
      <c r="C439" s="70"/>
      <c r="D439" s="70"/>
      <c r="E439" s="70"/>
      <c r="F439" s="70"/>
      <c r="G439" s="70"/>
      <c r="H439" s="70"/>
      <c r="I439" s="70"/>
      <c r="J439" s="70"/>
      <c r="K439" s="70"/>
      <c r="L439" s="70"/>
      <c r="M439" s="70"/>
      <c r="N439" s="70"/>
      <c r="O439" s="70"/>
      <c r="P439" s="70"/>
      <c r="Q439" s="70"/>
      <c r="R439" s="70"/>
      <c r="S439" s="70"/>
      <c r="T439" s="70"/>
      <c r="U439" s="70"/>
      <c r="V439" s="70"/>
      <c r="W439" s="70"/>
      <c r="X439" s="70"/>
      <c r="Y439" s="70"/>
      <c r="Z439" s="70"/>
      <c r="AA439" s="70"/>
      <c r="AB439" s="70"/>
      <c r="AC439" s="70"/>
      <c r="AD439" s="70"/>
      <c r="AE439" s="70"/>
      <c r="AF439" s="70"/>
      <c r="AG439" s="70"/>
      <c r="AH439" s="70"/>
      <c r="AI439" s="70"/>
      <c r="AJ439" s="70"/>
      <c r="AK439" s="70"/>
      <c r="AL439" s="70"/>
      <c r="AM439" s="70"/>
      <c r="AN439" s="70"/>
      <c r="AO439" s="70"/>
      <c r="AP439" s="70"/>
      <c r="AQ439" s="70"/>
      <c r="AR439" s="70"/>
      <c r="AS439" s="70"/>
      <c r="AT439" s="70"/>
      <c r="AU439" s="70"/>
      <c r="AV439" s="70"/>
      <c r="AW439" s="70"/>
      <c r="AX439" s="70"/>
      <c r="AY439" s="70"/>
      <c r="AZ439" s="70"/>
      <c r="BA439" s="70"/>
      <c r="BB439" s="70"/>
      <c r="BC439" s="70"/>
      <c r="BD439" s="70"/>
      <c r="BE439" s="70"/>
    </row>
    <row r="440" spans="3:57">
      <c r="C440" s="70"/>
      <c r="D440" s="70"/>
      <c r="E440" s="70"/>
      <c r="F440" s="70"/>
      <c r="G440" s="70"/>
      <c r="H440" s="70"/>
      <c r="I440" s="70"/>
      <c r="J440" s="70"/>
      <c r="K440" s="70"/>
      <c r="L440" s="70"/>
      <c r="M440" s="70"/>
      <c r="N440" s="70"/>
      <c r="O440" s="70"/>
      <c r="P440" s="70"/>
      <c r="Q440" s="70"/>
      <c r="R440" s="70"/>
      <c r="S440" s="70"/>
      <c r="T440" s="70"/>
      <c r="U440" s="70"/>
      <c r="V440" s="70"/>
      <c r="W440" s="70"/>
      <c r="X440" s="70"/>
      <c r="Y440" s="70"/>
      <c r="Z440" s="70"/>
      <c r="AA440" s="70"/>
      <c r="AB440" s="70"/>
      <c r="AC440" s="70"/>
      <c r="AD440" s="70"/>
      <c r="AE440" s="70"/>
      <c r="AF440" s="70"/>
      <c r="AG440" s="70"/>
      <c r="AH440" s="70"/>
      <c r="AI440" s="70"/>
      <c r="AJ440" s="70"/>
      <c r="AK440" s="70"/>
      <c r="AL440" s="70"/>
      <c r="AM440" s="70"/>
      <c r="AN440" s="70"/>
      <c r="AO440" s="70"/>
      <c r="AP440" s="70"/>
      <c r="AQ440" s="70"/>
      <c r="AR440" s="70"/>
      <c r="AS440" s="70"/>
      <c r="AT440" s="70"/>
      <c r="AU440" s="70"/>
      <c r="AV440" s="70"/>
      <c r="AW440" s="70"/>
      <c r="AX440" s="70"/>
      <c r="AY440" s="70"/>
      <c r="AZ440" s="70"/>
      <c r="BA440" s="70"/>
      <c r="BB440" s="70"/>
      <c r="BC440" s="70"/>
      <c r="BD440" s="70"/>
      <c r="BE440" s="70"/>
    </row>
    <row r="441" spans="3:57">
      <c r="C441" s="70"/>
      <c r="D441" s="70"/>
      <c r="E441" s="70"/>
      <c r="F441" s="70"/>
      <c r="G441" s="70"/>
      <c r="H441" s="70"/>
      <c r="I441" s="70"/>
      <c r="J441" s="70"/>
      <c r="K441" s="70"/>
      <c r="L441" s="70"/>
      <c r="M441" s="70"/>
      <c r="N441" s="70"/>
      <c r="O441" s="70"/>
      <c r="P441" s="70"/>
      <c r="Q441" s="70"/>
      <c r="R441" s="70"/>
      <c r="S441" s="70"/>
      <c r="T441" s="70"/>
      <c r="U441" s="70"/>
      <c r="V441" s="70"/>
      <c r="W441" s="70"/>
      <c r="X441" s="70"/>
      <c r="Y441" s="70"/>
      <c r="Z441" s="70"/>
      <c r="AA441" s="70"/>
      <c r="AB441" s="70"/>
      <c r="AC441" s="70"/>
      <c r="AD441" s="70"/>
      <c r="AE441" s="70"/>
      <c r="AF441" s="70"/>
      <c r="AG441" s="70"/>
      <c r="AH441" s="70"/>
      <c r="AI441" s="70"/>
      <c r="AJ441" s="70"/>
      <c r="AK441" s="70"/>
      <c r="AL441" s="70"/>
      <c r="AM441" s="70"/>
      <c r="AN441" s="70"/>
      <c r="AO441" s="70"/>
      <c r="AP441" s="70"/>
      <c r="AQ441" s="70"/>
      <c r="AR441" s="70"/>
      <c r="AS441" s="70"/>
      <c r="AT441" s="70"/>
      <c r="AU441" s="70"/>
      <c r="AV441" s="70"/>
      <c r="AW441" s="70"/>
      <c r="AX441" s="70"/>
      <c r="AY441" s="70"/>
      <c r="AZ441" s="70"/>
      <c r="BA441" s="70"/>
      <c r="BB441" s="70"/>
      <c r="BC441" s="70"/>
      <c r="BD441" s="70"/>
      <c r="BE441" s="70"/>
    </row>
    <row r="442" spans="3:57">
      <c r="C442" s="70"/>
      <c r="D442" s="70"/>
      <c r="E442" s="70"/>
      <c r="F442" s="70"/>
      <c r="G442" s="70"/>
      <c r="H442" s="70"/>
      <c r="I442" s="70"/>
      <c r="J442" s="70"/>
      <c r="K442" s="70"/>
      <c r="L442" s="70"/>
      <c r="M442" s="70"/>
      <c r="N442" s="70"/>
      <c r="O442" s="70"/>
      <c r="P442" s="70"/>
      <c r="Q442" s="70"/>
      <c r="R442" s="70"/>
      <c r="S442" s="70"/>
      <c r="T442" s="70"/>
      <c r="U442" s="70"/>
      <c r="V442" s="70"/>
      <c r="W442" s="70"/>
      <c r="X442" s="70"/>
      <c r="Y442" s="70"/>
      <c r="Z442" s="70"/>
      <c r="AA442" s="70"/>
      <c r="AB442" s="70"/>
      <c r="AC442" s="70"/>
      <c r="AD442" s="70"/>
      <c r="AE442" s="70"/>
      <c r="AF442" s="70"/>
      <c r="AG442" s="70"/>
      <c r="AH442" s="70"/>
      <c r="AI442" s="70"/>
      <c r="AJ442" s="70"/>
      <c r="AK442" s="70"/>
      <c r="AL442" s="70"/>
      <c r="AM442" s="70"/>
      <c r="AN442" s="70"/>
      <c r="AO442" s="70"/>
      <c r="AP442" s="70"/>
      <c r="AQ442" s="70"/>
      <c r="AR442" s="70"/>
      <c r="AS442" s="70"/>
      <c r="AT442" s="70"/>
      <c r="AU442" s="70"/>
      <c r="AV442" s="70"/>
      <c r="AW442" s="70"/>
      <c r="AX442" s="70"/>
      <c r="AY442" s="70"/>
      <c r="AZ442" s="70"/>
      <c r="BA442" s="70"/>
      <c r="BB442" s="70"/>
      <c r="BC442" s="70"/>
      <c r="BD442" s="70"/>
      <c r="BE442" s="70"/>
    </row>
    <row r="443" spans="3:57">
      <c r="C443" s="70"/>
      <c r="D443" s="70"/>
      <c r="E443" s="70"/>
      <c r="F443" s="70"/>
      <c r="G443" s="70"/>
      <c r="H443" s="70"/>
      <c r="I443" s="70"/>
      <c r="J443" s="70"/>
      <c r="K443" s="70"/>
      <c r="L443" s="70"/>
      <c r="M443" s="70"/>
      <c r="N443" s="70"/>
      <c r="O443" s="70"/>
      <c r="P443" s="70"/>
      <c r="Q443" s="70"/>
      <c r="R443" s="70"/>
      <c r="S443" s="70"/>
      <c r="T443" s="70"/>
      <c r="U443" s="70"/>
      <c r="V443" s="70"/>
      <c r="W443" s="70"/>
      <c r="X443" s="70"/>
      <c r="Y443" s="70"/>
      <c r="Z443" s="70"/>
      <c r="AA443" s="70"/>
      <c r="AB443" s="70"/>
      <c r="AC443" s="70"/>
      <c r="AD443" s="70"/>
      <c r="AE443" s="70"/>
      <c r="AF443" s="70"/>
      <c r="AG443" s="70"/>
      <c r="AH443" s="70"/>
      <c r="AI443" s="70"/>
      <c r="AJ443" s="70"/>
      <c r="AK443" s="70"/>
      <c r="AL443" s="70"/>
      <c r="AM443" s="70"/>
      <c r="AN443" s="70"/>
      <c r="AO443" s="70"/>
      <c r="AP443" s="70"/>
      <c r="AQ443" s="70"/>
      <c r="AR443" s="70"/>
      <c r="AS443" s="70"/>
      <c r="AT443" s="70"/>
      <c r="AU443" s="70"/>
      <c r="AV443" s="70"/>
      <c r="AW443" s="70"/>
      <c r="AX443" s="70"/>
      <c r="AY443" s="70"/>
      <c r="AZ443" s="70"/>
      <c r="BA443" s="70"/>
      <c r="BB443" s="70"/>
      <c r="BC443" s="70"/>
      <c r="BD443" s="70"/>
      <c r="BE443" s="70"/>
    </row>
    <row r="444" spans="3:57">
      <c r="C444" s="70"/>
      <c r="D444" s="70"/>
      <c r="E444" s="70"/>
      <c r="F444" s="70"/>
      <c r="G444" s="70"/>
      <c r="H444" s="70"/>
      <c r="I444" s="70"/>
      <c r="J444" s="70"/>
      <c r="K444" s="70"/>
      <c r="L444" s="70"/>
      <c r="M444" s="70"/>
      <c r="N444" s="70"/>
      <c r="O444" s="70"/>
      <c r="P444" s="70"/>
      <c r="Q444" s="70"/>
      <c r="R444" s="70"/>
      <c r="S444" s="70"/>
      <c r="T444" s="70"/>
      <c r="U444" s="70"/>
      <c r="V444" s="70"/>
      <c r="W444" s="70"/>
      <c r="X444" s="70"/>
      <c r="Y444" s="70"/>
      <c r="Z444" s="70"/>
      <c r="AA444" s="70"/>
      <c r="AB444" s="70"/>
      <c r="AC444" s="70"/>
      <c r="AD444" s="70"/>
      <c r="AE444" s="70"/>
      <c r="AF444" s="70"/>
      <c r="AG444" s="70"/>
      <c r="AH444" s="70"/>
      <c r="AI444" s="70"/>
      <c r="AJ444" s="70"/>
      <c r="AK444" s="70"/>
      <c r="AL444" s="70"/>
      <c r="AM444" s="70"/>
      <c r="AN444" s="70"/>
      <c r="AO444" s="70"/>
      <c r="AP444" s="70"/>
      <c r="AQ444" s="70"/>
      <c r="AR444" s="70"/>
      <c r="AS444" s="70"/>
      <c r="AT444" s="70"/>
      <c r="AU444" s="70"/>
      <c r="AV444" s="70"/>
      <c r="AW444" s="70"/>
      <c r="AX444" s="70"/>
      <c r="AY444" s="70"/>
      <c r="AZ444" s="70"/>
      <c r="BA444" s="70"/>
      <c r="BB444" s="70"/>
      <c r="BC444" s="70"/>
      <c r="BD444" s="70"/>
      <c r="BE444" s="70"/>
    </row>
    <row r="445" spans="3:57">
      <c r="C445" s="70"/>
      <c r="D445" s="70"/>
      <c r="E445" s="70"/>
      <c r="F445" s="70"/>
      <c r="G445" s="70"/>
      <c r="H445" s="70"/>
      <c r="I445" s="70"/>
      <c r="J445" s="70"/>
      <c r="K445" s="70"/>
      <c r="L445" s="70"/>
      <c r="M445" s="70"/>
      <c r="N445" s="70"/>
      <c r="O445" s="70"/>
      <c r="P445" s="70"/>
      <c r="Q445" s="70"/>
      <c r="R445" s="70"/>
      <c r="S445" s="70"/>
      <c r="T445" s="70"/>
      <c r="U445" s="70"/>
      <c r="V445" s="70"/>
      <c r="W445" s="70"/>
      <c r="X445" s="70"/>
      <c r="Y445" s="70"/>
      <c r="Z445" s="70"/>
      <c r="AA445" s="70"/>
      <c r="AB445" s="70"/>
      <c r="AC445" s="70"/>
      <c r="AD445" s="70"/>
      <c r="AE445" s="70"/>
      <c r="AF445" s="70"/>
      <c r="AG445" s="70"/>
      <c r="AH445" s="70"/>
      <c r="AI445" s="70"/>
      <c r="AJ445" s="70"/>
      <c r="AK445" s="70"/>
      <c r="AL445" s="70"/>
      <c r="AM445" s="70"/>
      <c r="AN445" s="70"/>
      <c r="AO445" s="70"/>
      <c r="AP445" s="70"/>
      <c r="AQ445" s="70"/>
      <c r="AR445" s="70"/>
      <c r="AS445" s="70"/>
      <c r="AT445" s="70"/>
      <c r="AU445" s="70"/>
      <c r="AV445" s="70"/>
      <c r="AW445" s="70"/>
      <c r="AX445" s="70"/>
      <c r="AY445" s="70"/>
      <c r="AZ445" s="70"/>
      <c r="BA445" s="70"/>
      <c r="BB445" s="70"/>
      <c r="BC445" s="70"/>
      <c r="BD445" s="70"/>
      <c r="BE445" s="70"/>
    </row>
    <row r="446" spans="3:57">
      <c r="C446" s="70"/>
      <c r="D446" s="70"/>
      <c r="E446" s="70"/>
      <c r="F446" s="70"/>
      <c r="G446" s="70"/>
      <c r="H446" s="70"/>
      <c r="I446" s="70"/>
      <c r="J446" s="70"/>
      <c r="K446" s="70"/>
      <c r="L446" s="70"/>
      <c r="M446" s="70"/>
      <c r="N446" s="70"/>
      <c r="O446" s="70"/>
      <c r="P446" s="70"/>
      <c r="Q446" s="70"/>
      <c r="R446" s="70"/>
      <c r="S446" s="70"/>
      <c r="T446" s="70"/>
      <c r="U446" s="70"/>
      <c r="V446" s="70"/>
      <c r="W446" s="70"/>
      <c r="X446" s="70"/>
      <c r="Y446" s="70"/>
      <c r="Z446" s="70"/>
      <c r="AA446" s="70"/>
      <c r="AB446" s="70"/>
      <c r="AC446" s="70"/>
      <c r="AD446" s="70"/>
      <c r="AE446" s="70"/>
      <c r="AF446" s="70"/>
      <c r="AG446" s="70"/>
      <c r="AH446" s="70"/>
      <c r="AI446" s="70"/>
      <c r="AJ446" s="70"/>
      <c r="AK446" s="70"/>
      <c r="AL446" s="70"/>
      <c r="AM446" s="70"/>
      <c r="AN446" s="70"/>
      <c r="AO446" s="70"/>
      <c r="AP446" s="70"/>
      <c r="AQ446" s="70"/>
      <c r="AR446" s="70"/>
      <c r="AS446" s="70"/>
      <c r="AT446" s="70"/>
      <c r="AU446" s="70"/>
      <c r="AV446" s="70"/>
      <c r="AW446" s="70"/>
      <c r="AX446" s="70"/>
      <c r="AY446" s="70"/>
      <c r="AZ446" s="70"/>
      <c r="BA446" s="70"/>
      <c r="BB446" s="70"/>
      <c r="BC446" s="70"/>
      <c r="BD446" s="70"/>
      <c r="BE446" s="70"/>
    </row>
    <row r="447" spans="3:57">
      <c r="C447" s="70"/>
      <c r="D447" s="70"/>
      <c r="E447" s="70"/>
      <c r="F447" s="70"/>
      <c r="G447" s="70"/>
      <c r="H447" s="70"/>
      <c r="I447" s="70"/>
      <c r="J447" s="70"/>
      <c r="K447" s="70"/>
      <c r="L447" s="70"/>
      <c r="M447" s="70"/>
      <c r="N447" s="70"/>
      <c r="O447" s="70"/>
      <c r="P447" s="70"/>
      <c r="Q447" s="70"/>
      <c r="R447" s="70"/>
      <c r="S447" s="70"/>
      <c r="T447" s="70"/>
      <c r="U447" s="70"/>
      <c r="V447" s="70"/>
      <c r="W447" s="70"/>
      <c r="X447" s="70"/>
      <c r="Y447" s="70"/>
      <c r="Z447" s="70"/>
      <c r="AA447" s="70"/>
      <c r="AB447" s="70"/>
      <c r="AC447" s="70"/>
      <c r="AD447" s="70"/>
      <c r="AE447" s="70"/>
      <c r="AF447" s="70"/>
      <c r="AG447" s="70"/>
      <c r="AH447" s="70"/>
      <c r="AI447" s="70"/>
      <c r="AJ447" s="70"/>
      <c r="AK447" s="70"/>
      <c r="AL447" s="70"/>
      <c r="AM447" s="70"/>
      <c r="AN447" s="70"/>
      <c r="AO447" s="70"/>
      <c r="AP447" s="70"/>
      <c r="AQ447" s="70"/>
      <c r="AR447" s="70"/>
      <c r="AS447" s="70"/>
      <c r="AT447" s="70"/>
      <c r="AU447" s="70"/>
      <c r="AV447" s="70"/>
      <c r="AW447" s="70"/>
      <c r="AX447" s="70"/>
      <c r="AY447" s="70"/>
      <c r="AZ447" s="70"/>
      <c r="BA447" s="70"/>
      <c r="BB447" s="70"/>
      <c r="BC447" s="70"/>
      <c r="BD447" s="70"/>
      <c r="BE447" s="70"/>
    </row>
    <row r="448" spans="3:57">
      <c r="C448" s="70"/>
      <c r="D448" s="70"/>
      <c r="E448" s="70"/>
      <c r="F448" s="70"/>
      <c r="G448" s="70"/>
      <c r="H448" s="70"/>
      <c r="I448" s="70"/>
      <c r="J448" s="70"/>
      <c r="K448" s="70"/>
      <c r="L448" s="70"/>
      <c r="M448" s="70"/>
      <c r="N448" s="70"/>
      <c r="O448" s="70"/>
      <c r="P448" s="70"/>
      <c r="Q448" s="70"/>
      <c r="R448" s="70"/>
      <c r="S448" s="70"/>
      <c r="T448" s="70"/>
      <c r="U448" s="70"/>
      <c r="V448" s="70"/>
      <c r="W448" s="70"/>
      <c r="X448" s="70"/>
      <c r="Y448" s="70"/>
      <c r="Z448" s="70"/>
      <c r="AA448" s="70"/>
      <c r="AB448" s="70"/>
      <c r="AC448" s="70"/>
      <c r="AD448" s="70"/>
      <c r="AE448" s="70"/>
      <c r="AF448" s="70"/>
      <c r="AG448" s="70"/>
      <c r="AH448" s="70"/>
      <c r="AI448" s="70"/>
      <c r="AJ448" s="70"/>
      <c r="AK448" s="70"/>
      <c r="AL448" s="70"/>
      <c r="AM448" s="70"/>
      <c r="AN448" s="70"/>
      <c r="AO448" s="70"/>
      <c r="AP448" s="70"/>
      <c r="AQ448" s="70"/>
      <c r="AR448" s="70"/>
      <c r="AS448" s="70"/>
      <c r="AT448" s="70"/>
      <c r="AU448" s="70"/>
      <c r="AV448" s="70"/>
      <c r="AW448" s="70"/>
      <c r="AX448" s="70"/>
      <c r="AY448" s="70"/>
      <c r="AZ448" s="70"/>
      <c r="BA448" s="70"/>
      <c r="BB448" s="70"/>
      <c r="BC448" s="70"/>
      <c r="BD448" s="70"/>
      <c r="BE448" s="70"/>
    </row>
    <row r="449" spans="3:57">
      <c r="C449" s="70"/>
      <c r="D449" s="70"/>
      <c r="E449" s="70"/>
      <c r="F449" s="70"/>
      <c r="G449" s="70"/>
      <c r="H449" s="70"/>
      <c r="I449" s="70"/>
      <c r="J449" s="70"/>
      <c r="K449" s="70"/>
      <c r="L449" s="70"/>
      <c r="M449" s="70"/>
      <c r="N449" s="70"/>
      <c r="O449" s="70"/>
      <c r="P449" s="70"/>
      <c r="Q449" s="70"/>
      <c r="R449" s="70"/>
      <c r="S449" s="70"/>
      <c r="T449" s="70"/>
      <c r="U449" s="70"/>
      <c r="V449" s="70"/>
      <c r="W449" s="70"/>
      <c r="X449" s="70"/>
      <c r="Y449" s="70"/>
      <c r="Z449" s="70"/>
      <c r="AA449" s="70"/>
      <c r="AB449" s="70"/>
      <c r="AC449" s="70"/>
      <c r="AD449" s="70"/>
      <c r="AE449" s="70"/>
      <c r="AF449" s="70"/>
      <c r="AG449" s="70"/>
      <c r="AH449" s="70"/>
      <c r="AI449" s="70"/>
      <c r="AJ449" s="70"/>
      <c r="AK449" s="70"/>
      <c r="AL449" s="70"/>
      <c r="AM449" s="70"/>
      <c r="AN449" s="70"/>
      <c r="AO449" s="70"/>
      <c r="AP449" s="70"/>
      <c r="AQ449" s="70"/>
      <c r="AR449" s="70"/>
      <c r="AS449" s="70"/>
      <c r="AT449" s="70"/>
      <c r="AU449" s="70"/>
      <c r="AV449" s="70"/>
      <c r="AW449" s="70"/>
      <c r="AX449" s="70"/>
      <c r="AY449" s="70"/>
      <c r="AZ449" s="70"/>
      <c r="BA449" s="70"/>
      <c r="BB449" s="70"/>
      <c r="BC449" s="70"/>
      <c r="BD449" s="70"/>
      <c r="BE449" s="70"/>
    </row>
    <row r="450" spans="3:57">
      <c r="C450" s="70"/>
      <c r="D450" s="70"/>
      <c r="E450" s="70"/>
      <c r="F450" s="70"/>
      <c r="G450" s="70"/>
      <c r="H450" s="70"/>
      <c r="I450" s="70"/>
      <c r="J450" s="70"/>
      <c r="K450" s="70"/>
      <c r="L450" s="70"/>
      <c r="M450" s="70"/>
      <c r="N450" s="70"/>
      <c r="O450" s="70"/>
      <c r="P450" s="70"/>
      <c r="Q450" s="70"/>
      <c r="R450" s="70"/>
      <c r="S450" s="70"/>
      <c r="T450" s="70"/>
      <c r="U450" s="70"/>
      <c r="V450" s="70"/>
      <c r="W450" s="70"/>
      <c r="X450" s="70"/>
      <c r="Y450" s="70"/>
      <c r="Z450" s="70"/>
      <c r="AA450" s="70"/>
      <c r="AB450" s="70"/>
      <c r="AC450" s="70"/>
      <c r="AD450" s="70"/>
      <c r="AE450" s="70"/>
      <c r="AF450" s="70"/>
      <c r="AG450" s="70"/>
      <c r="AH450" s="70"/>
      <c r="AI450" s="70"/>
      <c r="AJ450" s="70"/>
      <c r="AK450" s="70"/>
      <c r="AL450" s="70"/>
      <c r="AM450" s="70"/>
      <c r="AN450" s="70"/>
      <c r="AO450" s="70"/>
      <c r="AP450" s="70"/>
      <c r="AQ450" s="70"/>
      <c r="AR450" s="70"/>
      <c r="AS450" s="70"/>
      <c r="AT450" s="70"/>
      <c r="AU450" s="70"/>
      <c r="AV450" s="70"/>
      <c r="AW450" s="70"/>
      <c r="AX450" s="70"/>
      <c r="AY450" s="70"/>
      <c r="AZ450" s="70"/>
      <c r="BA450" s="70"/>
      <c r="BB450" s="70"/>
      <c r="BC450" s="70"/>
      <c r="BD450" s="70"/>
      <c r="BE450" s="70"/>
    </row>
    <row r="451" spans="3:57">
      <c r="C451" s="70"/>
      <c r="D451" s="70"/>
      <c r="E451" s="70"/>
      <c r="F451" s="70"/>
      <c r="G451" s="70"/>
      <c r="H451" s="70"/>
      <c r="I451" s="70"/>
      <c r="J451" s="70"/>
      <c r="K451" s="70"/>
      <c r="L451" s="70"/>
      <c r="M451" s="70"/>
      <c r="N451" s="70"/>
      <c r="O451" s="70"/>
      <c r="P451" s="70"/>
      <c r="Q451" s="70"/>
      <c r="R451" s="70"/>
      <c r="S451" s="70"/>
      <c r="T451" s="70"/>
      <c r="U451" s="70"/>
      <c r="V451" s="70"/>
      <c r="W451" s="70"/>
      <c r="X451" s="70"/>
      <c r="Y451" s="70"/>
      <c r="Z451" s="70"/>
      <c r="AA451" s="70"/>
      <c r="AB451" s="70"/>
      <c r="AC451" s="70"/>
      <c r="AD451" s="70"/>
      <c r="AE451" s="70"/>
      <c r="AF451" s="70"/>
      <c r="AG451" s="70"/>
      <c r="AH451" s="70"/>
      <c r="AI451" s="70"/>
      <c r="AJ451" s="70"/>
      <c r="AK451" s="70"/>
      <c r="AL451" s="70"/>
      <c r="AM451" s="70"/>
      <c r="AN451" s="70"/>
      <c r="AO451" s="70"/>
      <c r="AP451" s="70"/>
      <c r="AQ451" s="70"/>
      <c r="AR451" s="70"/>
      <c r="AS451" s="70"/>
      <c r="AT451" s="70"/>
      <c r="AU451" s="70"/>
      <c r="AV451" s="70"/>
      <c r="AW451" s="70"/>
      <c r="AX451" s="70"/>
      <c r="AY451" s="70"/>
      <c r="AZ451" s="70"/>
      <c r="BA451" s="70"/>
      <c r="BB451" s="70"/>
      <c r="BC451" s="70"/>
      <c r="BD451" s="70"/>
      <c r="BE451" s="70"/>
    </row>
    <row r="452" spans="3:57">
      <c r="C452" s="70"/>
      <c r="D452" s="70"/>
      <c r="E452" s="70"/>
      <c r="F452" s="70"/>
      <c r="G452" s="70"/>
      <c r="H452" s="70"/>
      <c r="I452" s="70"/>
      <c r="J452" s="70"/>
      <c r="K452" s="70"/>
      <c r="L452" s="70"/>
      <c r="M452" s="70"/>
      <c r="N452" s="70"/>
      <c r="O452" s="70"/>
      <c r="P452" s="70"/>
      <c r="Q452" s="70"/>
      <c r="R452" s="70"/>
      <c r="S452" s="70"/>
      <c r="T452" s="70"/>
      <c r="U452" s="70"/>
      <c r="V452" s="70"/>
      <c r="W452" s="70"/>
      <c r="X452" s="70"/>
      <c r="Y452" s="70"/>
      <c r="Z452" s="70"/>
      <c r="AA452" s="70"/>
      <c r="AB452" s="70"/>
      <c r="AC452" s="70"/>
      <c r="AD452" s="70"/>
      <c r="AE452" s="70"/>
      <c r="AF452" s="70"/>
      <c r="AG452" s="70"/>
      <c r="AH452" s="70"/>
      <c r="AI452" s="70"/>
      <c r="AJ452" s="70"/>
      <c r="AK452" s="70"/>
      <c r="AL452" s="70"/>
      <c r="AM452" s="70"/>
      <c r="AN452" s="70"/>
      <c r="AO452" s="70"/>
      <c r="AP452" s="70"/>
      <c r="AQ452" s="70"/>
      <c r="AR452" s="70"/>
      <c r="AS452" s="70"/>
      <c r="AT452" s="70"/>
      <c r="AU452" s="70"/>
      <c r="AV452" s="70"/>
      <c r="AW452" s="70"/>
      <c r="AX452" s="70"/>
      <c r="AY452" s="70"/>
      <c r="AZ452" s="70"/>
      <c r="BA452" s="70"/>
      <c r="BB452" s="70"/>
      <c r="BC452" s="70"/>
      <c r="BD452" s="70"/>
      <c r="BE452" s="70"/>
    </row>
    <row r="453" spans="3:57">
      <c r="C453" s="70"/>
      <c r="D453" s="70"/>
      <c r="E453" s="70"/>
      <c r="F453" s="70"/>
      <c r="G453" s="70"/>
      <c r="H453" s="70"/>
      <c r="I453" s="70"/>
      <c r="J453" s="70"/>
      <c r="K453" s="70"/>
      <c r="L453" s="70"/>
      <c r="M453" s="70"/>
      <c r="N453" s="70"/>
      <c r="O453" s="70"/>
      <c r="P453" s="70"/>
      <c r="Q453" s="70"/>
      <c r="R453" s="70"/>
      <c r="S453" s="70"/>
      <c r="T453" s="70"/>
      <c r="U453" s="70"/>
      <c r="V453" s="70"/>
      <c r="W453" s="70"/>
      <c r="X453" s="70"/>
      <c r="Y453" s="70"/>
      <c r="Z453" s="70"/>
      <c r="AA453" s="70"/>
      <c r="AB453" s="70"/>
      <c r="AC453" s="70"/>
      <c r="AD453" s="70"/>
      <c r="AE453" s="70"/>
      <c r="AF453" s="70"/>
      <c r="AG453" s="70"/>
      <c r="AH453" s="70"/>
      <c r="AI453" s="70"/>
      <c r="AJ453" s="70"/>
      <c r="AK453" s="70"/>
      <c r="AL453" s="70"/>
      <c r="AM453" s="70"/>
      <c r="AN453" s="70"/>
      <c r="AO453" s="70"/>
      <c r="AP453" s="70"/>
      <c r="AQ453" s="70"/>
      <c r="AR453" s="70"/>
      <c r="AS453" s="70"/>
      <c r="AT453" s="70"/>
      <c r="AU453" s="70"/>
      <c r="AV453" s="70"/>
      <c r="AW453" s="70"/>
      <c r="AX453" s="70"/>
      <c r="AY453" s="70"/>
      <c r="AZ453" s="70"/>
      <c r="BA453" s="70"/>
      <c r="BB453" s="70"/>
      <c r="BC453" s="70"/>
      <c r="BD453" s="70"/>
      <c r="BE453" s="70"/>
    </row>
    <row r="454" spans="3:57">
      <c r="C454" s="70"/>
      <c r="D454" s="70"/>
      <c r="E454" s="70"/>
      <c r="F454" s="70"/>
      <c r="G454" s="70"/>
      <c r="H454" s="70"/>
      <c r="I454" s="70"/>
      <c r="J454" s="70"/>
      <c r="K454" s="70"/>
      <c r="L454" s="70"/>
      <c r="M454" s="70"/>
      <c r="N454" s="70"/>
      <c r="O454" s="70"/>
      <c r="P454" s="70"/>
      <c r="Q454" s="70"/>
      <c r="R454" s="70"/>
      <c r="S454" s="70"/>
      <c r="T454" s="70"/>
      <c r="U454" s="70"/>
      <c r="V454" s="70"/>
      <c r="W454" s="70"/>
      <c r="X454" s="70"/>
      <c r="Y454" s="70"/>
      <c r="Z454" s="70"/>
      <c r="AA454" s="70"/>
      <c r="AB454" s="70"/>
      <c r="AC454" s="70"/>
      <c r="AD454" s="70"/>
      <c r="AE454" s="70"/>
      <c r="AF454" s="70"/>
      <c r="AG454" s="70"/>
      <c r="AH454" s="70"/>
      <c r="AI454" s="70"/>
      <c r="AJ454" s="70"/>
      <c r="AK454" s="70"/>
      <c r="AL454" s="70"/>
      <c r="AM454" s="70"/>
      <c r="AN454" s="70"/>
      <c r="AO454" s="70"/>
      <c r="AP454" s="70"/>
      <c r="AQ454" s="70"/>
      <c r="AR454" s="70"/>
      <c r="AS454" s="70"/>
      <c r="AT454" s="70"/>
      <c r="AU454" s="70"/>
      <c r="AV454" s="70"/>
      <c r="AW454" s="70"/>
      <c r="AX454" s="70"/>
      <c r="AY454" s="70"/>
      <c r="AZ454" s="70"/>
      <c r="BA454" s="70"/>
      <c r="BB454" s="70"/>
      <c r="BC454" s="70"/>
      <c r="BD454" s="70"/>
      <c r="BE454" s="70"/>
    </row>
    <row r="455" spans="3:57">
      <c r="C455" s="70"/>
      <c r="D455" s="70"/>
      <c r="E455" s="70"/>
      <c r="F455" s="70"/>
      <c r="G455" s="70"/>
      <c r="H455" s="70"/>
      <c r="I455" s="70"/>
      <c r="J455" s="70"/>
      <c r="K455" s="70"/>
      <c r="L455" s="70"/>
      <c r="M455" s="70"/>
      <c r="N455" s="70"/>
      <c r="O455" s="70"/>
      <c r="P455" s="70"/>
      <c r="Q455" s="70"/>
      <c r="R455" s="70"/>
      <c r="S455" s="70"/>
      <c r="T455" s="70"/>
      <c r="U455" s="70"/>
      <c r="V455" s="70"/>
      <c r="W455" s="70"/>
      <c r="X455" s="70"/>
      <c r="Y455" s="70"/>
      <c r="Z455" s="70"/>
      <c r="AA455" s="70"/>
      <c r="AB455" s="70"/>
      <c r="AC455" s="70"/>
      <c r="AD455" s="70"/>
      <c r="AE455" s="70"/>
      <c r="AF455" s="70"/>
      <c r="AG455" s="70"/>
      <c r="AH455" s="70"/>
      <c r="AI455" s="70"/>
      <c r="AJ455" s="70"/>
      <c r="AK455" s="70"/>
      <c r="AL455" s="70"/>
      <c r="AM455" s="70"/>
      <c r="AN455" s="70"/>
      <c r="AO455" s="70"/>
      <c r="AP455" s="70"/>
      <c r="AQ455" s="70"/>
      <c r="AR455" s="70"/>
      <c r="AS455" s="70"/>
      <c r="AT455" s="70"/>
      <c r="AU455" s="70"/>
      <c r="AV455" s="70"/>
      <c r="AW455" s="70"/>
      <c r="AX455" s="70"/>
      <c r="AY455" s="70"/>
      <c r="AZ455" s="70"/>
      <c r="BA455" s="70"/>
      <c r="BB455" s="70"/>
      <c r="BC455" s="70"/>
      <c r="BD455" s="70"/>
      <c r="BE455" s="70"/>
    </row>
    <row r="456" spans="3:57">
      <c r="C456" s="70"/>
      <c r="D456" s="70"/>
      <c r="E456" s="70"/>
      <c r="F456" s="70"/>
      <c r="G456" s="70"/>
      <c r="H456" s="70"/>
      <c r="I456" s="70"/>
      <c r="J456" s="70"/>
      <c r="K456" s="70"/>
      <c r="L456" s="70"/>
      <c r="M456" s="70"/>
      <c r="N456" s="70"/>
      <c r="O456" s="70"/>
      <c r="P456" s="70"/>
      <c r="Q456" s="70"/>
      <c r="R456" s="70"/>
      <c r="S456" s="70"/>
      <c r="T456" s="70"/>
      <c r="U456" s="70"/>
      <c r="V456" s="70"/>
      <c r="W456" s="70"/>
      <c r="X456" s="70"/>
      <c r="Y456" s="70"/>
      <c r="Z456" s="70"/>
      <c r="AA456" s="70"/>
      <c r="AB456" s="70"/>
      <c r="AC456" s="70"/>
      <c r="AD456" s="70"/>
      <c r="AE456" s="70"/>
      <c r="AF456" s="70"/>
      <c r="AG456" s="70"/>
      <c r="AH456" s="70"/>
      <c r="AI456" s="70"/>
      <c r="AJ456" s="70"/>
      <c r="AK456" s="70"/>
      <c r="AL456" s="70"/>
      <c r="AM456" s="70"/>
      <c r="AN456" s="70"/>
      <c r="AO456" s="70"/>
      <c r="AP456" s="70"/>
      <c r="AQ456" s="70"/>
      <c r="AR456" s="70"/>
      <c r="AS456" s="70"/>
      <c r="AT456" s="70"/>
      <c r="AU456" s="70"/>
      <c r="AV456" s="70"/>
      <c r="AW456" s="70"/>
      <c r="AX456" s="70"/>
      <c r="AY456" s="70"/>
      <c r="AZ456" s="70"/>
      <c r="BA456" s="70"/>
      <c r="BB456" s="70"/>
      <c r="BC456" s="70"/>
      <c r="BD456" s="70"/>
      <c r="BE456" s="70"/>
    </row>
    <row r="457" spans="3:57">
      <c r="C457" s="70"/>
      <c r="D457" s="70"/>
      <c r="E457" s="70"/>
      <c r="F457" s="70"/>
      <c r="G457" s="70"/>
      <c r="H457" s="70"/>
      <c r="I457" s="70"/>
      <c r="J457" s="70"/>
      <c r="K457" s="70"/>
      <c r="L457" s="70"/>
      <c r="M457" s="70"/>
      <c r="N457" s="70"/>
      <c r="O457" s="70"/>
      <c r="P457" s="70"/>
      <c r="Q457" s="70"/>
      <c r="R457" s="70"/>
      <c r="S457" s="70"/>
      <c r="T457" s="70"/>
      <c r="U457" s="70"/>
      <c r="V457" s="70"/>
      <c r="W457" s="70"/>
      <c r="X457" s="70"/>
      <c r="Y457" s="70"/>
      <c r="Z457" s="70"/>
      <c r="AA457" s="70"/>
      <c r="AB457" s="70"/>
      <c r="AC457" s="70"/>
      <c r="AD457" s="70"/>
      <c r="AE457" s="70"/>
      <c r="AF457" s="70"/>
      <c r="AG457" s="70"/>
      <c r="AH457" s="70"/>
      <c r="AI457" s="70"/>
      <c r="AJ457" s="70"/>
      <c r="AK457" s="70"/>
      <c r="AL457" s="70"/>
      <c r="AM457" s="70"/>
      <c r="AN457" s="70"/>
      <c r="AO457" s="70"/>
      <c r="AP457" s="70"/>
      <c r="AQ457" s="70"/>
      <c r="AR457" s="70"/>
      <c r="AS457" s="70"/>
      <c r="AT457" s="70"/>
      <c r="AU457" s="70"/>
      <c r="AV457" s="70"/>
      <c r="AW457" s="70"/>
      <c r="AX457" s="70"/>
      <c r="AY457" s="70"/>
      <c r="AZ457" s="70"/>
      <c r="BA457" s="70"/>
      <c r="BB457" s="70"/>
      <c r="BC457" s="70"/>
      <c r="BD457" s="70"/>
      <c r="BE457" s="70"/>
    </row>
    <row r="458" spans="3:57">
      <c r="C458" s="70"/>
      <c r="D458" s="70"/>
      <c r="E458" s="70"/>
      <c r="F458" s="70"/>
      <c r="G458" s="70"/>
      <c r="H458" s="70"/>
      <c r="I458" s="70"/>
      <c r="J458" s="70"/>
      <c r="K458" s="70"/>
      <c r="L458" s="70"/>
      <c r="M458" s="70"/>
      <c r="N458" s="70"/>
      <c r="O458" s="70"/>
      <c r="P458" s="70"/>
      <c r="Q458" s="70"/>
      <c r="R458" s="70"/>
      <c r="S458" s="70"/>
      <c r="T458" s="70"/>
      <c r="U458" s="70"/>
      <c r="V458" s="70"/>
      <c r="W458" s="70"/>
      <c r="X458" s="70"/>
      <c r="Y458" s="70"/>
      <c r="Z458" s="70"/>
      <c r="AA458" s="70"/>
      <c r="AB458" s="70"/>
      <c r="AC458" s="70"/>
      <c r="AD458" s="70"/>
      <c r="AE458" s="70"/>
      <c r="AF458" s="70"/>
      <c r="AG458" s="70"/>
      <c r="AH458" s="70"/>
      <c r="AI458" s="70"/>
      <c r="AJ458" s="70"/>
      <c r="AK458" s="70"/>
      <c r="AL458" s="70"/>
      <c r="AM458" s="70"/>
      <c r="AN458" s="70"/>
      <c r="AO458" s="70"/>
      <c r="AP458" s="70"/>
      <c r="AQ458" s="70"/>
      <c r="AR458" s="70"/>
      <c r="AS458" s="70"/>
      <c r="AT458" s="70"/>
      <c r="AU458" s="70"/>
      <c r="AV458" s="70"/>
      <c r="AW458" s="70"/>
      <c r="AX458" s="70"/>
      <c r="AY458" s="70"/>
      <c r="AZ458" s="70"/>
      <c r="BA458" s="70"/>
      <c r="BB458" s="70"/>
      <c r="BC458" s="70"/>
      <c r="BD458" s="70"/>
      <c r="BE458" s="70"/>
    </row>
    <row r="459" spans="3:57">
      <c r="C459" s="70"/>
      <c r="D459" s="70"/>
      <c r="E459" s="70"/>
      <c r="F459" s="70"/>
      <c r="G459" s="70"/>
      <c r="H459" s="70"/>
      <c r="I459" s="70"/>
      <c r="J459" s="70"/>
      <c r="K459" s="70"/>
      <c r="L459" s="70"/>
      <c r="M459" s="70"/>
      <c r="N459" s="70"/>
      <c r="O459" s="70"/>
      <c r="P459" s="70"/>
      <c r="Q459" s="70"/>
      <c r="R459" s="70"/>
      <c r="S459" s="70"/>
      <c r="T459" s="70"/>
      <c r="U459" s="70"/>
      <c r="V459" s="70"/>
      <c r="W459" s="70"/>
      <c r="X459" s="70"/>
      <c r="Y459" s="70"/>
      <c r="Z459" s="70"/>
      <c r="AA459" s="70"/>
      <c r="AB459" s="70"/>
      <c r="AC459" s="70"/>
      <c r="AD459" s="70"/>
      <c r="AE459" s="70"/>
      <c r="AF459" s="70"/>
      <c r="AG459" s="70"/>
      <c r="AH459" s="70"/>
      <c r="AI459" s="70"/>
      <c r="AJ459" s="70"/>
      <c r="AK459" s="70"/>
      <c r="AL459" s="70"/>
      <c r="AM459" s="70"/>
      <c r="AN459" s="70"/>
      <c r="AO459" s="70"/>
      <c r="AP459" s="70"/>
      <c r="AQ459" s="70"/>
      <c r="AR459" s="70"/>
      <c r="AS459" s="70"/>
      <c r="AT459" s="70"/>
      <c r="AU459" s="70"/>
      <c r="AV459" s="70"/>
      <c r="AW459" s="70"/>
      <c r="AX459" s="70"/>
      <c r="AY459" s="70"/>
      <c r="AZ459" s="70"/>
      <c r="BA459" s="70"/>
      <c r="BB459" s="70"/>
      <c r="BC459" s="70"/>
      <c r="BD459" s="70"/>
      <c r="BE459" s="70"/>
    </row>
    <row r="460" spans="3:57">
      <c r="C460" s="70"/>
      <c r="D460" s="70"/>
      <c r="E460" s="70"/>
      <c r="F460" s="70"/>
      <c r="G460" s="70"/>
      <c r="H460" s="70"/>
      <c r="I460" s="70"/>
      <c r="J460" s="70"/>
      <c r="K460" s="70"/>
      <c r="L460" s="70"/>
      <c r="M460" s="70"/>
      <c r="N460" s="70"/>
      <c r="O460" s="70"/>
      <c r="P460" s="70"/>
      <c r="Q460" s="70"/>
      <c r="R460" s="70"/>
      <c r="S460" s="70"/>
      <c r="T460" s="70"/>
      <c r="U460" s="70"/>
      <c r="V460" s="70"/>
      <c r="W460" s="70"/>
      <c r="X460" s="70"/>
      <c r="Y460" s="70"/>
      <c r="Z460" s="70"/>
      <c r="AA460" s="70"/>
      <c r="AB460" s="70"/>
      <c r="AC460" s="70"/>
      <c r="AD460" s="70"/>
      <c r="AE460" s="70"/>
      <c r="AF460" s="70"/>
      <c r="AG460" s="70"/>
      <c r="AH460" s="70"/>
      <c r="AI460" s="70"/>
      <c r="AJ460" s="70"/>
      <c r="AK460" s="70"/>
      <c r="AL460" s="70"/>
      <c r="AM460" s="70"/>
      <c r="AN460" s="70"/>
      <c r="AO460" s="70"/>
      <c r="AP460" s="70"/>
      <c r="AQ460" s="70"/>
      <c r="AR460" s="70"/>
      <c r="AS460" s="70"/>
      <c r="AT460" s="70"/>
      <c r="AU460" s="70"/>
      <c r="AV460" s="70"/>
      <c r="AW460" s="70"/>
      <c r="AX460" s="70"/>
      <c r="AY460" s="70"/>
      <c r="AZ460" s="70"/>
      <c r="BA460" s="70"/>
      <c r="BB460" s="70"/>
      <c r="BC460" s="70"/>
      <c r="BD460" s="70"/>
      <c r="BE460" s="70"/>
    </row>
    <row r="461" spans="3:57">
      <c r="C461" s="70"/>
      <c r="D461" s="70"/>
      <c r="E461" s="70"/>
      <c r="F461" s="70"/>
      <c r="G461" s="70"/>
      <c r="H461" s="70"/>
      <c r="I461" s="70"/>
      <c r="J461" s="70"/>
      <c r="K461" s="70"/>
      <c r="L461" s="70"/>
      <c r="M461" s="70"/>
      <c r="N461" s="70"/>
      <c r="O461" s="70"/>
      <c r="P461" s="70"/>
      <c r="Q461" s="70"/>
      <c r="R461" s="70"/>
      <c r="S461" s="70"/>
      <c r="T461" s="70"/>
      <c r="U461" s="70"/>
      <c r="V461" s="70"/>
      <c r="W461" s="70"/>
      <c r="X461" s="70"/>
      <c r="Y461" s="70"/>
      <c r="Z461" s="70"/>
      <c r="AA461" s="70"/>
      <c r="AB461" s="70"/>
      <c r="AC461" s="70"/>
      <c r="AD461" s="70"/>
      <c r="AE461" s="70"/>
      <c r="AF461" s="70"/>
      <c r="AG461" s="70"/>
      <c r="AH461" s="70"/>
      <c r="AI461" s="70"/>
      <c r="AJ461" s="70"/>
      <c r="AK461" s="70"/>
      <c r="AL461" s="70"/>
      <c r="AM461" s="70"/>
      <c r="AN461" s="70"/>
      <c r="AO461" s="70"/>
      <c r="AP461" s="70"/>
      <c r="AQ461" s="70"/>
      <c r="AR461" s="70"/>
      <c r="AS461" s="70"/>
      <c r="AT461" s="70"/>
      <c r="AU461" s="70"/>
      <c r="AV461" s="70"/>
      <c r="AW461" s="70"/>
      <c r="AX461" s="70"/>
      <c r="AY461" s="70"/>
      <c r="AZ461" s="70"/>
      <c r="BA461" s="70"/>
      <c r="BB461" s="70"/>
      <c r="BC461" s="70"/>
      <c r="BD461" s="70"/>
      <c r="BE461" s="70"/>
    </row>
    <row r="462" spans="3:57">
      <c r="C462" s="70"/>
      <c r="D462" s="70"/>
      <c r="E462" s="70"/>
      <c r="F462" s="70"/>
      <c r="G462" s="70"/>
      <c r="H462" s="70"/>
      <c r="I462" s="70"/>
      <c r="J462" s="70"/>
      <c r="K462" s="70"/>
      <c r="L462" s="70"/>
      <c r="M462" s="70"/>
      <c r="N462" s="70"/>
      <c r="O462" s="70"/>
      <c r="P462" s="70"/>
      <c r="Q462" s="70"/>
      <c r="R462" s="70"/>
      <c r="S462" s="70"/>
      <c r="T462" s="70"/>
      <c r="U462" s="70"/>
      <c r="V462" s="70"/>
      <c r="W462" s="70"/>
      <c r="X462" s="70"/>
      <c r="Y462" s="70"/>
      <c r="Z462" s="70"/>
      <c r="AA462" s="70"/>
      <c r="AB462" s="70"/>
      <c r="AC462" s="70"/>
      <c r="AD462" s="70"/>
      <c r="AE462" s="70"/>
      <c r="AF462" s="70"/>
      <c r="AG462" s="70"/>
      <c r="AH462" s="70"/>
      <c r="AI462" s="70"/>
      <c r="AJ462" s="70"/>
      <c r="AK462" s="70"/>
      <c r="AL462" s="70"/>
      <c r="AM462" s="70"/>
      <c r="AN462" s="70"/>
      <c r="AO462" s="70"/>
      <c r="AP462" s="70"/>
      <c r="AQ462" s="70"/>
      <c r="AR462" s="70"/>
      <c r="AS462" s="70"/>
      <c r="AT462" s="70"/>
      <c r="AU462" s="70"/>
      <c r="AV462" s="70"/>
      <c r="AW462" s="70"/>
      <c r="AX462" s="70"/>
      <c r="AY462" s="70"/>
      <c r="AZ462" s="70"/>
      <c r="BA462" s="70"/>
      <c r="BB462" s="70"/>
      <c r="BC462" s="70"/>
      <c r="BD462" s="70"/>
      <c r="BE462" s="70"/>
    </row>
    <row r="463" spans="3:57">
      <c r="C463" s="70"/>
      <c r="D463" s="70"/>
      <c r="E463" s="70"/>
      <c r="F463" s="70"/>
      <c r="G463" s="70"/>
      <c r="H463" s="70"/>
      <c r="I463" s="70"/>
      <c r="J463" s="70"/>
      <c r="K463" s="70"/>
      <c r="L463" s="70"/>
      <c r="M463" s="70"/>
      <c r="N463" s="70"/>
      <c r="O463" s="70"/>
      <c r="P463" s="70"/>
      <c r="Q463" s="70"/>
      <c r="R463" s="70"/>
      <c r="S463" s="70"/>
      <c r="T463" s="70"/>
      <c r="U463" s="70"/>
      <c r="V463" s="70"/>
      <c r="W463" s="70"/>
      <c r="X463" s="70"/>
      <c r="Y463" s="70"/>
      <c r="Z463" s="70"/>
      <c r="AA463" s="70"/>
      <c r="AB463" s="70"/>
      <c r="AC463" s="70"/>
      <c r="AD463" s="70"/>
      <c r="AE463" s="70"/>
      <c r="AF463" s="70"/>
      <c r="AG463" s="70"/>
      <c r="AH463" s="70"/>
      <c r="AI463" s="70"/>
      <c r="AJ463" s="70"/>
      <c r="AK463" s="70"/>
      <c r="AL463" s="70"/>
      <c r="AM463" s="70"/>
      <c r="AN463" s="70"/>
      <c r="AO463" s="70"/>
      <c r="AP463" s="70"/>
      <c r="AQ463" s="70"/>
      <c r="AR463" s="70"/>
      <c r="AS463" s="70"/>
      <c r="AT463" s="70"/>
      <c r="AU463" s="70"/>
      <c r="AV463" s="70"/>
      <c r="AW463" s="70"/>
      <c r="AX463" s="70"/>
      <c r="AY463" s="70"/>
      <c r="AZ463" s="70"/>
      <c r="BA463" s="70"/>
      <c r="BB463" s="70"/>
      <c r="BC463" s="70"/>
      <c r="BD463" s="70"/>
      <c r="BE463" s="70"/>
    </row>
    <row r="464" spans="3:57">
      <c r="C464" s="70"/>
      <c r="D464" s="70"/>
      <c r="E464" s="70"/>
      <c r="F464" s="70"/>
      <c r="G464" s="70"/>
      <c r="H464" s="70"/>
      <c r="I464" s="70"/>
      <c r="J464" s="70"/>
      <c r="K464" s="70"/>
      <c r="L464" s="70"/>
      <c r="M464" s="70"/>
      <c r="N464" s="70"/>
      <c r="O464" s="70"/>
      <c r="P464" s="70"/>
      <c r="Q464" s="70"/>
      <c r="R464" s="70"/>
      <c r="S464" s="70"/>
      <c r="T464" s="70"/>
      <c r="U464" s="70"/>
      <c r="V464" s="70"/>
      <c r="W464" s="70"/>
      <c r="X464" s="70"/>
      <c r="Y464" s="70"/>
      <c r="Z464" s="70"/>
      <c r="AA464" s="70"/>
      <c r="AB464" s="70"/>
      <c r="AC464" s="70"/>
      <c r="AD464" s="70"/>
      <c r="AE464" s="70"/>
      <c r="AF464" s="70"/>
      <c r="AG464" s="70"/>
      <c r="AH464" s="70"/>
      <c r="AI464" s="70"/>
      <c r="AJ464" s="70"/>
      <c r="AK464" s="70"/>
      <c r="AL464" s="70"/>
      <c r="AM464" s="70"/>
      <c r="AN464" s="70"/>
      <c r="AO464" s="70"/>
      <c r="AP464" s="70"/>
      <c r="AQ464" s="70"/>
      <c r="AR464" s="70"/>
      <c r="AS464" s="70"/>
      <c r="AT464" s="70"/>
      <c r="AU464" s="70"/>
      <c r="AV464" s="70"/>
      <c r="AW464" s="70"/>
      <c r="AX464" s="70"/>
      <c r="AY464" s="70"/>
      <c r="AZ464" s="70"/>
      <c r="BA464" s="70"/>
      <c r="BB464" s="70"/>
      <c r="BC464" s="70"/>
      <c r="BD464" s="70"/>
      <c r="BE464" s="70"/>
    </row>
    <row r="465" spans="3:57">
      <c r="C465" s="70"/>
      <c r="D465" s="70"/>
      <c r="E465" s="70"/>
      <c r="F465" s="70"/>
      <c r="G465" s="70"/>
      <c r="H465" s="70"/>
      <c r="I465" s="70"/>
      <c r="J465" s="70"/>
      <c r="K465" s="70"/>
      <c r="L465" s="70"/>
      <c r="M465" s="70"/>
      <c r="N465" s="70"/>
      <c r="O465" s="70"/>
      <c r="P465" s="70"/>
      <c r="Q465" s="70"/>
      <c r="R465" s="70"/>
      <c r="S465" s="70"/>
      <c r="T465" s="70"/>
      <c r="U465" s="70"/>
      <c r="V465" s="70"/>
      <c r="W465" s="70"/>
      <c r="X465" s="70"/>
      <c r="Y465" s="70"/>
      <c r="Z465" s="70"/>
      <c r="AA465" s="70"/>
      <c r="AB465" s="70"/>
      <c r="AC465" s="70"/>
      <c r="AD465" s="70"/>
      <c r="AE465" s="70"/>
      <c r="AF465" s="70"/>
      <c r="AG465" s="70"/>
      <c r="AH465" s="70"/>
      <c r="AI465" s="70"/>
      <c r="AJ465" s="70"/>
      <c r="AK465" s="70"/>
      <c r="AL465" s="70"/>
      <c r="AM465" s="70"/>
      <c r="AN465" s="70"/>
      <c r="AO465" s="70"/>
      <c r="AP465" s="70"/>
      <c r="AQ465" s="70"/>
      <c r="AR465" s="70"/>
      <c r="AS465" s="70"/>
      <c r="AT465" s="70"/>
      <c r="AU465" s="70"/>
      <c r="AV465" s="70"/>
      <c r="AW465" s="70"/>
      <c r="AX465" s="70"/>
      <c r="AY465" s="70"/>
      <c r="AZ465" s="70"/>
      <c r="BA465" s="70"/>
      <c r="BB465" s="70"/>
      <c r="BC465" s="70"/>
      <c r="BD465" s="70"/>
      <c r="BE465" s="70"/>
    </row>
    <row r="466" spans="3:57">
      <c r="C466" s="70"/>
      <c r="D466" s="70"/>
      <c r="E466" s="70"/>
      <c r="F466" s="70"/>
      <c r="G466" s="70"/>
      <c r="H466" s="70"/>
      <c r="I466" s="70"/>
      <c r="J466" s="70"/>
      <c r="K466" s="70"/>
      <c r="L466" s="70"/>
      <c r="M466" s="70"/>
      <c r="N466" s="70"/>
      <c r="O466" s="70"/>
      <c r="P466" s="70"/>
      <c r="Q466" s="70"/>
      <c r="R466" s="70"/>
      <c r="S466" s="70"/>
      <c r="T466" s="70"/>
      <c r="U466" s="70"/>
      <c r="V466" s="70"/>
      <c r="W466" s="70"/>
      <c r="X466" s="70"/>
      <c r="Y466" s="70"/>
      <c r="Z466" s="70"/>
      <c r="AA466" s="70"/>
      <c r="AB466" s="70"/>
      <c r="AC466" s="70"/>
      <c r="AD466" s="70"/>
      <c r="AE466" s="70"/>
      <c r="AF466" s="70"/>
      <c r="AG466" s="70"/>
      <c r="AH466" s="70"/>
      <c r="AI466" s="70"/>
      <c r="AJ466" s="70"/>
      <c r="AK466" s="70"/>
      <c r="AL466" s="70"/>
      <c r="AM466" s="70"/>
      <c r="AN466" s="70"/>
      <c r="AO466" s="70"/>
      <c r="AP466" s="70"/>
      <c r="AQ466" s="70"/>
      <c r="AR466" s="70"/>
      <c r="AS466" s="70"/>
      <c r="AT466" s="70"/>
      <c r="AU466" s="70"/>
      <c r="AV466" s="70"/>
      <c r="AW466" s="70"/>
      <c r="AX466" s="70"/>
      <c r="AY466" s="70"/>
      <c r="AZ466" s="70"/>
      <c r="BA466" s="70"/>
      <c r="BB466" s="70"/>
      <c r="BC466" s="70"/>
      <c r="BD466" s="70"/>
      <c r="BE466" s="70"/>
    </row>
    <row r="467" spans="3:57">
      <c r="C467" s="70"/>
      <c r="D467" s="70"/>
      <c r="E467" s="70"/>
      <c r="F467" s="70"/>
      <c r="G467" s="70"/>
      <c r="H467" s="70"/>
      <c r="I467" s="70"/>
      <c r="J467" s="70"/>
      <c r="K467" s="70"/>
      <c r="L467" s="70"/>
      <c r="M467" s="70"/>
      <c r="N467" s="70"/>
      <c r="O467" s="70"/>
      <c r="P467" s="70"/>
      <c r="Q467" s="70"/>
      <c r="R467" s="70"/>
      <c r="S467" s="70"/>
      <c r="T467" s="70"/>
      <c r="U467" s="70"/>
      <c r="V467" s="70"/>
      <c r="W467" s="70"/>
      <c r="X467" s="70"/>
      <c r="Y467" s="70"/>
      <c r="Z467" s="70"/>
      <c r="AA467" s="70"/>
      <c r="AB467" s="70"/>
      <c r="AC467" s="70"/>
      <c r="AD467" s="70"/>
      <c r="AE467" s="70"/>
      <c r="AF467" s="70"/>
      <c r="AG467" s="70"/>
      <c r="AH467" s="70"/>
      <c r="AI467" s="70"/>
      <c r="AJ467" s="70"/>
      <c r="AK467" s="70"/>
      <c r="AL467" s="70"/>
      <c r="AM467" s="70"/>
      <c r="AN467" s="70"/>
      <c r="AO467" s="70"/>
      <c r="AP467" s="70"/>
      <c r="AQ467" s="70"/>
      <c r="AR467" s="70"/>
      <c r="AS467" s="70"/>
      <c r="AT467" s="70"/>
      <c r="AU467" s="70"/>
      <c r="AV467" s="70"/>
      <c r="AW467" s="70"/>
      <c r="AX467" s="70"/>
      <c r="AY467" s="70"/>
      <c r="AZ467" s="70"/>
      <c r="BA467" s="70"/>
      <c r="BB467" s="70"/>
      <c r="BC467" s="70"/>
      <c r="BD467" s="70"/>
      <c r="BE467" s="70"/>
    </row>
    <row r="468" spans="3:57">
      <c r="C468" s="70"/>
      <c r="D468" s="70"/>
      <c r="E468" s="70"/>
      <c r="F468" s="70"/>
      <c r="G468" s="70"/>
      <c r="H468" s="70"/>
      <c r="I468" s="70"/>
      <c r="J468" s="70"/>
      <c r="K468" s="70"/>
      <c r="L468" s="70"/>
      <c r="M468" s="70"/>
      <c r="N468" s="70"/>
      <c r="O468" s="70"/>
      <c r="P468" s="70"/>
      <c r="Q468" s="70"/>
      <c r="R468" s="70"/>
      <c r="S468" s="70"/>
      <c r="T468" s="70"/>
      <c r="U468" s="70"/>
      <c r="V468" s="70"/>
      <c r="W468" s="70"/>
      <c r="X468" s="70"/>
      <c r="Y468" s="70"/>
      <c r="Z468" s="70"/>
      <c r="AA468" s="70"/>
      <c r="AB468" s="70"/>
      <c r="AC468" s="70"/>
      <c r="AD468" s="70"/>
      <c r="AE468" s="70"/>
      <c r="AF468" s="70"/>
      <c r="AG468" s="70"/>
      <c r="AH468" s="70"/>
      <c r="AI468" s="70"/>
      <c r="AJ468" s="70"/>
      <c r="AK468" s="70"/>
      <c r="AL468" s="70"/>
      <c r="AM468" s="70"/>
      <c r="AN468" s="70"/>
      <c r="AO468" s="70"/>
      <c r="AP468" s="70"/>
      <c r="AQ468" s="70"/>
      <c r="AR468" s="70"/>
      <c r="AS468" s="70"/>
      <c r="AT468" s="70"/>
      <c r="AU468" s="70"/>
      <c r="AV468" s="70"/>
      <c r="AW468" s="70"/>
      <c r="AX468" s="70"/>
      <c r="AY468" s="70"/>
      <c r="AZ468" s="70"/>
      <c r="BA468" s="70"/>
      <c r="BB468" s="70"/>
      <c r="BC468" s="70"/>
      <c r="BD468" s="70"/>
      <c r="BE468" s="70"/>
    </row>
    <row r="469" spans="3:57">
      <c r="C469" s="70"/>
      <c r="D469" s="70"/>
      <c r="E469" s="70"/>
      <c r="F469" s="70"/>
      <c r="G469" s="70"/>
      <c r="H469" s="70"/>
      <c r="I469" s="70"/>
      <c r="J469" s="70"/>
      <c r="K469" s="70"/>
      <c r="L469" s="70"/>
      <c r="M469" s="70"/>
      <c r="N469" s="70"/>
      <c r="O469" s="70"/>
      <c r="P469" s="70"/>
      <c r="Q469" s="70"/>
      <c r="R469" s="70"/>
      <c r="S469" s="70"/>
      <c r="T469" s="70"/>
      <c r="U469" s="70"/>
      <c r="V469" s="70"/>
      <c r="W469" s="70"/>
      <c r="X469" s="70"/>
      <c r="Y469" s="70"/>
      <c r="Z469" s="70"/>
      <c r="AA469" s="70"/>
      <c r="AB469" s="70"/>
      <c r="AC469" s="70"/>
      <c r="AD469" s="70"/>
      <c r="AE469" s="70"/>
      <c r="AF469" s="70"/>
      <c r="AG469" s="70"/>
      <c r="AH469" s="70"/>
      <c r="AI469" s="70"/>
      <c r="AJ469" s="70"/>
      <c r="AK469" s="70"/>
      <c r="AL469" s="70"/>
      <c r="AM469" s="70"/>
      <c r="AN469" s="70"/>
      <c r="AO469" s="70"/>
      <c r="AP469" s="70"/>
      <c r="AQ469" s="70"/>
      <c r="AR469" s="70"/>
      <c r="AS469" s="70"/>
      <c r="AT469" s="70"/>
      <c r="AU469" s="70"/>
      <c r="AV469" s="70"/>
      <c r="AW469" s="70"/>
      <c r="AX469" s="70"/>
      <c r="AY469" s="70"/>
      <c r="AZ469" s="70"/>
      <c r="BA469" s="70"/>
      <c r="BB469" s="70"/>
      <c r="BC469" s="70"/>
      <c r="BD469" s="70"/>
      <c r="BE469" s="70"/>
    </row>
    <row r="470" spans="3:57">
      <c r="C470" s="70"/>
      <c r="D470" s="70"/>
      <c r="E470" s="70"/>
      <c r="F470" s="70"/>
      <c r="G470" s="70"/>
      <c r="H470" s="70"/>
      <c r="I470" s="70"/>
      <c r="J470" s="70"/>
      <c r="K470" s="70"/>
      <c r="L470" s="70"/>
      <c r="M470" s="70"/>
      <c r="N470" s="70"/>
      <c r="O470" s="70"/>
      <c r="P470" s="70"/>
      <c r="Q470" s="70"/>
      <c r="R470" s="70"/>
      <c r="S470" s="70"/>
      <c r="T470" s="70"/>
      <c r="U470" s="70"/>
      <c r="V470" s="70"/>
      <c r="W470" s="70"/>
      <c r="X470" s="70"/>
      <c r="Y470" s="70"/>
      <c r="Z470" s="70"/>
      <c r="AA470" s="70"/>
      <c r="AB470" s="70"/>
      <c r="AC470" s="70"/>
      <c r="AD470" s="70"/>
      <c r="AE470" s="70"/>
      <c r="AF470" s="70"/>
      <c r="AG470" s="70"/>
      <c r="AH470" s="70"/>
      <c r="AI470" s="70"/>
      <c r="AJ470" s="70"/>
      <c r="AK470" s="70"/>
      <c r="AL470" s="70"/>
      <c r="AM470" s="70"/>
      <c r="AN470" s="70"/>
      <c r="AO470" s="70"/>
      <c r="AP470" s="70"/>
      <c r="AQ470" s="70"/>
      <c r="AR470" s="70"/>
      <c r="AS470" s="70"/>
      <c r="AT470" s="70"/>
      <c r="AU470" s="70"/>
      <c r="AV470" s="70"/>
      <c r="AW470" s="70"/>
      <c r="AX470" s="70"/>
      <c r="AY470" s="70"/>
      <c r="AZ470" s="70"/>
      <c r="BA470" s="70"/>
      <c r="BB470" s="70"/>
      <c r="BC470" s="70"/>
      <c r="BD470" s="70"/>
      <c r="BE470" s="70"/>
    </row>
    <row r="471" spans="3:57">
      <c r="C471" s="70"/>
      <c r="D471" s="70"/>
      <c r="E471" s="70"/>
      <c r="F471" s="70"/>
      <c r="G471" s="70"/>
      <c r="H471" s="70"/>
      <c r="I471" s="70"/>
      <c r="J471" s="70"/>
      <c r="K471" s="70"/>
      <c r="L471" s="70"/>
      <c r="M471" s="70"/>
      <c r="N471" s="70"/>
      <c r="O471" s="70"/>
      <c r="P471" s="70"/>
      <c r="Q471" s="70"/>
      <c r="R471" s="70"/>
      <c r="S471" s="70"/>
      <c r="T471" s="70"/>
      <c r="U471" s="70"/>
      <c r="V471" s="70"/>
      <c r="W471" s="70"/>
      <c r="X471" s="70"/>
      <c r="Y471" s="70"/>
      <c r="Z471" s="70"/>
      <c r="AA471" s="70"/>
      <c r="AB471" s="70"/>
      <c r="AC471" s="70"/>
      <c r="AD471" s="70"/>
      <c r="AE471" s="70"/>
      <c r="AF471" s="70"/>
      <c r="AG471" s="70"/>
      <c r="AH471" s="70"/>
      <c r="AI471" s="70"/>
      <c r="AJ471" s="70"/>
      <c r="AK471" s="70"/>
      <c r="AL471" s="70"/>
      <c r="AM471" s="70"/>
      <c r="AN471" s="70"/>
      <c r="AO471" s="70"/>
      <c r="AP471" s="70"/>
      <c r="AQ471" s="70"/>
      <c r="AR471" s="70"/>
      <c r="AS471" s="70"/>
      <c r="AT471" s="70"/>
      <c r="AU471" s="70"/>
      <c r="AV471" s="70"/>
      <c r="AW471" s="70"/>
      <c r="AX471" s="70"/>
      <c r="AY471" s="70"/>
      <c r="AZ471" s="70"/>
      <c r="BA471" s="70"/>
      <c r="BB471" s="70"/>
      <c r="BC471" s="70"/>
      <c r="BD471" s="70"/>
      <c r="BE471" s="70"/>
    </row>
    <row r="472" spans="3:57">
      <c r="C472" s="70"/>
      <c r="D472" s="70"/>
      <c r="E472" s="70"/>
      <c r="F472" s="70"/>
      <c r="G472" s="70"/>
      <c r="H472" s="70"/>
      <c r="I472" s="70"/>
      <c r="J472" s="70"/>
      <c r="K472" s="70"/>
      <c r="L472" s="70"/>
      <c r="M472" s="70"/>
      <c r="N472" s="70"/>
      <c r="O472" s="70"/>
      <c r="P472" s="70"/>
      <c r="Q472" s="70"/>
      <c r="R472" s="70"/>
      <c r="S472" s="70"/>
      <c r="T472" s="70"/>
      <c r="U472" s="70"/>
      <c r="V472" s="70"/>
      <c r="W472" s="70"/>
      <c r="X472" s="70"/>
      <c r="Y472" s="70"/>
      <c r="Z472" s="70"/>
      <c r="AA472" s="70"/>
      <c r="AB472" s="70"/>
      <c r="AC472" s="70"/>
      <c r="AD472" s="70"/>
      <c r="AE472" s="70"/>
      <c r="AF472" s="70"/>
      <c r="AG472" s="70"/>
      <c r="AH472" s="70"/>
      <c r="AI472" s="70"/>
      <c r="AJ472" s="70"/>
      <c r="AK472" s="70"/>
      <c r="AL472" s="70"/>
      <c r="AM472" s="70"/>
      <c r="AN472" s="70"/>
      <c r="AO472" s="70"/>
      <c r="AP472" s="70"/>
      <c r="AQ472" s="70"/>
      <c r="AR472" s="70"/>
      <c r="AS472" s="70"/>
      <c r="AT472" s="70"/>
      <c r="AU472" s="70"/>
      <c r="AV472" s="70"/>
      <c r="AW472" s="70"/>
      <c r="AX472" s="70"/>
      <c r="AY472" s="70"/>
      <c r="AZ472" s="70"/>
      <c r="BA472" s="70"/>
      <c r="BB472" s="70"/>
      <c r="BC472" s="70"/>
      <c r="BD472" s="70"/>
      <c r="BE472" s="70"/>
    </row>
    <row r="473" spans="3:57">
      <c r="C473" s="70"/>
      <c r="D473" s="70"/>
      <c r="E473" s="70"/>
      <c r="F473" s="70"/>
      <c r="G473" s="70"/>
      <c r="H473" s="70"/>
      <c r="I473" s="70"/>
      <c r="J473" s="70"/>
      <c r="K473" s="70"/>
      <c r="L473" s="70"/>
      <c r="M473" s="70"/>
      <c r="N473" s="70"/>
      <c r="O473" s="70"/>
      <c r="P473" s="70"/>
      <c r="Q473" s="70"/>
      <c r="R473" s="70"/>
      <c r="S473" s="70"/>
      <c r="T473" s="70"/>
      <c r="U473" s="70"/>
      <c r="V473" s="70"/>
      <c r="W473" s="70"/>
      <c r="X473" s="70"/>
      <c r="Y473" s="70"/>
      <c r="Z473" s="70"/>
      <c r="AA473" s="70"/>
      <c r="AB473" s="70"/>
      <c r="AC473" s="70"/>
      <c r="AD473" s="70"/>
      <c r="AE473" s="70"/>
      <c r="AF473" s="70"/>
      <c r="AG473" s="70"/>
      <c r="AH473" s="70"/>
      <c r="AI473" s="70"/>
      <c r="AJ473" s="70"/>
      <c r="AK473" s="70"/>
      <c r="AL473" s="70"/>
      <c r="AM473" s="70"/>
      <c r="AN473" s="70"/>
      <c r="AO473" s="70"/>
      <c r="AP473" s="70"/>
      <c r="AQ473" s="70"/>
      <c r="AR473" s="70"/>
      <c r="AS473" s="70"/>
      <c r="AT473" s="70"/>
      <c r="AU473" s="70"/>
      <c r="AV473" s="70"/>
      <c r="AW473" s="70"/>
      <c r="AX473" s="70"/>
      <c r="AY473" s="70"/>
      <c r="AZ473" s="70"/>
      <c r="BA473" s="70"/>
      <c r="BB473" s="70"/>
      <c r="BC473" s="70"/>
      <c r="BD473" s="70"/>
      <c r="BE473" s="70"/>
    </row>
    <row r="474" spans="3:57">
      <c r="C474" s="70"/>
      <c r="D474" s="70"/>
      <c r="E474" s="70"/>
      <c r="F474" s="70"/>
      <c r="G474" s="70"/>
      <c r="H474" s="70"/>
      <c r="I474" s="70"/>
      <c r="J474" s="70"/>
      <c r="K474" s="70"/>
      <c r="L474" s="70"/>
      <c r="M474" s="70"/>
      <c r="N474" s="70"/>
      <c r="O474" s="70"/>
      <c r="P474" s="70"/>
      <c r="Q474" s="70"/>
      <c r="R474" s="70"/>
      <c r="S474" s="70"/>
      <c r="T474" s="70"/>
      <c r="U474" s="70"/>
      <c r="V474" s="70"/>
      <c r="W474" s="70"/>
      <c r="X474" s="70"/>
      <c r="Y474" s="70"/>
      <c r="Z474" s="70"/>
      <c r="AA474" s="70"/>
      <c r="AB474" s="70"/>
      <c r="AC474" s="70"/>
      <c r="AD474" s="70"/>
      <c r="AE474" s="70"/>
      <c r="AF474" s="70"/>
      <c r="AG474" s="70"/>
      <c r="AH474" s="70"/>
      <c r="AI474" s="70"/>
      <c r="AJ474" s="70"/>
      <c r="AK474" s="70"/>
      <c r="AL474" s="70"/>
      <c r="AM474" s="70"/>
      <c r="AN474" s="70"/>
      <c r="AO474" s="70"/>
      <c r="AP474" s="70"/>
      <c r="AQ474" s="70"/>
      <c r="AR474" s="70"/>
      <c r="AS474" s="70"/>
      <c r="AT474" s="70"/>
      <c r="AU474" s="70"/>
      <c r="AV474" s="70"/>
      <c r="AW474" s="70"/>
      <c r="AX474" s="70"/>
      <c r="AY474" s="70"/>
      <c r="AZ474" s="70"/>
      <c r="BA474" s="70"/>
      <c r="BB474" s="70"/>
      <c r="BC474" s="70"/>
      <c r="BD474" s="70"/>
      <c r="BE474" s="70"/>
    </row>
    <row r="475" spans="3:57">
      <c r="C475" s="70"/>
      <c r="D475" s="70"/>
      <c r="E475" s="70"/>
      <c r="F475" s="70"/>
      <c r="G475" s="70"/>
      <c r="H475" s="70"/>
      <c r="I475" s="70"/>
      <c r="J475" s="70"/>
      <c r="K475" s="70"/>
      <c r="L475" s="70"/>
      <c r="M475" s="70"/>
      <c r="N475" s="70"/>
      <c r="O475" s="70"/>
      <c r="P475" s="70"/>
      <c r="Q475" s="70"/>
      <c r="R475" s="70"/>
      <c r="S475" s="70"/>
      <c r="T475" s="70"/>
      <c r="U475" s="70"/>
      <c r="V475" s="70"/>
      <c r="W475" s="70"/>
      <c r="X475" s="70"/>
      <c r="Y475" s="70"/>
      <c r="Z475" s="70"/>
      <c r="AA475" s="70"/>
      <c r="AB475" s="70"/>
      <c r="AC475" s="70"/>
      <c r="AD475" s="70"/>
      <c r="AE475" s="70"/>
      <c r="AF475" s="70"/>
      <c r="AG475" s="70"/>
      <c r="AH475" s="70"/>
      <c r="AI475" s="70"/>
      <c r="AJ475" s="70"/>
      <c r="AK475" s="70"/>
      <c r="AL475" s="70"/>
      <c r="AM475" s="70"/>
      <c r="AN475" s="70"/>
      <c r="AO475" s="70"/>
      <c r="AP475" s="70"/>
      <c r="AQ475" s="70"/>
      <c r="AR475" s="70"/>
      <c r="AS475" s="70"/>
      <c r="AT475" s="70"/>
      <c r="AU475" s="70"/>
      <c r="AV475" s="70"/>
      <c r="AW475" s="70"/>
      <c r="AX475" s="70"/>
      <c r="AY475" s="70"/>
      <c r="AZ475" s="70"/>
      <c r="BA475" s="70"/>
      <c r="BB475" s="70"/>
      <c r="BC475" s="70"/>
      <c r="BD475" s="70"/>
      <c r="BE475" s="70"/>
    </row>
    <row r="476" spans="3:57">
      <c r="C476" s="70"/>
      <c r="D476" s="70"/>
      <c r="E476" s="70"/>
      <c r="F476" s="70"/>
      <c r="G476" s="70"/>
      <c r="H476" s="70"/>
      <c r="I476" s="70"/>
      <c r="J476" s="70"/>
      <c r="K476" s="70"/>
      <c r="L476" s="70"/>
      <c r="M476" s="70"/>
      <c r="N476" s="70"/>
      <c r="O476" s="70"/>
      <c r="P476" s="70"/>
      <c r="Q476" s="70"/>
      <c r="R476" s="70"/>
      <c r="S476" s="70"/>
      <c r="T476" s="70"/>
      <c r="U476" s="70"/>
      <c r="V476" s="70"/>
      <c r="W476" s="70"/>
      <c r="X476" s="70"/>
      <c r="Y476" s="70"/>
      <c r="Z476" s="70"/>
      <c r="AA476" s="70"/>
      <c r="AB476" s="70"/>
      <c r="AC476" s="70"/>
      <c r="AD476" s="70"/>
      <c r="AE476" s="70"/>
      <c r="AF476" s="70"/>
      <c r="AG476" s="70"/>
      <c r="AH476" s="70"/>
      <c r="AI476" s="70"/>
      <c r="AJ476" s="70"/>
      <c r="AK476" s="70"/>
      <c r="AL476" s="70"/>
      <c r="AM476" s="70"/>
      <c r="AN476" s="70"/>
      <c r="AO476" s="70"/>
      <c r="AP476" s="70"/>
      <c r="AQ476" s="70"/>
      <c r="AR476" s="70"/>
      <c r="AS476" s="70"/>
      <c r="AT476" s="70"/>
      <c r="AU476" s="70"/>
      <c r="AV476" s="70"/>
      <c r="AW476" s="70"/>
      <c r="AX476" s="70"/>
      <c r="AY476" s="70"/>
      <c r="AZ476" s="70"/>
      <c r="BA476" s="70"/>
      <c r="BB476" s="70"/>
      <c r="BC476" s="70"/>
      <c r="BD476" s="70"/>
      <c r="BE476" s="70"/>
    </row>
    <row r="477" spans="3:57">
      <c r="C477" s="70"/>
      <c r="D477" s="70"/>
      <c r="E477" s="70"/>
      <c r="F477" s="70"/>
      <c r="G477" s="70"/>
      <c r="H477" s="70"/>
      <c r="I477" s="70"/>
      <c r="J477" s="70"/>
      <c r="K477" s="70"/>
      <c r="L477" s="70"/>
      <c r="M477" s="70"/>
      <c r="N477" s="70"/>
      <c r="O477" s="70"/>
      <c r="P477" s="70"/>
      <c r="Q477" s="70"/>
      <c r="R477" s="70"/>
      <c r="S477" s="70"/>
      <c r="T477" s="70"/>
      <c r="U477" s="70"/>
      <c r="V477" s="70"/>
      <c r="W477" s="70"/>
      <c r="X477" s="70"/>
      <c r="Y477" s="70"/>
      <c r="Z477" s="70"/>
      <c r="AA477" s="70"/>
      <c r="AB477" s="70"/>
      <c r="AC477" s="70"/>
      <c r="AD477" s="70"/>
      <c r="AE477" s="70"/>
      <c r="AF477" s="70"/>
      <c r="AG477" s="70"/>
      <c r="AH477" s="70"/>
      <c r="AI477" s="70"/>
      <c r="AJ477" s="70"/>
      <c r="AK477" s="70"/>
      <c r="AL477" s="70"/>
      <c r="AM477" s="70"/>
      <c r="AN477" s="70"/>
      <c r="AO477" s="70"/>
      <c r="AP477" s="70"/>
      <c r="AQ477" s="70"/>
      <c r="AR477" s="70"/>
      <c r="AS477" s="70"/>
      <c r="AT477" s="70"/>
      <c r="AU477" s="70"/>
      <c r="AV477" s="70"/>
      <c r="AW477" s="70"/>
      <c r="AX477" s="70"/>
      <c r="AY477" s="70"/>
      <c r="AZ477" s="70"/>
      <c r="BA477" s="70"/>
      <c r="BB477" s="70"/>
      <c r="BC477" s="70"/>
      <c r="BD477" s="70"/>
      <c r="BE477" s="70"/>
    </row>
    <row r="478" spans="3:57">
      <c r="C478" s="70"/>
      <c r="D478" s="70"/>
      <c r="E478" s="70"/>
      <c r="F478" s="70"/>
      <c r="G478" s="70"/>
      <c r="H478" s="70"/>
      <c r="I478" s="70"/>
      <c r="J478" s="70"/>
      <c r="K478" s="70"/>
      <c r="L478" s="70"/>
      <c r="M478" s="70"/>
      <c r="N478" s="70"/>
      <c r="O478" s="70"/>
      <c r="P478" s="70"/>
      <c r="Q478" s="70"/>
      <c r="R478" s="70"/>
      <c r="S478" s="70"/>
      <c r="T478" s="70"/>
      <c r="U478" s="70"/>
      <c r="V478" s="70"/>
      <c r="W478" s="70"/>
      <c r="X478" s="70"/>
      <c r="Y478" s="70"/>
      <c r="Z478" s="70"/>
      <c r="AA478" s="70"/>
      <c r="AB478" s="70"/>
      <c r="AC478" s="70"/>
      <c r="AD478" s="70"/>
      <c r="AE478" s="70"/>
      <c r="AF478" s="70"/>
      <c r="AG478" s="70"/>
      <c r="AH478" s="70"/>
      <c r="AI478" s="70"/>
      <c r="AJ478" s="70"/>
      <c r="AK478" s="70"/>
      <c r="AL478" s="70"/>
      <c r="AM478" s="70"/>
      <c r="AN478" s="70"/>
      <c r="AO478" s="70"/>
      <c r="AP478" s="70"/>
      <c r="AQ478" s="70"/>
      <c r="AR478" s="70"/>
      <c r="AS478" s="70"/>
      <c r="AT478" s="70"/>
      <c r="AU478" s="70"/>
      <c r="AV478" s="70"/>
      <c r="AW478" s="70"/>
      <c r="AX478" s="70"/>
      <c r="AY478" s="70"/>
      <c r="AZ478" s="70"/>
      <c r="BA478" s="70"/>
      <c r="BB478" s="70"/>
      <c r="BC478" s="70"/>
      <c r="BD478" s="70"/>
      <c r="BE478" s="70"/>
    </row>
    <row r="479" spans="3:57">
      <c r="C479" s="70"/>
      <c r="D479" s="70"/>
      <c r="E479" s="70"/>
      <c r="F479" s="70"/>
      <c r="G479" s="70"/>
      <c r="H479" s="70"/>
      <c r="I479" s="70"/>
      <c r="J479" s="70"/>
      <c r="K479" s="70"/>
      <c r="L479" s="70"/>
      <c r="M479" s="70"/>
      <c r="N479" s="70"/>
      <c r="O479" s="70"/>
      <c r="P479" s="70"/>
      <c r="Q479" s="70"/>
      <c r="R479" s="70"/>
      <c r="S479" s="70"/>
      <c r="T479" s="70"/>
      <c r="U479" s="70"/>
      <c r="V479" s="70"/>
      <c r="W479" s="70"/>
      <c r="X479" s="70"/>
      <c r="Y479" s="70"/>
      <c r="Z479" s="70"/>
      <c r="AA479" s="70"/>
      <c r="AB479" s="70"/>
      <c r="AC479" s="70"/>
      <c r="AD479" s="70"/>
      <c r="AE479" s="70"/>
      <c r="AF479" s="70"/>
      <c r="AG479" s="70"/>
      <c r="AH479" s="70"/>
      <c r="AI479" s="70"/>
      <c r="AJ479" s="70"/>
      <c r="AK479" s="70"/>
      <c r="AL479" s="70"/>
      <c r="AM479" s="70"/>
      <c r="AN479" s="70"/>
      <c r="AO479" s="70"/>
      <c r="AP479" s="70"/>
      <c r="AQ479" s="70"/>
      <c r="AR479" s="70"/>
      <c r="AS479" s="70"/>
      <c r="AT479" s="70"/>
      <c r="AU479" s="70"/>
      <c r="AV479" s="70"/>
      <c r="AW479" s="70"/>
      <c r="AX479" s="70"/>
      <c r="AY479" s="70"/>
      <c r="AZ479" s="70"/>
      <c r="BA479" s="70"/>
      <c r="BB479" s="70"/>
      <c r="BC479" s="70"/>
      <c r="BD479" s="70"/>
      <c r="BE479" s="70"/>
    </row>
    <row r="480" spans="3:57">
      <c r="C480" s="70"/>
      <c r="D480" s="70"/>
      <c r="E480" s="70"/>
      <c r="F480" s="70"/>
      <c r="G480" s="70"/>
      <c r="H480" s="70"/>
      <c r="I480" s="70"/>
      <c r="J480" s="70"/>
      <c r="K480" s="70"/>
      <c r="L480" s="70"/>
      <c r="M480" s="70"/>
      <c r="N480" s="70"/>
      <c r="O480" s="70"/>
      <c r="P480" s="70"/>
      <c r="Q480" s="70"/>
      <c r="R480" s="70"/>
      <c r="S480" s="70"/>
      <c r="T480" s="70"/>
      <c r="U480" s="70"/>
      <c r="V480" s="70"/>
      <c r="W480" s="70"/>
      <c r="X480" s="70"/>
      <c r="Y480" s="70"/>
      <c r="Z480" s="70"/>
      <c r="AA480" s="70"/>
      <c r="AB480" s="70"/>
      <c r="AC480" s="70"/>
      <c r="AD480" s="70"/>
      <c r="AE480" s="70"/>
      <c r="AF480" s="70"/>
      <c r="AG480" s="70"/>
      <c r="AH480" s="70"/>
      <c r="AI480" s="70"/>
      <c r="AJ480" s="70"/>
      <c r="AK480" s="70"/>
      <c r="AL480" s="70"/>
      <c r="AM480" s="70"/>
      <c r="AN480" s="70"/>
      <c r="AO480" s="70"/>
      <c r="AP480" s="70"/>
      <c r="AQ480" s="70"/>
      <c r="AR480" s="70"/>
      <c r="AS480" s="70"/>
      <c r="AT480" s="70"/>
      <c r="AU480" s="70"/>
      <c r="AV480" s="70"/>
      <c r="AW480" s="70"/>
      <c r="AX480" s="70"/>
      <c r="AY480" s="70"/>
      <c r="AZ480" s="70"/>
      <c r="BA480" s="70"/>
      <c r="BB480" s="70"/>
      <c r="BC480" s="70"/>
      <c r="BD480" s="70"/>
      <c r="BE480" s="70"/>
    </row>
    <row r="481" spans="3:57">
      <c r="C481" s="70"/>
      <c r="D481" s="70"/>
      <c r="E481" s="70"/>
      <c r="F481" s="70"/>
      <c r="G481" s="70"/>
      <c r="H481" s="70"/>
      <c r="I481" s="70"/>
      <c r="J481" s="70"/>
      <c r="K481" s="70"/>
      <c r="L481" s="70"/>
      <c r="M481" s="70"/>
      <c r="N481" s="70"/>
      <c r="O481" s="70"/>
      <c r="P481" s="70"/>
      <c r="Q481" s="70"/>
      <c r="R481" s="70"/>
      <c r="S481" s="70"/>
      <c r="T481" s="70"/>
      <c r="U481" s="70"/>
      <c r="V481" s="70"/>
      <c r="W481" s="70"/>
      <c r="X481" s="70"/>
      <c r="Y481" s="70"/>
      <c r="Z481" s="70"/>
      <c r="AA481" s="70"/>
      <c r="AB481" s="70"/>
      <c r="AC481" s="70"/>
      <c r="AD481" s="70"/>
      <c r="AE481" s="70"/>
      <c r="AF481" s="70"/>
      <c r="AG481" s="70"/>
      <c r="AH481" s="70"/>
      <c r="AI481" s="70"/>
      <c r="AJ481" s="70"/>
      <c r="AK481" s="70"/>
      <c r="AL481" s="70"/>
      <c r="AM481" s="70"/>
      <c r="AN481" s="70"/>
      <c r="AO481" s="70"/>
      <c r="AP481" s="70"/>
      <c r="AQ481" s="70"/>
      <c r="AR481" s="70"/>
      <c r="AS481" s="70"/>
      <c r="AT481" s="70"/>
      <c r="AU481" s="70"/>
      <c r="AV481" s="70"/>
      <c r="AW481" s="70"/>
      <c r="AX481" s="70"/>
      <c r="AY481" s="70"/>
      <c r="AZ481" s="70"/>
      <c r="BA481" s="70"/>
      <c r="BB481" s="70"/>
      <c r="BC481" s="70"/>
      <c r="BD481" s="70"/>
      <c r="BE481" s="70"/>
    </row>
    <row r="482" spans="3:57">
      <c r="C482" s="70"/>
      <c r="D482" s="70"/>
      <c r="E482" s="70"/>
      <c r="F482" s="70"/>
      <c r="G482" s="70"/>
      <c r="H482" s="70"/>
      <c r="I482" s="70"/>
      <c r="J482" s="70"/>
      <c r="K482" s="70"/>
      <c r="L482" s="70"/>
      <c r="M482" s="70"/>
      <c r="N482" s="70"/>
      <c r="O482" s="70"/>
      <c r="P482" s="70"/>
      <c r="Q482" s="70"/>
      <c r="R482" s="70"/>
      <c r="S482" s="70"/>
      <c r="T482" s="70"/>
      <c r="U482" s="70"/>
      <c r="V482" s="70"/>
      <c r="W482" s="70"/>
      <c r="X482" s="70"/>
      <c r="Y482" s="70"/>
      <c r="Z482" s="70"/>
      <c r="AA482" s="70"/>
      <c r="AB482" s="70"/>
      <c r="AC482" s="70"/>
      <c r="AD482" s="70"/>
      <c r="AE482" s="70"/>
      <c r="AF482" s="70"/>
      <c r="AG482" s="70"/>
      <c r="AH482" s="70"/>
      <c r="AI482" s="70"/>
      <c r="AJ482" s="70"/>
      <c r="AK482" s="70"/>
      <c r="AL482" s="70"/>
      <c r="AM482" s="70"/>
      <c r="AN482" s="70"/>
      <c r="AO482" s="70"/>
      <c r="AP482" s="70"/>
      <c r="AQ482" s="70"/>
      <c r="AR482" s="70"/>
      <c r="AS482" s="70"/>
      <c r="AT482" s="70"/>
      <c r="AU482" s="70"/>
      <c r="AV482" s="70"/>
      <c r="AW482" s="70"/>
      <c r="AX482" s="70"/>
      <c r="AY482" s="70"/>
      <c r="AZ482" s="70"/>
      <c r="BA482" s="70"/>
      <c r="BB482" s="70"/>
      <c r="BC482" s="70"/>
      <c r="BD482" s="70"/>
      <c r="BE482" s="70"/>
    </row>
    <row r="483" spans="3:57">
      <c r="C483" s="70"/>
      <c r="D483" s="70"/>
      <c r="E483" s="70"/>
      <c r="F483" s="70"/>
      <c r="G483" s="70"/>
      <c r="H483" s="70"/>
      <c r="I483" s="70"/>
      <c r="J483" s="70"/>
      <c r="K483" s="70"/>
      <c r="L483" s="70"/>
      <c r="M483" s="70"/>
      <c r="N483" s="70"/>
      <c r="O483" s="70"/>
      <c r="P483" s="70"/>
      <c r="Q483" s="70"/>
      <c r="R483" s="70"/>
      <c r="S483" s="70"/>
      <c r="T483" s="70"/>
      <c r="U483" s="70"/>
      <c r="V483" s="70"/>
      <c r="W483" s="70"/>
      <c r="X483" s="70"/>
      <c r="Y483" s="70"/>
      <c r="Z483" s="70"/>
      <c r="AA483" s="70"/>
      <c r="AB483" s="70"/>
      <c r="AC483" s="70"/>
      <c r="AD483" s="70"/>
      <c r="AE483" s="70"/>
      <c r="AF483" s="70"/>
      <c r="AG483" s="70"/>
      <c r="AH483" s="70"/>
      <c r="AI483" s="70"/>
      <c r="AJ483" s="70"/>
      <c r="AK483" s="70"/>
      <c r="AL483" s="70"/>
      <c r="AM483" s="70"/>
      <c r="AN483" s="70"/>
      <c r="AO483" s="70"/>
      <c r="AP483" s="70"/>
      <c r="AQ483" s="70"/>
      <c r="AR483" s="70"/>
      <c r="AS483" s="70"/>
      <c r="AT483" s="70"/>
      <c r="AU483" s="70"/>
      <c r="AV483" s="70"/>
      <c r="AW483" s="70"/>
      <c r="AX483" s="70"/>
      <c r="AY483" s="70"/>
      <c r="AZ483" s="70"/>
      <c r="BA483" s="70"/>
      <c r="BB483" s="70"/>
      <c r="BC483" s="70"/>
      <c r="BD483" s="70"/>
      <c r="BE483" s="70"/>
    </row>
    <row r="484" spans="3:57">
      <c r="C484" s="70"/>
      <c r="D484" s="70"/>
      <c r="E484" s="70"/>
      <c r="F484" s="70"/>
      <c r="G484" s="70"/>
      <c r="H484" s="70"/>
      <c r="I484" s="70"/>
      <c r="J484" s="70"/>
      <c r="K484" s="70"/>
      <c r="L484" s="70"/>
      <c r="M484" s="70"/>
      <c r="N484" s="70"/>
      <c r="O484" s="70"/>
      <c r="P484" s="70"/>
      <c r="Q484" s="70"/>
      <c r="R484" s="70"/>
      <c r="S484" s="70"/>
      <c r="T484" s="70"/>
      <c r="U484" s="70"/>
      <c r="V484" s="70"/>
      <c r="W484" s="70"/>
      <c r="X484" s="70"/>
      <c r="Y484" s="70"/>
      <c r="Z484" s="70"/>
      <c r="AA484" s="70"/>
      <c r="AB484" s="70"/>
      <c r="AC484" s="70"/>
      <c r="AD484" s="70"/>
      <c r="AE484" s="70"/>
      <c r="AF484" s="70"/>
      <c r="AG484" s="70"/>
      <c r="AH484" s="70"/>
      <c r="AI484" s="70"/>
      <c r="AJ484" s="70"/>
      <c r="AK484" s="70"/>
      <c r="AL484" s="70"/>
      <c r="AM484" s="70"/>
      <c r="AN484" s="70"/>
      <c r="AO484" s="70"/>
      <c r="AP484" s="70"/>
      <c r="AQ484" s="70"/>
      <c r="AR484" s="70"/>
      <c r="AS484" s="70"/>
      <c r="AT484" s="70"/>
      <c r="AU484" s="70"/>
      <c r="AV484" s="70"/>
      <c r="AW484" s="70"/>
      <c r="AX484" s="70"/>
      <c r="AY484" s="70"/>
      <c r="AZ484" s="70"/>
      <c r="BA484" s="70"/>
      <c r="BB484" s="70"/>
      <c r="BC484" s="70"/>
      <c r="BD484" s="70"/>
      <c r="BE484" s="70"/>
    </row>
    <row r="485" spans="3:57">
      <c r="C485" s="70"/>
      <c r="D485" s="70"/>
      <c r="E485" s="70"/>
      <c r="F485" s="70"/>
      <c r="G485" s="70"/>
      <c r="H485" s="70"/>
      <c r="I485" s="70"/>
      <c r="J485" s="70"/>
      <c r="K485" s="70"/>
      <c r="L485" s="70"/>
      <c r="M485" s="70"/>
      <c r="N485" s="70"/>
      <c r="O485" s="70"/>
      <c r="P485" s="70"/>
      <c r="Q485" s="70"/>
      <c r="R485" s="70"/>
      <c r="S485" s="70"/>
      <c r="T485" s="70"/>
      <c r="U485" s="70"/>
      <c r="V485" s="70"/>
      <c r="W485" s="70"/>
      <c r="X485" s="70"/>
      <c r="Y485" s="70"/>
      <c r="Z485" s="70"/>
      <c r="AA485" s="70"/>
      <c r="AB485" s="70"/>
      <c r="AC485" s="70"/>
      <c r="AD485" s="70"/>
      <c r="AE485" s="70"/>
      <c r="AF485" s="70"/>
      <c r="AG485" s="70"/>
      <c r="AH485" s="70"/>
      <c r="AI485" s="70"/>
      <c r="AJ485" s="70"/>
      <c r="AK485" s="70"/>
      <c r="AL485" s="70"/>
      <c r="AM485" s="70"/>
      <c r="AN485" s="70"/>
      <c r="AO485" s="70"/>
      <c r="AP485" s="70"/>
      <c r="AQ485" s="70"/>
      <c r="AR485" s="70"/>
      <c r="AS485" s="70"/>
      <c r="AT485" s="70"/>
      <c r="AU485" s="70"/>
      <c r="AV485" s="70"/>
      <c r="AW485" s="70"/>
      <c r="AX485" s="70"/>
      <c r="AY485" s="70"/>
      <c r="AZ485" s="70"/>
      <c r="BA485" s="70"/>
      <c r="BB485" s="70"/>
      <c r="BC485" s="70"/>
      <c r="BD485" s="70"/>
      <c r="BE485" s="70"/>
    </row>
    <row r="486" spans="3:57">
      <c r="C486" s="70"/>
      <c r="D486" s="70"/>
      <c r="E486" s="70"/>
      <c r="F486" s="70"/>
      <c r="G486" s="70"/>
      <c r="H486" s="70"/>
      <c r="I486" s="70"/>
      <c r="J486" s="70"/>
      <c r="K486" s="70"/>
      <c r="L486" s="70"/>
      <c r="M486" s="70"/>
      <c r="N486" s="70"/>
      <c r="O486" s="70"/>
      <c r="P486" s="70"/>
      <c r="Q486" s="70"/>
      <c r="R486" s="70"/>
      <c r="S486" s="70"/>
      <c r="T486" s="70"/>
      <c r="U486" s="70"/>
      <c r="V486" s="70"/>
      <c r="W486" s="70"/>
      <c r="X486" s="70"/>
      <c r="Y486" s="70"/>
      <c r="Z486" s="70"/>
      <c r="AA486" s="70"/>
      <c r="AB486" s="70"/>
      <c r="AC486" s="70"/>
      <c r="AD486" s="70"/>
      <c r="AE486" s="70"/>
      <c r="AF486" s="70"/>
      <c r="AG486" s="70"/>
      <c r="AH486" s="70"/>
      <c r="AI486" s="70"/>
      <c r="AJ486" s="70"/>
      <c r="AK486" s="70"/>
      <c r="AL486" s="70"/>
      <c r="AM486" s="70"/>
      <c r="AN486" s="70"/>
      <c r="AO486" s="70"/>
      <c r="AP486" s="70"/>
      <c r="AQ486" s="70"/>
      <c r="AR486" s="70"/>
      <c r="AS486" s="70"/>
      <c r="AT486" s="70"/>
      <c r="AU486" s="70"/>
      <c r="AV486" s="70"/>
      <c r="AW486" s="70"/>
      <c r="AX486" s="70"/>
      <c r="AY486" s="70"/>
      <c r="AZ486" s="70"/>
      <c r="BA486" s="70"/>
      <c r="BB486" s="70"/>
      <c r="BC486" s="70"/>
      <c r="BD486" s="70"/>
      <c r="BE486" s="70"/>
    </row>
    <row r="487" spans="3:57">
      <c r="C487" s="70"/>
      <c r="D487" s="70"/>
      <c r="E487" s="70"/>
      <c r="F487" s="70"/>
      <c r="G487" s="70"/>
      <c r="H487" s="70"/>
      <c r="I487" s="70"/>
      <c r="J487" s="70"/>
      <c r="K487" s="70"/>
      <c r="L487" s="70"/>
      <c r="M487" s="70"/>
      <c r="N487" s="70"/>
      <c r="O487" s="70"/>
      <c r="P487" s="70"/>
      <c r="Q487" s="70"/>
      <c r="R487" s="70"/>
      <c r="S487" s="70"/>
      <c r="T487" s="70"/>
      <c r="U487" s="70"/>
      <c r="V487" s="70"/>
      <c r="W487" s="70"/>
      <c r="X487" s="70"/>
      <c r="Y487" s="70"/>
      <c r="Z487" s="70"/>
      <c r="AA487" s="70"/>
      <c r="AB487" s="70"/>
      <c r="AC487" s="70"/>
      <c r="AD487" s="70"/>
      <c r="AE487" s="70"/>
      <c r="AF487" s="70"/>
      <c r="AG487" s="70"/>
      <c r="AH487" s="70"/>
      <c r="AI487" s="70"/>
      <c r="AJ487" s="70"/>
      <c r="AK487" s="70"/>
      <c r="AL487" s="70"/>
      <c r="AM487" s="70"/>
      <c r="AN487" s="70"/>
      <c r="AO487" s="70"/>
      <c r="AP487" s="70"/>
      <c r="AQ487" s="70"/>
      <c r="AR487" s="70"/>
      <c r="AS487" s="70"/>
      <c r="AT487" s="70"/>
      <c r="AU487" s="70"/>
      <c r="AV487" s="70"/>
      <c r="AW487" s="70"/>
      <c r="AX487" s="70"/>
      <c r="AY487" s="70"/>
      <c r="AZ487" s="70"/>
      <c r="BA487" s="70"/>
      <c r="BB487" s="70"/>
      <c r="BC487" s="70"/>
      <c r="BD487" s="70"/>
      <c r="BE487" s="70"/>
    </row>
    <row r="488" spans="3:57">
      <c r="C488" s="70"/>
      <c r="D488" s="70"/>
      <c r="E488" s="70"/>
      <c r="F488" s="70"/>
      <c r="G488" s="70"/>
      <c r="H488" s="70"/>
      <c r="I488" s="70"/>
      <c r="J488" s="70"/>
      <c r="K488" s="70"/>
      <c r="L488" s="70"/>
      <c r="M488" s="70"/>
      <c r="N488" s="70"/>
      <c r="O488" s="70"/>
      <c r="P488" s="70"/>
      <c r="Q488" s="70"/>
      <c r="R488" s="70"/>
      <c r="S488" s="70"/>
      <c r="T488" s="70"/>
      <c r="U488" s="70"/>
      <c r="V488" s="70"/>
      <c r="W488" s="70"/>
      <c r="X488" s="70"/>
      <c r="Y488" s="70"/>
      <c r="Z488" s="70"/>
      <c r="AA488" s="70"/>
      <c r="AB488" s="70"/>
      <c r="AC488" s="70"/>
      <c r="AD488" s="70"/>
      <c r="AE488" s="70"/>
      <c r="AF488" s="70"/>
      <c r="AG488" s="70"/>
      <c r="AH488" s="70"/>
      <c r="AI488" s="70"/>
      <c r="AJ488" s="70"/>
      <c r="AK488" s="70"/>
      <c r="AL488" s="70"/>
      <c r="AM488" s="70"/>
      <c r="AN488" s="70"/>
      <c r="AO488" s="70"/>
      <c r="AP488" s="70"/>
      <c r="AQ488" s="70"/>
      <c r="AR488" s="70"/>
      <c r="AS488" s="70"/>
      <c r="AT488" s="70"/>
      <c r="AU488" s="70"/>
      <c r="AV488" s="70"/>
      <c r="AW488" s="70"/>
      <c r="AX488" s="70"/>
      <c r="AY488" s="70"/>
      <c r="AZ488" s="70"/>
      <c r="BA488" s="70"/>
      <c r="BB488" s="70"/>
      <c r="BC488" s="70"/>
      <c r="BD488" s="70"/>
      <c r="BE488" s="70"/>
    </row>
    <row r="489" spans="3:57">
      <c r="C489" s="70"/>
      <c r="D489" s="70"/>
      <c r="E489" s="70"/>
      <c r="F489" s="70"/>
      <c r="G489" s="70"/>
      <c r="H489" s="70"/>
      <c r="I489" s="70"/>
      <c r="J489" s="70"/>
      <c r="K489" s="70"/>
      <c r="L489" s="70"/>
      <c r="M489" s="70"/>
      <c r="N489" s="70"/>
      <c r="O489" s="70"/>
      <c r="P489" s="70"/>
      <c r="Q489" s="70"/>
      <c r="R489" s="70"/>
      <c r="S489" s="70"/>
      <c r="T489" s="70"/>
      <c r="U489" s="70"/>
      <c r="V489" s="70"/>
      <c r="W489" s="70"/>
      <c r="X489" s="70"/>
      <c r="Y489" s="70"/>
      <c r="Z489" s="70"/>
      <c r="AA489" s="70"/>
      <c r="AB489" s="70"/>
      <c r="AC489" s="70"/>
      <c r="AD489" s="70"/>
      <c r="AE489" s="70"/>
      <c r="AF489" s="70"/>
      <c r="AG489" s="70"/>
      <c r="AH489" s="70"/>
      <c r="AI489" s="70"/>
      <c r="AJ489" s="70"/>
      <c r="AK489" s="70"/>
      <c r="AL489" s="70"/>
      <c r="AM489" s="70"/>
      <c r="AN489" s="70"/>
      <c r="AO489" s="70"/>
      <c r="AP489" s="70"/>
      <c r="AQ489" s="70"/>
      <c r="AR489" s="70"/>
      <c r="AS489" s="70"/>
      <c r="AT489" s="70"/>
      <c r="AU489" s="70"/>
      <c r="AV489" s="70"/>
      <c r="AW489" s="70"/>
      <c r="AX489" s="70"/>
      <c r="AY489" s="70"/>
      <c r="AZ489" s="70"/>
      <c r="BA489" s="70"/>
      <c r="BB489" s="70"/>
      <c r="BC489" s="70"/>
      <c r="BD489" s="70"/>
      <c r="BE489" s="70"/>
    </row>
    <row r="490" spans="3:57">
      <c r="C490" s="70"/>
      <c r="D490" s="70"/>
      <c r="E490" s="70"/>
      <c r="F490" s="70"/>
      <c r="G490" s="70"/>
      <c r="H490" s="70"/>
      <c r="I490" s="70"/>
      <c r="J490" s="70"/>
      <c r="K490" s="70"/>
      <c r="L490" s="70"/>
      <c r="M490" s="70"/>
      <c r="N490" s="70"/>
      <c r="O490" s="70"/>
      <c r="P490" s="70"/>
      <c r="Q490" s="70"/>
      <c r="R490" s="70"/>
      <c r="S490" s="70"/>
      <c r="T490" s="70"/>
      <c r="U490" s="70"/>
      <c r="V490" s="70"/>
      <c r="W490" s="70"/>
      <c r="X490" s="70"/>
      <c r="Y490" s="70"/>
      <c r="Z490" s="70"/>
      <c r="AA490" s="70"/>
      <c r="AB490" s="70"/>
      <c r="AC490" s="70"/>
      <c r="AD490" s="70"/>
      <c r="AE490" s="70"/>
      <c r="AF490" s="70"/>
      <c r="AG490" s="70"/>
      <c r="AH490" s="70"/>
      <c r="AI490" s="70"/>
      <c r="AJ490" s="70"/>
      <c r="AK490" s="70"/>
      <c r="AL490" s="70"/>
      <c r="AM490" s="70"/>
      <c r="AN490" s="70"/>
      <c r="AO490" s="70"/>
      <c r="AP490" s="70"/>
      <c r="AQ490" s="70"/>
      <c r="AR490" s="70"/>
      <c r="AS490" s="70"/>
      <c r="AT490" s="70"/>
      <c r="AU490" s="70"/>
      <c r="AV490" s="70"/>
      <c r="AW490" s="70"/>
      <c r="AX490" s="70"/>
      <c r="AY490" s="70"/>
      <c r="AZ490" s="70"/>
      <c r="BA490" s="70"/>
      <c r="BB490" s="70"/>
      <c r="BC490" s="70"/>
      <c r="BD490" s="70"/>
      <c r="BE490" s="70"/>
    </row>
    <row r="491" spans="3:57">
      <c r="C491" s="70"/>
      <c r="D491" s="70"/>
      <c r="E491" s="70"/>
      <c r="F491" s="70"/>
      <c r="G491" s="70"/>
      <c r="H491" s="70"/>
      <c r="I491" s="70"/>
      <c r="J491" s="70"/>
      <c r="K491" s="70"/>
      <c r="L491" s="70"/>
      <c r="M491" s="70"/>
      <c r="N491" s="70"/>
      <c r="O491" s="70"/>
      <c r="P491" s="70"/>
      <c r="Q491" s="70"/>
      <c r="R491" s="70"/>
      <c r="S491" s="70"/>
      <c r="T491" s="70"/>
      <c r="U491" s="70"/>
      <c r="V491" s="70"/>
      <c r="W491" s="70"/>
      <c r="X491" s="70"/>
      <c r="Y491" s="70"/>
      <c r="Z491" s="70"/>
      <c r="AA491" s="70"/>
      <c r="AB491" s="70"/>
      <c r="AC491" s="70"/>
      <c r="AD491" s="70"/>
      <c r="AE491" s="70"/>
      <c r="AF491" s="70"/>
      <c r="AG491" s="70"/>
      <c r="AH491" s="70"/>
      <c r="AI491" s="70"/>
      <c r="AJ491" s="70"/>
      <c r="AK491" s="70"/>
      <c r="AL491" s="70"/>
      <c r="AM491" s="70"/>
      <c r="AN491" s="70"/>
      <c r="AO491" s="70"/>
      <c r="AP491" s="70"/>
      <c r="AQ491" s="70"/>
      <c r="AR491" s="70"/>
      <c r="AS491" s="70"/>
      <c r="AT491" s="70"/>
      <c r="AU491" s="70"/>
      <c r="AV491" s="70"/>
      <c r="AW491" s="70"/>
      <c r="AX491" s="70"/>
      <c r="AY491" s="70"/>
      <c r="AZ491" s="70"/>
      <c r="BA491" s="70"/>
      <c r="BB491" s="70"/>
      <c r="BC491" s="70"/>
      <c r="BD491" s="70"/>
      <c r="BE491" s="70"/>
    </row>
    <row r="492" spans="3:57">
      <c r="C492" s="70"/>
      <c r="D492" s="70"/>
      <c r="E492" s="70"/>
      <c r="F492" s="70"/>
      <c r="G492" s="70"/>
      <c r="H492" s="70"/>
      <c r="I492" s="70"/>
      <c r="J492" s="70"/>
      <c r="K492" s="70"/>
      <c r="L492" s="70"/>
      <c r="M492" s="70"/>
      <c r="N492" s="70"/>
      <c r="O492" s="70"/>
      <c r="P492" s="70"/>
      <c r="Q492" s="70"/>
      <c r="R492" s="70"/>
      <c r="S492" s="70"/>
      <c r="T492" s="70"/>
      <c r="U492" s="70"/>
      <c r="V492" s="70"/>
      <c r="W492" s="70"/>
      <c r="X492" s="70"/>
      <c r="Y492" s="70"/>
      <c r="Z492" s="70"/>
      <c r="AA492" s="70"/>
      <c r="AB492" s="70"/>
      <c r="AC492" s="70"/>
      <c r="AD492" s="70"/>
      <c r="AE492" s="70"/>
      <c r="AF492" s="70"/>
      <c r="AG492" s="70"/>
      <c r="AH492" s="70"/>
      <c r="AI492" s="70"/>
      <c r="AJ492" s="70"/>
      <c r="AK492" s="70"/>
      <c r="AL492" s="70"/>
      <c r="AM492" s="70"/>
      <c r="AN492" s="70"/>
      <c r="AO492" s="70"/>
      <c r="AP492" s="70"/>
      <c r="AQ492" s="70"/>
      <c r="AR492" s="70"/>
      <c r="AS492" s="70"/>
      <c r="AT492" s="70"/>
      <c r="AU492" s="70"/>
      <c r="AV492" s="70"/>
      <c r="AW492" s="70"/>
      <c r="AX492" s="70"/>
      <c r="AY492" s="70"/>
      <c r="AZ492" s="70"/>
      <c r="BA492" s="70"/>
      <c r="BB492" s="70"/>
      <c r="BC492" s="70"/>
      <c r="BD492" s="70"/>
      <c r="BE492" s="70"/>
    </row>
    <row r="493" spans="3:57">
      <c r="C493" s="70"/>
      <c r="D493" s="70"/>
      <c r="E493" s="70"/>
      <c r="F493" s="70"/>
      <c r="G493" s="70"/>
      <c r="H493" s="70"/>
      <c r="I493" s="70"/>
      <c r="J493" s="70"/>
      <c r="K493" s="70"/>
      <c r="L493" s="70"/>
      <c r="M493" s="70"/>
      <c r="N493" s="70"/>
      <c r="O493" s="70"/>
      <c r="P493" s="70"/>
      <c r="Q493" s="70"/>
      <c r="R493" s="70"/>
      <c r="S493" s="70"/>
      <c r="T493" s="70"/>
      <c r="U493" s="70"/>
      <c r="V493" s="70"/>
      <c r="W493" s="70"/>
      <c r="X493" s="70"/>
      <c r="Y493" s="70"/>
      <c r="Z493" s="70"/>
      <c r="AA493" s="70"/>
      <c r="AB493" s="70"/>
      <c r="AC493" s="70"/>
      <c r="AD493" s="70"/>
      <c r="AE493" s="70"/>
      <c r="AF493" s="70"/>
      <c r="AG493" s="70"/>
      <c r="AH493" s="70"/>
      <c r="AI493" s="70"/>
      <c r="AJ493" s="70"/>
      <c r="AK493" s="70"/>
      <c r="AL493" s="70"/>
      <c r="AM493" s="70"/>
      <c r="AN493" s="70"/>
      <c r="AO493" s="70"/>
      <c r="AP493" s="70"/>
      <c r="AQ493" s="70"/>
      <c r="AR493" s="70"/>
      <c r="AS493" s="70"/>
      <c r="AT493" s="70"/>
      <c r="AU493" s="70"/>
      <c r="AV493" s="70"/>
      <c r="AW493" s="70"/>
      <c r="AX493" s="70"/>
      <c r="AY493" s="70"/>
      <c r="AZ493" s="70"/>
      <c r="BA493" s="70"/>
      <c r="BB493" s="70"/>
      <c r="BC493" s="70"/>
      <c r="BD493" s="70"/>
      <c r="BE493" s="70"/>
    </row>
    <row r="494" spans="3:57">
      <c r="C494" s="70"/>
      <c r="D494" s="70"/>
      <c r="E494" s="70"/>
      <c r="F494" s="70"/>
      <c r="G494" s="70"/>
      <c r="H494" s="70"/>
      <c r="I494" s="70"/>
      <c r="J494" s="70"/>
      <c r="K494" s="70"/>
      <c r="L494" s="70"/>
      <c r="M494" s="70"/>
      <c r="N494" s="70"/>
      <c r="O494" s="70"/>
      <c r="P494" s="70"/>
      <c r="Q494" s="70"/>
      <c r="R494" s="70"/>
      <c r="S494" s="70"/>
      <c r="T494" s="70"/>
      <c r="U494" s="70"/>
      <c r="V494" s="70"/>
      <c r="W494" s="70"/>
      <c r="X494" s="70"/>
      <c r="Y494" s="70"/>
      <c r="Z494" s="70"/>
      <c r="AA494" s="70"/>
      <c r="AB494" s="70"/>
      <c r="AC494" s="70"/>
      <c r="AD494" s="70"/>
      <c r="AE494" s="70"/>
      <c r="AF494" s="70"/>
      <c r="AG494" s="70"/>
      <c r="AH494" s="70"/>
      <c r="AI494" s="70"/>
      <c r="AJ494" s="70"/>
      <c r="AK494" s="70"/>
      <c r="AL494" s="70"/>
      <c r="AM494" s="70"/>
      <c r="AN494" s="70"/>
      <c r="AO494" s="70"/>
      <c r="AP494" s="70"/>
      <c r="AQ494" s="70"/>
      <c r="AR494" s="70"/>
      <c r="AS494" s="70"/>
      <c r="AT494" s="70"/>
      <c r="AU494" s="70"/>
      <c r="AV494" s="70"/>
      <c r="AW494" s="70"/>
      <c r="AX494" s="70"/>
      <c r="AY494" s="70"/>
      <c r="AZ494" s="70"/>
      <c r="BA494" s="70"/>
      <c r="BB494" s="70"/>
      <c r="BC494" s="70"/>
      <c r="BD494" s="70"/>
      <c r="BE494" s="70"/>
    </row>
    <row r="495" spans="3:57">
      <c r="C495" s="70"/>
      <c r="D495" s="70"/>
      <c r="E495" s="70"/>
      <c r="F495" s="70"/>
      <c r="G495" s="70"/>
      <c r="H495" s="70"/>
      <c r="I495" s="70"/>
      <c r="J495" s="70"/>
      <c r="K495" s="70"/>
      <c r="L495" s="70"/>
      <c r="M495" s="70"/>
      <c r="N495" s="70"/>
      <c r="O495" s="70"/>
      <c r="P495" s="70"/>
      <c r="Q495" s="70"/>
      <c r="R495" s="70"/>
      <c r="S495" s="70"/>
      <c r="T495" s="70"/>
      <c r="U495" s="70"/>
      <c r="V495" s="70"/>
      <c r="W495" s="70"/>
      <c r="X495" s="70"/>
      <c r="Y495" s="70"/>
      <c r="Z495" s="70"/>
      <c r="AA495" s="70"/>
      <c r="AB495" s="70"/>
      <c r="AC495" s="70"/>
      <c r="AD495" s="70"/>
      <c r="AE495" s="70"/>
      <c r="AF495" s="70"/>
      <c r="AG495" s="70"/>
      <c r="AH495" s="70"/>
      <c r="AI495" s="70"/>
      <c r="AJ495" s="70"/>
      <c r="AK495" s="70"/>
      <c r="AL495" s="70"/>
      <c r="AM495" s="70"/>
      <c r="AN495" s="70"/>
      <c r="AO495" s="70"/>
      <c r="AP495" s="70"/>
      <c r="AQ495" s="70"/>
      <c r="AR495" s="70"/>
      <c r="AS495" s="70"/>
      <c r="AT495" s="70"/>
      <c r="AU495" s="70"/>
      <c r="AV495" s="70"/>
      <c r="AW495" s="70"/>
      <c r="AX495" s="70"/>
      <c r="AY495" s="70"/>
      <c r="AZ495" s="70"/>
      <c r="BA495" s="70"/>
      <c r="BB495" s="70"/>
      <c r="BC495" s="70"/>
      <c r="BD495" s="70"/>
      <c r="BE495" s="70"/>
    </row>
    <row r="496" spans="3:57">
      <c r="C496" s="70"/>
      <c r="D496" s="70"/>
      <c r="E496" s="70"/>
      <c r="F496" s="70"/>
      <c r="G496" s="70"/>
      <c r="H496" s="70"/>
      <c r="I496" s="70"/>
      <c r="J496" s="70"/>
      <c r="K496" s="70"/>
      <c r="L496" s="70"/>
      <c r="M496" s="70"/>
      <c r="N496" s="70"/>
      <c r="O496" s="70"/>
      <c r="P496" s="70"/>
      <c r="Q496" s="70"/>
      <c r="R496" s="70"/>
      <c r="S496" s="70"/>
      <c r="T496" s="70"/>
      <c r="U496" s="70"/>
      <c r="V496" s="70"/>
      <c r="W496" s="70"/>
      <c r="X496" s="70"/>
      <c r="Y496" s="70"/>
      <c r="Z496" s="70"/>
      <c r="AA496" s="70"/>
      <c r="AB496" s="70"/>
      <c r="AC496" s="70"/>
      <c r="AD496" s="70"/>
      <c r="AE496" s="70"/>
      <c r="AF496" s="70"/>
      <c r="AG496" s="70"/>
      <c r="AH496" s="70"/>
      <c r="AI496" s="70"/>
      <c r="AJ496" s="70"/>
      <c r="AK496" s="70"/>
      <c r="AL496" s="70"/>
      <c r="AM496" s="70"/>
      <c r="AN496" s="70"/>
      <c r="AO496" s="70"/>
      <c r="AP496" s="70"/>
      <c r="AQ496" s="70"/>
      <c r="AR496" s="70"/>
      <c r="AS496" s="70"/>
      <c r="AT496" s="70"/>
      <c r="AU496" s="70"/>
      <c r="AV496" s="70"/>
      <c r="AW496" s="70"/>
      <c r="AX496" s="70"/>
      <c r="AY496" s="70"/>
      <c r="AZ496" s="70"/>
      <c r="BA496" s="70"/>
      <c r="BB496" s="70"/>
      <c r="BC496" s="70"/>
      <c r="BD496" s="70"/>
      <c r="BE496" s="70"/>
    </row>
    <row r="497" spans="3:57">
      <c r="C497" s="70"/>
      <c r="D497" s="70"/>
      <c r="E497" s="70"/>
      <c r="F497" s="70"/>
      <c r="G497" s="70"/>
      <c r="H497" s="70"/>
      <c r="I497" s="70"/>
      <c r="J497" s="70"/>
      <c r="K497" s="70"/>
      <c r="L497" s="70"/>
      <c r="M497" s="70"/>
      <c r="N497" s="70"/>
      <c r="O497" s="70"/>
      <c r="P497" s="70"/>
      <c r="Q497" s="70"/>
      <c r="R497" s="70"/>
      <c r="S497" s="70"/>
      <c r="T497" s="70"/>
      <c r="U497" s="70"/>
      <c r="V497" s="70"/>
      <c r="W497" s="70"/>
      <c r="X497" s="70"/>
      <c r="Y497" s="70"/>
      <c r="Z497" s="70"/>
      <c r="AA497" s="70"/>
      <c r="AB497" s="70"/>
      <c r="AC497" s="70"/>
      <c r="AD497" s="70"/>
      <c r="AE497" s="70"/>
      <c r="AF497" s="70"/>
      <c r="AG497" s="70"/>
      <c r="AH497" s="70"/>
      <c r="AI497" s="70"/>
      <c r="AJ497" s="70"/>
      <c r="AK497" s="70"/>
      <c r="AL497" s="70"/>
      <c r="AM497" s="70"/>
      <c r="AN497" s="70"/>
      <c r="AO497" s="70"/>
      <c r="AP497" s="70"/>
      <c r="AQ497" s="70"/>
      <c r="AR497" s="70"/>
      <c r="AS497" s="70"/>
      <c r="AT497" s="70"/>
      <c r="AU497" s="70"/>
      <c r="AV497" s="70"/>
      <c r="AW497" s="70"/>
      <c r="AX497" s="70"/>
      <c r="AY497" s="70"/>
      <c r="AZ497" s="70"/>
      <c r="BA497" s="70"/>
      <c r="BB497" s="70"/>
      <c r="BC497" s="70"/>
      <c r="BD497" s="70"/>
      <c r="BE497" s="70"/>
    </row>
    <row r="498" spans="3:57">
      <c r="C498" s="70"/>
      <c r="D498" s="70"/>
      <c r="E498" s="70"/>
      <c r="F498" s="70"/>
      <c r="G498" s="70"/>
      <c r="H498" s="70"/>
      <c r="I498" s="70"/>
      <c r="J498" s="70"/>
      <c r="K498" s="70"/>
      <c r="L498" s="70"/>
      <c r="M498" s="70"/>
      <c r="N498" s="70"/>
      <c r="O498" s="70"/>
      <c r="P498" s="70"/>
      <c r="Q498" s="70"/>
      <c r="R498" s="70"/>
      <c r="S498" s="70"/>
      <c r="T498" s="70"/>
      <c r="U498" s="70"/>
      <c r="V498" s="70"/>
      <c r="W498" s="70"/>
      <c r="X498" s="70"/>
      <c r="Y498" s="70"/>
      <c r="Z498" s="70"/>
      <c r="AA498" s="70"/>
      <c r="AB498" s="70"/>
      <c r="AC498" s="70"/>
      <c r="AD498" s="70"/>
      <c r="AE498" s="70"/>
      <c r="AF498" s="70"/>
      <c r="AG498" s="70"/>
      <c r="AH498" s="70"/>
      <c r="AI498" s="70"/>
      <c r="AJ498" s="70"/>
      <c r="AK498" s="70"/>
      <c r="AL498" s="70"/>
      <c r="AM498" s="70"/>
      <c r="AN498" s="70"/>
      <c r="AO498" s="70"/>
      <c r="AP498" s="70"/>
      <c r="AQ498" s="70"/>
      <c r="AR498" s="70"/>
      <c r="AS498" s="70"/>
      <c r="AT498" s="70"/>
      <c r="AU498" s="70"/>
      <c r="AV498" s="70"/>
      <c r="AW498" s="70"/>
      <c r="AX498" s="70"/>
      <c r="AY498" s="70"/>
      <c r="AZ498" s="70"/>
      <c r="BA498" s="70"/>
      <c r="BB498" s="70"/>
      <c r="BC498" s="70"/>
      <c r="BD498" s="70"/>
      <c r="BE498" s="70"/>
    </row>
    <row r="499" spans="3:57">
      <c r="C499" s="70"/>
      <c r="D499" s="70"/>
      <c r="E499" s="70"/>
      <c r="F499" s="70"/>
      <c r="G499" s="70"/>
      <c r="H499" s="70"/>
      <c r="I499" s="70"/>
      <c r="J499" s="70"/>
      <c r="K499" s="70"/>
      <c r="L499" s="70"/>
      <c r="M499" s="70"/>
      <c r="N499" s="70"/>
      <c r="O499" s="70"/>
      <c r="P499" s="70"/>
      <c r="Q499" s="70"/>
      <c r="R499" s="70"/>
      <c r="S499" s="70"/>
      <c r="T499" s="70"/>
      <c r="U499" s="70"/>
      <c r="V499" s="70"/>
      <c r="W499" s="70"/>
      <c r="X499" s="70"/>
      <c r="Y499" s="70"/>
      <c r="Z499" s="70"/>
      <c r="AA499" s="70"/>
      <c r="AB499" s="70"/>
      <c r="AC499" s="70"/>
      <c r="AD499" s="70"/>
      <c r="AE499" s="70"/>
      <c r="AF499" s="70"/>
      <c r="AG499" s="70"/>
      <c r="AH499" s="70"/>
      <c r="AI499" s="70"/>
      <c r="AJ499" s="70"/>
      <c r="AK499" s="70"/>
      <c r="AL499" s="70"/>
      <c r="AM499" s="70"/>
      <c r="AN499" s="70"/>
      <c r="AO499" s="70"/>
      <c r="AP499" s="70"/>
      <c r="AQ499" s="70"/>
      <c r="AR499" s="70"/>
      <c r="AS499" s="70"/>
      <c r="AT499" s="70"/>
      <c r="AU499" s="70"/>
      <c r="AV499" s="70"/>
      <c r="AW499" s="70"/>
      <c r="AX499" s="70"/>
      <c r="AY499" s="70"/>
      <c r="AZ499" s="70"/>
      <c r="BA499" s="70"/>
      <c r="BB499" s="70"/>
      <c r="BC499" s="70"/>
      <c r="BD499" s="70"/>
      <c r="BE499" s="70"/>
    </row>
    <row r="500" spans="3:57">
      <c r="C500" s="70"/>
      <c r="D500" s="70"/>
      <c r="E500" s="70"/>
      <c r="F500" s="70"/>
      <c r="G500" s="70"/>
      <c r="H500" s="70"/>
      <c r="I500" s="70"/>
      <c r="J500" s="70"/>
      <c r="K500" s="70"/>
      <c r="L500" s="70"/>
      <c r="M500" s="70"/>
      <c r="N500" s="70"/>
      <c r="O500" s="70"/>
      <c r="P500" s="70"/>
      <c r="Q500" s="70"/>
      <c r="R500" s="70"/>
      <c r="S500" s="70"/>
      <c r="T500" s="70"/>
      <c r="U500" s="70"/>
      <c r="V500" s="70"/>
      <c r="W500" s="70"/>
      <c r="X500" s="70"/>
      <c r="Y500" s="70"/>
      <c r="Z500" s="70"/>
      <c r="AA500" s="70"/>
      <c r="AB500" s="70"/>
      <c r="AC500" s="70"/>
      <c r="AD500" s="70"/>
      <c r="AE500" s="70"/>
      <c r="AF500" s="70"/>
      <c r="AG500" s="70"/>
      <c r="AH500" s="70"/>
      <c r="AI500" s="70"/>
      <c r="AJ500" s="70"/>
      <c r="AK500" s="70"/>
      <c r="AL500" s="70"/>
      <c r="AM500" s="70"/>
      <c r="AN500" s="70"/>
      <c r="AO500" s="70"/>
      <c r="AP500" s="70"/>
      <c r="AQ500" s="70"/>
      <c r="AR500" s="70"/>
      <c r="AS500" s="70"/>
      <c r="AT500" s="70"/>
      <c r="AU500" s="70"/>
      <c r="AV500" s="70"/>
      <c r="AW500" s="70"/>
      <c r="AX500" s="70"/>
      <c r="AY500" s="70"/>
      <c r="AZ500" s="70"/>
      <c r="BA500" s="70"/>
      <c r="BB500" s="70"/>
      <c r="BC500" s="70"/>
      <c r="BD500" s="70"/>
      <c r="BE500" s="70"/>
    </row>
    <row r="501" spans="3:57">
      <c r="C501" s="70"/>
      <c r="D501" s="70"/>
      <c r="E501" s="70"/>
      <c r="F501" s="70"/>
      <c r="G501" s="70"/>
      <c r="H501" s="70"/>
      <c r="I501" s="70"/>
      <c r="J501" s="70"/>
      <c r="K501" s="70"/>
      <c r="L501" s="70"/>
      <c r="M501" s="70"/>
      <c r="N501" s="70"/>
      <c r="O501" s="70"/>
      <c r="P501" s="70"/>
      <c r="Q501" s="70"/>
      <c r="R501" s="70"/>
      <c r="S501" s="70"/>
      <c r="T501" s="70"/>
      <c r="U501" s="70"/>
      <c r="V501" s="70"/>
      <c r="W501" s="70"/>
      <c r="X501" s="70"/>
      <c r="Y501" s="70"/>
      <c r="Z501" s="70"/>
      <c r="AA501" s="70"/>
      <c r="AB501" s="70"/>
      <c r="AC501" s="70"/>
      <c r="AD501" s="70"/>
      <c r="AE501" s="70"/>
      <c r="AF501" s="70"/>
      <c r="AG501" s="70"/>
      <c r="AH501" s="70"/>
      <c r="AI501" s="70"/>
      <c r="AJ501" s="70"/>
      <c r="AK501" s="70"/>
      <c r="AL501" s="70"/>
      <c r="AM501" s="70"/>
      <c r="AN501" s="70"/>
      <c r="AO501" s="70"/>
      <c r="AP501" s="70"/>
      <c r="AQ501" s="70"/>
      <c r="AR501" s="70"/>
      <c r="AS501" s="70"/>
      <c r="AT501" s="70"/>
      <c r="AU501" s="70"/>
      <c r="AV501" s="70"/>
      <c r="AW501" s="70"/>
      <c r="AX501" s="70"/>
      <c r="AY501" s="70"/>
      <c r="AZ501" s="70"/>
      <c r="BA501" s="70"/>
      <c r="BB501" s="70"/>
      <c r="BC501" s="70"/>
      <c r="BD501" s="70"/>
      <c r="BE501" s="70"/>
    </row>
    <row r="502" spans="3:57">
      <c r="C502" s="70"/>
      <c r="D502" s="70"/>
      <c r="E502" s="70"/>
      <c r="F502" s="70"/>
      <c r="G502" s="70"/>
      <c r="H502" s="70"/>
      <c r="I502" s="70"/>
      <c r="J502" s="70"/>
      <c r="K502" s="70"/>
      <c r="L502" s="70"/>
      <c r="M502" s="70"/>
      <c r="N502" s="70"/>
      <c r="O502" s="70"/>
      <c r="P502" s="70"/>
      <c r="Q502" s="70"/>
      <c r="R502" s="70"/>
      <c r="S502" s="70"/>
      <c r="T502" s="70"/>
      <c r="U502" s="70"/>
      <c r="V502" s="70"/>
      <c r="W502" s="70"/>
      <c r="X502" s="70"/>
      <c r="Y502" s="70"/>
      <c r="Z502" s="70"/>
      <c r="AA502" s="70"/>
      <c r="AB502" s="70"/>
      <c r="AC502" s="70"/>
      <c r="AD502" s="70"/>
      <c r="AE502" s="70"/>
      <c r="AF502" s="70"/>
      <c r="AG502" s="70"/>
      <c r="AH502" s="70"/>
      <c r="AI502" s="70"/>
      <c r="AJ502" s="70"/>
      <c r="AK502" s="70"/>
      <c r="AL502" s="70"/>
      <c r="AM502" s="70"/>
      <c r="AN502" s="70"/>
      <c r="AO502" s="70"/>
      <c r="AP502" s="70"/>
      <c r="AQ502" s="70"/>
      <c r="AR502" s="70"/>
      <c r="AS502" s="70"/>
      <c r="AT502" s="70"/>
      <c r="AU502" s="70"/>
      <c r="AV502" s="70"/>
      <c r="AW502" s="70"/>
      <c r="AX502" s="70"/>
      <c r="AY502" s="70"/>
      <c r="AZ502" s="70"/>
      <c r="BA502" s="70"/>
      <c r="BB502" s="70"/>
      <c r="BC502" s="70"/>
      <c r="BD502" s="70"/>
      <c r="BE502" s="70"/>
    </row>
    <row r="503" spans="3:57">
      <c r="C503" s="70"/>
      <c r="D503" s="70"/>
      <c r="E503" s="70"/>
      <c r="F503" s="70"/>
      <c r="G503" s="70"/>
      <c r="H503" s="70"/>
      <c r="I503" s="70"/>
      <c r="J503" s="70"/>
      <c r="K503" s="70"/>
      <c r="L503" s="70"/>
      <c r="M503" s="70"/>
      <c r="N503" s="70"/>
      <c r="O503" s="70"/>
      <c r="P503" s="70"/>
      <c r="Q503" s="70"/>
      <c r="R503" s="70"/>
      <c r="S503" s="70"/>
      <c r="T503" s="70"/>
      <c r="U503" s="70"/>
      <c r="V503" s="70"/>
      <c r="W503" s="70"/>
      <c r="X503" s="70"/>
      <c r="Y503" s="70"/>
      <c r="Z503" s="70"/>
      <c r="AA503" s="70"/>
      <c r="AB503" s="70"/>
      <c r="AC503" s="70"/>
      <c r="AD503" s="70"/>
      <c r="AE503" s="70"/>
      <c r="AF503" s="70"/>
      <c r="AG503" s="70"/>
      <c r="AH503" s="70"/>
      <c r="AI503" s="70"/>
      <c r="AJ503" s="70"/>
      <c r="AK503" s="70"/>
      <c r="AL503" s="70"/>
      <c r="AM503" s="70"/>
      <c r="AN503" s="70"/>
      <c r="AO503" s="70"/>
      <c r="AP503" s="70"/>
      <c r="AQ503" s="70"/>
      <c r="AR503" s="70"/>
      <c r="AS503" s="70"/>
      <c r="AT503" s="70"/>
      <c r="AU503" s="70"/>
      <c r="AV503" s="70"/>
      <c r="AW503" s="70"/>
      <c r="AX503" s="70"/>
      <c r="AY503" s="70"/>
      <c r="AZ503" s="70"/>
      <c r="BA503" s="70"/>
      <c r="BB503" s="70"/>
      <c r="BC503" s="70"/>
      <c r="BD503" s="70"/>
      <c r="BE503" s="70"/>
    </row>
    <row r="504" spans="3:57">
      <c r="C504" s="70"/>
      <c r="D504" s="70"/>
      <c r="E504" s="70"/>
      <c r="F504" s="70"/>
      <c r="G504" s="70"/>
      <c r="H504" s="70"/>
      <c r="I504" s="70"/>
      <c r="J504" s="70"/>
      <c r="K504" s="70"/>
      <c r="L504" s="70"/>
      <c r="M504" s="70"/>
      <c r="N504" s="70"/>
      <c r="O504" s="70"/>
      <c r="P504" s="70"/>
      <c r="Q504" s="70"/>
      <c r="R504" s="70"/>
      <c r="S504" s="70"/>
      <c r="T504" s="70"/>
      <c r="U504" s="70"/>
      <c r="V504" s="70"/>
      <c r="W504" s="70"/>
      <c r="X504" s="70"/>
      <c r="Y504" s="70"/>
      <c r="Z504" s="70"/>
      <c r="AA504" s="70"/>
      <c r="AB504" s="70"/>
      <c r="AC504" s="70"/>
      <c r="AD504" s="70"/>
      <c r="AE504" s="70"/>
      <c r="AF504" s="70"/>
      <c r="AG504" s="70"/>
      <c r="AH504" s="70"/>
      <c r="AI504" s="70"/>
      <c r="AJ504" s="70"/>
      <c r="AK504" s="70"/>
      <c r="AL504" s="70"/>
      <c r="AM504" s="70"/>
      <c r="AN504" s="70"/>
      <c r="AO504" s="70"/>
      <c r="AP504" s="70"/>
      <c r="AQ504" s="70"/>
      <c r="AR504" s="70"/>
      <c r="AS504" s="70"/>
      <c r="AT504" s="70"/>
      <c r="AU504" s="70"/>
      <c r="AV504" s="70"/>
      <c r="AW504" s="70"/>
      <c r="AX504" s="70"/>
      <c r="AY504" s="70"/>
      <c r="AZ504" s="70"/>
      <c r="BA504" s="70"/>
      <c r="BB504" s="70"/>
      <c r="BC504" s="70"/>
      <c r="BD504" s="70"/>
      <c r="BE504" s="70"/>
    </row>
    <row r="505" spans="3:57">
      <c r="C505" s="70"/>
      <c r="D505" s="70"/>
      <c r="E505" s="70"/>
      <c r="F505" s="70"/>
      <c r="G505" s="70"/>
      <c r="H505" s="70"/>
      <c r="I505" s="70"/>
      <c r="J505" s="70"/>
      <c r="K505" s="70"/>
      <c r="L505" s="70"/>
      <c r="M505" s="70"/>
      <c r="N505" s="70"/>
      <c r="O505" s="70"/>
      <c r="P505" s="70"/>
      <c r="Q505" s="70"/>
      <c r="R505" s="70"/>
      <c r="S505" s="70"/>
      <c r="T505" s="70"/>
      <c r="U505" s="70"/>
      <c r="V505" s="70"/>
      <c r="W505" s="70"/>
      <c r="X505" s="70"/>
      <c r="Y505" s="70"/>
      <c r="Z505" s="70"/>
      <c r="AA505" s="70"/>
      <c r="AB505" s="70"/>
      <c r="AC505" s="70"/>
      <c r="AD505" s="70"/>
      <c r="AE505" s="70"/>
      <c r="AF505" s="70"/>
      <c r="AG505" s="70"/>
      <c r="AH505" s="70"/>
      <c r="AI505" s="70"/>
      <c r="AJ505" s="70"/>
      <c r="AK505" s="70"/>
      <c r="AL505" s="70"/>
      <c r="AM505" s="70"/>
      <c r="AN505" s="70"/>
      <c r="AO505" s="70"/>
      <c r="AP505" s="70"/>
      <c r="AQ505" s="70"/>
      <c r="AR505" s="70"/>
      <c r="AS505" s="70"/>
      <c r="AT505" s="70"/>
      <c r="AU505" s="70"/>
      <c r="AV505" s="70"/>
      <c r="AW505" s="70"/>
      <c r="AX505" s="70"/>
      <c r="AY505" s="70"/>
      <c r="AZ505" s="70"/>
      <c r="BA505" s="70"/>
      <c r="BB505" s="70"/>
      <c r="BC505" s="70"/>
      <c r="BD505" s="70"/>
      <c r="BE505" s="70"/>
    </row>
    <row r="506" spans="3:57">
      <c r="C506" s="70"/>
      <c r="D506" s="70"/>
      <c r="E506" s="70"/>
      <c r="F506" s="70"/>
      <c r="G506" s="70"/>
      <c r="H506" s="70"/>
      <c r="I506" s="70"/>
      <c r="J506" s="70"/>
      <c r="K506" s="70"/>
      <c r="L506" s="70"/>
      <c r="M506" s="70"/>
      <c r="N506" s="70"/>
      <c r="O506" s="70"/>
      <c r="P506" s="70"/>
      <c r="Q506" s="70"/>
      <c r="R506" s="70"/>
      <c r="S506" s="70"/>
      <c r="T506" s="70"/>
      <c r="U506" s="70"/>
      <c r="V506" s="70"/>
      <c r="W506" s="70"/>
      <c r="X506" s="70"/>
      <c r="Y506" s="70"/>
      <c r="Z506" s="70"/>
      <c r="AA506" s="70"/>
      <c r="AB506" s="70"/>
      <c r="AC506" s="70"/>
      <c r="AD506" s="70"/>
      <c r="AE506" s="70"/>
      <c r="AF506" s="70"/>
      <c r="AG506" s="70"/>
      <c r="AH506" s="70"/>
      <c r="AI506" s="70"/>
      <c r="AJ506" s="70"/>
      <c r="AK506" s="70"/>
      <c r="AL506" s="70"/>
      <c r="AM506" s="70"/>
      <c r="AN506" s="70"/>
      <c r="AO506" s="70"/>
      <c r="AP506" s="70"/>
      <c r="AQ506" s="70"/>
      <c r="AR506" s="70"/>
      <c r="AS506" s="70"/>
      <c r="AT506" s="70"/>
      <c r="AU506" s="70"/>
      <c r="AV506" s="70"/>
      <c r="AW506" s="70"/>
      <c r="AX506" s="70"/>
      <c r="AY506" s="70"/>
      <c r="AZ506" s="70"/>
      <c r="BA506" s="70"/>
      <c r="BB506" s="70"/>
      <c r="BC506" s="70"/>
      <c r="BD506" s="70"/>
      <c r="BE506" s="70"/>
    </row>
    <row r="507" spans="3:57">
      <c r="C507" s="70"/>
      <c r="D507" s="70"/>
      <c r="E507" s="70"/>
      <c r="F507" s="70"/>
      <c r="G507" s="70"/>
      <c r="H507" s="70"/>
      <c r="I507" s="70"/>
      <c r="J507" s="70"/>
      <c r="K507" s="70"/>
      <c r="L507" s="70"/>
      <c r="M507" s="70"/>
      <c r="N507" s="70"/>
      <c r="O507" s="70"/>
      <c r="P507" s="70"/>
      <c r="Q507" s="70"/>
      <c r="R507" s="70"/>
      <c r="S507" s="70"/>
      <c r="T507" s="70"/>
      <c r="U507" s="70"/>
      <c r="V507" s="70"/>
      <c r="W507" s="70"/>
      <c r="X507" s="70"/>
      <c r="Y507" s="70"/>
      <c r="Z507" s="70"/>
      <c r="AA507" s="70"/>
      <c r="AB507" s="70"/>
      <c r="AC507" s="70"/>
      <c r="AD507" s="70"/>
      <c r="AE507" s="70"/>
      <c r="AF507" s="70"/>
      <c r="AG507" s="70"/>
      <c r="AH507" s="70"/>
      <c r="AI507" s="70"/>
      <c r="AJ507" s="70"/>
      <c r="AK507" s="70"/>
      <c r="AL507" s="70"/>
      <c r="AM507" s="70"/>
      <c r="AN507" s="70"/>
      <c r="AO507" s="70"/>
      <c r="AP507" s="70"/>
      <c r="AQ507" s="70"/>
      <c r="AR507" s="70"/>
      <c r="AS507" s="70"/>
      <c r="AT507" s="70"/>
      <c r="AU507" s="70"/>
      <c r="AV507" s="70"/>
      <c r="AW507" s="70"/>
      <c r="AX507" s="70"/>
      <c r="AY507" s="70"/>
      <c r="AZ507" s="70"/>
      <c r="BA507" s="70"/>
      <c r="BB507" s="70"/>
      <c r="BC507" s="70"/>
      <c r="BD507" s="70"/>
      <c r="BE507" s="70"/>
    </row>
    <row r="508" spans="3:57">
      <c r="C508" s="70"/>
      <c r="D508" s="70"/>
      <c r="E508" s="70"/>
      <c r="F508" s="70"/>
      <c r="G508" s="70"/>
      <c r="H508" s="70"/>
      <c r="I508" s="70"/>
      <c r="J508" s="70"/>
      <c r="K508" s="70"/>
      <c r="L508" s="70"/>
      <c r="M508" s="70"/>
      <c r="N508" s="70"/>
      <c r="O508" s="70"/>
      <c r="P508" s="70"/>
      <c r="Q508" s="70"/>
      <c r="R508" s="70"/>
      <c r="S508" s="70"/>
      <c r="T508" s="70"/>
      <c r="U508" s="70"/>
      <c r="V508" s="70"/>
      <c r="W508" s="70"/>
      <c r="X508" s="70"/>
      <c r="Y508" s="70"/>
      <c r="Z508" s="70"/>
      <c r="AA508" s="70"/>
      <c r="AB508" s="70"/>
      <c r="AC508" s="70"/>
      <c r="AD508" s="70"/>
      <c r="AE508" s="70"/>
      <c r="AF508" s="70"/>
      <c r="AG508" s="70"/>
      <c r="AH508" s="70"/>
      <c r="AI508" s="70"/>
      <c r="AJ508" s="70"/>
      <c r="AK508" s="70"/>
      <c r="AL508" s="70"/>
      <c r="AM508" s="70"/>
      <c r="AN508" s="70"/>
      <c r="AO508" s="70"/>
      <c r="AP508" s="70"/>
      <c r="AQ508" s="70"/>
      <c r="AR508" s="70"/>
      <c r="AS508" s="70"/>
      <c r="AT508" s="70"/>
      <c r="AU508" s="70"/>
      <c r="AV508" s="70"/>
      <c r="AW508" s="70"/>
      <c r="AX508" s="70"/>
      <c r="AY508" s="70"/>
      <c r="AZ508" s="70"/>
      <c r="BA508" s="70"/>
      <c r="BB508" s="70"/>
      <c r="BC508" s="70"/>
      <c r="BD508" s="70"/>
      <c r="BE508" s="70"/>
    </row>
    <row r="509" spans="3:57">
      <c r="C509" s="70"/>
      <c r="D509" s="70"/>
      <c r="E509" s="70"/>
      <c r="F509" s="70"/>
      <c r="G509" s="70"/>
      <c r="H509" s="70"/>
      <c r="I509" s="70"/>
      <c r="J509" s="70"/>
      <c r="K509" s="70"/>
      <c r="L509" s="70"/>
      <c r="M509" s="70"/>
      <c r="N509" s="70"/>
      <c r="O509" s="70"/>
      <c r="P509" s="70"/>
      <c r="Q509" s="70"/>
      <c r="R509" s="70"/>
      <c r="S509" s="70"/>
      <c r="T509" s="70"/>
      <c r="U509" s="70"/>
      <c r="V509" s="70"/>
      <c r="W509" s="70"/>
      <c r="X509" s="70"/>
      <c r="Y509" s="70"/>
      <c r="Z509" s="70"/>
      <c r="AA509" s="70"/>
      <c r="AB509" s="70"/>
      <c r="AC509" s="70"/>
      <c r="AD509" s="70"/>
      <c r="AE509" s="70"/>
      <c r="AF509" s="70"/>
      <c r="AG509" s="70"/>
      <c r="AH509" s="70"/>
      <c r="AI509" s="70"/>
      <c r="AJ509" s="70"/>
      <c r="AK509" s="70"/>
      <c r="AL509" s="70"/>
      <c r="AM509" s="70"/>
      <c r="AN509" s="70"/>
      <c r="AO509" s="70"/>
      <c r="AP509" s="70"/>
      <c r="AQ509" s="70"/>
      <c r="AR509" s="70"/>
      <c r="AS509" s="70"/>
      <c r="AT509" s="70"/>
      <c r="AU509" s="70"/>
      <c r="AV509" s="70"/>
      <c r="AW509" s="70"/>
      <c r="AX509" s="70"/>
      <c r="AY509" s="70"/>
      <c r="AZ509" s="70"/>
      <c r="BA509" s="70"/>
      <c r="BB509" s="70"/>
      <c r="BC509" s="70"/>
      <c r="BD509" s="70"/>
      <c r="BE509" s="70"/>
    </row>
    <row r="510" spans="3:57">
      <c r="C510" s="70"/>
      <c r="D510" s="70"/>
      <c r="E510" s="70"/>
      <c r="F510" s="70"/>
      <c r="G510" s="70"/>
      <c r="H510" s="70"/>
      <c r="I510" s="70"/>
      <c r="J510" s="70"/>
      <c r="K510" s="70"/>
      <c r="L510" s="70"/>
      <c r="M510" s="70"/>
      <c r="N510" s="70"/>
      <c r="O510" s="70"/>
      <c r="P510" s="70"/>
      <c r="Q510" s="70"/>
      <c r="R510" s="70"/>
      <c r="S510" s="70"/>
      <c r="T510" s="70"/>
      <c r="U510" s="70"/>
      <c r="V510" s="70"/>
      <c r="W510" s="70"/>
      <c r="X510" s="70"/>
      <c r="Y510" s="70"/>
      <c r="Z510" s="70"/>
      <c r="AA510" s="70"/>
      <c r="AB510" s="70"/>
      <c r="AC510" s="70"/>
      <c r="AD510" s="70"/>
      <c r="AE510" s="70"/>
      <c r="AF510" s="70"/>
      <c r="AG510" s="70"/>
      <c r="AH510" s="70"/>
      <c r="AI510" s="70"/>
      <c r="AJ510" s="70"/>
      <c r="AK510" s="70"/>
      <c r="AL510" s="70"/>
      <c r="AM510" s="70"/>
      <c r="AN510" s="70"/>
      <c r="AO510" s="70"/>
      <c r="AP510" s="70"/>
      <c r="AQ510" s="70"/>
      <c r="AR510" s="70"/>
      <c r="AS510" s="70"/>
      <c r="AT510" s="70"/>
      <c r="AU510" s="70"/>
      <c r="AV510" s="70"/>
      <c r="AW510" s="70"/>
      <c r="AX510" s="70"/>
      <c r="AY510" s="70"/>
      <c r="AZ510" s="70"/>
      <c r="BA510" s="70"/>
      <c r="BB510" s="70"/>
      <c r="BC510" s="70"/>
      <c r="BD510" s="70"/>
      <c r="BE510" s="70"/>
    </row>
    <row r="511" spans="3:57">
      <c r="C511" s="70"/>
      <c r="D511" s="70"/>
      <c r="E511" s="70"/>
      <c r="F511" s="70"/>
      <c r="G511" s="70"/>
      <c r="H511" s="70"/>
      <c r="I511" s="70"/>
      <c r="J511" s="70"/>
      <c r="K511" s="70"/>
      <c r="L511" s="70"/>
      <c r="M511" s="70"/>
      <c r="N511" s="70"/>
      <c r="O511" s="70"/>
      <c r="P511" s="70"/>
      <c r="Q511" s="70"/>
      <c r="R511" s="70"/>
      <c r="S511" s="70"/>
      <c r="T511" s="70"/>
      <c r="U511" s="70"/>
      <c r="V511" s="70"/>
      <c r="W511" s="70"/>
      <c r="X511" s="70"/>
      <c r="Y511" s="70"/>
      <c r="Z511" s="70"/>
      <c r="AA511" s="70"/>
      <c r="AB511" s="70"/>
      <c r="AC511" s="70"/>
      <c r="AD511" s="70"/>
      <c r="AE511" s="70"/>
      <c r="AF511" s="70"/>
      <c r="AG511" s="70"/>
      <c r="AH511" s="70"/>
      <c r="AI511" s="70"/>
      <c r="AJ511" s="70"/>
      <c r="AK511" s="70"/>
      <c r="AL511" s="70"/>
      <c r="AM511" s="70"/>
      <c r="AN511" s="70"/>
      <c r="AO511" s="70"/>
      <c r="AP511" s="70"/>
      <c r="AQ511" s="70"/>
      <c r="AR511" s="70"/>
      <c r="AS511" s="70"/>
      <c r="AT511" s="70"/>
      <c r="AU511" s="70"/>
      <c r="AV511" s="70"/>
      <c r="AW511" s="70"/>
      <c r="AX511" s="70"/>
      <c r="AY511" s="70"/>
      <c r="AZ511" s="70"/>
      <c r="BA511" s="70"/>
      <c r="BB511" s="70"/>
      <c r="BC511" s="70"/>
      <c r="BD511" s="70"/>
      <c r="BE511" s="70"/>
    </row>
    <row r="512" spans="3:57">
      <c r="C512" s="70"/>
      <c r="D512" s="70"/>
      <c r="E512" s="70"/>
      <c r="F512" s="70"/>
      <c r="G512" s="70"/>
      <c r="H512" s="70"/>
      <c r="I512" s="70"/>
      <c r="J512" s="70"/>
      <c r="K512" s="70"/>
      <c r="L512" s="70"/>
      <c r="M512" s="70"/>
      <c r="N512" s="70"/>
      <c r="O512" s="70"/>
      <c r="P512" s="70"/>
      <c r="Q512" s="70"/>
      <c r="R512" s="70"/>
      <c r="S512" s="70"/>
      <c r="T512" s="70"/>
      <c r="U512" s="70"/>
      <c r="V512" s="70"/>
      <c r="W512" s="70"/>
      <c r="X512" s="70"/>
      <c r="Y512" s="70"/>
      <c r="Z512" s="70"/>
      <c r="AA512" s="70"/>
      <c r="AB512" s="70"/>
      <c r="AC512" s="70"/>
      <c r="AD512" s="70"/>
      <c r="AE512" s="70"/>
      <c r="AF512" s="70"/>
      <c r="AG512" s="70"/>
      <c r="AH512" s="70"/>
      <c r="AI512" s="70"/>
      <c r="AJ512" s="70"/>
      <c r="AK512" s="70"/>
      <c r="AL512" s="70"/>
      <c r="AM512" s="70"/>
      <c r="AN512" s="70"/>
      <c r="AO512" s="70"/>
      <c r="AP512" s="70"/>
      <c r="AQ512" s="70"/>
      <c r="AR512" s="70"/>
      <c r="AS512" s="70"/>
      <c r="AT512" s="70"/>
      <c r="AU512" s="70"/>
      <c r="AV512" s="70"/>
      <c r="AW512" s="70"/>
      <c r="AX512" s="70"/>
      <c r="AY512" s="70"/>
      <c r="AZ512" s="70"/>
      <c r="BA512" s="70"/>
      <c r="BB512" s="70"/>
      <c r="BC512" s="70"/>
      <c r="BD512" s="70"/>
      <c r="BE512" s="70"/>
    </row>
    <row r="513" spans="3:57">
      <c r="C513" s="70"/>
      <c r="D513" s="70"/>
      <c r="E513" s="70"/>
      <c r="F513" s="70"/>
      <c r="G513" s="70"/>
      <c r="H513" s="70"/>
      <c r="I513" s="70"/>
      <c r="J513" s="70"/>
      <c r="K513" s="70"/>
      <c r="L513" s="70"/>
      <c r="M513" s="70"/>
      <c r="N513" s="70"/>
      <c r="O513" s="70"/>
      <c r="P513" s="70"/>
      <c r="Q513" s="70"/>
      <c r="R513" s="70"/>
      <c r="S513" s="70"/>
      <c r="T513" s="70"/>
      <c r="U513" s="70"/>
      <c r="V513" s="70"/>
      <c r="W513" s="70"/>
      <c r="X513" s="70"/>
      <c r="Y513" s="70"/>
      <c r="Z513" s="70"/>
      <c r="AA513" s="70"/>
      <c r="AB513" s="70"/>
      <c r="AC513" s="70"/>
      <c r="AD513" s="70"/>
      <c r="AE513" s="70"/>
      <c r="AF513" s="70"/>
      <c r="AG513" s="70"/>
      <c r="AH513" s="70"/>
      <c r="AI513" s="70"/>
      <c r="AJ513" s="70"/>
      <c r="AK513" s="70"/>
      <c r="AL513" s="70"/>
      <c r="AM513" s="70"/>
      <c r="AN513" s="70"/>
      <c r="AO513" s="70"/>
      <c r="AP513" s="70"/>
      <c r="AQ513" s="70"/>
      <c r="AR513" s="70"/>
      <c r="AS513" s="70"/>
      <c r="AT513" s="70"/>
      <c r="AU513" s="70"/>
      <c r="AV513" s="70"/>
      <c r="AW513" s="70"/>
      <c r="AX513" s="70"/>
      <c r="AY513" s="70"/>
      <c r="AZ513" s="70"/>
      <c r="BA513" s="70"/>
      <c r="BB513" s="70"/>
      <c r="BC513" s="70"/>
      <c r="BD513" s="70"/>
      <c r="BE513" s="70"/>
    </row>
    <row r="514" spans="3:57">
      <c r="C514" s="70"/>
      <c r="D514" s="70"/>
      <c r="E514" s="70"/>
      <c r="F514" s="70"/>
      <c r="G514" s="70"/>
      <c r="H514" s="70"/>
      <c r="I514" s="70"/>
      <c r="J514" s="70"/>
      <c r="K514" s="70"/>
      <c r="L514" s="70"/>
      <c r="M514" s="70"/>
      <c r="N514" s="70"/>
      <c r="O514" s="70"/>
      <c r="P514" s="70"/>
      <c r="Q514" s="70"/>
      <c r="R514" s="70"/>
      <c r="S514" s="70"/>
      <c r="T514" s="70"/>
      <c r="U514" s="70"/>
      <c r="V514" s="70"/>
      <c r="W514" s="70"/>
      <c r="X514" s="70"/>
      <c r="Y514" s="70"/>
      <c r="Z514" s="70"/>
      <c r="AA514" s="70"/>
      <c r="AB514" s="70"/>
      <c r="AC514" s="70"/>
      <c r="AD514" s="70"/>
      <c r="AE514" s="70"/>
      <c r="AF514" s="70"/>
      <c r="AG514" s="70"/>
      <c r="AH514" s="70"/>
      <c r="AI514" s="70"/>
      <c r="AJ514" s="70"/>
      <c r="AK514" s="70"/>
      <c r="AL514" s="70"/>
      <c r="AM514" s="70"/>
      <c r="AN514" s="70"/>
      <c r="AO514" s="70"/>
      <c r="AP514" s="70"/>
      <c r="AQ514" s="70"/>
      <c r="AR514" s="70"/>
      <c r="AS514" s="70"/>
      <c r="AT514" s="70"/>
      <c r="AU514" s="70"/>
      <c r="AV514" s="70"/>
      <c r="AW514" s="70"/>
      <c r="AX514" s="70"/>
      <c r="AY514" s="70"/>
      <c r="AZ514" s="70"/>
      <c r="BA514" s="70"/>
      <c r="BB514" s="70"/>
      <c r="BC514" s="70"/>
      <c r="BD514" s="70"/>
      <c r="BE514" s="70"/>
    </row>
    <row r="515" spans="3:57">
      <c r="C515" s="70"/>
      <c r="D515" s="70"/>
      <c r="E515" s="70"/>
      <c r="F515" s="70"/>
      <c r="G515" s="70"/>
      <c r="H515" s="70"/>
      <c r="I515" s="70"/>
      <c r="J515" s="70"/>
      <c r="K515" s="70"/>
      <c r="L515" s="70"/>
      <c r="M515" s="70"/>
      <c r="N515" s="70"/>
      <c r="O515" s="70"/>
      <c r="P515" s="70"/>
      <c r="Q515" s="70"/>
      <c r="R515" s="70"/>
      <c r="S515" s="70"/>
      <c r="T515" s="70"/>
      <c r="U515" s="70"/>
      <c r="V515" s="70"/>
      <c r="W515" s="70"/>
      <c r="X515" s="70"/>
      <c r="Y515" s="70"/>
      <c r="Z515" s="70"/>
      <c r="AA515" s="70"/>
      <c r="AB515" s="70"/>
      <c r="AC515" s="70"/>
      <c r="AD515" s="70"/>
      <c r="AE515" s="70"/>
      <c r="AF515" s="70"/>
      <c r="AG515" s="70"/>
      <c r="AH515" s="70"/>
      <c r="AI515" s="70"/>
      <c r="AJ515" s="70"/>
      <c r="AK515" s="70"/>
      <c r="AL515" s="70"/>
      <c r="AM515" s="70"/>
      <c r="AN515" s="70"/>
      <c r="AO515" s="70"/>
      <c r="AP515" s="70"/>
      <c r="AQ515" s="70"/>
      <c r="AR515" s="70"/>
      <c r="AS515" s="70"/>
      <c r="AT515" s="70"/>
      <c r="AU515" s="70"/>
      <c r="AV515" s="70"/>
      <c r="AW515" s="70"/>
      <c r="AX515" s="70"/>
      <c r="AY515" s="70"/>
      <c r="AZ515" s="70"/>
      <c r="BA515" s="70"/>
      <c r="BB515" s="70"/>
      <c r="BC515" s="70"/>
      <c r="BD515" s="70"/>
      <c r="BE515" s="70"/>
    </row>
    <row r="516" spans="3:57">
      <c r="C516" s="70"/>
      <c r="D516" s="70"/>
      <c r="E516" s="70"/>
      <c r="F516" s="70"/>
      <c r="G516" s="70"/>
      <c r="H516" s="70"/>
      <c r="I516" s="70"/>
      <c r="J516" s="70"/>
      <c r="K516" s="70"/>
      <c r="L516" s="70"/>
      <c r="M516" s="70"/>
      <c r="N516" s="70"/>
      <c r="O516" s="70"/>
      <c r="P516" s="70"/>
      <c r="Q516" s="70"/>
      <c r="R516" s="70"/>
      <c r="S516" s="70"/>
      <c r="T516" s="70"/>
      <c r="U516" s="70"/>
      <c r="V516" s="70"/>
      <c r="W516" s="70"/>
      <c r="X516" s="70"/>
      <c r="Y516" s="70"/>
      <c r="Z516" s="70"/>
      <c r="AA516" s="70"/>
      <c r="AB516" s="70"/>
      <c r="AC516" s="70"/>
      <c r="AD516" s="70"/>
      <c r="AE516" s="70"/>
      <c r="AF516" s="70"/>
      <c r="AG516" s="70"/>
      <c r="AH516" s="70"/>
      <c r="AI516" s="70"/>
      <c r="AJ516" s="70"/>
      <c r="AK516" s="70"/>
      <c r="AL516" s="70"/>
      <c r="AM516" s="70"/>
      <c r="AN516" s="70"/>
      <c r="AO516" s="70"/>
      <c r="AP516" s="70"/>
      <c r="AQ516" s="70"/>
      <c r="AR516" s="70"/>
      <c r="AS516" s="70"/>
      <c r="AT516" s="70"/>
      <c r="AU516" s="70"/>
      <c r="AV516" s="70"/>
      <c r="AW516" s="70"/>
      <c r="AX516" s="70"/>
      <c r="AY516" s="70"/>
      <c r="AZ516" s="70"/>
      <c r="BA516" s="70"/>
      <c r="BB516" s="70"/>
      <c r="BC516" s="70"/>
      <c r="BD516" s="70"/>
      <c r="BE516" s="70"/>
    </row>
    <row r="517" spans="3:57">
      <c r="C517" s="70"/>
      <c r="D517" s="70"/>
      <c r="E517" s="70"/>
      <c r="F517" s="70"/>
      <c r="G517" s="70"/>
      <c r="H517" s="70"/>
      <c r="I517" s="70"/>
      <c r="J517" s="70"/>
      <c r="K517" s="70"/>
      <c r="L517" s="70"/>
      <c r="M517" s="70"/>
      <c r="N517" s="70"/>
      <c r="O517" s="70"/>
      <c r="P517" s="70"/>
      <c r="Q517" s="70"/>
      <c r="R517" s="70"/>
      <c r="S517" s="70"/>
      <c r="T517" s="70"/>
      <c r="U517" s="70"/>
      <c r="V517" s="70"/>
      <c r="W517" s="70"/>
      <c r="X517" s="70"/>
      <c r="Y517" s="70"/>
      <c r="Z517" s="70"/>
      <c r="AA517" s="70"/>
      <c r="AB517" s="70"/>
      <c r="AC517" s="70"/>
      <c r="AD517" s="70"/>
      <c r="AE517" s="70"/>
      <c r="AF517" s="70"/>
      <c r="AG517" s="70"/>
      <c r="AH517" s="70"/>
      <c r="AI517" s="70"/>
      <c r="AJ517" s="70"/>
      <c r="AK517" s="70"/>
      <c r="AL517" s="70"/>
      <c r="AM517" s="70"/>
      <c r="AN517" s="70"/>
      <c r="AO517" s="70"/>
      <c r="AP517" s="70"/>
      <c r="AQ517" s="70"/>
      <c r="AR517" s="70"/>
      <c r="AS517" s="70"/>
      <c r="AT517" s="70"/>
      <c r="AU517" s="70"/>
      <c r="AV517" s="70"/>
      <c r="AW517" s="70"/>
      <c r="AX517" s="70"/>
      <c r="AY517" s="70"/>
      <c r="AZ517" s="70"/>
      <c r="BA517" s="70"/>
      <c r="BB517" s="70"/>
      <c r="BC517" s="70"/>
      <c r="BD517" s="70"/>
      <c r="BE517" s="70"/>
    </row>
    <row r="518" spans="3:57">
      <c r="C518" s="70"/>
      <c r="D518" s="70"/>
      <c r="E518" s="70"/>
      <c r="F518" s="70"/>
      <c r="G518" s="70"/>
      <c r="H518" s="70"/>
      <c r="I518" s="70"/>
      <c r="J518" s="70"/>
      <c r="K518" s="70"/>
      <c r="L518" s="70"/>
      <c r="M518" s="70"/>
      <c r="N518" s="70"/>
      <c r="O518" s="70"/>
      <c r="P518" s="70"/>
      <c r="Q518" s="70"/>
      <c r="R518" s="70"/>
      <c r="S518" s="70"/>
      <c r="T518" s="70"/>
      <c r="U518" s="70"/>
      <c r="V518" s="70"/>
      <c r="W518" s="70"/>
      <c r="X518" s="70"/>
      <c r="Y518" s="70"/>
      <c r="Z518" s="70"/>
      <c r="AA518" s="70"/>
      <c r="AB518" s="70"/>
      <c r="AC518" s="70"/>
      <c r="AD518" s="70"/>
      <c r="AE518" s="70"/>
      <c r="AF518" s="70"/>
      <c r="AG518" s="70"/>
      <c r="AH518" s="70"/>
      <c r="AI518" s="70"/>
      <c r="AJ518" s="70"/>
      <c r="AK518" s="70"/>
      <c r="AL518" s="70"/>
      <c r="AM518" s="70"/>
      <c r="AN518" s="70"/>
      <c r="AO518" s="70"/>
      <c r="AP518" s="70"/>
      <c r="AQ518" s="70"/>
      <c r="AR518" s="70"/>
      <c r="AS518" s="70"/>
      <c r="AT518" s="70"/>
      <c r="AU518" s="70"/>
      <c r="AV518" s="70"/>
      <c r="AW518" s="70"/>
      <c r="AX518" s="70"/>
      <c r="AY518" s="70"/>
      <c r="AZ518" s="70"/>
      <c r="BA518" s="70"/>
      <c r="BB518" s="70"/>
      <c r="BC518" s="70"/>
      <c r="BD518" s="70"/>
      <c r="BE518" s="70"/>
    </row>
    <row r="519" spans="3:57">
      <c r="C519" s="70"/>
      <c r="D519" s="70"/>
      <c r="E519" s="70"/>
      <c r="F519" s="70"/>
      <c r="G519" s="70"/>
      <c r="H519" s="70"/>
      <c r="I519" s="70"/>
      <c r="J519" s="70"/>
      <c r="K519" s="70"/>
      <c r="L519" s="70"/>
      <c r="M519" s="70"/>
      <c r="N519" s="70"/>
      <c r="O519" s="70"/>
      <c r="P519" s="70"/>
      <c r="Q519" s="70"/>
      <c r="R519" s="70"/>
      <c r="S519" s="70"/>
      <c r="T519" s="70"/>
      <c r="U519" s="70"/>
      <c r="V519" s="70"/>
      <c r="W519" s="70"/>
      <c r="X519" s="70"/>
      <c r="Y519" s="70"/>
      <c r="Z519" s="70"/>
      <c r="AA519" s="70"/>
      <c r="AB519" s="70"/>
      <c r="AC519" s="70"/>
      <c r="AD519" s="70"/>
      <c r="AE519" s="70"/>
      <c r="AF519" s="70"/>
      <c r="AG519" s="70"/>
      <c r="AH519" s="70"/>
      <c r="AI519" s="70"/>
      <c r="AJ519" s="70"/>
      <c r="AK519" s="70"/>
      <c r="AL519" s="70"/>
      <c r="AM519" s="70"/>
      <c r="AN519" s="70"/>
      <c r="AO519" s="70"/>
      <c r="AP519" s="70"/>
      <c r="AQ519" s="70"/>
      <c r="AR519" s="70"/>
      <c r="AS519" s="70"/>
      <c r="AT519" s="70"/>
      <c r="AU519" s="70"/>
      <c r="AV519" s="70"/>
      <c r="AW519" s="70"/>
      <c r="AX519" s="70"/>
      <c r="AY519" s="70"/>
      <c r="AZ519" s="70"/>
      <c r="BA519" s="70"/>
      <c r="BB519" s="70"/>
      <c r="BC519" s="70"/>
      <c r="BD519" s="70"/>
      <c r="BE519" s="70"/>
    </row>
    <row r="520" spans="3:57">
      <c r="C520" s="70"/>
      <c r="D520" s="70"/>
      <c r="E520" s="70"/>
      <c r="F520" s="70"/>
      <c r="G520" s="70"/>
      <c r="H520" s="70"/>
      <c r="I520" s="70"/>
      <c r="J520" s="70"/>
      <c r="K520" s="70"/>
      <c r="L520" s="70"/>
      <c r="M520" s="70"/>
      <c r="N520" s="70"/>
      <c r="O520" s="70"/>
      <c r="P520" s="70"/>
      <c r="Q520" s="70"/>
      <c r="R520" s="70"/>
      <c r="S520" s="70"/>
      <c r="T520" s="70"/>
      <c r="U520" s="70"/>
      <c r="V520" s="70"/>
      <c r="W520" s="70"/>
      <c r="X520" s="70"/>
      <c r="Y520" s="70"/>
      <c r="Z520" s="70"/>
      <c r="AA520" s="70"/>
      <c r="AB520" s="70"/>
      <c r="AC520" s="70"/>
      <c r="AD520" s="70"/>
      <c r="AE520" s="70"/>
      <c r="AF520" s="70"/>
      <c r="AG520" s="70"/>
      <c r="AH520" s="70"/>
      <c r="AI520" s="70"/>
      <c r="AJ520" s="70"/>
      <c r="AK520" s="70"/>
      <c r="AL520" s="70"/>
      <c r="AM520" s="70"/>
      <c r="AN520" s="70"/>
      <c r="AO520" s="70"/>
      <c r="AP520" s="70"/>
      <c r="AQ520" s="70"/>
      <c r="AR520" s="70"/>
      <c r="AS520" s="70"/>
      <c r="AT520" s="70"/>
      <c r="AU520" s="70"/>
      <c r="AV520" s="70"/>
      <c r="AW520" s="70"/>
      <c r="AX520" s="70"/>
      <c r="AY520" s="70"/>
      <c r="AZ520" s="70"/>
      <c r="BA520" s="70"/>
      <c r="BB520" s="70"/>
      <c r="BC520" s="70"/>
      <c r="BD520" s="70"/>
      <c r="BE520" s="70"/>
    </row>
    <row r="521" spans="3:57">
      <c r="C521" s="70"/>
      <c r="D521" s="70"/>
      <c r="E521" s="70"/>
      <c r="F521" s="70"/>
      <c r="G521" s="70"/>
      <c r="H521" s="70"/>
      <c r="I521" s="70"/>
      <c r="J521" s="70"/>
      <c r="K521" s="70"/>
      <c r="L521" s="70"/>
      <c r="M521" s="70"/>
      <c r="N521" s="70"/>
      <c r="O521" s="70"/>
      <c r="P521" s="70"/>
      <c r="Q521" s="70"/>
      <c r="R521" s="70"/>
      <c r="S521" s="70"/>
      <c r="T521" s="70"/>
      <c r="U521" s="70"/>
      <c r="V521" s="70"/>
      <c r="W521" s="70"/>
      <c r="X521" s="70"/>
      <c r="Y521" s="70"/>
      <c r="Z521" s="70"/>
      <c r="AA521" s="70"/>
      <c r="AB521" s="70"/>
      <c r="AC521" s="70"/>
      <c r="AD521" s="70"/>
      <c r="AE521" s="70"/>
      <c r="AF521" s="70"/>
      <c r="AG521" s="70"/>
      <c r="AH521" s="70"/>
      <c r="AI521" s="70"/>
      <c r="AJ521" s="70"/>
      <c r="AK521" s="70"/>
      <c r="AL521" s="70"/>
      <c r="AM521" s="70"/>
      <c r="AN521" s="70"/>
      <c r="AO521" s="70"/>
      <c r="AP521" s="70"/>
      <c r="AQ521" s="70"/>
      <c r="AR521" s="70"/>
      <c r="AS521" s="70"/>
      <c r="AT521" s="70"/>
      <c r="AU521" s="70"/>
      <c r="AV521" s="70"/>
      <c r="AW521" s="70"/>
      <c r="AX521" s="70"/>
      <c r="AY521" s="70"/>
      <c r="AZ521" s="70"/>
      <c r="BA521" s="70"/>
      <c r="BB521" s="70"/>
      <c r="BC521" s="70"/>
      <c r="BD521" s="70"/>
      <c r="BE521" s="70"/>
    </row>
    <row r="522" spans="3:57">
      <c r="C522" s="70"/>
      <c r="D522" s="70"/>
      <c r="E522" s="70"/>
      <c r="F522" s="70"/>
      <c r="G522" s="70"/>
      <c r="H522" s="70"/>
      <c r="I522" s="70"/>
      <c r="J522" s="70"/>
      <c r="K522" s="70"/>
      <c r="L522" s="70"/>
      <c r="M522" s="70"/>
      <c r="N522" s="70"/>
      <c r="O522" s="70"/>
      <c r="P522" s="70"/>
      <c r="Q522" s="70"/>
      <c r="R522" s="70"/>
      <c r="S522" s="70"/>
      <c r="T522" s="70"/>
      <c r="U522" s="70"/>
      <c r="V522" s="70"/>
      <c r="W522" s="70"/>
      <c r="X522" s="70"/>
      <c r="Y522" s="70"/>
      <c r="Z522" s="70"/>
      <c r="AA522" s="70"/>
      <c r="AB522" s="70"/>
      <c r="AC522" s="70"/>
      <c r="AD522" s="70"/>
      <c r="AE522" s="70"/>
      <c r="AF522" s="70"/>
      <c r="AG522" s="70"/>
      <c r="AH522" s="70"/>
      <c r="AI522" s="70"/>
      <c r="AJ522" s="70"/>
      <c r="AK522" s="70"/>
      <c r="AL522" s="70"/>
      <c r="AM522" s="70"/>
      <c r="AN522" s="70"/>
      <c r="AO522" s="70"/>
      <c r="AP522" s="70"/>
      <c r="AQ522" s="70"/>
      <c r="AR522" s="70"/>
      <c r="AS522" s="70"/>
      <c r="AT522" s="70"/>
      <c r="AU522" s="70"/>
      <c r="AV522" s="70"/>
      <c r="AW522" s="70"/>
      <c r="AX522" s="70"/>
      <c r="AY522" s="70"/>
      <c r="AZ522" s="70"/>
      <c r="BA522" s="70"/>
      <c r="BB522" s="70"/>
      <c r="BC522" s="70"/>
      <c r="BD522" s="70"/>
      <c r="BE522" s="70"/>
    </row>
    <row r="523" spans="3:57">
      <c r="C523" s="70"/>
      <c r="D523" s="70"/>
      <c r="E523" s="70"/>
      <c r="F523" s="70"/>
      <c r="G523" s="70"/>
      <c r="H523" s="70"/>
      <c r="I523" s="70"/>
      <c r="J523" s="70"/>
      <c r="K523" s="70"/>
      <c r="L523" s="70"/>
      <c r="M523" s="70"/>
      <c r="N523" s="70"/>
      <c r="O523" s="70"/>
      <c r="P523" s="70"/>
      <c r="Q523" s="70"/>
      <c r="R523" s="70"/>
      <c r="S523" s="70"/>
      <c r="T523" s="70"/>
      <c r="U523" s="70"/>
      <c r="V523" s="70"/>
      <c r="W523" s="70"/>
      <c r="X523" s="70"/>
      <c r="Y523" s="70"/>
      <c r="Z523" s="70"/>
      <c r="AA523" s="70"/>
      <c r="AB523" s="70"/>
      <c r="AC523" s="70"/>
      <c r="AD523" s="70"/>
      <c r="AE523" s="70"/>
      <c r="AF523" s="70"/>
      <c r="AG523" s="70"/>
      <c r="AH523" s="70"/>
      <c r="AI523" s="70"/>
      <c r="AJ523" s="70"/>
      <c r="AK523" s="70"/>
      <c r="AL523" s="70"/>
      <c r="AM523" s="70"/>
      <c r="AN523" s="70"/>
      <c r="AO523" s="70"/>
      <c r="AP523" s="70"/>
      <c r="AQ523" s="70"/>
      <c r="AR523" s="70"/>
      <c r="AS523" s="70"/>
      <c r="AT523" s="70"/>
      <c r="AU523" s="70"/>
      <c r="AV523" s="70"/>
      <c r="AW523" s="70"/>
      <c r="AX523" s="70"/>
      <c r="AY523" s="70"/>
      <c r="AZ523" s="70"/>
      <c r="BA523" s="70"/>
      <c r="BB523" s="70"/>
      <c r="BC523" s="70"/>
      <c r="BD523" s="70"/>
      <c r="BE523" s="70"/>
    </row>
    <row r="524" spans="3:57">
      <c r="C524" s="70"/>
      <c r="D524" s="70"/>
      <c r="E524" s="70"/>
      <c r="F524" s="70"/>
      <c r="G524" s="70"/>
      <c r="H524" s="70"/>
      <c r="I524" s="70"/>
      <c r="J524" s="70"/>
      <c r="K524" s="70"/>
      <c r="L524" s="70"/>
      <c r="M524" s="70"/>
      <c r="N524" s="70"/>
      <c r="O524" s="70"/>
      <c r="P524" s="70"/>
      <c r="Q524" s="70"/>
      <c r="R524" s="70"/>
      <c r="S524" s="70"/>
      <c r="T524" s="70"/>
      <c r="U524" s="70"/>
      <c r="V524" s="70"/>
      <c r="W524" s="70"/>
      <c r="X524" s="70"/>
      <c r="Y524" s="70"/>
      <c r="Z524" s="70"/>
      <c r="AA524" s="70"/>
      <c r="AB524" s="70"/>
      <c r="AC524" s="70"/>
      <c r="AD524" s="70"/>
      <c r="AE524" s="70"/>
      <c r="AF524" s="70"/>
      <c r="AG524" s="70"/>
      <c r="AH524" s="70"/>
      <c r="AI524" s="70"/>
      <c r="AJ524" s="70"/>
      <c r="AK524" s="70"/>
      <c r="AL524" s="70"/>
      <c r="AM524" s="70"/>
      <c r="AN524" s="70"/>
      <c r="AO524" s="70"/>
      <c r="AP524" s="70"/>
      <c r="AQ524" s="70"/>
      <c r="AR524" s="70"/>
      <c r="AS524" s="70"/>
      <c r="AT524" s="70"/>
      <c r="AU524" s="70"/>
      <c r="AV524" s="70"/>
      <c r="AW524" s="70"/>
      <c r="AX524" s="70"/>
      <c r="AY524" s="70"/>
      <c r="AZ524" s="70"/>
      <c r="BA524" s="70"/>
      <c r="BB524" s="70"/>
      <c r="BC524" s="70"/>
      <c r="BD524" s="70"/>
      <c r="BE524" s="70"/>
    </row>
    <row r="525" spans="3:57">
      <c r="C525" s="70"/>
      <c r="D525" s="70"/>
      <c r="E525" s="70"/>
      <c r="F525" s="70"/>
      <c r="G525" s="70"/>
      <c r="H525" s="70"/>
      <c r="I525" s="70"/>
      <c r="J525" s="70"/>
      <c r="K525" s="70"/>
      <c r="L525" s="70"/>
      <c r="M525" s="70"/>
      <c r="N525" s="70"/>
      <c r="O525" s="70"/>
      <c r="P525" s="70"/>
      <c r="Q525" s="70"/>
      <c r="R525" s="70"/>
      <c r="S525" s="70"/>
      <c r="T525" s="70"/>
      <c r="U525" s="70"/>
      <c r="V525" s="70"/>
      <c r="W525" s="70"/>
      <c r="X525" s="70"/>
      <c r="Y525" s="70"/>
      <c r="Z525" s="70"/>
      <c r="AA525" s="70"/>
      <c r="AB525" s="70"/>
      <c r="AC525" s="70"/>
      <c r="AD525" s="70"/>
      <c r="AE525" s="70"/>
      <c r="AF525" s="70"/>
      <c r="AG525" s="70"/>
      <c r="AH525" s="70"/>
      <c r="AI525" s="70"/>
      <c r="AJ525" s="70"/>
      <c r="AK525" s="70"/>
      <c r="AL525" s="70"/>
      <c r="AM525" s="70"/>
      <c r="AN525" s="70"/>
      <c r="AO525" s="70"/>
      <c r="AP525" s="70"/>
      <c r="AQ525" s="70"/>
      <c r="AR525" s="70"/>
      <c r="AS525" s="70"/>
      <c r="AT525" s="70"/>
      <c r="AU525" s="70"/>
      <c r="AV525" s="70"/>
      <c r="AW525" s="70"/>
      <c r="AX525" s="70"/>
      <c r="AY525" s="70"/>
      <c r="AZ525" s="70"/>
      <c r="BA525" s="70"/>
      <c r="BB525" s="70"/>
      <c r="BC525" s="70"/>
      <c r="BD525" s="70"/>
      <c r="BE525" s="70"/>
    </row>
    <row r="526" spans="3:57">
      <c r="C526" s="70"/>
      <c r="D526" s="70"/>
      <c r="E526" s="70"/>
      <c r="F526" s="70"/>
      <c r="G526" s="70"/>
      <c r="H526" s="70"/>
      <c r="I526" s="70"/>
      <c r="J526" s="70"/>
      <c r="K526" s="70"/>
      <c r="L526" s="70"/>
      <c r="M526" s="70"/>
      <c r="N526" s="70"/>
      <c r="O526" s="70"/>
      <c r="P526" s="70"/>
      <c r="Q526" s="70"/>
      <c r="R526" s="70"/>
      <c r="S526" s="70"/>
      <c r="T526" s="70"/>
      <c r="U526" s="70"/>
      <c r="V526" s="70"/>
      <c r="W526" s="70"/>
      <c r="X526" s="70"/>
      <c r="Y526" s="70"/>
      <c r="Z526" s="70"/>
      <c r="AA526" s="70"/>
      <c r="AB526" s="70"/>
      <c r="AC526" s="70"/>
      <c r="AD526" s="70"/>
      <c r="AE526" s="70"/>
      <c r="AF526" s="70"/>
      <c r="AG526" s="70"/>
      <c r="AH526" s="70"/>
      <c r="AI526" s="70"/>
      <c r="AJ526" s="70"/>
      <c r="AK526" s="70"/>
      <c r="AL526" s="70"/>
      <c r="AM526" s="70"/>
      <c r="AN526" s="70"/>
      <c r="AO526" s="70"/>
      <c r="AP526" s="70"/>
      <c r="AQ526" s="70"/>
      <c r="AR526" s="70"/>
      <c r="AS526" s="70"/>
      <c r="AT526" s="70"/>
      <c r="AU526" s="70"/>
      <c r="AV526" s="70"/>
      <c r="AW526" s="70"/>
      <c r="AX526" s="70"/>
      <c r="AY526" s="70"/>
      <c r="AZ526" s="70"/>
      <c r="BA526" s="70"/>
      <c r="BB526" s="70"/>
      <c r="BC526" s="70"/>
      <c r="BD526" s="70"/>
      <c r="BE526" s="70"/>
    </row>
    <row r="527" spans="3:57">
      <c r="C527" s="70"/>
      <c r="D527" s="70"/>
      <c r="E527" s="70"/>
      <c r="F527" s="70"/>
      <c r="G527" s="70"/>
      <c r="H527" s="70"/>
      <c r="I527" s="70"/>
      <c r="J527" s="70"/>
      <c r="K527" s="70"/>
      <c r="L527" s="70"/>
      <c r="M527" s="70"/>
      <c r="N527" s="70"/>
      <c r="O527" s="70"/>
      <c r="P527" s="70"/>
      <c r="Q527" s="70"/>
      <c r="R527" s="70"/>
      <c r="S527" s="70"/>
      <c r="T527" s="70"/>
      <c r="U527" s="70"/>
      <c r="V527" s="70"/>
      <c r="W527" s="70"/>
      <c r="X527" s="70"/>
      <c r="Y527" s="70"/>
      <c r="Z527" s="70"/>
      <c r="AA527" s="70"/>
      <c r="AB527" s="70"/>
      <c r="AC527" s="70"/>
      <c r="AD527" s="70"/>
      <c r="AE527" s="70"/>
      <c r="AF527" s="70"/>
      <c r="AG527" s="70"/>
      <c r="AH527" s="70"/>
      <c r="AI527" s="70"/>
      <c r="AJ527" s="70"/>
      <c r="AK527" s="70"/>
      <c r="AL527" s="70"/>
      <c r="AM527" s="70"/>
      <c r="AN527" s="70"/>
      <c r="AO527" s="70"/>
      <c r="AP527" s="70"/>
      <c r="AQ527" s="70"/>
      <c r="AR527" s="70"/>
      <c r="AS527" s="70"/>
      <c r="AT527" s="70"/>
      <c r="AU527" s="70"/>
      <c r="AV527" s="70"/>
      <c r="AW527" s="70"/>
      <c r="AX527" s="70"/>
      <c r="AY527" s="70"/>
      <c r="AZ527" s="70"/>
      <c r="BA527" s="70"/>
      <c r="BB527" s="70"/>
      <c r="BC527" s="70"/>
      <c r="BD527" s="70"/>
      <c r="BE527" s="70"/>
    </row>
    <row r="528" spans="3:57">
      <c r="C528" s="70"/>
      <c r="D528" s="70"/>
      <c r="E528" s="70"/>
      <c r="F528" s="70"/>
      <c r="G528" s="70"/>
      <c r="H528" s="70"/>
      <c r="I528" s="70"/>
      <c r="J528" s="70"/>
      <c r="K528" s="70"/>
      <c r="L528" s="70"/>
      <c r="M528" s="70"/>
      <c r="N528" s="70"/>
      <c r="O528" s="70"/>
      <c r="P528" s="70"/>
      <c r="Q528" s="70"/>
      <c r="R528" s="70"/>
      <c r="S528" s="70"/>
      <c r="T528" s="70"/>
      <c r="U528" s="70"/>
      <c r="V528" s="70"/>
      <c r="W528" s="70"/>
      <c r="X528" s="70"/>
      <c r="Y528" s="70"/>
      <c r="Z528" s="70"/>
      <c r="AA528" s="70"/>
      <c r="AB528" s="70"/>
      <c r="AC528" s="70"/>
      <c r="AD528" s="70"/>
      <c r="AE528" s="70"/>
      <c r="AF528" s="70"/>
      <c r="AG528" s="70"/>
      <c r="AH528" s="70"/>
      <c r="AI528" s="70"/>
      <c r="AJ528" s="70"/>
      <c r="AK528" s="70"/>
      <c r="AL528" s="70"/>
      <c r="AM528" s="70"/>
      <c r="AN528" s="70"/>
      <c r="AO528" s="70"/>
      <c r="AP528" s="70"/>
      <c r="AQ528" s="70"/>
      <c r="AR528" s="70"/>
      <c r="AS528" s="70"/>
      <c r="AT528" s="70"/>
      <c r="AU528" s="70"/>
      <c r="AV528" s="70"/>
      <c r="AW528" s="70"/>
      <c r="AX528" s="70"/>
      <c r="AY528" s="70"/>
      <c r="AZ528" s="70"/>
      <c r="BA528" s="70"/>
      <c r="BB528" s="70"/>
      <c r="BC528" s="70"/>
      <c r="BD528" s="70"/>
      <c r="BE528" s="70"/>
    </row>
    <row r="529" spans="3:57">
      <c r="C529" s="70"/>
      <c r="D529" s="70"/>
      <c r="E529" s="70"/>
      <c r="F529" s="70"/>
      <c r="G529" s="70"/>
      <c r="H529" s="70"/>
      <c r="I529" s="70"/>
      <c r="J529" s="70"/>
      <c r="K529" s="70"/>
      <c r="L529" s="70"/>
      <c r="M529" s="70"/>
      <c r="N529" s="70"/>
      <c r="O529" s="70"/>
      <c r="P529" s="70"/>
      <c r="Q529" s="70"/>
      <c r="R529" s="70"/>
      <c r="S529" s="70"/>
      <c r="T529" s="70"/>
      <c r="U529" s="70"/>
      <c r="V529" s="70"/>
      <c r="W529" s="70"/>
      <c r="X529" s="70"/>
      <c r="Y529" s="70"/>
      <c r="Z529" s="70"/>
      <c r="AA529" s="70"/>
      <c r="AB529" s="70"/>
      <c r="AC529" s="70"/>
      <c r="AD529" s="70"/>
      <c r="AE529" s="70"/>
      <c r="AF529" s="70"/>
      <c r="AG529" s="70"/>
      <c r="AH529" s="70"/>
      <c r="AI529" s="70"/>
      <c r="AJ529" s="70"/>
      <c r="AK529" s="70"/>
      <c r="AL529" s="70"/>
      <c r="AM529" s="70"/>
      <c r="AN529" s="70"/>
      <c r="AO529" s="70"/>
      <c r="AP529" s="70"/>
      <c r="AQ529" s="70"/>
      <c r="AR529" s="70"/>
      <c r="AS529" s="70"/>
      <c r="AT529" s="70"/>
      <c r="AU529" s="70"/>
      <c r="AV529" s="70"/>
      <c r="AW529" s="70"/>
      <c r="AX529" s="70"/>
      <c r="AY529" s="70"/>
      <c r="AZ529" s="70"/>
      <c r="BA529" s="70"/>
      <c r="BB529" s="70"/>
      <c r="BC529" s="70"/>
      <c r="BD529" s="70"/>
      <c r="BE529" s="70"/>
    </row>
    <row r="530" spans="3:57">
      <c r="C530" s="70"/>
      <c r="D530" s="70"/>
      <c r="E530" s="70"/>
      <c r="F530" s="70"/>
      <c r="G530" s="70"/>
      <c r="H530" s="70"/>
      <c r="I530" s="70"/>
      <c r="J530" s="70"/>
      <c r="K530" s="70"/>
      <c r="L530" s="70"/>
      <c r="M530" s="70"/>
      <c r="N530" s="70"/>
      <c r="O530" s="70"/>
      <c r="P530" s="70"/>
      <c r="Q530" s="70"/>
      <c r="R530" s="70"/>
      <c r="S530" s="70"/>
      <c r="T530" s="70"/>
      <c r="U530" s="70"/>
      <c r="V530" s="70"/>
      <c r="W530" s="70"/>
      <c r="X530" s="70"/>
      <c r="Y530" s="70"/>
      <c r="Z530" s="70"/>
      <c r="AA530" s="70"/>
      <c r="AB530" s="70"/>
      <c r="AC530" s="70"/>
      <c r="AD530" s="70"/>
      <c r="AE530" s="70"/>
      <c r="AF530" s="70"/>
      <c r="AG530" s="70"/>
      <c r="AH530" s="70"/>
      <c r="AI530" s="70"/>
      <c r="AJ530" s="70"/>
      <c r="AK530" s="70"/>
      <c r="AL530" s="70"/>
      <c r="AM530" s="70"/>
      <c r="AN530" s="70"/>
      <c r="AO530" s="70"/>
      <c r="AP530" s="70"/>
      <c r="AQ530" s="70"/>
      <c r="AR530" s="70"/>
      <c r="AS530" s="70"/>
      <c r="AT530" s="70"/>
      <c r="AU530" s="70"/>
      <c r="AV530" s="70"/>
      <c r="AW530" s="70"/>
      <c r="AX530" s="70"/>
      <c r="AY530" s="70"/>
      <c r="AZ530" s="70"/>
      <c r="BA530" s="70"/>
      <c r="BB530" s="70"/>
      <c r="BC530" s="70"/>
      <c r="BD530" s="70"/>
      <c r="BE530" s="70"/>
    </row>
    <row r="531" spans="3:57">
      <c r="C531" s="70"/>
      <c r="D531" s="70"/>
      <c r="E531" s="70"/>
      <c r="F531" s="70"/>
      <c r="G531" s="70"/>
      <c r="H531" s="70"/>
      <c r="I531" s="70"/>
      <c r="J531" s="70"/>
      <c r="K531" s="70"/>
      <c r="L531" s="70"/>
      <c r="M531" s="70"/>
      <c r="N531" s="70"/>
      <c r="O531" s="70"/>
      <c r="P531" s="70"/>
      <c r="Q531" s="70"/>
      <c r="R531" s="70"/>
      <c r="S531" s="70"/>
      <c r="T531" s="70"/>
      <c r="U531" s="70"/>
      <c r="V531" s="70"/>
      <c r="W531" s="70"/>
      <c r="X531" s="70"/>
      <c r="Y531" s="70"/>
      <c r="Z531" s="70"/>
      <c r="AA531" s="70"/>
      <c r="AB531" s="70"/>
      <c r="AC531" s="70"/>
      <c r="AD531" s="70"/>
      <c r="AE531" s="70"/>
      <c r="AF531" s="70"/>
      <c r="AG531" s="70"/>
      <c r="AH531" s="70"/>
      <c r="AI531" s="70"/>
      <c r="AJ531" s="70"/>
      <c r="AK531" s="70"/>
      <c r="AL531" s="70"/>
      <c r="AM531" s="70"/>
      <c r="AN531" s="70"/>
      <c r="AO531" s="70"/>
      <c r="AP531" s="70"/>
      <c r="AQ531" s="70"/>
      <c r="AR531" s="70"/>
      <c r="AS531" s="70"/>
      <c r="AT531" s="70"/>
      <c r="AU531" s="70"/>
      <c r="AV531" s="70"/>
      <c r="AW531" s="70"/>
      <c r="AX531" s="70"/>
      <c r="AY531" s="70"/>
      <c r="AZ531" s="70"/>
      <c r="BA531" s="70"/>
      <c r="BB531" s="70"/>
      <c r="BC531" s="70"/>
      <c r="BD531" s="70"/>
      <c r="BE531" s="70"/>
    </row>
    <row r="532" spans="3:57">
      <c r="C532" s="70"/>
      <c r="D532" s="70"/>
      <c r="E532" s="70"/>
      <c r="F532" s="70"/>
      <c r="G532" s="70"/>
      <c r="H532" s="70"/>
      <c r="I532" s="70"/>
      <c r="J532" s="70"/>
      <c r="K532" s="70"/>
      <c r="L532" s="70"/>
      <c r="M532" s="70"/>
      <c r="N532" s="70"/>
      <c r="O532" s="70"/>
      <c r="P532" s="70"/>
      <c r="Q532" s="70"/>
      <c r="R532" s="70"/>
      <c r="S532" s="70"/>
      <c r="T532" s="70"/>
      <c r="U532" s="70"/>
      <c r="V532" s="70"/>
      <c r="W532" s="70"/>
      <c r="X532" s="70"/>
      <c r="Y532" s="70"/>
      <c r="Z532" s="70"/>
      <c r="AA532" s="70"/>
      <c r="AB532" s="70"/>
      <c r="AC532" s="70"/>
      <c r="AD532" s="70"/>
      <c r="AE532" s="70"/>
      <c r="AF532" s="70"/>
      <c r="AG532" s="70"/>
      <c r="AH532" s="70"/>
      <c r="AI532" s="70"/>
      <c r="AJ532" s="70"/>
      <c r="AK532" s="70"/>
      <c r="AL532" s="70"/>
      <c r="AM532" s="70"/>
      <c r="AN532" s="70"/>
      <c r="AO532" s="70"/>
      <c r="AP532" s="70"/>
      <c r="AQ532" s="70"/>
      <c r="AR532" s="70"/>
      <c r="AS532" s="70"/>
      <c r="AT532" s="70"/>
      <c r="AU532" s="70"/>
      <c r="AV532" s="70"/>
      <c r="AW532" s="70"/>
      <c r="AX532" s="70"/>
      <c r="AY532" s="70"/>
      <c r="AZ532" s="70"/>
      <c r="BA532" s="70"/>
      <c r="BB532" s="70"/>
      <c r="BC532" s="70"/>
      <c r="BD532" s="70"/>
      <c r="BE532" s="70"/>
    </row>
    <row r="533" spans="3:57">
      <c r="C533" s="70"/>
      <c r="D533" s="70"/>
      <c r="E533" s="70"/>
      <c r="F533" s="70"/>
      <c r="G533" s="70"/>
      <c r="H533" s="70"/>
      <c r="I533" s="70"/>
      <c r="J533" s="70"/>
      <c r="K533" s="70"/>
      <c r="L533" s="70"/>
      <c r="M533" s="70"/>
      <c r="N533" s="70"/>
      <c r="O533" s="70"/>
      <c r="P533" s="70"/>
      <c r="Q533" s="70"/>
      <c r="R533" s="70"/>
      <c r="S533" s="70"/>
      <c r="T533" s="70"/>
      <c r="U533" s="70"/>
      <c r="V533" s="70"/>
      <c r="W533" s="70"/>
      <c r="X533" s="70"/>
      <c r="Y533" s="70"/>
      <c r="Z533" s="70"/>
      <c r="AA533" s="70"/>
      <c r="AB533" s="70"/>
      <c r="AC533" s="70"/>
      <c r="AD533" s="70"/>
      <c r="AE533" s="70"/>
      <c r="AF533" s="70"/>
      <c r="AG533" s="70"/>
      <c r="AH533" s="70"/>
      <c r="AI533" s="70"/>
      <c r="AJ533" s="70"/>
      <c r="AK533" s="70"/>
      <c r="AL533" s="70"/>
      <c r="AM533" s="70"/>
      <c r="AN533" s="70"/>
      <c r="AO533" s="70"/>
      <c r="AP533" s="70"/>
      <c r="AQ533" s="70"/>
      <c r="AR533" s="70"/>
      <c r="AS533" s="70"/>
      <c r="AT533" s="70"/>
      <c r="AU533" s="70"/>
      <c r="AV533" s="70"/>
      <c r="AW533" s="70"/>
      <c r="AX533" s="70"/>
      <c r="AY533" s="70"/>
      <c r="AZ533" s="70"/>
      <c r="BA533" s="70"/>
      <c r="BB533" s="70"/>
      <c r="BC533" s="70"/>
      <c r="BD533" s="70"/>
      <c r="BE533" s="70"/>
    </row>
    <row r="534" spans="3:57">
      <c r="C534" s="70"/>
      <c r="D534" s="70"/>
      <c r="E534" s="70"/>
      <c r="F534" s="70"/>
      <c r="G534" s="70"/>
      <c r="H534" s="70"/>
      <c r="I534" s="70"/>
      <c r="J534" s="70"/>
      <c r="K534" s="70"/>
      <c r="L534" s="70"/>
      <c r="M534" s="70"/>
      <c r="N534" s="70"/>
      <c r="O534" s="70"/>
      <c r="P534" s="70"/>
      <c r="Q534" s="70"/>
      <c r="R534" s="70"/>
      <c r="S534" s="70"/>
      <c r="T534" s="70"/>
      <c r="U534" s="70"/>
      <c r="V534" s="70"/>
      <c r="W534" s="70"/>
      <c r="X534" s="70"/>
      <c r="Y534" s="70"/>
      <c r="Z534" s="70"/>
      <c r="AA534" s="70"/>
      <c r="AB534" s="70"/>
      <c r="AC534" s="70"/>
      <c r="AD534" s="70"/>
      <c r="AE534" s="70"/>
      <c r="AF534" s="70"/>
      <c r="AG534" s="70"/>
      <c r="AH534" s="70"/>
      <c r="AI534" s="70"/>
      <c r="AJ534" s="70"/>
      <c r="AK534" s="70"/>
      <c r="AL534" s="70"/>
      <c r="AM534" s="70"/>
      <c r="AN534" s="70"/>
      <c r="AO534" s="70"/>
      <c r="AP534" s="70"/>
      <c r="AQ534" s="70"/>
      <c r="AR534" s="70"/>
      <c r="AS534" s="70"/>
      <c r="AT534" s="70"/>
      <c r="AU534" s="70"/>
      <c r="AV534" s="70"/>
      <c r="AW534" s="70"/>
      <c r="AX534" s="70"/>
      <c r="AY534" s="70"/>
      <c r="AZ534" s="70"/>
      <c r="BA534" s="70"/>
      <c r="BB534" s="70"/>
      <c r="BC534" s="70"/>
      <c r="BD534" s="70"/>
      <c r="BE534" s="70"/>
    </row>
    <row r="535" spans="3:57">
      <c r="C535" s="70"/>
      <c r="D535" s="70"/>
      <c r="E535" s="70"/>
      <c r="F535" s="70"/>
      <c r="G535" s="70"/>
      <c r="H535" s="70"/>
      <c r="I535" s="70"/>
      <c r="J535" s="70"/>
      <c r="K535" s="70"/>
      <c r="L535" s="70"/>
      <c r="M535" s="70"/>
      <c r="N535" s="70"/>
      <c r="O535" s="70"/>
      <c r="P535" s="70"/>
      <c r="Q535" s="70"/>
      <c r="R535" s="70"/>
      <c r="S535" s="70"/>
      <c r="T535" s="70"/>
      <c r="U535" s="70"/>
      <c r="V535" s="70"/>
      <c r="W535" s="70"/>
      <c r="X535" s="70"/>
      <c r="Y535" s="70"/>
      <c r="Z535" s="70"/>
      <c r="AA535" s="70"/>
      <c r="AB535" s="70"/>
      <c r="AC535" s="70"/>
      <c r="AD535" s="70"/>
      <c r="AE535" s="70"/>
      <c r="AF535" s="70"/>
      <c r="AG535" s="70"/>
      <c r="AH535" s="70"/>
      <c r="AI535" s="70"/>
      <c r="AJ535" s="70"/>
      <c r="AK535" s="70"/>
      <c r="AL535" s="70"/>
      <c r="AM535" s="70"/>
      <c r="AN535" s="70"/>
      <c r="AO535" s="70"/>
      <c r="AP535" s="70"/>
      <c r="AQ535" s="70"/>
      <c r="AR535" s="70"/>
      <c r="AS535" s="70"/>
      <c r="AT535" s="70"/>
      <c r="AU535" s="70"/>
      <c r="AV535" s="70"/>
      <c r="AW535" s="70"/>
      <c r="AX535" s="70"/>
      <c r="AY535" s="70"/>
      <c r="AZ535" s="70"/>
      <c r="BA535" s="70"/>
      <c r="BB535" s="70"/>
      <c r="BC535" s="70"/>
      <c r="BD535" s="70"/>
      <c r="BE535" s="70"/>
    </row>
    <row r="536" spans="3:57">
      <c r="C536" s="70"/>
      <c r="D536" s="70"/>
      <c r="E536" s="70"/>
      <c r="F536" s="70"/>
      <c r="G536" s="70"/>
      <c r="H536" s="70"/>
      <c r="I536" s="70"/>
      <c r="J536" s="70"/>
      <c r="K536" s="70"/>
      <c r="L536" s="70"/>
      <c r="M536" s="70"/>
      <c r="N536" s="70"/>
      <c r="O536" s="70"/>
      <c r="P536" s="70"/>
      <c r="Q536" s="70"/>
      <c r="R536" s="70"/>
      <c r="S536" s="70"/>
      <c r="T536" s="70"/>
      <c r="U536" s="70"/>
      <c r="V536" s="70"/>
      <c r="W536" s="70"/>
      <c r="X536" s="70"/>
      <c r="Y536" s="70"/>
      <c r="Z536" s="70"/>
      <c r="AA536" s="70"/>
      <c r="AB536" s="70"/>
      <c r="AC536" s="70"/>
      <c r="AD536" s="70"/>
      <c r="AE536" s="70"/>
      <c r="AF536" s="70"/>
      <c r="AG536" s="70"/>
      <c r="AH536" s="70"/>
      <c r="AI536" s="70"/>
      <c r="AJ536" s="70"/>
      <c r="AK536" s="70"/>
      <c r="AL536" s="70"/>
      <c r="AM536" s="70"/>
      <c r="AN536" s="70"/>
      <c r="AO536" s="70"/>
      <c r="AP536" s="70"/>
      <c r="AQ536" s="70"/>
      <c r="AR536" s="70"/>
      <c r="AS536" s="70"/>
      <c r="AT536" s="70"/>
      <c r="AU536" s="70"/>
      <c r="AV536" s="70"/>
      <c r="AW536" s="70"/>
      <c r="AX536" s="70"/>
      <c r="AY536" s="70"/>
      <c r="AZ536" s="70"/>
      <c r="BA536" s="70"/>
      <c r="BB536" s="70"/>
      <c r="BC536" s="70"/>
      <c r="BD536" s="70"/>
      <c r="BE536" s="70"/>
    </row>
    <row r="537" spans="3:57">
      <c r="C537" s="70"/>
      <c r="D537" s="70"/>
      <c r="E537" s="70"/>
      <c r="F537" s="70"/>
      <c r="G537" s="70"/>
      <c r="H537" s="70"/>
      <c r="I537" s="70"/>
      <c r="J537" s="70"/>
      <c r="K537" s="70"/>
      <c r="L537" s="70"/>
      <c r="M537" s="70"/>
      <c r="N537" s="70"/>
      <c r="O537" s="70"/>
      <c r="P537" s="70"/>
      <c r="Q537" s="70"/>
      <c r="R537" s="70"/>
      <c r="S537" s="70"/>
      <c r="T537" s="70"/>
      <c r="U537" s="70"/>
      <c r="V537" s="70"/>
      <c r="W537" s="70"/>
      <c r="X537" s="70"/>
      <c r="Y537" s="70"/>
      <c r="Z537" s="70"/>
      <c r="AA537" s="70"/>
      <c r="AB537" s="70"/>
      <c r="AC537" s="70"/>
      <c r="AD537" s="70"/>
      <c r="AE537" s="70"/>
      <c r="AF537" s="70"/>
      <c r="AG537" s="70"/>
      <c r="AH537" s="70"/>
      <c r="AI537" s="70"/>
      <c r="AJ537" s="70"/>
      <c r="AK537" s="70"/>
      <c r="AL537" s="70"/>
      <c r="AM537" s="70"/>
      <c r="AN537" s="70"/>
      <c r="AO537" s="70"/>
      <c r="AP537" s="70"/>
      <c r="AQ537" s="70"/>
      <c r="AR537" s="70"/>
      <c r="AS537" s="70"/>
      <c r="AT537" s="70"/>
      <c r="AU537" s="70"/>
      <c r="AV537" s="70"/>
      <c r="AW537" s="70"/>
      <c r="AX537" s="70"/>
      <c r="AY537" s="70"/>
      <c r="AZ537" s="70"/>
      <c r="BA537" s="70"/>
      <c r="BB537" s="70"/>
      <c r="BC537" s="70"/>
      <c r="BD537" s="70"/>
      <c r="BE537" s="70"/>
    </row>
    <row r="538" spans="3:57">
      <c r="C538" s="70"/>
      <c r="D538" s="70"/>
      <c r="E538" s="70"/>
      <c r="F538" s="70"/>
      <c r="G538" s="70"/>
      <c r="H538" s="70"/>
      <c r="I538" s="70"/>
      <c r="J538" s="70"/>
      <c r="K538" s="70"/>
      <c r="L538" s="70"/>
      <c r="M538" s="70"/>
      <c r="N538" s="70"/>
      <c r="O538" s="70"/>
      <c r="P538" s="70"/>
      <c r="Q538" s="70"/>
      <c r="R538" s="70"/>
      <c r="S538" s="70"/>
      <c r="T538" s="70"/>
      <c r="U538" s="70"/>
      <c r="V538" s="70"/>
      <c r="W538" s="70"/>
      <c r="X538" s="70"/>
      <c r="Y538" s="70"/>
      <c r="Z538" s="70"/>
      <c r="AA538" s="70"/>
      <c r="AB538" s="70"/>
      <c r="AC538" s="70"/>
      <c r="AD538" s="70"/>
      <c r="AE538" s="70"/>
      <c r="AF538" s="70"/>
      <c r="AG538" s="70"/>
      <c r="AH538" s="70"/>
      <c r="AI538" s="70"/>
      <c r="AJ538" s="70"/>
      <c r="AK538" s="70"/>
      <c r="AL538" s="70"/>
      <c r="AM538" s="70"/>
      <c r="AN538" s="70"/>
      <c r="AO538" s="70"/>
      <c r="AP538" s="70"/>
      <c r="AQ538" s="70"/>
      <c r="AR538" s="70"/>
      <c r="AS538" s="70"/>
      <c r="AT538" s="70"/>
      <c r="AU538" s="70"/>
      <c r="AV538" s="70"/>
      <c r="AW538" s="70"/>
      <c r="AX538" s="70"/>
      <c r="AY538" s="70"/>
      <c r="AZ538" s="70"/>
      <c r="BA538" s="70"/>
      <c r="BB538" s="70"/>
      <c r="BC538" s="70"/>
      <c r="BD538" s="70"/>
      <c r="BE538" s="70"/>
    </row>
    <row r="539" spans="3:57">
      <c r="C539" s="70"/>
      <c r="D539" s="70"/>
      <c r="E539" s="70"/>
      <c r="F539" s="70"/>
      <c r="G539" s="70"/>
      <c r="H539" s="70"/>
      <c r="I539" s="70"/>
      <c r="J539" s="70"/>
      <c r="K539" s="70"/>
      <c r="L539" s="70"/>
      <c r="M539" s="70"/>
      <c r="N539" s="70"/>
      <c r="O539" s="70"/>
      <c r="P539" s="70"/>
      <c r="Q539" s="70"/>
      <c r="R539" s="70"/>
      <c r="S539" s="70"/>
      <c r="T539" s="70"/>
      <c r="U539" s="70"/>
      <c r="V539" s="70"/>
      <c r="W539" s="70"/>
      <c r="X539" s="70"/>
      <c r="Y539" s="70"/>
      <c r="Z539" s="70"/>
      <c r="AA539" s="70"/>
      <c r="AB539" s="70"/>
      <c r="AC539" s="70"/>
      <c r="AD539" s="70"/>
      <c r="AE539" s="70"/>
      <c r="AF539" s="70"/>
      <c r="AG539" s="70"/>
      <c r="AH539" s="70"/>
      <c r="AI539" s="70"/>
      <c r="AJ539" s="70"/>
      <c r="AK539" s="70"/>
      <c r="AL539" s="70"/>
      <c r="AM539" s="70"/>
      <c r="AN539" s="70"/>
      <c r="AO539" s="70"/>
      <c r="AP539" s="70"/>
      <c r="AQ539" s="70"/>
      <c r="AR539" s="70"/>
      <c r="AS539" s="70"/>
      <c r="AT539" s="70"/>
      <c r="AU539" s="70"/>
      <c r="AV539" s="70"/>
      <c r="AW539" s="70"/>
      <c r="AX539" s="70"/>
      <c r="AY539" s="70"/>
      <c r="AZ539" s="70"/>
      <c r="BA539" s="70"/>
      <c r="BB539" s="70"/>
      <c r="BC539" s="70"/>
      <c r="BD539" s="70"/>
      <c r="BE539" s="70"/>
    </row>
    <row r="540" spans="3:57">
      <c r="C540" s="70"/>
      <c r="D540" s="70"/>
      <c r="E540" s="70"/>
      <c r="F540" s="70"/>
      <c r="G540" s="70"/>
      <c r="H540" s="70"/>
      <c r="I540" s="70"/>
      <c r="J540" s="70"/>
      <c r="K540" s="70"/>
      <c r="L540" s="70"/>
      <c r="M540" s="70"/>
      <c r="N540" s="70"/>
      <c r="O540" s="70"/>
      <c r="P540" s="70"/>
      <c r="Q540" s="70"/>
      <c r="R540" s="70"/>
      <c r="S540" s="70"/>
      <c r="T540" s="70"/>
      <c r="U540" s="70"/>
      <c r="V540" s="70"/>
      <c r="W540" s="70"/>
      <c r="X540" s="70"/>
      <c r="Y540" s="70"/>
      <c r="Z540" s="70"/>
      <c r="AA540" s="70"/>
      <c r="AB540" s="70"/>
      <c r="AC540" s="70"/>
      <c r="AD540" s="70"/>
      <c r="AE540" s="70"/>
      <c r="AF540" s="70"/>
      <c r="AG540" s="70"/>
      <c r="AH540" s="70"/>
      <c r="AI540" s="70"/>
      <c r="AJ540" s="70"/>
      <c r="AK540" s="70"/>
      <c r="AL540" s="70"/>
      <c r="AM540" s="70"/>
      <c r="AN540" s="70"/>
      <c r="AO540" s="70"/>
      <c r="AP540" s="70"/>
      <c r="AQ540" s="70"/>
      <c r="AR540" s="70"/>
      <c r="AS540" s="70"/>
      <c r="AT540" s="70"/>
      <c r="AU540" s="70"/>
      <c r="AV540" s="70"/>
      <c r="AW540" s="70"/>
      <c r="AX540" s="70"/>
      <c r="AY540" s="70"/>
      <c r="AZ540" s="70"/>
      <c r="BA540" s="70"/>
      <c r="BB540" s="70"/>
      <c r="BC540" s="70"/>
      <c r="BD540" s="70"/>
      <c r="BE540" s="70"/>
    </row>
    <row r="541" spans="3:57">
      <c r="C541" s="70"/>
      <c r="D541" s="70"/>
      <c r="E541" s="70"/>
      <c r="F541" s="70"/>
      <c r="G541" s="70"/>
      <c r="H541" s="70"/>
      <c r="I541" s="70"/>
      <c r="J541" s="70"/>
      <c r="K541" s="70"/>
      <c r="L541" s="70"/>
      <c r="M541" s="70"/>
      <c r="N541" s="70"/>
      <c r="O541" s="70"/>
      <c r="P541" s="70"/>
      <c r="Q541" s="70"/>
      <c r="R541" s="70"/>
      <c r="S541" s="70"/>
      <c r="T541" s="70"/>
      <c r="U541" s="70"/>
      <c r="V541" s="70"/>
      <c r="W541" s="70"/>
      <c r="X541" s="70"/>
      <c r="Y541" s="70"/>
      <c r="Z541" s="70"/>
      <c r="AA541" s="70"/>
      <c r="AB541" s="70"/>
      <c r="AC541" s="70"/>
      <c r="AD541" s="70"/>
      <c r="AE541" s="70"/>
      <c r="AF541" s="70"/>
      <c r="AG541" s="70"/>
      <c r="AH541" s="70"/>
      <c r="AI541" s="70"/>
      <c r="AJ541" s="70"/>
      <c r="AK541" s="70"/>
      <c r="AL541" s="70"/>
      <c r="AM541" s="70"/>
      <c r="AN541" s="70"/>
      <c r="AO541" s="70"/>
      <c r="AP541" s="70"/>
      <c r="AQ541" s="70"/>
      <c r="AR541" s="70"/>
      <c r="AS541" s="70"/>
      <c r="AT541" s="70"/>
      <c r="AU541" s="70"/>
      <c r="AV541" s="70"/>
      <c r="AW541" s="70"/>
      <c r="AX541" s="70"/>
      <c r="AY541" s="70"/>
      <c r="AZ541" s="70"/>
      <c r="BA541" s="70"/>
      <c r="BB541" s="70"/>
      <c r="BC541" s="70"/>
      <c r="BD541" s="70"/>
      <c r="BE541" s="70"/>
    </row>
    <row r="542" spans="3:57">
      <c r="C542" s="70"/>
      <c r="D542" s="70"/>
      <c r="E542" s="70"/>
      <c r="F542" s="70"/>
      <c r="G542" s="70"/>
      <c r="H542" s="70"/>
      <c r="I542" s="70"/>
      <c r="J542" s="70"/>
      <c r="K542" s="70"/>
      <c r="L542" s="70"/>
      <c r="M542" s="70"/>
      <c r="N542" s="70"/>
      <c r="O542" s="70"/>
      <c r="P542" s="70"/>
      <c r="Q542" s="70"/>
      <c r="R542" s="70"/>
      <c r="S542" s="70"/>
      <c r="T542" s="70"/>
      <c r="U542" s="70"/>
      <c r="V542" s="70"/>
      <c r="W542" s="70"/>
      <c r="X542" s="70"/>
      <c r="Y542" s="70"/>
      <c r="Z542" s="70"/>
      <c r="AA542" s="70"/>
      <c r="AB542" s="70"/>
      <c r="AC542" s="70"/>
      <c r="AD542" s="70"/>
      <c r="AE542" s="70"/>
      <c r="AF542" s="70"/>
      <c r="AG542" s="70"/>
      <c r="AH542" s="70"/>
      <c r="AI542" s="70"/>
      <c r="AJ542" s="70"/>
      <c r="AK542" s="70"/>
      <c r="AL542" s="70"/>
      <c r="AM542" s="70"/>
      <c r="AN542" s="70"/>
      <c r="AO542" s="70"/>
      <c r="AP542" s="70"/>
      <c r="AQ542" s="70"/>
      <c r="AR542" s="70"/>
      <c r="AS542" s="70"/>
      <c r="AT542" s="70"/>
      <c r="AU542" s="70"/>
      <c r="AV542" s="70"/>
      <c r="AW542" s="70"/>
      <c r="AX542" s="70"/>
      <c r="AY542" s="70"/>
      <c r="AZ542" s="70"/>
      <c r="BA542" s="70"/>
      <c r="BB542" s="70"/>
      <c r="BC542" s="70"/>
      <c r="BD542" s="70"/>
      <c r="BE542" s="70"/>
    </row>
    <row r="543" spans="3:57">
      <c r="C543" s="70"/>
      <c r="D543" s="70"/>
      <c r="E543" s="70"/>
      <c r="F543" s="70"/>
      <c r="G543" s="70"/>
      <c r="H543" s="70"/>
      <c r="I543" s="70"/>
      <c r="J543" s="70"/>
      <c r="K543" s="70"/>
      <c r="L543" s="70"/>
      <c r="M543" s="70"/>
      <c r="N543" s="70"/>
      <c r="O543" s="70"/>
      <c r="P543" s="70"/>
      <c r="Q543" s="70"/>
      <c r="R543" s="70"/>
      <c r="S543" s="70"/>
      <c r="T543" s="70"/>
      <c r="U543" s="70"/>
      <c r="V543" s="70"/>
      <c r="W543" s="70"/>
      <c r="X543" s="70"/>
      <c r="Y543" s="70"/>
      <c r="Z543" s="70"/>
      <c r="AA543" s="70"/>
      <c r="AB543" s="70"/>
      <c r="AC543" s="70"/>
      <c r="AD543" s="70"/>
      <c r="AE543" s="70"/>
      <c r="AF543" s="70"/>
      <c r="AG543" s="70"/>
      <c r="AH543" s="70"/>
      <c r="AI543" s="70"/>
      <c r="AJ543" s="70"/>
      <c r="AK543" s="70"/>
      <c r="AL543" s="70"/>
      <c r="AM543" s="70"/>
      <c r="AN543" s="70"/>
      <c r="AO543" s="70"/>
      <c r="AP543" s="70"/>
      <c r="AQ543" s="70"/>
      <c r="AR543" s="70"/>
      <c r="AS543" s="70"/>
      <c r="AT543" s="70"/>
      <c r="AU543" s="70"/>
      <c r="AV543" s="70"/>
      <c r="AW543" s="70"/>
      <c r="AX543" s="70"/>
      <c r="AY543" s="70"/>
      <c r="AZ543" s="70"/>
      <c r="BA543" s="70"/>
      <c r="BB543" s="70"/>
      <c r="BC543" s="70"/>
      <c r="BD543" s="70"/>
      <c r="BE543" s="70"/>
    </row>
    <row r="544" spans="3:57">
      <c r="C544" s="70"/>
      <c r="D544" s="70"/>
      <c r="E544" s="70"/>
      <c r="F544" s="70"/>
      <c r="G544" s="70"/>
      <c r="H544" s="70"/>
      <c r="I544" s="70"/>
      <c r="J544" s="70"/>
      <c r="K544" s="70"/>
      <c r="L544" s="70"/>
      <c r="M544" s="70"/>
      <c r="N544" s="70"/>
      <c r="O544" s="70"/>
      <c r="P544" s="70"/>
      <c r="Q544" s="70"/>
      <c r="R544" s="70"/>
      <c r="S544" s="70"/>
      <c r="T544" s="70"/>
      <c r="U544" s="70"/>
      <c r="V544" s="70"/>
      <c r="W544" s="70"/>
      <c r="X544" s="70"/>
      <c r="Y544" s="70"/>
      <c r="Z544" s="70"/>
      <c r="AA544" s="70"/>
      <c r="AB544" s="70"/>
      <c r="AC544" s="70"/>
      <c r="AD544" s="70"/>
      <c r="AE544" s="70"/>
      <c r="AF544" s="70"/>
      <c r="AG544" s="70"/>
      <c r="AH544" s="70"/>
      <c r="AI544" s="70"/>
      <c r="AJ544" s="70"/>
      <c r="AK544" s="70"/>
      <c r="AL544" s="70"/>
      <c r="AM544" s="70"/>
      <c r="AN544" s="70"/>
      <c r="AO544" s="70"/>
      <c r="AP544" s="70"/>
      <c r="AQ544" s="70"/>
      <c r="AR544" s="70"/>
      <c r="AS544" s="70"/>
      <c r="AT544" s="70"/>
      <c r="AU544" s="70"/>
      <c r="AV544" s="70"/>
      <c r="AW544" s="70"/>
      <c r="AX544" s="70"/>
      <c r="AY544" s="70"/>
      <c r="AZ544" s="70"/>
      <c r="BA544" s="70"/>
      <c r="BB544" s="70"/>
      <c r="BC544" s="70"/>
      <c r="BD544" s="70"/>
      <c r="BE544" s="70"/>
    </row>
    <row r="545" spans="3:57">
      <c r="C545" s="70"/>
      <c r="D545" s="70"/>
      <c r="E545" s="70"/>
      <c r="F545" s="70"/>
      <c r="G545" s="70"/>
      <c r="H545" s="70"/>
      <c r="I545" s="70"/>
      <c r="J545" s="70"/>
      <c r="K545" s="70"/>
      <c r="L545" s="70"/>
      <c r="M545" s="70"/>
      <c r="N545" s="70"/>
      <c r="O545" s="70"/>
      <c r="P545" s="70"/>
      <c r="Q545" s="70"/>
      <c r="R545" s="70"/>
      <c r="S545" s="70"/>
      <c r="T545" s="70"/>
      <c r="U545" s="70"/>
      <c r="V545" s="70"/>
      <c r="W545" s="70"/>
      <c r="X545" s="70"/>
      <c r="Y545" s="70"/>
      <c r="Z545" s="70"/>
      <c r="AA545" s="70"/>
      <c r="AB545" s="70"/>
      <c r="AC545" s="70"/>
      <c r="AD545" s="70"/>
      <c r="AE545" s="70"/>
      <c r="AF545" s="70"/>
      <c r="AG545" s="70"/>
      <c r="AH545" s="70"/>
      <c r="AI545" s="70"/>
      <c r="AJ545" s="70"/>
      <c r="AK545" s="70"/>
      <c r="AL545" s="70"/>
      <c r="AM545" s="70"/>
      <c r="AN545" s="70"/>
      <c r="AO545" s="70"/>
      <c r="AP545" s="70"/>
      <c r="AQ545" s="70"/>
      <c r="AR545" s="70"/>
      <c r="AS545" s="70"/>
      <c r="AT545" s="70"/>
      <c r="AU545" s="70"/>
      <c r="AV545" s="70"/>
      <c r="AW545" s="70"/>
      <c r="AX545" s="70"/>
      <c r="AY545" s="70"/>
      <c r="AZ545" s="70"/>
      <c r="BA545" s="70"/>
      <c r="BB545" s="70"/>
      <c r="BC545" s="70"/>
      <c r="BD545" s="70"/>
      <c r="BE545" s="70"/>
    </row>
    <row r="546" spans="3:57">
      <c r="C546" s="70"/>
      <c r="D546" s="70"/>
      <c r="E546" s="70"/>
      <c r="F546" s="70"/>
      <c r="G546" s="70"/>
      <c r="H546" s="70"/>
      <c r="I546" s="70"/>
      <c r="J546" s="70"/>
      <c r="K546" s="70"/>
      <c r="L546" s="70"/>
      <c r="M546" s="70"/>
      <c r="N546" s="70"/>
      <c r="O546" s="70"/>
      <c r="P546" s="70"/>
      <c r="Q546" s="70"/>
      <c r="R546" s="70"/>
      <c r="S546" s="70"/>
      <c r="T546" s="70"/>
      <c r="U546" s="70"/>
      <c r="V546" s="70"/>
      <c r="W546" s="70"/>
      <c r="X546" s="70"/>
      <c r="Y546" s="70"/>
      <c r="Z546" s="70"/>
      <c r="AA546" s="70"/>
      <c r="AB546" s="70"/>
      <c r="AC546" s="70"/>
      <c r="AD546" s="70"/>
      <c r="AE546" s="70"/>
      <c r="AF546" s="70"/>
      <c r="AG546" s="70"/>
      <c r="AH546" s="70"/>
      <c r="AI546" s="70"/>
      <c r="AJ546" s="70"/>
      <c r="AK546" s="70"/>
      <c r="AL546" s="70"/>
      <c r="AM546" s="70"/>
      <c r="AN546" s="70"/>
      <c r="AO546" s="70"/>
      <c r="AP546" s="70"/>
      <c r="AQ546" s="70"/>
      <c r="AR546" s="70"/>
      <c r="AS546" s="70"/>
      <c r="AT546" s="70"/>
      <c r="AU546" s="70"/>
      <c r="AV546" s="70"/>
      <c r="AW546" s="70"/>
      <c r="AX546" s="70"/>
      <c r="AY546" s="70"/>
      <c r="AZ546" s="70"/>
      <c r="BA546" s="70"/>
      <c r="BB546" s="70"/>
      <c r="BC546" s="70"/>
      <c r="BD546" s="70"/>
      <c r="BE546" s="70"/>
    </row>
  </sheetData>
  <sheetProtection sheet="1" objects="1" scenarios="1"/>
  <mergeCells count="1318">
    <mergeCell ref="C428:BD428"/>
    <mergeCell ref="C415:BD415"/>
    <mergeCell ref="C420:BE420"/>
    <mergeCell ref="C421:BE421"/>
    <mergeCell ref="C423:BE423"/>
    <mergeCell ref="C424:BE424"/>
    <mergeCell ref="C425:BD425"/>
    <mergeCell ref="AF401:AK401"/>
    <mergeCell ref="AL401:AZ401"/>
    <mergeCell ref="BA401:BE401"/>
    <mergeCell ref="C404:BE405"/>
    <mergeCell ref="C410:BE412"/>
    <mergeCell ref="C413:BE414"/>
    <mergeCell ref="AF399:AK399"/>
    <mergeCell ref="AL399:AZ399"/>
    <mergeCell ref="BA399:BE399"/>
    <mergeCell ref="AF400:AK400"/>
    <mergeCell ref="AL400:AZ400"/>
    <mergeCell ref="BA400:BE400"/>
    <mergeCell ref="BA396:BE396"/>
    <mergeCell ref="AF393:AK393"/>
    <mergeCell ref="AL393:AZ393"/>
    <mergeCell ref="BA393:BE393"/>
    <mergeCell ref="AF394:AK394"/>
    <mergeCell ref="AL394:AZ394"/>
    <mergeCell ref="BA394:BE394"/>
    <mergeCell ref="AF391:AK391"/>
    <mergeCell ref="AL391:AZ391"/>
    <mergeCell ref="BA391:BE391"/>
    <mergeCell ref="AF392:AK392"/>
    <mergeCell ref="AL392:AZ392"/>
    <mergeCell ref="BA392:BE392"/>
    <mergeCell ref="C426:BD426"/>
    <mergeCell ref="C427:BD427"/>
    <mergeCell ref="AF389:AK389"/>
    <mergeCell ref="AL389:AZ389"/>
    <mergeCell ref="BA389:BE389"/>
    <mergeCell ref="AF390:AK390"/>
    <mergeCell ref="AL390:AZ390"/>
    <mergeCell ref="BA390:BE390"/>
    <mergeCell ref="AF397:AK397"/>
    <mergeCell ref="AL397:AZ397"/>
    <mergeCell ref="BA397:BE397"/>
    <mergeCell ref="AF398:AK398"/>
    <mergeCell ref="AF396:AK396"/>
    <mergeCell ref="AL396:AZ396"/>
    <mergeCell ref="A389:A401"/>
    <mergeCell ref="B389:J401"/>
    <mergeCell ref="K389:N401"/>
    <mergeCell ref="O389:T401"/>
    <mergeCell ref="U389:Z401"/>
    <mergeCell ref="AA389:AE401"/>
    <mergeCell ref="AF387:AK387"/>
    <mergeCell ref="AL387:AZ387"/>
    <mergeCell ref="BA387:BE387"/>
    <mergeCell ref="AF388:AK388"/>
    <mergeCell ref="AL388:AZ388"/>
    <mergeCell ref="BA388:BE388"/>
    <mergeCell ref="A374:A388"/>
    <mergeCell ref="B374:J381"/>
    <mergeCell ref="K374:N381"/>
    <mergeCell ref="O374:T381"/>
    <mergeCell ref="U374:Z381"/>
    <mergeCell ref="B382:J388"/>
    <mergeCell ref="K382:N388"/>
    <mergeCell ref="O382:T388"/>
    <mergeCell ref="U382:Z388"/>
    <mergeCell ref="AL398:AZ398"/>
    <mergeCell ref="BA398:BE398"/>
    <mergeCell ref="AF395:AK395"/>
    <mergeCell ref="AL395:AZ395"/>
    <mergeCell ref="BA395:BE395"/>
    <mergeCell ref="AF385:AK385"/>
    <mergeCell ref="AL385:AZ385"/>
    <mergeCell ref="BA385:BE385"/>
    <mergeCell ref="AF386:AK386"/>
    <mergeCell ref="AL386:AZ386"/>
    <mergeCell ref="BA386:BE386"/>
    <mergeCell ref="AA382:AE388"/>
    <mergeCell ref="AF382:AK382"/>
    <mergeCell ref="AL382:AZ382"/>
    <mergeCell ref="BA382:BE382"/>
    <mergeCell ref="AF383:AK383"/>
    <mergeCell ref="AL383:AZ383"/>
    <mergeCell ref="BA383:BE383"/>
    <mergeCell ref="AF384:AK384"/>
    <mergeCell ref="AL384:AZ384"/>
    <mergeCell ref="BA384:BE384"/>
    <mergeCell ref="AF380:AK380"/>
    <mergeCell ref="AL380:AZ380"/>
    <mergeCell ref="BA380:BE380"/>
    <mergeCell ref="AF381:AK381"/>
    <mergeCell ref="AL381:AZ381"/>
    <mergeCell ref="BA381:BE381"/>
    <mergeCell ref="AA374:AE381"/>
    <mergeCell ref="AF378:AK378"/>
    <mergeCell ref="AL378:AZ378"/>
    <mergeCell ref="BA378:BE378"/>
    <mergeCell ref="AF379:AK379"/>
    <mergeCell ref="AL379:AZ379"/>
    <mergeCell ref="BA379:BE379"/>
    <mergeCell ref="AF376:AK376"/>
    <mergeCell ref="AL376:AZ376"/>
    <mergeCell ref="BA376:BE376"/>
    <mergeCell ref="AF377:AK377"/>
    <mergeCell ref="AL377:AZ377"/>
    <mergeCell ref="BA377:BE377"/>
    <mergeCell ref="AF374:AK374"/>
    <mergeCell ref="AL374:AZ374"/>
    <mergeCell ref="BA374:BE374"/>
    <mergeCell ref="AF375:AK375"/>
    <mergeCell ref="AL375:AZ375"/>
    <mergeCell ref="BA375:BE375"/>
    <mergeCell ref="AF372:AK372"/>
    <mergeCell ref="AL372:AZ372"/>
    <mergeCell ref="BA372:BE372"/>
    <mergeCell ref="AF373:AK373"/>
    <mergeCell ref="AL373:AZ373"/>
    <mergeCell ref="BA373:BE373"/>
    <mergeCell ref="AF370:AK370"/>
    <mergeCell ref="AL370:AZ370"/>
    <mergeCell ref="BA370:BE370"/>
    <mergeCell ref="AF371:AK371"/>
    <mergeCell ref="AL371:AZ371"/>
    <mergeCell ref="BA371:BE371"/>
    <mergeCell ref="AF368:AK368"/>
    <mergeCell ref="AL368:AZ368"/>
    <mergeCell ref="BA368:BE368"/>
    <mergeCell ref="AF369:AK369"/>
    <mergeCell ref="AL369:AZ369"/>
    <mergeCell ref="BA369:BE369"/>
    <mergeCell ref="AF366:AK366"/>
    <mergeCell ref="AL366:AZ366"/>
    <mergeCell ref="BA366:BE366"/>
    <mergeCell ref="AF367:AK367"/>
    <mergeCell ref="AL367:AZ367"/>
    <mergeCell ref="BA367:BE367"/>
    <mergeCell ref="AF364:AK364"/>
    <mergeCell ref="AL364:AZ364"/>
    <mergeCell ref="BA364:BE364"/>
    <mergeCell ref="AF365:AK365"/>
    <mergeCell ref="AL365:AZ365"/>
    <mergeCell ref="BA365:BE365"/>
    <mergeCell ref="AF362:AK362"/>
    <mergeCell ref="AL362:AZ362"/>
    <mergeCell ref="BA362:BE362"/>
    <mergeCell ref="AF363:AK363"/>
    <mergeCell ref="AL363:AZ363"/>
    <mergeCell ref="BA363:BE363"/>
    <mergeCell ref="AL349:AZ349"/>
    <mergeCell ref="BA349:BE349"/>
    <mergeCell ref="AF360:AK360"/>
    <mergeCell ref="AL360:AZ360"/>
    <mergeCell ref="BA360:BE360"/>
    <mergeCell ref="AF361:AK361"/>
    <mergeCell ref="AL361:AZ361"/>
    <mergeCell ref="BA361:BE361"/>
    <mergeCell ref="AF358:AK358"/>
    <mergeCell ref="AL358:AZ358"/>
    <mergeCell ref="BA358:BE358"/>
    <mergeCell ref="AF359:AK359"/>
    <mergeCell ref="AL359:AZ359"/>
    <mergeCell ref="BA359:BE359"/>
    <mergeCell ref="AF356:AK356"/>
    <mergeCell ref="AL356:AZ356"/>
    <mergeCell ref="BA356:BE356"/>
    <mergeCell ref="AF357:AK357"/>
    <mergeCell ref="AL357:AZ357"/>
    <mergeCell ref="BA357:BE357"/>
    <mergeCell ref="B341:J373"/>
    <mergeCell ref="K341:N373"/>
    <mergeCell ref="O341:T373"/>
    <mergeCell ref="U341:Z373"/>
    <mergeCell ref="AA341:AE373"/>
    <mergeCell ref="AF341:AK341"/>
    <mergeCell ref="AF344:AK344"/>
    <mergeCell ref="AF347:AK347"/>
    <mergeCell ref="AF350:AK350"/>
    <mergeCell ref="AF353:AK353"/>
    <mergeCell ref="AL353:AZ353"/>
    <mergeCell ref="BA353:BE353"/>
    <mergeCell ref="AF354:AK354"/>
    <mergeCell ref="AL354:AZ354"/>
    <mergeCell ref="BA354:BE354"/>
    <mergeCell ref="AF355:AK355"/>
    <mergeCell ref="AL355:AZ355"/>
    <mergeCell ref="BA355:BE355"/>
    <mergeCell ref="AL350:AZ350"/>
    <mergeCell ref="BA350:BE350"/>
    <mergeCell ref="AF351:AK351"/>
    <mergeCell ref="AL351:AZ351"/>
    <mergeCell ref="BA351:BE351"/>
    <mergeCell ref="AF352:AK352"/>
    <mergeCell ref="AL352:AZ352"/>
    <mergeCell ref="BA352:BE352"/>
    <mergeCell ref="AL347:AZ347"/>
    <mergeCell ref="BA347:BE347"/>
    <mergeCell ref="AF348:AK348"/>
    <mergeCell ref="AL348:AZ348"/>
    <mergeCell ref="BA348:BE348"/>
    <mergeCell ref="AF349:AK349"/>
    <mergeCell ref="BA337:BE337"/>
    <mergeCell ref="AL332:AZ332"/>
    <mergeCell ref="BA332:BE332"/>
    <mergeCell ref="AF333:AK333"/>
    <mergeCell ref="AL333:AZ333"/>
    <mergeCell ref="BA333:BE333"/>
    <mergeCell ref="AF334:AK334"/>
    <mergeCell ref="AL334:AZ334"/>
    <mergeCell ref="BA334:BE334"/>
    <mergeCell ref="AL344:AZ344"/>
    <mergeCell ref="BA344:BE344"/>
    <mergeCell ref="AF345:AK345"/>
    <mergeCell ref="AL345:AZ345"/>
    <mergeCell ref="BA345:BE345"/>
    <mergeCell ref="AF346:AK346"/>
    <mergeCell ref="AL346:AZ346"/>
    <mergeCell ref="BA346:BE346"/>
    <mergeCell ref="AL341:AZ341"/>
    <mergeCell ref="BA341:BE341"/>
    <mergeCell ref="AF342:AK342"/>
    <mergeCell ref="AL342:AZ342"/>
    <mergeCell ref="BA342:BE342"/>
    <mergeCell ref="AF343:AK343"/>
    <mergeCell ref="AL343:AZ343"/>
    <mergeCell ref="BA343:BE343"/>
    <mergeCell ref="AL329:AZ329"/>
    <mergeCell ref="BA329:BE329"/>
    <mergeCell ref="AF330:AK330"/>
    <mergeCell ref="AL330:AZ330"/>
    <mergeCell ref="BA330:BE330"/>
    <mergeCell ref="AF331:AK331"/>
    <mergeCell ref="AL331:AZ331"/>
    <mergeCell ref="BA331:BE331"/>
    <mergeCell ref="B329:J340"/>
    <mergeCell ref="K329:N340"/>
    <mergeCell ref="O329:T340"/>
    <mergeCell ref="U329:Z340"/>
    <mergeCell ref="AA329:AE340"/>
    <mergeCell ref="AF329:AK329"/>
    <mergeCell ref="AF332:AK332"/>
    <mergeCell ref="AF335:AK335"/>
    <mergeCell ref="AF338:AK338"/>
    <mergeCell ref="AL338:AZ338"/>
    <mergeCell ref="BA338:BE338"/>
    <mergeCell ref="AF339:AK339"/>
    <mergeCell ref="AL339:AZ339"/>
    <mergeCell ref="BA339:BE339"/>
    <mergeCell ref="AF340:AK340"/>
    <mergeCell ref="AL340:AZ340"/>
    <mergeCell ref="BA340:BE340"/>
    <mergeCell ref="AL335:AZ335"/>
    <mergeCell ref="BA335:BE335"/>
    <mergeCell ref="AF336:AK336"/>
    <mergeCell ref="AL336:AZ336"/>
    <mergeCell ref="BA336:BE336"/>
    <mergeCell ref="AF337:AK337"/>
    <mergeCell ref="AL337:AZ337"/>
    <mergeCell ref="AL320:AZ320"/>
    <mergeCell ref="BA320:BE320"/>
    <mergeCell ref="BA316:BE316"/>
    <mergeCell ref="AF317:AK317"/>
    <mergeCell ref="AL317:AZ317"/>
    <mergeCell ref="BA317:BE317"/>
    <mergeCell ref="AF318:AK318"/>
    <mergeCell ref="AL318:AZ318"/>
    <mergeCell ref="BA318:BE318"/>
    <mergeCell ref="AF327:AK327"/>
    <mergeCell ref="AL327:AZ327"/>
    <mergeCell ref="BA327:BE327"/>
    <mergeCell ref="AF328:AK328"/>
    <mergeCell ref="AL328:AZ328"/>
    <mergeCell ref="BA328:BE328"/>
    <mergeCell ref="AF325:AK325"/>
    <mergeCell ref="AL325:AZ325"/>
    <mergeCell ref="BA325:BE325"/>
    <mergeCell ref="AF326:AK326"/>
    <mergeCell ref="AL326:AZ326"/>
    <mergeCell ref="BA326:BE326"/>
    <mergeCell ref="AF323:AK323"/>
    <mergeCell ref="AL323:AZ323"/>
    <mergeCell ref="BA323:BE323"/>
    <mergeCell ref="AF324:AK324"/>
    <mergeCell ref="AL324:AZ324"/>
    <mergeCell ref="BA324:BE324"/>
    <mergeCell ref="AF315:AK315"/>
    <mergeCell ref="AL315:AZ315"/>
    <mergeCell ref="BA315:BE315"/>
    <mergeCell ref="B316:J328"/>
    <mergeCell ref="K316:N328"/>
    <mergeCell ref="O316:T328"/>
    <mergeCell ref="U316:Z328"/>
    <mergeCell ref="AA316:AE328"/>
    <mergeCell ref="AF316:AK316"/>
    <mergeCell ref="AL316:AZ316"/>
    <mergeCell ref="AF313:AK313"/>
    <mergeCell ref="AL313:AZ313"/>
    <mergeCell ref="BA313:BE313"/>
    <mergeCell ref="AF314:AK314"/>
    <mergeCell ref="AL314:AZ314"/>
    <mergeCell ref="BA314:BE314"/>
    <mergeCell ref="AF311:AK311"/>
    <mergeCell ref="AL311:AZ311"/>
    <mergeCell ref="BA311:BE311"/>
    <mergeCell ref="AF312:AK312"/>
    <mergeCell ref="AL312:AZ312"/>
    <mergeCell ref="BA312:BE312"/>
    <mergeCell ref="AF321:AK321"/>
    <mergeCell ref="AL321:AZ321"/>
    <mergeCell ref="BA321:BE321"/>
    <mergeCell ref="AF322:AK322"/>
    <mergeCell ref="AL322:AZ322"/>
    <mergeCell ref="BA322:BE322"/>
    <mergeCell ref="AF319:AK319"/>
    <mergeCell ref="AL319:AZ319"/>
    <mergeCell ref="BA319:BE319"/>
    <mergeCell ref="AF320:AK320"/>
    <mergeCell ref="AF309:AK309"/>
    <mergeCell ref="AL309:AZ309"/>
    <mergeCell ref="BA309:BE309"/>
    <mergeCell ref="AF310:AK310"/>
    <mergeCell ref="AL310:AZ310"/>
    <mergeCell ref="BA310:BE310"/>
    <mergeCell ref="AF307:AK307"/>
    <mergeCell ref="AL307:AZ307"/>
    <mergeCell ref="BA307:BE307"/>
    <mergeCell ref="AF308:AK308"/>
    <mergeCell ref="AL308:AZ308"/>
    <mergeCell ref="BA308:BE308"/>
    <mergeCell ref="AF305:AK305"/>
    <mergeCell ref="AL305:AZ305"/>
    <mergeCell ref="BA305:BE305"/>
    <mergeCell ref="AF306:AK306"/>
    <mergeCell ref="AL306:AZ306"/>
    <mergeCell ref="BA306:BE306"/>
    <mergeCell ref="AL296:AZ296"/>
    <mergeCell ref="BA296:BE296"/>
    <mergeCell ref="BA292:BE292"/>
    <mergeCell ref="AF293:AK293"/>
    <mergeCell ref="AL293:AZ293"/>
    <mergeCell ref="BA293:BE293"/>
    <mergeCell ref="AF294:AK294"/>
    <mergeCell ref="AL294:AZ294"/>
    <mergeCell ref="BA294:BE294"/>
    <mergeCell ref="AF303:AK303"/>
    <mergeCell ref="AL303:AZ303"/>
    <mergeCell ref="BA303:BE303"/>
    <mergeCell ref="AF304:AK304"/>
    <mergeCell ref="AL304:AZ304"/>
    <mergeCell ref="BA304:BE304"/>
    <mergeCell ref="AF301:AK301"/>
    <mergeCell ref="AL301:AZ301"/>
    <mergeCell ref="BA301:BE301"/>
    <mergeCell ref="AF302:AK302"/>
    <mergeCell ref="AL302:AZ302"/>
    <mergeCell ref="BA302:BE302"/>
    <mergeCell ref="AF299:AK299"/>
    <mergeCell ref="AL299:AZ299"/>
    <mergeCell ref="BA299:BE299"/>
    <mergeCell ref="AF300:AK300"/>
    <mergeCell ref="AL300:AZ300"/>
    <mergeCell ref="BA300:BE300"/>
    <mergeCell ref="AF291:AK291"/>
    <mergeCell ref="AL291:AZ291"/>
    <mergeCell ref="BA291:BE291"/>
    <mergeCell ref="B292:J315"/>
    <mergeCell ref="K292:N315"/>
    <mergeCell ref="O292:T315"/>
    <mergeCell ref="U292:Z315"/>
    <mergeCell ref="AA292:AE315"/>
    <mergeCell ref="AF292:AK292"/>
    <mergeCell ref="AL292:AZ292"/>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97:AK297"/>
    <mergeCell ref="AL297:AZ297"/>
    <mergeCell ref="BA297:BE297"/>
    <mergeCell ref="AF298:AK298"/>
    <mergeCell ref="AL298:AZ298"/>
    <mergeCell ref="BA298:BE298"/>
    <mergeCell ref="AF295:AK295"/>
    <mergeCell ref="AL295:AZ295"/>
    <mergeCell ref="BA295:BE295"/>
    <mergeCell ref="AF296:AK296"/>
    <mergeCell ref="AF284:AK284"/>
    <mergeCell ref="AL284:AZ284"/>
    <mergeCell ref="BA284:BE284"/>
    <mergeCell ref="AL285:AZ285"/>
    <mergeCell ref="BA285:BE285"/>
    <mergeCell ref="AF282:AK282"/>
    <mergeCell ref="AL282:AZ282"/>
    <mergeCell ref="BA282:BE282"/>
    <mergeCell ref="AF283:AK283"/>
    <mergeCell ref="AL283:AZ283"/>
    <mergeCell ref="BA283:BE283"/>
    <mergeCell ref="AF280:AK280"/>
    <mergeCell ref="AL280:AZ280"/>
    <mergeCell ref="BA280:BE280"/>
    <mergeCell ref="AF281:AK281"/>
    <mergeCell ref="AL281:AZ281"/>
    <mergeCell ref="BA281:BE281"/>
    <mergeCell ref="BA271:BE271"/>
    <mergeCell ref="BA267:BE267"/>
    <mergeCell ref="AF268:AK268"/>
    <mergeCell ref="AL268:AZ268"/>
    <mergeCell ref="BA268:BE268"/>
    <mergeCell ref="AF269:AK269"/>
    <mergeCell ref="AL269:AZ269"/>
    <mergeCell ref="BA269:BE269"/>
    <mergeCell ref="AF278:AK278"/>
    <mergeCell ref="AL278:AZ278"/>
    <mergeCell ref="BA278:BE278"/>
    <mergeCell ref="AF279:AK279"/>
    <mergeCell ref="AL279:AZ279"/>
    <mergeCell ref="BA279:BE279"/>
    <mergeCell ref="AF276:AK276"/>
    <mergeCell ref="AL276:AZ276"/>
    <mergeCell ref="BA276:BE276"/>
    <mergeCell ref="AF277:AK277"/>
    <mergeCell ref="AL277:AZ277"/>
    <mergeCell ref="BA277:BE277"/>
    <mergeCell ref="AF274:AK274"/>
    <mergeCell ref="AL274:AZ274"/>
    <mergeCell ref="BA274:BE274"/>
    <mergeCell ref="AF275:AK275"/>
    <mergeCell ref="AL275:AZ275"/>
    <mergeCell ref="BA275:BE275"/>
    <mergeCell ref="AF266:AK266"/>
    <mergeCell ref="AL266:AZ266"/>
    <mergeCell ref="BA266:BE266"/>
    <mergeCell ref="B267:J291"/>
    <mergeCell ref="K267:N291"/>
    <mergeCell ref="U267:Z291"/>
    <mergeCell ref="AA267:AE291"/>
    <mergeCell ref="AF267:AK267"/>
    <mergeCell ref="AL267:AZ267"/>
    <mergeCell ref="AF264:AK264"/>
    <mergeCell ref="AL264:AZ264"/>
    <mergeCell ref="BA264:BE264"/>
    <mergeCell ref="AF265:AK265"/>
    <mergeCell ref="AL265:AZ265"/>
    <mergeCell ref="BA265:BE265"/>
    <mergeCell ref="AF262:AK262"/>
    <mergeCell ref="AL262:AZ262"/>
    <mergeCell ref="BA262:BE262"/>
    <mergeCell ref="AF263:AK263"/>
    <mergeCell ref="AL263:AZ263"/>
    <mergeCell ref="BA263:BE263"/>
    <mergeCell ref="AF272:AK272"/>
    <mergeCell ref="AL272:AZ272"/>
    <mergeCell ref="BA272:BE272"/>
    <mergeCell ref="AF273:AK273"/>
    <mergeCell ref="AL273:AZ273"/>
    <mergeCell ref="BA273:BE273"/>
    <mergeCell ref="AF270:AK270"/>
    <mergeCell ref="AL270:AZ270"/>
    <mergeCell ref="BA270:BE270"/>
    <mergeCell ref="AF271:AK271"/>
    <mergeCell ref="AL271:AZ271"/>
    <mergeCell ref="AF260:AK260"/>
    <mergeCell ref="AL260:AZ260"/>
    <mergeCell ref="BA260:BE260"/>
    <mergeCell ref="AF261:AK261"/>
    <mergeCell ref="AL261:AZ261"/>
    <mergeCell ref="BA261:BE261"/>
    <mergeCell ref="AF258:AK258"/>
    <mergeCell ref="AL258:AZ258"/>
    <mergeCell ref="BA258:BE258"/>
    <mergeCell ref="AF259:AK259"/>
    <mergeCell ref="AL259:AZ259"/>
    <mergeCell ref="BA259:BE259"/>
    <mergeCell ref="AF256:AK256"/>
    <mergeCell ref="AL256:AZ256"/>
    <mergeCell ref="BA256:BE256"/>
    <mergeCell ref="AF257:AK257"/>
    <mergeCell ref="AL257:AZ257"/>
    <mergeCell ref="BA257:BE257"/>
    <mergeCell ref="AL246:AZ246"/>
    <mergeCell ref="BA246:BE246"/>
    <mergeCell ref="AF247:AK247"/>
    <mergeCell ref="AL247:AZ247"/>
    <mergeCell ref="BA247:BE247"/>
    <mergeCell ref="AF244:AK244"/>
    <mergeCell ref="AL244:AZ244"/>
    <mergeCell ref="BA244:BE244"/>
    <mergeCell ref="AF245:AK245"/>
    <mergeCell ref="AL245:AZ245"/>
    <mergeCell ref="BA245:BE245"/>
    <mergeCell ref="AF254:AK254"/>
    <mergeCell ref="AL254:AZ254"/>
    <mergeCell ref="BA254:BE254"/>
    <mergeCell ref="AF255:AK255"/>
    <mergeCell ref="AL255:AZ255"/>
    <mergeCell ref="BA255:BE255"/>
    <mergeCell ref="AF252:AK252"/>
    <mergeCell ref="AL252:AZ252"/>
    <mergeCell ref="BA252:BE252"/>
    <mergeCell ref="AF253:AK253"/>
    <mergeCell ref="AL253:AZ253"/>
    <mergeCell ref="BA253:BE253"/>
    <mergeCell ref="AF250:AK250"/>
    <mergeCell ref="AL250:AZ250"/>
    <mergeCell ref="BA250:BE250"/>
    <mergeCell ref="AF251:AK251"/>
    <mergeCell ref="AL251:AZ251"/>
    <mergeCell ref="BA251:BE251"/>
    <mergeCell ref="AL242:AZ242"/>
    <mergeCell ref="BA242:BE242"/>
    <mergeCell ref="AF243:AK243"/>
    <mergeCell ref="AL243:AZ243"/>
    <mergeCell ref="BA243:BE243"/>
    <mergeCell ref="B244:J266"/>
    <mergeCell ref="K244:N266"/>
    <mergeCell ref="O244:T266"/>
    <mergeCell ref="U244:Z266"/>
    <mergeCell ref="AA244:AE266"/>
    <mergeCell ref="AL239:AZ239"/>
    <mergeCell ref="BA239:BE239"/>
    <mergeCell ref="AF240:AK240"/>
    <mergeCell ref="AL240:AZ240"/>
    <mergeCell ref="BA240:BE240"/>
    <mergeCell ref="AF241:AK241"/>
    <mergeCell ref="AL241:AZ241"/>
    <mergeCell ref="BA241:BE241"/>
    <mergeCell ref="B230:J243"/>
    <mergeCell ref="K230:N243"/>
    <mergeCell ref="O230:T243"/>
    <mergeCell ref="U230:Z243"/>
    <mergeCell ref="AA230:AE243"/>
    <mergeCell ref="AF239:AK239"/>
    <mergeCell ref="AF242:AK242"/>
    <mergeCell ref="AF248:AK248"/>
    <mergeCell ref="AL248:AZ248"/>
    <mergeCell ref="BA248:BE248"/>
    <mergeCell ref="AF249:AK249"/>
    <mergeCell ref="AL249:AZ249"/>
    <mergeCell ref="BA249:BE249"/>
    <mergeCell ref="AF246:AK246"/>
    <mergeCell ref="AL236:AZ236"/>
    <mergeCell ref="BA236:BE236"/>
    <mergeCell ref="AF237:AK237"/>
    <mergeCell ref="AL237:AZ237"/>
    <mergeCell ref="BA237:BE237"/>
    <mergeCell ref="AF238:AK238"/>
    <mergeCell ref="AL238:AZ238"/>
    <mergeCell ref="BA238:BE238"/>
    <mergeCell ref="AL233:AZ233"/>
    <mergeCell ref="BA233:BE233"/>
    <mergeCell ref="AF234:AK234"/>
    <mergeCell ref="AL234:AZ234"/>
    <mergeCell ref="BA234:BE234"/>
    <mergeCell ref="AF235:AK235"/>
    <mergeCell ref="AL235:AZ235"/>
    <mergeCell ref="BA235:BE235"/>
    <mergeCell ref="AL230:AZ230"/>
    <mergeCell ref="BA230:BE230"/>
    <mergeCell ref="AF231:AK231"/>
    <mergeCell ref="AL231:AZ231"/>
    <mergeCell ref="BA231:BE231"/>
    <mergeCell ref="AF232:AK232"/>
    <mergeCell ref="AL232:AZ232"/>
    <mergeCell ref="BA232:BE232"/>
    <mergeCell ref="AF230:AK230"/>
    <mergeCell ref="AF233:AK233"/>
    <mergeCell ref="AF236:AK236"/>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55:AK155"/>
    <mergeCell ref="AL155:AZ155"/>
    <mergeCell ref="BA155:BE155"/>
    <mergeCell ref="A156:A373"/>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BA152:BE152"/>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B130:J155"/>
    <mergeCell ref="K130:N155"/>
    <mergeCell ref="O130:T155"/>
    <mergeCell ref="U130:Z155"/>
    <mergeCell ref="AA130:AE155"/>
    <mergeCell ref="AF130:AK130"/>
    <mergeCell ref="AF133:AK133"/>
    <mergeCell ref="AF136:AK136"/>
    <mergeCell ref="AF139:AK139"/>
    <mergeCell ref="AF142:AK142"/>
    <mergeCell ref="AL142:AZ142"/>
    <mergeCell ref="BA142:BE142"/>
    <mergeCell ref="AF143:AK143"/>
    <mergeCell ref="AL143:AZ143"/>
    <mergeCell ref="BA143:BE143"/>
    <mergeCell ref="AF144:AK144"/>
    <mergeCell ref="BA144:BE144"/>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AL138:AZ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BA74:BE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8:BE18"/>
    <mergeCell ref="A3:BE3"/>
    <mergeCell ref="A5:J6"/>
    <mergeCell ref="K5:N6"/>
    <mergeCell ref="O5:T6"/>
    <mergeCell ref="U5:Z6"/>
    <mergeCell ref="AA5:AE6"/>
    <mergeCell ref="AF5:AZ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 ref="AL15:AZ15"/>
    <mergeCell ref="B193:J229"/>
    <mergeCell ref="K193:N229"/>
    <mergeCell ref="O193:T229"/>
    <mergeCell ref="U193:Z229"/>
    <mergeCell ref="AA193:AE229"/>
    <mergeCell ref="AF193:AK193"/>
    <mergeCell ref="AL193:AZ193"/>
    <mergeCell ref="BA193:BE193"/>
    <mergeCell ref="AF194:AK194"/>
    <mergeCell ref="AL194:AZ194"/>
    <mergeCell ref="BA194:BE194"/>
    <mergeCell ref="AF195:AK195"/>
    <mergeCell ref="AL195:AZ195"/>
    <mergeCell ref="BA195:BE195"/>
    <mergeCell ref="AF196:AK196"/>
    <mergeCell ref="AL196:AZ196"/>
    <mergeCell ref="BA196:BE196"/>
    <mergeCell ref="AF197:AK197"/>
    <mergeCell ref="AL197:AZ197"/>
    <mergeCell ref="BA197:BE197"/>
    <mergeCell ref="AF198:AK198"/>
    <mergeCell ref="AL198:AZ198"/>
    <mergeCell ref="BA198:BE198"/>
    <mergeCell ref="AF199:AK199"/>
    <mergeCell ref="AL199:AZ199"/>
    <mergeCell ref="BA199:BE199"/>
    <mergeCell ref="AF200:AK200"/>
    <mergeCell ref="AL200:AZ200"/>
    <mergeCell ref="BA200:BE200"/>
    <mergeCell ref="AF201:AK201"/>
    <mergeCell ref="AL201:AZ201"/>
    <mergeCell ref="BA201:BE201"/>
    <mergeCell ref="AF202:AK202"/>
    <mergeCell ref="AL202:AZ202"/>
    <mergeCell ref="BA202:BE202"/>
    <mergeCell ref="AF203:AK203"/>
    <mergeCell ref="AL203:AZ203"/>
    <mergeCell ref="BA203:BE203"/>
    <mergeCell ref="AF204:AK204"/>
    <mergeCell ref="AL204:AZ204"/>
    <mergeCell ref="BA204:BE204"/>
    <mergeCell ref="AF205:AK205"/>
    <mergeCell ref="AL205:AZ205"/>
    <mergeCell ref="BA205:BE205"/>
    <mergeCell ref="AF206:AK206"/>
    <mergeCell ref="AL206:AZ206"/>
    <mergeCell ref="BA206:BE206"/>
    <mergeCell ref="AF207:AK207"/>
    <mergeCell ref="AL207:AZ207"/>
    <mergeCell ref="BA207:BE207"/>
    <mergeCell ref="AF208:AK208"/>
    <mergeCell ref="AL208:AZ208"/>
    <mergeCell ref="BA208:BE208"/>
    <mergeCell ref="AF209:AK209"/>
    <mergeCell ref="AL209:AZ209"/>
    <mergeCell ref="BA209:BE209"/>
    <mergeCell ref="AF210:AK210"/>
    <mergeCell ref="AL210:AZ210"/>
    <mergeCell ref="BA210:BE210"/>
    <mergeCell ref="AF211:AK211"/>
    <mergeCell ref="AL211:AZ211"/>
    <mergeCell ref="BA211:BE211"/>
    <mergeCell ref="AF212:AK212"/>
    <mergeCell ref="AL212:AZ212"/>
    <mergeCell ref="BA212:BE212"/>
    <mergeCell ref="AF213:AK213"/>
    <mergeCell ref="AL213:AZ213"/>
    <mergeCell ref="BA213:BE213"/>
    <mergeCell ref="AL222:AZ222"/>
    <mergeCell ref="BA222:BE222"/>
    <mergeCell ref="AF223:AK223"/>
    <mergeCell ref="AL223:AZ223"/>
    <mergeCell ref="BA223:BE223"/>
    <mergeCell ref="AF224:AK224"/>
    <mergeCell ref="AL224:AZ224"/>
    <mergeCell ref="BA224:BE224"/>
    <mergeCell ref="AF214:AK214"/>
    <mergeCell ref="AL214:AZ214"/>
    <mergeCell ref="BA214:BE214"/>
    <mergeCell ref="AF215:AK215"/>
    <mergeCell ref="AL215:AZ215"/>
    <mergeCell ref="BA215:BE215"/>
    <mergeCell ref="AF216:AK216"/>
    <mergeCell ref="AL216:AZ216"/>
    <mergeCell ref="BA216:BE216"/>
    <mergeCell ref="AF217:AK217"/>
    <mergeCell ref="AL217:AZ217"/>
    <mergeCell ref="BA217:BE217"/>
    <mergeCell ref="AF218:AK218"/>
    <mergeCell ref="AL218:AZ218"/>
    <mergeCell ref="BA218:BE218"/>
    <mergeCell ref="AF219:AK219"/>
    <mergeCell ref="AL219:AZ219"/>
    <mergeCell ref="BA219:BE219"/>
    <mergeCell ref="O267:T291"/>
    <mergeCell ref="BA286:BE286"/>
    <mergeCell ref="AL221:AZ221"/>
    <mergeCell ref="AL184:AZ184"/>
    <mergeCell ref="AL144:AZ144"/>
    <mergeCell ref="AL152:AZ152"/>
    <mergeCell ref="AL74:AZ74"/>
    <mergeCell ref="AL84:AZ84"/>
    <mergeCell ref="BA5:BE6"/>
    <mergeCell ref="AF225:AK225"/>
    <mergeCell ref="AL225:AZ225"/>
    <mergeCell ref="BA225:BE225"/>
    <mergeCell ref="AF226:AK226"/>
    <mergeCell ref="AL226:AZ226"/>
    <mergeCell ref="BA226:BE226"/>
    <mergeCell ref="AF227:AK227"/>
    <mergeCell ref="AL227:AZ227"/>
    <mergeCell ref="BA227:BE227"/>
    <mergeCell ref="AF228:AK228"/>
    <mergeCell ref="AL228:AZ228"/>
    <mergeCell ref="BA228:BE228"/>
    <mergeCell ref="AF229:AK229"/>
    <mergeCell ref="AL229:AZ229"/>
    <mergeCell ref="BA229:BE229"/>
    <mergeCell ref="AL286:AZ286"/>
    <mergeCell ref="AF285:AK286"/>
    <mergeCell ref="AF220:AK220"/>
    <mergeCell ref="AL220:AZ220"/>
    <mergeCell ref="BA220:BE220"/>
    <mergeCell ref="AF221:AK221"/>
    <mergeCell ref="BA221:BE221"/>
    <mergeCell ref="AF222:AK222"/>
  </mergeCells>
  <phoneticPr fontId="4"/>
  <dataValidations count="46">
    <dataValidation type="list" allowBlank="1" showInputMessage="1" showErrorMessage="1" sqref="O58:T94" xr:uid="{781ECB47-C610-4B71-8527-A5AFB0056E80}">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7:AZ7" xr:uid="{4ECED677-A0A7-4C4A-AEA8-9146314751E5}">
      <formula1>"選択してください,１．一級地,２．二級地,３．三級地,４．四級地,５．五級地,６．六級地,７．七級地,２０．その他"</formula1>
    </dataValidation>
    <dataValidation type="list" allowBlank="1" showInputMessage="1" showErrorMessage="1" sqref="U58:Z94" xr:uid="{AF9A0B66-F247-47AB-8A6B-5B1B921F542B}">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A58:AE94" xr:uid="{4007CE7E-B7D0-4F31-A5CA-D630A9DB6063}">
      <formula1>"選択してください,１．Ⅱ型(1.7:1),２．Ⅲ型(2:1),３．Ⅳ型(2.5:1),４．Ⅴ型(3:1),５．Ⅵ型(3.5:1),６．Ⅶ型(4:1),７．Ⅷ型(4.5:1),８．Ⅸ型(5:1),９．Ⅹ型(5.5:1),10．Ⅺ型(6:1),11．Ⅰ型(1.5:1)"</formula1>
    </dataValidation>
    <dataValidation type="list" allowBlank="1" showInputMessage="1" showErrorMessage="1" sqref="AL58:AZ58" xr:uid="{FEF397AA-C9B3-447F-88A7-FF625AE567BD}">
      <formula1>"選択してください,１．一般,２．小規模多機能"</formula1>
    </dataValidation>
    <dataValidation type="list" allowBlank="1" showInputMessage="1" showErrorMessage="1" sqref="AL64:AZ64 AL66:AZ66 AL68:AZ71 AL73:AZ73 AL76:AZ80 AL82:AZ83 AL85:AZ86 AL91:AZ94 AL59:AZ62 AL130:AZ131 AL133:AZ141 AL143:AZ143 AL145:AZ146 AL151:AZ151 AL154:AZ155 AL182:AZ183 AL157:AZ162 AL164:AZ166 AL169:AZ171 AL174:AZ179 AL188:AZ188 AL190:AZ190 AL192:AZ192 AL219:AZ220 AL194:AZ199 AL201:AZ203 AL206:AZ208 AL211:AZ216 AL225:AZ225 AL227:AZ227 AL229:AZ229" xr:uid="{319FCC89-8CE7-40D7-AF4D-29F8994B69FD}">
      <formula1>"選択してください,１．なし,２．あり"</formula1>
    </dataValidation>
    <dataValidation type="list" allowBlank="1" showInputMessage="1" showErrorMessage="1" sqref="AL63:AZ63" xr:uid="{F0AEFEE4-95A8-48E1-B570-39A7744A3AEA}">
      <formula1>"選択してください,なし, １．４時間未満,２．４時間以上６時間未満"</formula1>
    </dataValidation>
    <dataValidation type="list" allowBlank="1" showInputMessage="1" showErrorMessage="1" sqref="AL65:AZ65" xr:uid="{95A660CB-1DD9-40BD-924F-08DD4315CC52}">
      <formula1>"選択してください,１．なし,５．定員81人以上"</formula1>
    </dataValidation>
    <dataValidation type="list" allowBlank="1" showInputMessage="1" showErrorMessage="1" sqref="AL67:AZ67 AL163:AZ163 AL200:AZ200" xr:uid="{050D2DBA-E7B5-403E-B9B3-C7B6ECFE88A5}">
      <formula1>"選択してください,１．なし,２．あり（障害者支援施設以外）,３．あり（障害者支援施設）"</formula1>
    </dataValidation>
    <dataValidation type="list" allowBlank="1" showInputMessage="1" showErrorMessage="1" sqref="AL72:AZ72" xr:uid="{5D74CE1D-A17C-478B-BE8A-48AE5F53511D}">
      <formula1>"選択してください,１．なし,３．Ⅱ,４．Ⅲ,５．Ⅰ,６．Ⅰ・Ⅲ,７．Ⅱ・Ⅲ"</formula1>
    </dataValidation>
    <dataValidation type="list" allowBlank="1" showInputMessage="1" showErrorMessage="1" sqref="AL75:AZ75 AL168:AZ168 AL205:AZ205" xr:uid="{F745D862-CDC0-4921-98C0-E25CBEA9C114}">
      <formula1>"選択してください,１．なし,２．Ⅱ,３．Ⅰ"</formula1>
    </dataValidation>
    <dataValidation type="list" allowBlank="1" showInputMessage="1" showErrorMessage="1" sqref="AL81:AZ81 AL180:AZ180 AL217:AZ217" xr:uid="{4EECEF09-996A-45D2-8F64-5D869A6CD4E7}">
      <formula1>"選択してください,１．なし,３．Ⅰ,４．Ⅱ"</formula1>
    </dataValidation>
    <dataValidation type="list" allowBlank="1" showInputMessage="1" showErrorMessage="1" sqref="AL222:AZ222 AL262:AZ262 AL287:AZ287 AL310:AZ310 AL87:AZ87 AL147:AZ147 AL185:AZ185" xr:uid="{6F67F458-D177-4400-9777-A170AD48BA65}">
      <formula1>"選択してください,１．なし,２．Ⅰ・イ,３．Ⅰ・ロ,４．Ⅱ・イ,５．Ⅱ・ロ,６．Ⅲ,７．Ⅳ,８．Ⅴ"</formula1>
    </dataValidation>
    <dataValidation type="list" allowBlank="1" showInputMessage="1" showErrorMessage="1" sqref="AL223:AZ223 AL148:AZ148 AL186:AZ186 AL88:AZ88" xr:uid="{EEACB29C-22C5-4DFC-B24F-09EA0CD1FEA6}">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O130:Z155" xr:uid="{22C52717-3E53-4473-8949-4E90E205CDA4}">
      <formula1>"選択してください,１．40人以下,４．81人以上,５．41人以上50人以下,６．51人以上60人以下,７．61人以上70人以下,８．71人以上80人以下"</formula1>
    </dataValidation>
    <dataValidation type="list" allowBlank="1" showInputMessage="1" showErrorMessage="1" sqref="AL142:AZ142" xr:uid="{7D5225CA-96F4-43DC-B907-FDED0725FB0A}">
      <formula1>"選択してください,,１．なし,２．Ⅱ,３．Ⅰ"</formula1>
    </dataValidation>
    <dataValidation type="list" allowBlank="1" showInputMessage="1" showErrorMessage="1" sqref="AL149:AZ150 AL187:AZ187 AL189:AZ189 AL191:AZ191 AL224:AZ224 AL226:AZ226 AL228:AZ228 AL89:AZ90" xr:uid="{05D8E129-5E54-43A1-919E-C77E32C3BE58}">
      <formula1>"選択してください,１．非該当,２．該当"</formula1>
    </dataValidation>
    <dataValidation type="list" allowBlank="1" showInputMessage="1" showErrorMessage="1" sqref="AL153:AZ153" xr:uid="{C40B4597-894E-4C07-B4EC-26EFC1A72E9A}">
      <formula1>"選択してください,１．なし,２．Ⅰ,３．Ⅱ,４．Ⅰ・Ⅱ"</formula1>
    </dataValidation>
    <dataValidation type="list" allowBlank="1" showInputMessage="1" showErrorMessage="1" sqref="AL132:AZ132" xr:uid="{5037CA77-D33A-400C-A03B-2A799828F967}">
      <formula1>"選択してください,１．なし,２．非常勤栄養士,３．栄養士未配置"</formula1>
    </dataValidation>
    <dataValidation type="list" allowBlank="1" showInputMessage="1" showErrorMessage="1" sqref="AL181:AZ181 AL218:AZ218" xr:uid="{6D8F64B9-D928-471D-A8E7-B1E7AA39A522}">
      <formula1>"選択してください,１．なし,２．Ⅰ,３．Ⅱ,４．Ⅲ,５．Ⅰ・Ⅱ,６．Ⅰ・Ⅲ,７．Ⅱ・Ⅲ,８．Ⅰ・Ⅱ・Ⅲ"</formula1>
    </dataValidation>
    <dataValidation type="list" allowBlank="1" showInputMessage="1" showErrorMessage="1" sqref="AL172:AZ173 AL209:AZ210" xr:uid="{0BBDC6F1-5224-4A70-82C8-20ED1A0B1624}">
      <formula1>"選択してください,１．なし,２．宿直体制,３．夜勤体制"</formula1>
    </dataValidation>
    <dataValidation type="list" allowBlank="1" showInputMessage="1" showErrorMessage="1" sqref="AL167:AZ167 AL204:AZ204" xr:uid="{E64C3B29-675C-4094-AF11-C795B1CB032B}">
      <formula1>"選択してください,１．なし,３．Ⅱ,４．Ⅲ,５．Ⅰ"</formula1>
    </dataValidation>
    <dataValidation type="list" allowBlank="1" showInputMessage="1" showErrorMessage="1" sqref="O156:Z229" xr:uid="{E2ECE70E-34D9-4D24-B58F-3E9F512E5B4E}">
      <formula1>"選択してください,１．21人以上40人以下,２．41人以上60人以下,３．61人以上80人以下,４．81人以上,５．20人以下"</formula1>
    </dataValidation>
    <dataValidation type="list" allowBlank="1" showInputMessage="1" showErrorMessage="1" sqref="AL156:AZ156 AL193:AZ193" xr:uid="{3762C6B1-592C-4F42-A414-A37EBABABCD7}">
      <formula1>"選択してください,１．機能訓練,２．生活訓練,３．生活訓練（宿泊型）"</formula1>
    </dataValidation>
    <dataValidation type="list" allowBlank="1" showInputMessage="1" showErrorMessage="1" sqref="AL296:AZ296 AL250:AZ250 AL272:AZ272" xr:uid="{078914CC-113A-41F0-91D2-78F18F6F03AD}">
      <formula1>"選択下さい。,１．なし,２．あり（障害者支援施設以外), ３．あり（障害者支援施設）"</formula1>
    </dataValidation>
    <dataValidation type="list" allowBlank="1" showInputMessage="1" showErrorMessage="1" sqref="AL307:AZ307 AL260:AZ260 AL282:AZ282" xr:uid="{C3D29DAD-84BF-4452-A3E6-7BD43290D763}">
      <formula1>"選択下さい。,１．なし,３．Ⅰ,４．Ⅱ"</formula1>
    </dataValidation>
    <dataValidation type="list" allowBlank="1" showInputMessage="1" showErrorMessage="1" sqref="AL316:AZ316 AL288:AZ288" xr:uid="{95350608-3CFD-424B-A29D-22EC3BAA5FD7}">
      <formula1>"選択下さい。, １．Ｖ（１）, ２．Ｖ（２）, ３．Ｖ（３）, ４．Ｖ（４）, ５．Ｖ（５）, ６．Ｖ（６）, ７．Ｖ（７）, ８．Ｖ（８）, ９．Ｖ（９）, １０．Ｖ（１０）, １１．Ｖ（１１）, １２．Ｖ（１２）, １３．Ｖ（１３）, １４．Ｖ（１４）"</formula1>
    </dataValidation>
    <dataValidation type="list" allowBlank="1" showInputMessage="1" showErrorMessage="1" sqref="AL315:AZ315" xr:uid="{E31BDFF8-E976-4A40-82E3-758F50EADADC}">
      <formula1>"選択下さい。, １．なし, ２．Ⅰ, ３．Ⅱ, ４．Ⅲ, ５．Ⅳ, ６．Ⅴ"</formula1>
    </dataValidation>
    <dataValidation type="list" allowBlank="1" showInputMessage="1" showErrorMessage="1" sqref="AL292:AZ292" xr:uid="{F3D67B74-615A-44F1-9754-49749856B92A}">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 type="list" allowBlank="1" showInputMessage="1" showErrorMessage="1" sqref="AL320:AZ320 AL303:AZ303 AL263:AZ264 AL305:AZ306 AL318:AZ318 AL293:AZ295 AL297:AZ299 AL251:AZ253 AL258:AZ259 AL273:AZ275 AL255:AZ255 AL246:AZ249 AL291:AZ291 AL279:AZ279 AL281:AZ281 AL283:AZ284 AL268:AZ271 AL261:AZ261 AL308:AZ309 AL311:AZ312" xr:uid="{D7195B09-98F3-4CFD-B792-3F44AD748D45}">
      <formula1>"選択下さい。,１．なし,２．あり"</formula1>
    </dataValidation>
    <dataValidation type="list" allowBlank="1" showInputMessage="1" showErrorMessage="1" sqref="AL300:AZ300 AL254:AZ254 AL276:AZ276" xr:uid="{641A12AA-BA86-49C7-ADE5-565BA71260B3}">
      <formula1>"選択下さい。,１．なし,３．Ⅱ,４．Ⅲ,５．Ⅰ"</formula1>
    </dataValidation>
    <dataValidation type="list" allowBlank="1" showInputMessage="1" showErrorMessage="1" sqref="AL302:AZ302 AL278:AZ278" xr:uid="{6BA8C6C9-B985-4EA6-B82C-2FCAA8E3BAF9}">
      <formula1>"選択下さい。,１．なし,２．Ⅰ,３．Ⅱ"</formula1>
    </dataValidation>
    <dataValidation type="list" allowBlank="1" showInputMessage="1" showErrorMessage="1" sqref="AL313:AZ313" xr:uid="{4FEAEBB7-F478-4B6D-9673-77DB58FFA151}">
      <formula1>"選択下さい。,１．Ⅲ（キャリアパス要件（Ⅰ又はⅡ）及び職場環境等要件のいずれも満たす）,５．Ⅱ（キャリアパス要件（Ⅰ及びⅡ）及び職場環境等要件のいずれも満たす）,６．Ⅰ（キャリアパス要件（Ⅰ及びⅡ及びⅢ）及び職場環境等要件のいずれも満たす）"</formula1>
    </dataValidation>
    <dataValidation type="list" allowBlank="1" showInputMessage="1" showErrorMessage="1" sqref="AL317:AZ317 AL319:AZ319 AL289:AZ290" xr:uid="{13B78C12-A193-49D7-8A73-274E72D5E520}">
      <formula1>"選択下さい。,１．非該当,２．該当"</formula1>
    </dataValidation>
    <dataValidation type="list" allowBlank="1" showInputMessage="1" showErrorMessage="1" sqref="AL314:AZ314 AL266:AZ266" xr:uid="{4B923D73-3AC2-4AF4-8A44-5138A03901D6}">
      <formula1>"選択下さい。,１．Ⅰ,２．Ⅱ"</formula1>
    </dataValidation>
    <dataValidation type="list" allowBlank="1" showInputMessage="1" showErrorMessage="1" sqref="AL301:AZ301 AL256:AZ256 AL277:AZ277" xr:uid="{6E169981-A674-4CE9-914B-9CC1F9406E77}">
      <formula1>"選択下さい。,１．なし,２．Ⅱ, ３．Ⅰ"</formula1>
    </dataValidation>
    <dataValidation type="list" allowBlank="1" showInputMessage="1" showErrorMessage="1" sqref="O292 U292" xr:uid="{3FAECF49-E590-4B20-9B84-C9CA119E5988}">
      <formula1>"選択下さい,１．21人以上40人以下,２．41人以上60人以下,３．61人以上80人以下,４．81人以上,５．20人以下"</formula1>
    </dataValidation>
    <dataValidation type="list" allowBlank="1" showInputMessage="1" showErrorMessage="1" sqref="AA292" xr:uid="{7F64A817-310B-4504-8B18-B5E426D6566E}">
      <formula1>"選択ください。,１．Ⅰ型(6:1),２．Ⅱ型(7.5:1),３．Ⅲ型(10:1),４．Ⅳ型(6:1),５．Ⅴ型(7.5:1),６．Ⅵ型(10:1)"</formula1>
    </dataValidation>
    <dataValidation type="list" allowBlank="1" showInputMessage="1" showErrorMessage="1" sqref="AL244:AZ244" xr:uid="{72316747-E73D-49EE-84E9-7F3AE03738EC}">
      <formula1>"選択下さい,１．一般型　,２．資格取得型"</formula1>
    </dataValidation>
    <dataValidation type="list" allowBlank="1" showInputMessage="1" showErrorMessage="1" sqref="AL245:AZ245" xr:uid="{D5E58A80-8AF5-4763-B342-E2228EBF390C}">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AL257:AZ257" xr:uid="{EBDA1B8D-1265-4AE1-A21D-C6BBFC6381D7}">
      <formula1>"選択下さい。,１．なし,２．宿直体制,３．夜勤体制"</formula1>
    </dataValidation>
    <dataValidation type="list" allowBlank="1" showInputMessage="1" showErrorMessage="1" sqref="AL265:AZ265" xr:uid="{6FD7E929-C9CF-45DF-B036-2A93C437215B}">
      <formula1>"選択下さい。,１．Ⅲ（キャリアパス要件（Ⅰ又はⅡ）及び職場環境等要件のいずれも満たす） ,  ２．Ⅴ（キャリアパス要件及び職場環境等要件のいずれも満たさない）  , ３．Ⅳ（キャリアパス要件を満たさない） ,  ４．Ⅳ（職場環境等要件を満たさない）   ,５．Ⅱ（キャリアパス要件（Ⅰ及びⅡ）及び職場環境等要件のいずれも満たす）   ,６．Ⅰ（キャリアパス要件（Ⅰ及びⅡ及びⅢ）及び職場環境等要件のいずれも満たす）"</formula1>
    </dataValidation>
    <dataValidation type="list" allowBlank="1" showInputMessage="1" showErrorMessage="1" sqref="O244 O267:Z291" xr:uid="{9F4BC232-B82A-466C-A3EC-C3BEA444C3AD}">
      <formula1>"選択下さい。,１．21人以上40人以下,２．41人以上60人以下,３．61人以上80人以下,４．81人以上,５．20人以下"</formula1>
    </dataValidation>
    <dataValidation type="list" allowBlank="1" showInputMessage="1" showErrorMessage="1" sqref="AL267:AZ267" xr:uid="{F115EB14-B58F-42A1-85B2-41ED383015D8}">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 type="list" allowBlank="1" showInputMessage="1" showErrorMessage="1" sqref="AL285:AZ285" xr:uid="{86A01B85-C907-4413-8387-F2CBB9F6F261}">
      <formula1>"選択ください。,１．なし, ２．減額,３．免除"</formula1>
    </dataValidation>
    <dataValidation type="list" allowBlank="1" showInputMessage="1" showErrorMessage="1" sqref="AA267:AE291" xr:uid="{E5CFCA5A-F255-408E-9F91-2F0A054B42C0}">
      <formula1>"選択下さい。,１．Ⅰ型(7.5:1),２．Ⅱ型(10:1)"</formula1>
    </dataValidation>
  </dataValidations>
  <printOptions horizontalCentered="1"/>
  <pageMargins left="0.11811023622047245" right="0.11811023622047245" top="0.19685039370078741" bottom="0.19685039370078741" header="0.11811023622047245" footer="0.11811023622047245"/>
  <pageSetup paperSize="9" scale="12" orientation="portrait" r:id="rId1"/>
  <headerFooter alignWithMargins="0"/>
  <rowBreaks count="1" manualBreakCount="1">
    <brk id="34" max="5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E1901-719C-4C06-946E-939DD6AF4117}">
  <sheetPr codeName="Sheet9">
    <tabColor rgb="FFFFC000"/>
  </sheetPr>
  <dimension ref="A1:AQ187"/>
  <sheetViews>
    <sheetView showGridLines="0" view="pageBreakPreview" zoomScaleNormal="100" zoomScaleSheetLayoutView="100" workbookViewId="0">
      <selection activeCell="C5" sqref="C5"/>
    </sheetView>
  </sheetViews>
  <sheetFormatPr defaultColWidth="8.19921875" defaultRowHeight="21" customHeight="1"/>
  <cols>
    <col min="1" max="1" width="5" style="431" customWidth="1"/>
    <col min="2" max="2" width="18.3984375" style="690" customWidth="1"/>
    <col min="3" max="3" width="13.19921875" style="431" customWidth="1"/>
    <col min="4" max="5" width="7.59765625" style="431" customWidth="1"/>
    <col min="6" max="36" width="2.8984375" style="431" customWidth="1"/>
    <col min="37" max="37" width="6.59765625" style="431" customWidth="1"/>
    <col min="38" max="39" width="7.59765625" style="431" customWidth="1"/>
    <col min="40" max="40" width="5.59765625" style="431" customWidth="1"/>
    <col min="41" max="16384" width="8.19921875" style="431"/>
  </cols>
  <sheetData>
    <row r="1" spans="1:41" ht="21" customHeight="1">
      <c r="A1" s="431" t="s">
        <v>1641</v>
      </c>
    </row>
    <row r="2" spans="1:41" ht="20.100000000000001" customHeight="1">
      <c r="A2" s="691" t="s">
        <v>554</v>
      </c>
      <c r="C2" s="692"/>
      <c r="D2" s="692"/>
      <c r="E2" s="692"/>
      <c r="F2" s="692"/>
      <c r="G2" s="692"/>
      <c r="H2" s="692"/>
      <c r="I2" s="692"/>
      <c r="J2" s="692"/>
      <c r="K2" s="692"/>
      <c r="L2" s="692"/>
      <c r="M2" s="692"/>
      <c r="N2" s="692"/>
      <c r="O2" s="692"/>
      <c r="P2" s="692"/>
      <c r="Q2" s="692"/>
      <c r="R2" s="692"/>
      <c r="S2" s="692"/>
      <c r="T2" s="692"/>
      <c r="U2" s="692"/>
      <c r="V2" s="692"/>
      <c r="W2" s="692"/>
      <c r="X2" s="693"/>
      <c r="Y2" s="693"/>
      <c r="Z2" s="694"/>
      <c r="AA2" s="694"/>
      <c r="AB2" s="694"/>
      <c r="AC2" s="694"/>
      <c r="AD2" s="695"/>
      <c r="AE2" s="695"/>
      <c r="AF2" s="695"/>
      <c r="AG2" s="695"/>
      <c r="AH2" s="695"/>
      <c r="AI2" s="696" t="s">
        <v>555</v>
      </c>
      <c r="AJ2" s="696"/>
      <c r="AK2" s="1764" t="str">
        <f>IF(基本情報入力シート!L66&amp;"("&amp;基本情報入力シート!L67&amp;")"="","",基本情報入力シート!L66&amp;"("&amp;基本情報入力シート!L67&amp;")")</f>
        <v>施設入所支援(障害者支援施設)</v>
      </c>
      <c r="AL2" s="1765"/>
      <c r="AM2" s="1765"/>
      <c r="AN2" s="1766"/>
    </row>
    <row r="3" spans="1:41" ht="18" customHeight="1">
      <c r="A3" s="694"/>
      <c r="B3" s="697"/>
      <c r="C3" s="697"/>
      <c r="D3" s="697"/>
      <c r="E3" s="697"/>
      <c r="F3" s="697"/>
      <c r="G3" s="697"/>
      <c r="H3" s="697"/>
      <c r="I3" s="697"/>
      <c r="J3" s="697"/>
      <c r="K3" s="697"/>
      <c r="L3" s="697"/>
      <c r="M3" s="1767"/>
      <c r="N3" s="1767"/>
      <c r="O3" s="1767"/>
      <c r="P3" s="1767"/>
      <c r="Q3" s="1768" t="s">
        <v>120</v>
      </c>
      <c r="R3" s="1768"/>
      <c r="S3" s="1767"/>
      <c r="T3" s="1767"/>
      <c r="U3" s="1768" t="s">
        <v>557</v>
      </c>
      <c r="V3" s="1768"/>
      <c r="W3" s="697"/>
      <c r="X3" s="697"/>
      <c r="Y3" s="697"/>
      <c r="Z3" s="694"/>
      <c r="AA3" s="694"/>
      <c r="AC3" s="696"/>
      <c r="AD3" s="697"/>
      <c r="AE3" s="697"/>
      <c r="AF3" s="697"/>
      <c r="AG3" s="697"/>
      <c r="AH3" s="697"/>
      <c r="AI3" s="696" t="s">
        <v>558</v>
      </c>
      <c r="AJ3" s="696"/>
      <c r="AK3" s="1769" t="str">
        <f>IF(基本情報入力シート!L70="","",基本情報入力シート!L70)</f>
        <v/>
      </c>
      <c r="AL3" s="1770"/>
      <c r="AM3" s="1770"/>
      <c r="AN3" s="1771"/>
    </row>
    <row r="4" spans="1:41" ht="18" customHeight="1">
      <c r="A4" s="698"/>
      <c r="B4" s="698"/>
      <c r="C4" s="698"/>
      <c r="D4" s="698"/>
      <c r="E4" s="698"/>
      <c r="F4" s="698"/>
      <c r="G4" s="698"/>
      <c r="H4" s="698"/>
      <c r="I4" s="698"/>
      <c r="J4" s="698"/>
      <c r="K4" s="698"/>
      <c r="L4" s="698"/>
      <c r="M4" s="698"/>
      <c r="N4" s="698"/>
      <c r="O4" s="698"/>
      <c r="P4" s="698"/>
      <c r="Q4" s="698"/>
      <c r="R4" s="698"/>
      <c r="S4" s="698"/>
      <c r="T4" s="698"/>
      <c r="U4" s="698"/>
      <c r="V4" s="698"/>
      <c r="W4" s="698"/>
      <c r="Y4" s="699"/>
      <c r="Z4" s="699"/>
      <c r="AA4" s="699"/>
      <c r="AB4" s="694"/>
      <c r="AC4" s="699"/>
      <c r="AD4" s="699"/>
      <c r="AE4" s="699"/>
      <c r="AF4" s="699"/>
      <c r="AG4" s="699"/>
      <c r="AH4" s="699"/>
      <c r="AI4" s="700" t="s">
        <v>559</v>
      </c>
      <c r="AJ4" s="696"/>
      <c r="AK4" s="1772" t="s">
        <v>995</v>
      </c>
      <c r="AL4" s="1772"/>
      <c r="AM4" s="1772"/>
      <c r="AN4" s="1772"/>
    </row>
    <row r="5" spans="1:41" ht="18" customHeight="1">
      <c r="A5" s="698"/>
      <c r="B5" s="698"/>
      <c r="C5" s="698"/>
      <c r="D5" s="698"/>
      <c r="E5" s="698"/>
      <c r="F5" s="698"/>
      <c r="G5" s="698"/>
      <c r="H5" s="698"/>
      <c r="I5" s="698"/>
      <c r="J5" s="698"/>
      <c r="K5" s="698"/>
      <c r="L5" s="698"/>
      <c r="M5" s="698"/>
      <c r="N5" s="698"/>
      <c r="O5" s="698"/>
      <c r="P5" s="698"/>
      <c r="Q5" s="698"/>
      <c r="R5" s="698"/>
      <c r="S5" s="698"/>
      <c r="T5" s="698"/>
      <c r="U5" s="698"/>
      <c r="V5" s="698"/>
      <c r="W5" s="698"/>
      <c r="Y5" s="699"/>
      <c r="Z5" s="699"/>
      <c r="AA5" s="699"/>
      <c r="AB5" s="694"/>
      <c r="AC5" s="699"/>
      <c r="AD5" s="699"/>
      <c r="AE5" s="699"/>
      <c r="AF5" s="699"/>
      <c r="AG5" s="699"/>
      <c r="AH5" s="699"/>
      <c r="AI5" s="700" t="s">
        <v>560</v>
      </c>
      <c r="AJ5" s="696"/>
      <c r="AK5" s="1772" t="s">
        <v>1759</v>
      </c>
      <c r="AL5" s="1772"/>
      <c r="AM5" s="1772"/>
      <c r="AN5" s="1772"/>
    </row>
    <row r="6" spans="1:41" ht="18" customHeight="1">
      <c r="A6" s="698"/>
      <c r="B6" s="698"/>
      <c r="C6" s="698"/>
      <c r="D6" s="698"/>
      <c r="E6" s="698"/>
      <c r="F6" s="698"/>
      <c r="G6" s="698"/>
      <c r="H6" s="698"/>
      <c r="I6" s="698"/>
      <c r="J6" s="698"/>
      <c r="K6" s="698"/>
      <c r="L6" s="698"/>
      <c r="M6" s="698"/>
      <c r="N6" s="698"/>
      <c r="O6" s="698"/>
      <c r="P6" s="698"/>
      <c r="Q6" s="698"/>
      <c r="R6" s="698"/>
      <c r="S6" s="698"/>
      <c r="T6" s="698"/>
      <c r="U6" s="698"/>
      <c r="V6" s="698"/>
      <c r="W6" s="698"/>
      <c r="Y6" s="699"/>
      <c r="Z6" s="699"/>
      <c r="AA6" s="699"/>
      <c r="AB6" s="694"/>
      <c r="AC6" s="699"/>
      <c r="AD6" s="699"/>
      <c r="AE6" s="699"/>
      <c r="AF6" s="699"/>
      <c r="AG6" s="699"/>
      <c r="AH6" s="699"/>
      <c r="AI6" s="700" t="s">
        <v>1817</v>
      </c>
      <c r="AJ6" s="696"/>
      <c r="AK6" s="1774"/>
      <c r="AL6" s="1775"/>
      <c r="AM6" s="1775"/>
      <c r="AN6" s="1776"/>
    </row>
    <row r="7" spans="1:41" ht="18" customHeight="1">
      <c r="A7" s="698"/>
      <c r="B7" s="698"/>
      <c r="C7" s="698"/>
      <c r="D7" s="698"/>
      <c r="E7" s="698"/>
      <c r="F7" s="698"/>
      <c r="G7" s="698"/>
      <c r="H7" s="698"/>
      <c r="I7" s="698"/>
      <c r="J7" s="698"/>
      <c r="K7" s="698"/>
      <c r="L7" s="698"/>
      <c r="M7" s="698"/>
      <c r="N7" s="698"/>
      <c r="O7" s="698"/>
      <c r="P7" s="698"/>
      <c r="Q7" s="698"/>
      <c r="R7" s="698"/>
      <c r="S7" s="698"/>
      <c r="T7" s="698"/>
      <c r="U7" s="698"/>
      <c r="V7" s="698"/>
      <c r="W7" s="698"/>
      <c r="Y7" s="699"/>
      <c r="Z7" s="699"/>
      <c r="AA7" s="699"/>
      <c r="AB7" s="694"/>
      <c r="AC7" s="699"/>
      <c r="AD7" s="699"/>
      <c r="AE7" s="699"/>
      <c r="AF7" s="699"/>
      <c r="AG7" s="699"/>
      <c r="AH7" s="699"/>
      <c r="AI7" s="700" t="s">
        <v>1819</v>
      </c>
      <c r="AJ7" s="696"/>
      <c r="AK7" s="1777" t="e">
        <f>AL126</f>
        <v>#DIV/0!</v>
      </c>
      <c r="AL7" s="1778"/>
      <c r="AM7" s="1778"/>
      <c r="AN7" s="1779"/>
    </row>
    <row r="8" spans="1:41" ht="18" customHeight="1">
      <c r="A8" s="698"/>
      <c r="B8" s="698"/>
      <c r="C8" s="698"/>
      <c r="D8" s="698"/>
      <c r="E8" s="698"/>
      <c r="F8" s="698"/>
      <c r="G8" s="698"/>
      <c r="H8" s="698"/>
      <c r="I8" s="698"/>
      <c r="J8" s="698"/>
      <c r="K8" s="698"/>
      <c r="L8" s="698"/>
      <c r="M8" s="698"/>
      <c r="N8" s="698"/>
      <c r="O8" s="698"/>
      <c r="P8" s="698"/>
      <c r="Q8" s="698"/>
      <c r="R8" s="698"/>
      <c r="S8" s="698"/>
      <c r="U8" s="698"/>
      <c r="V8" s="698"/>
      <c r="W8" s="698"/>
      <c r="Y8" s="699"/>
      <c r="Z8" s="699"/>
      <c r="AA8" s="699"/>
      <c r="AB8" s="694"/>
      <c r="AC8" s="699"/>
      <c r="AD8" s="699"/>
      <c r="AE8" s="699"/>
      <c r="AF8" s="699"/>
      <c r="AG8" s="700" t="s">
        <v>1820</v>
      </c>
      <c r="AH8" s="1773"/>
      <c r="AI8" s="1773"/>
      <c r="AJ8" s="1773"/>
      <c r="AK8" s="699" t="s">
        <v>561</v>
      </c>
      <c r="AL8" s="955"/>
      <c r="AM8" s="699" t="s">
        <v>562</v>
      </c>
      <c r="AN8" s="694"/>
    </row>
    <row r="9" spans="1:41" ht="9.9" customHeight="1">
      <c r="A9" s="694"/>
      <c r="B9" s="701"/>
      <c r="C9" s="701"/>
      <c r="D9" s="701"/>
      <c r="E9" s="701"/>
      <c r="F9" s="701"/>
      <c r="G9" s="701"/>
      <c r="H9" s="701"/>
      <c r="I9" s="701"/>
      <c r="J9" s="701"/>
      <c r="K9" s="701"/>
      <c r="L9" s="701"/>
      <c r="M9" s="701"/>
      <c r="N9" s="701"/>
      <c r="O9" s="701"/>
      <c r="P9" s="701"/>
      <c r="Q9" s="701"/>
      <c r="R9" s="701"/>
      <c r="S9" s="701"/>
      <c r="T9" s="701"/>
      <c r="U9" s="701"/>
      <c r="V9" s="701"/>
      <c r="W9" s="701"/>
      <c r="X9" s="697"/>
      <c r="Y9" s="697"/>
      <c r="Z9" s="697"/>
      <c r="AA9" s="697"/>
      <c r="AB9" s="697"/>
      <c r="AC9" s="697"/>
      <c r="AD9" s="697"/>
      <c r="AE9" s="697"/>
      <c r="AF9" s="697"/>
      <c r="AG9" s="697"/>
      <c r="AH9" s="697"/>
      <c r="AI9" s="697"/>
      <c r="AJ9" s="697"/>
      <c r="AK9" s="697"/>
      <c r="AL9" s="697"/>
      <c r="AM9" s="694"/>
      <c r="AN9" s="694"/>
    </row>
    <row r="10" spans="1:41" ht="15" customHeight="1">
      <c r="A10" s="1780" t="s">
        <v>563</v>
      </c>
      <c r="B10" s="1781" t="s">
        <v>1821</v>
      </c>
      <c r="C10" s="1783" t="s">
        <v>1822</v>
      </c>
      <c r="D10" s="1752" t="s">
        <v>1823</v>
      </c>
      <c r="E10" s="1749" t="s">
        <v>1824</v>
      </c>
      <c r="F10" s="1786" t="s">
        <v>1825</v>
      </c>
      <c r="G10" s="1786"/>
      <c r="H10" s="1786"/>
      <c r="I10" s="1786"/>
      <c r="J10" s="1786"/>
      <c r="K10" s="1786"/>
      <c r="L10" s="1786"/>
      <c r="M10" s="1786"/>
      <c r="N10" s="1786"/>
      <c r="O10" s="1786"/>
      <c r="P10" s="1786"/>
      <c r="Q10" s="1786"/>
      <c r="R10" s="1786"/>
      <c r="S10" s="1786"/>
      <c r="T10" s="1786"/>
      <c r="U10" s="1786"/>
      <c r="V10" s="1786"/>
      <c r="W10" s="1786"/>
      <c r="X10" s="1786"/>
      <c r="Y10" s="1786"/>
      <c r="Z10" s="1786"/>
      <c r="AA10" s="1786"/>
      <c r="AB10" s="1786"/>
      <c r="AC10" s="1786"/>
      <c r="AD10" s="1786"/>
      <c r="AE10" s="1786"/>
      <c r="AF10" s="1786"/>
      <c r="AG10" s="1786"/>
      <c r="AH10" s="1786"/>
      <c r="AI10" s="1786"/>
      <c r="AJ10" s="1786"/>
      <c r="AK10" s="1787" t="s">
        <v>1826</v>
      </c>
      <c r="AL10" s="1755" t="s">
        <v>1827</v>
      </c>
      <c r="AM10" s="1791" t="s">
        <v>1828</v>
      </c>
      <c r="AN10" s="1790" t="s">
        <v>1829</v>
      </c>
      <c r="AO10" s="1790"/>
    </row>
    <row r="11" spans="1:41" ht="15" customHeight="1">
      <c r="A11" s="1780"/>
      <c r="B11" s="1782"/>
      <c r="C11" s="1784"/>
      <c r="D11" s="1752"/>
      <c r="E11" s="1749"/>
      <c r="F11" s="1752" t="s">
        <v>568</v>
      </c>
      <c r="G11" s="1752"/>
      <c r="H11" s="1752"/>
      <c r="I11" s="1752"/>
      <c r="J11" s="1752"/>
      <c r="K11" s="1752"/>
      <c r="L11" s="1752"/>
      <c r="M11" s="1752" t="s">
        <v>569</v>
      </c>
      <c r="N11" s="1752"/>
      <c r="O11" s="1752"/>
      <c r="P11" s="1752"/>
      <c r="Q11" s="1752"/>
      <c r="R11" s="1752"/>
      <c r="S11" s="1752"/>
      <c r="T11" s="1752" t="s">
        <v>570</v>
      </c>
      <c r="U11" s="1752"/>
      <c r="V11" s="1752"/>
      <c r="W11" s="1752"/>
      <c r="X11" s="1752"/>
      <c r="Y11" s="1752"/>
      <c r="Z11" s="1752"/>
      <c r="AA11" s="1752" t="s">
        <v>571</v>
      </c>
      <c r="AB11" s="1752"/>
      <c r="AC11" s="1752"/>
      <c r="AD11" s="1752"/>
      <c r="AE11" s="1752"/>
      <c r="AF11" s="1752"/>
      <c r="AG11" s="1752"/>
      <c r="AH11" s="1752" t="s">
        <v>572</v>
      </c>
      <c r="AI11" s="1752"/>
      <c r="AJ11" s="1752"/>
      <c r="AK11" s="1787"/>
      <c r="AL11" s="1755"/>
      <c r="AM11" s="1792"/>
      <c r="AN11" s="1790"/>
      <c r="AO11" s="1790"/>
    </row>
    <row r="12" spans="1:41" ht="15" customHeight="1">
      <c r="A12" s="1780"/>
      <c r="B12" s="1788" t="s">
        <v>573</v>
      </c>
      <c r="C12" s="1784"/>
      <c r="D12" s="1752"/>
      <c r="E12" s="1749"/>
      <c r="F12" s="705">
        <v>45474</v>
      </c>
      <c r="G12" s="705">
        <v>45475</v>
      </c>
      <c r="H12" s="705">
        <v>45476</v>
      </c>
      <c r="I12" s="705">
        <v>45477</v>
      </c>
      <c r="J12" s="705">
        <v>45478</v>
      </c>
      <c r="K12" s="705">
        <v>45479</v>
      </c>
      <c r="L12" s="705">
        <v>45480</v>
      </c>
      <c r="M12" s="705">
        <v>45481</v>
      </c>
      <c r="N12" s="705">
        <v>45482</v>
      </c>
      <c r="O12" s="705">
        <v>45483</v>
      </c>
      <c r="P12" s="705">
        <v>45484</v>
      </c>
      <c r="Q12" s="705">
        <v>45485</v>
      </c>
      <c r="R12" s="705">
        <v>45486</v>
      </c>
      <c r="S12" s="705">
        <v>45487</v>
      </c>
      <c r="T12" s="705">
        <v>45488</v>
      </c>
      <c r="U12" s="705">
        <v>45489</v>
      </c>
      <c r="V12" s="705">
        <v>45490</v>
      </c>
      <c r="W12" s="705">
        <v>45491</v>
      </c>
      <c r="X12" s="705">
        <v>45492</v>
      </c>
      <c r="Y12" s="705">
        <v>45493</v>
      </c>
      <c r="Z12" s="705">
        <v>45494</v>
      </c>
      <c r="AA12" s="705">
        <v>45495</v>
      </c>
      <c r="AB12" s="705">
        <v>45496</v>
      </c>
      <c r="AC12" s="705">
        <v>45497</v>
      </c>
      <c r="AD12" s="705">
        <v>45498</v>
      </c>
      <c r="AE12" s="705">
        <v>45499</v>
      </c>
      <c r="AF12" s="705">
        <v>45500</v>
      </c>
      <c r="AG12" s="705">
        <v>45501</v>
      </c>
      <c r="AH12" s="705">
        <v>45502</v>
      </c>
      <c r="AI12" s="705">
        <v>45503</v>
      </c>
      <c r="AJ12" s="705">
        <v>45504</v>
      </c>
      <c r="AK12" s="1787"/>
      <c r="AL12" s="1755"/>
      <c r="AM12" s="1792"/>
      <c r="AN12" s="1790"/>
      <c r="AO12" s="1790"/>
    </row>
    <row r="13" spans="1:41" ht="15" customHeight="1">
      <c r="A13" s="1780"/>
      <c r="B13" s="1789"/>
      <c r="C13" s="1785"/>
      <c r="D13" s="1752"/>
      <c r="E13" s="1749"/>
      <c r="F13" s="954" t="s">
        <v>184</v>
      </c>
      <c r="G13" s="954" t="s">
        <v>1818</v>
      </c>
      <c r="H13" s="954" t="s">
        <v>186</v>
      </c>
      <c r="I13" s="954" t="s">
        <v>187</v>
      </c>
      <c r="J13" s="954" t="s">
        <v>188</v>
      </c>
      <c r="K13" s="954" t="s">
        <v>189</v>
      </c>
      <c r="L13" s="954" t="s">
        <v>165</v>
      </c>
      <c r="M13" s="954" t="s">
        <v>184</v>
      </c>
      <c r="N13" s="954" t="s">
        <v>1818</v>
      </c>
      <c r="O13" s="954" t="s">
        <v>186</v>
      </c>
      <c r="P13" s="954" t="s">
        <v>187</v>
      </c>
      <c r="Q13" s="954" t="s">
        <v>188</v>
      </c>
      <c r="R13" s="954" t="s">
        <v>189</v>
      </c>
      <c r="S13" s="954" t="s">
        <v>165</v>
      </c>
      <c r="T13" s="954" t="s">
        <v>1842</v>
      </c>
      <c r="U13" s="954" t="s">
        <v>1818</v>
      </c>
      <c r="V13" s="954" t="s">
        <v>186</v>
      </c>
      <c r="W13" s="954" t="s">
        <v>187</v>
      </c>
      <c r="X13" s="954" t="s">
        <v>188</v>
      </c>
      <c r="Y13" s="954" t="s">
        <v>189</v>
      </c>
      <c r="Z13" s="954" t="s">
        <v>165</v>
      </c>
      <c r="AA13" s="954" t="s">
        <v>184</v>
      </c>
      <c r="AB13" s="954" t="s">
        <v>1818</v>
      </c>
      <c r="AC13" s="954" t="s">
        <v>186</v>
      </c>
      <c r="AD13" s="954" t="s">
        <v>187</v>
      </c>
      <c r="AE13" s="954" t="s">
        <v>188</v>
      </c>
      <c r="AF13" s="954" t="s">
        <v>189</v>
      </c>
      <c r="AG13" s="954" t="s">
        <v>165</v>
      </c>
      <c r="AH13" s="954" t="s">
        <v>184</v>
      </c>
      <c r="AI13" s="954" t="s">
        <v>1818</v>
      </c>
      <c r="AJ13" s="954" t="s">
        <v>186</v>
      </c>
      <c r="AK13" s="1787"/>
      <c r="AL13" s="1755"/>
      <c r="AM13" s="1793"/>
      <c r="AN13" s="1790"/>
      <c r="AO13" s="1790"/>
    </row>
    <row r="14" spans="1:41" ht="18" customHeight="1">
      <c r="A14" s="702">
        <v>1</v>
      </c>
      <c r="B14" s="895"/>
      <c r="C14" s="896"/>
      <c r="D14" s="897"/>
      <c r="E14" s="898"/>
      <c r="F14" s="899"/>
      <c r="G14" s="900"/>
      <c r="H14" s="900"/>
      <c r="I14" s="900"/>
      <c r="J14" s="900"/>
      <c r="K14" s="900"/>
      <c r="L14" s="900"/>
      <c r="M14" s="900"/>
      <c r="N14" s="900"/>
      <c r="O14" s="900"/>
      <c r="P14" s="900"/>
      <c r="Q14" s="900"/>
      <c r="R14" s="900"/>
      <c r="S14" s="900"/>
      <c r="T14" s="900"/>
      <c r="U14" s="900"/>
      <c r="V14" s="900"/>
      <c r="W14" s="900"/>
      <c r="X14" s="900"/>
      <c r="Y14" s="900"/>
      <c r="Z14" s="900"/>
      <c r="AA14" s="900"/>
      <c r="AB14" s="900"/>
      <c r="AC14" s="900"/>
      <c r="AD14" s="900"/>
      <c r="AE14" s="900"/>
      <c r="AF14" s="901"/>
      <c r="AG14" s="901"/>
      <c r="AH14" s="713"/>
      <c r="AI14" s="713"/>
      <c r="AJ14" s="713"/>
      <c r="AK14" s="714">
        <f>+SUM(F14:AJ14)</f>
        <v>0</v>
      </c>
      <c r="AL14" s="715">
        <f t="shared" ref="AL14:AL45" si="0">IF($AK$4="４週",AK14/4,AK14/(DAY(EOMONTH($F$12,0))/7))</f>
        <v>0</v>
      </c>
      <c r="AM14" s="715" t="str">
        <f>IF(ISBLANK($AH$8),"",ROUNDDOWN(AL14/$AH$8,1))</f>
        <v/>
      </c>
      <c r="AN14" s="1763"/>
      <c r="AO14" s="1763"/>
    </row>
    <row r="15" spans="1:41" ht="18" customHeight="1">
      <c r="A15" s="702">
        <v>2</v>
      </c>
      <c r="B15" s="895"/>
      <c r="C15" s="896"/>
      <c r="D15" s="897"/>
      <c r="E15" s="898"/>
      <c r="F15" s="902"/>
      <c r="G15" s="901"/>
      <c r="H15" s="901"/>
      <c r="I15" s="901"/>
      <c r="J15" s="901"/>
      <c r="K15" s="901"/>
      <c r="L15" s="901"/>
      <c r="M15" s="901"/>
      <c r="N15" s="901"/>
      <c r="O15" s="901"/>
      <c r="P15" s="901"/>
      <c r="Q15" s="901"/>
      <c r="R15" s="901"/>
      <c r="S15" s="901"/>
      <c r="T15" s="901"/>
      <c r="U15" s="901"/>
      <c r="V15" s="901"/>
      <c r="W15" s="901"/>
      <c r="X15" s="901"/>
      <c r="Y15" s="901"/>
      <c r="Z15" s="901"/>
      <c r="AA15" s="901"/>
      <c r="AB15" s="901"/>
      <c r="AC15" s="901"/>
      <c r="AD15" s="901"/>
      <c r="AE15" s="901"/>
      <c r="AF15" s="901"/>
      <c r="AG15" s="901"/>
      <c r="AH15" s="713"/>
      <c r="AI15" s="713"/>
      <c r="AJ15" s="713"/>
      <c r="AK15" s="714">
        <f t="shared" ref="AK15:AK114" si="1">+SUM(F15:AJ15)</f>
        <v>0</v>
      </c>
      <c r="AL15" s="715">
        <f t="shared" si="0"/>
        <v>0</v>
      </c>
      <c r="AM15" s="715" t="str">
        <f t="shared" ref="AM15:AM78" si="2">IF(ISBLANK($AH$8),"",ROUNDDOWN(AL15/$AH$8,1))</f>
        <v/>
      </c>
      <c r="AN15" s="1763"/>
      <c r="AO15" s="1763"/>
    </row>
    <row r="16" spans="1:41" ht="18" customHeight="1">
      <c r="A16" s="702">
        <v>3</v>
      </c>
      <c r="B16" s="895"/>
      <c r="C16" s="896"/>
      <c r="D16" s="897"/>
      <c r="E16" s="898"/>
      <c r="F16" s="902"/>
      <c r="G16" s="901"/>
      <c r="H16" s="901"/>
      <c r="I16" s="901"/>
      <c r="J16" s="901"/>
      <c r="K16" s="901"/>
      <c r="L16" s="901"/>
      <c r="M16" s="901"/>
      <c r="N16" s="901"/>
      <c r="O16" s="901"/>
      <c r="P16" s="901"/>
      <c r="Q16" s="901"/>
      <c r="R16" s="901"/>
      <c r="S16" s="901"/>
      <c r="T16" s="901"/>
      <c r="U16" s="901"/>
      <c r="V16" s="901"/>
      <c r="W16" s="901"/>
      <c r="X16" s="901"/>
      <c r="Y16" s="901"/>
      <c r="Z16" s="901"/>
      <c r="AA16" s="901"/>
      <c r="AB16" s="901"/>
      <c r="AC16" s="901"/>
      <c r="AD16" s="901"/>
      <c r="AE16" s="901"/>
      <c r="AF16" s="901"/>
      <c r="AG16" s="901"/>
      <c r="AH16" s="713"/>
      <c r="AI16" s="713"/>
      <c r="AJ16" s="713"/>
      <c r="AK16" s="714">
        <f t="shared" si="1"/>
        <v>0</v>
      </c>
      <c r="AL16" s="715">
        <f t="shared" si="0"/>
        <v>0</v>
      </c>
      <c r="AM16" s="715" t="str">
        <f t="shared" si="2"/>
        <v/>
      </c>
      <c r="AN16" s="1763"/>
      <c r="AO16" s="1763"/>
    </row>
    <row r="17" spans="1:41" ht="18" customHeight="1">
      <c r="A17" s="702">
        <v>4</v>
      </c>
      <c r="B17" s="895"/>
      <c r="C17" s="896"/>
      <c r="D17" s="897"/>
      <c r="E17" s="898"/>
      <c r="F17" s="902"/>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c r="AE17" s="901"/>
      <c r="AF17" s="901"/>
      <c r="AG17" s="901"/>
      <c r="AH17" s="713"/>
      <c r="AI17" s="713"/>
      <c r="AJ17" s="713"/>
      <c r="AK17" s="714">
        <f t="shared" si="1"/>
        <v>0</v>
      </c>
      <c r="AL17" s="715">
        <f t="shared" si="0"/>
        <v>0</v>
      </c>
      <c r="AM17" s="715" t="str">
        <f t="shared" si="2"/>
        <v/>
      </c>
      <c r="AN17" s="1763"/>
      <c r="AO17" s="1763"/>
    </row>
    <row r="18" spans="1:41" ht="18" customHeight="1">
      <c r="A18" s="702">
        <v>5</v>
      </c>
      <c r="B18" s="895"/>
      <c r="C18" s="896"/>
      <c r="D18" s="897"/>
      <c r="E18" s="898"/>
      <c r="F18" s="902"/>
      <c r="G18" s="901"/>
      <c r="H18" s="901"/>
      <c r="I18" s="901"/>
      <c r="J18" s="901"/>
      <c r="K18" s="901"/>
      <c r="L18" s="901"/>
      <c r="M18" s="901"/>
      <c r="N18" s="901"/>
      <c r="O18" s="901"/>
      <c r="P18" s="901"/>
      <c r="Q18" s="901"/>
      <c r="R18" s="901"/>
      <c r="S18" s="901"/>
      <c r="T18" s="901"/>
      <c r="U18" s="901"/>
      <c r="V18" s="901"/>
      <c r="W18" s="901"/>
      <c r="X18" s="901"/>
      <c r="Y18" s="901"/>
      <c r="Z18" s="901"/>
      <c r="AA18" s="901"/>
      <c r="AB18" s="901"/>
      <c r="AC18" s="901"/>
      <c r="AD18" s="901"/>
      <c r="AE18" s="901"/>
      <c r="AF18" s="901"/>
      <c r="AG18" s="901"/>
      <c r="AH18" s="713"/>
      <c r="AI18" s="713"/>
      <c r="AJ18" s="713"/>
      <c r="AK18" s="714">
        <f t="shared" si="1"/>
        <v>0</v>
      </c>
      <c r="AL18" s="715">
        <f t="shared" si="0"/>
        <v>0</v>
      </c>
      <c r="AM18" s="715" t="str">
        <f t="shared" si="2"/>
        <v/>
      </c>
      <c r="AN18" s="1763"/>
      <c r="AO18" s="1763"/>
    </row>
    <row r="19" spans="1:41" ht="18" customHeight="1">
      <c r="A19" s="702">
        <v>6</v>
      </c>
      <c r="B19" s="895"/>
      <c r="C19" s="896"/>
      <c r="D19" s="897"/>
      <c r="E19" s="898"/>
      <c r="F19" s="902"/>
      <c r="G19" s="901"/>
      <c r="H19" s="901"/>
      <c r="I19" s="901"/>
      <c r="J19" s="901"/>
      <c r="K19" s="901"/>
      <c r="L19" s="901"/>
      <c r="M19" s="901"/>
      <c r="N19" s="901"/>
      <c r="O19" s="901"/>
      <c r="P19" s="901"/>
      <c r="Q19" s="901"/>
      <c r="R19" s="901"/>
      <c r="S19" s="901"/>
      <c r="T19" s="901"/>
      <c r="U19" s="901"/>
      <c r="V19" s="901"/>
      <c r="W19" s="901"/>
      <c r="X19" s="901"/>
      <c r="Y19" s="901"/>
      <c r="Z19" s="901"/>
      <c r="AA19" s="901"/>
      <c r="AB19" s="901"/>
      <c r="AC19" s="901"/>
      <c r="AD19" s="901"/>
      <c r="AE19" s="901"/>
      <c r="AF19" s="901"/>
      <c r="AG19" s="901"/>
      <c r="AH19" s="713"/>
      <c r="AI19" s="713"/>
      <c r="AJ19" s="713"/>
      <c r="AK19" s="714">
        <f t="shared" si="1"/>
        <v>0</v>
      </c>
      <c r="AL19" s="715">
        <f t="shared" si="0"/>
        <v>0</v>
      </c>
      <c r="AM19" s="715" t="str">
        <f t="shared" si="2"/>
        <v/>
      </c>
      <c r="AN19" s="1763"/>
      <c r="AO19" s="1763"/>
    </row>
    <row r="20" spans="1:41" ht="18" customHeight="1">
      <c r="A20" s="702">
        <v>7</v>
      </c>
      <c r="B20" s="895"/>
      <c r="C20" s="896"/>
      <c r="D20" s="897"/>
      <c r="E20" s="898"/>
      <c r="F20" s="902"/>
      <c r="G20" s="901"/>
      <c r="H20" s="901"/>
      <c r="I20" s="901"/>
      <c r="J20" s="901"/>
      <c r="K20" s="901"/>
      <c r="L20" s="901"/>
      <c r="M20" s="901"/>
      <c r="N20" s="901"/>
      <c r="O20" s="901"/>
      <c r="P20" s="901"/>
      <c r="Q20" s="901"/>
      <c r="R20" s="901"/>
      <c r="S20" s="901"/>
      <c r="T20" s="901"/>
      <c r="U20" s="901"/>
      <c r="V20" s="901"/>
      <c r="W20" s="901"/>
      <c r="X20" s="901"/>
      <c r="Y20" s="901"/>
      <c r="Z20" s="901"/>
      <c r="AA20" s="901"/>
      <c r="AB20" s="901"/>
      <c r="AC20" s="901"/>
      <c r="AD20" s="901"/>
      <c r="AE20" s="901"/>
      <c r="AF20" s="901"/>
      <c r="AG20" s="901"/>
      <c r="AH20" s="713"/>
      <c r="AI20" s="713"/>
      <c r="AJ20" s="713"/>
      <c r="AK20" s="714">
        <f t="shared" si="1"/>
        <v>0</v>
      </c>
      <c r="AL20" s="715">
        <f t="shared" si="0"/>
        <v>0</v>
      </c>
      <c r="AM20" s="715" t="str">
        <f t="shared" si="2"/>
        <v/>
      </c>
      <c r="AN20" s="1763"/>
      <c r="AO20" s="1763"/>
    </row>
    <row r="21" spans="1:41" ht="18" customHeight="1">
      <c r="A21" s="702">
        <v>8</v>
      </c>
      <c r="B21" s="895"/>
      <c r="C21" s="896"/>
      <c r="D21" s="897"/>
      <c r="E21" s="898"/>
      <c r="F21" s="902"/>
      <c r="G21" s="901"/>
      <c r="H21" s="901"/>
      <c r="I21" s="901"/>
      <c r="J21" s="901"/>
      <c r="K21" s="901"/>
      <c r="L21" s="901"/>
      <c r="M21" s="901"/>
      <c r="N21" s="901"/>
      <c r="O21" s="901"/>
      <c r="P21" s="901"/>
      <c r="Q21" s="901"/>
      <c r="R21" s="901"/>
      <c r="S21" s="901"/>
      <c r="T21" s="901"/>
      <c r="U21" s="901"/>
      <c r="V21" s="901"/>
      <c r="W21" s="901"/>
      <c r="X21" s="901"/>
      <c r="Y21" s="901"/>
      <c r="Z21" s="901"/>
      <c r="AA21" s="901"/>
      <c r="AB21" s="901"/>
      <c r="AC21" s="901"/>
      <c r="AD21" s="901"/>
      <c r="AE21" s="901"/>
      <c r="AF21" s="901"/>
      <c r="AG21" s="901"/>
      <c r="AH21" s="713"/>
      <c r="AI21" s="713"/>
      <c r="AJ21" s="713"/>
      <c r="AK21" s="714">
        <f t="shared" si="1"/>
        <v>0</v>
      </c>
      <c r="AL21" s="715">
        <f t="shared" si="0"/>
        <v>0</v>
      </c>
      <c r="AM21" s="715" t="str">
        <f t="shared" si="2"/>
        <v/>
      </c>
      <c r="AN21" s="1763"/>
      <c r="AO21" s="1763"/>
    </row>
    <row r="22" spans="1:41" ht="18" customHeight="1">
      <c r="A22" s="702">
        <v>9</v>
      </c>
      <c r="B22" s="895"/>
      <c r="C22" s="896"/>
      <c r="D22" s="897"/>
      <c r="E22" s="898"/>
      <c r="F22" s="902"/>
      <c r="G22" s="901"/>
      <c r="H22" s="901"/>
      <c r="I22" s="901"/>
      <c r="J22" s="901"/>
      <c r="K22" s="901"/>
      <c r="L22" s="901"/>
      <c r="M22" s="901"/>
      <c r="N22" s="901"/>
      <c r="O22" s="901"/>
      <c r="P22" s="901"/>
      <c r="Q22" s="901"/>
      <c r="R22" s="901"/>
      <c r="S22" s="901"/>
      <c r="T22" s="901"/>
      <c r="U22" s="901"/>
      <c r="V22" s="901"/>
      <c r="W22" s="901"/>
      <c r="X22" s="901"/>
      <c r="Y22" s="901"/>
      <c r="Z22" s="901"/>
      <c r="AA22" s="901"/>
      <c r="AB22" s="901"/>
      <c r="AC22" s="901"/>
      <c r="AD22" s="901"/>
      <c r="AE22" s="901"/>
      <c r="AF22" s="901"/>
      <c r="AG22" s="901"/>
      <c r="AH22" s="713"/>
      <c r="AI22" s="713"/>
      <c r="AJ22" s="713"/>
      <c r="AK22" s="714">
        <f t="shared" si="1"/>
        <v>0</v>
      </c>
      <c r="AL22" s="715">
        <f t="shared" si="0"/>
        <v>0</v>
      </c>
      <c r="AM22" s="715" t="str">
        <f t="shared" si="2"/>
        <v/>
      </c>
      <c r="AN22" s="1763"/>
      <c r="AO22" s="1763"/>
    </row>
    <row r="23" spans="1:41" ht="18" customHeight="1">
      <c r="A23" s="702">
        <v>10</v>
      </c>
      <c r="B23" s="895"/>
      <c r="C23" s="896"/>
      <c r="D23" s="897"/>
      <c r="E23" s="898"/>
      <c r="F23" s="902"/>
      <c r="G23" s="901"/>
      <c r="H23" s="901"/>
      <c r="I23" s="901"/>
      <c r="J23" s="901"/>
      <c r="K23" s="901"/>
      <c r="L23" s="901"/>
      <c r="M23" s="901"/>
      <c r="N23" s="901"/>
      <c r="O23" s="901"/>
      <c r="P23" s="901"/>
      <c r="Q23" s="901"/>
      <c r="R23" s="901"/>
      <c r="S23" s="901"/>
      <c r="T23" s="901"/>
      <c r="U23" s="901"/>
      <c r="V23" s="901"/>
      <c r="W23" s="901"/>
      <c r="X23" s="901"/>
      <c r="Y23" s="901"/>
      <c r="Z23" s="901"/>
      <c r="AA23" s="901"/>
      <c r="AB23" s="901"/>
      <c r="AC23" s="901"/>
      <c r="AD23" s="901"/>
      <c r="AE23" s="901"/>
      <c r="AF23" s="901"/>
      <c r="AG23" s="901"/>
      <c r="AH23" s="713"/>
      <c r="AI23" s="713"/>
      <c r="AJ23" s="713"/>
      <c r="AK23" s="714">
        <f t="shared" si="1"/>
        <v>0</v>
      </c>
      <c r="AL23" s="715">
        <f t="shared" si="0"/>
        <v>0</v>
      </c>
      <c r="AM23" s="715" t="str">
        <f t="shared" si="2"/>
        <v/>
      </c>
      <c r="AN23" s="1763"/>
      <c r="AO23" s="1763"/>
    </row>
    <row r="24" spans="1:41" ht="18" customHeight="1">
      <c r="A24" s="702">
        <v>11</v>
      </c>
      <c r="B24" s="895"/>
      <c r="C24" s="896"/>
      <c r="D24" s="897"/>
      <c r="E24" s="898"/>
      <c r="F24" s="902"/>
      <c r="G24" s="901"/>
      <c r="H24" s="901"/>
      <c r="I24" s="901"/>
      <c r="J24" s="901"/>
      <c r="K24" s="901"/>
      <c r="L24" s="901"/>
      <c r="M24" s="901"/>
      <c r="N24" s="901"/>
      <c r="O24" s="901"/>
      <c r="P24" s="901"/>
      <c r="Q24" s="901"/>
      <c r="R24" s="901"/>
      <c r="S24" s="901"/>
      <c r="T24" s="901"/>
      <c r="U24" s="901"/>
      <c r="V24" s="901"/>
      <c r="W24" s="901"/>
      <c r="X24" s="901"/>
      <c r="Y24" s="901"/>
      <c r="Z24" s="901"/>
      <c r="AA24" s="901"/>
      <c r="AB24" s="901"/>
      <c r="AC24" s="901"/>
      <c r="AD24" s="901"/>
      <c r="AE24" s="901"/>
      <c r="AF24" s="901"/>
      <c r="AG24" s="901"/>
      <c r="AH24" s="713"/>
      <c r="AI24" s="713"/>
      <c r="AJ24" s="713"/>
      <c r="AK24" s="714">
        <f t="shared" si="1"/>
        <v>0</v>
      </c>
      <c r="AL24" s="715">
        <f t="shared" si="0"/>
        <v>0</v>
      </c>
      <c r="AM24" s="715" t="str">
        <f t="shared" si="2"/>
        <v/>
      </c>
      <c r="AN24" s="1763"/>
      <c r="AO24" s="1763"/>
    </row>
    <row r="25" spans="1:41" ht="18" customHeight="1">
      <c r="A25" s="702">
        <v>12</v>
      </c>
      <c r="B25" s="895"/>
      <c r="C25" s="896"/>
      <c r="D25" s="897"/>
      <c r="E25" s="898"/>
      <c r="F25" s="902"/>
      <c r="G25" s="901"/>
      <c r="H25" s="901"/>
      <c r="I25" s="901"/>
      <c r="J25" s="901"/>
      <c r="K25" s="901"/>
      <c r="L25" s="901"/>
      <c r="M25" s="901"/>
      <c r="N25" s="901"/>
      <c r="O25" s="901"/>
      <c r="P25" s="901"/>
      <c r="Q25" s="901"/>
      <c r="R25" s="901"/>
      <c r="S25" s="901"/>
      <c r="T25" s="901"/>
      <c r="U25" s="901"/>
      <c r="V25" s="901"/>
      <c r="W25" s="901"/>
      <c r="X25" s="901"/>
      <c r="Y25" s="901"/>
      <c r="Z25" s="901"/>
      <c r="AA25" s="901"/>
      <c r="AB25" s="901"/>
      <c r="AC25" s="901"/>
      <c r="AD25" s="901"/>
      <c r="AE25" s="901"/>
      <c r="AF25" s="901"/>
      <c r="AG25" s="901"/>
      <c r="AH25" s="713"/>
      <c r="AI25" s="713"/>
      <c r="AJ25" s="713"/>
      <c r="AK25" s="714">
        <f t="shared" si="1"/>
        <v>0</v>
      </c>
      <c r="AL25" s="715">
        <f t="shared" si="0"/>
        <v>0</v>
      </c>
      <c r="AM25" s="715" t="str">
        <f t="shared" si="2"/>
        <v/>
      </c>
      <c r="AN25" s="1763"/>
      <c r="AO25" s="1763"/>
    </row>
    <row r="26" spans="1:41" ht="18" customHeight="1">
      <c r="A26" s="702">
        <v>13</v>
      </c>
      <c r="B26" s="895"/>
      <c r="C26" s="896"/>
      <c r="D26" s="897"/>
      <c r="E26" s="898"/>
      <c r="F26" s="902"/>
      <c r="G26" s="901"/>
      <c r="H26" s="901"/>
      <c r="I26" s="901"/>
      <c r="J26" s="901"/>
      <c r="K26" s="901"/>
      <c r="L26" s="901"/>
      <c r="M26" s="901"/>
      <c r="N26" s="901"/>
      <c r="O26" s="901"/>
      <c r="P26" s="901"/>
      <c r="Q26" s="901"/>
      <c r="R26" s="901"/>
      <c r="S26" s="901"/>
      <c r="T26" s="901"/>
      <c r="U26" s="901"/>
      <c r="V26" s="901"/>
      <c r="W26" s="901"/>
      <c r="X26" s="901"/>
      <c r="Y26" s="901"/>
      <c r="Z26" s="901"/>
      <c r="AA26" s="901"/>
      <c r="AB26" s="901"/>
      <c r="AC26" s="901"/>
      <c r="AD26" s="901"/>
      <c r="AE26" s="901"/>
      <c r="AF26" s="901"/>
      <c r="AG26" s="901"/>
      <c r="AH26" s="713"/>
      <c r="AI26" s="713"/>
      <c r="AJ26" s="713"/>
      <c r="AK26" s="714">
        <f t="shared" si="1"/>
        <v>0</v>
      </c>
      <c r="AL26" s="715">
        <f t="shared" si="0"/>
        <v>0</v>
      </c>
      <c r="AM26" s="715" t="str">
        <f t="shared" si="2"/>
        <v/>
      </c>
      <c r="AN26" s="1763"/>
      <c r="AO26" s="1763"/>
    </row>
    <row r="27" spans="1:41" ht="18" customHeight="1">
      <c r="A27" s="702">
        <v>14</v>
      </c>
      <c r="B27" s="895"/>
      <c r="C27" s="896"/>
      <c r="D27" s="897"/>
      <c r="E27" s="898"/>
      <c r="F27" s="902"/>
      <c r="G27" s="901"/>
      <c r="H27" s="901"/>
      <c r="I27" s="901"/>
      <c r="J27" s="901"/>
      <c r="K27" s="901"/>
      <c r="L27" s="901"/>
      <c r="M27" s="901"/>
      <c r="N27" s="901"/>
      <c r="O27" s="901"/>
      <c r="P27" s="901"/>
      <c r="Q27" s="901"/>
      <c r="R27" s="901"/>
      <c r="S27" s="901"/>
      <c r="T27" s="901"/>
      <c r="U27" s="901"/>
      <c r="V27" s="901"/>
      <c r="W27" s="901"/>
      <c r="X27" s="901"/>
      <c r="Y27" s="901"/>
      <c r="Z27" s="901"/>
      <c r="AA27" s="901"/>
      <c r="AB27" s="901"/>
      <c r="AC27" s="901"/>
      <c r="AD27" s="901"/>
      <c r="AE27" s="901"/>
      <c r="AF27" s="901"/>
      <c r="AG27" s="901"/>
      <c r="AH27" s="713"/>
      <c r="AI27" s="713"/>
      <c r="AJ27" s="713"/>
      <c r="AK27" s="714">
        <f t="shared" si="1"/>
        <v>0</v>
      </c>
      <c r="AL27" s="715">
        <f t="shared" si="0"/>
        <v>0</v>
      </c>
      <c r="AM27" s="715" t="str">
        <f t="shared" si="2"/>
        <v/>
      </c>
      <c r="AN27" s="1763"/>
      <c r="AO27" s="1763"/>
    </row>
    <row r="28" spans="1:41" ht="18" customHeight="1">
      <c r="A28" s="702">
        <v>15</v>
      </c>
      <c r="B28" s="895"/>
      <c r="C28" s="896"/>
      <c r="D28" s="897"/>
      <c r="E28" s="898"/>
      <c r="F28" s="902"/>
      <c r="G28" s="901"/>
      <c r="H28" s="901"/>
      <c r="I28" s="901"/>
      <c r="J28" s="901"/>
      <c r="K28" s="901"/>
      <c r="L28" s="901"/>
      <c r="M28" s="901"/>
      <c r="N28" s="901"/>
      <c r="O28" s="901"/>
      <c r="P28" s="901"/>
      <c r="Q28" s="901"/>
      <c r="R28" s="901"/>
      <c r="S28" s="901"/>
      <c r="T28" s="901"/>
      <c r="U28" s="901"/>
      <c r="V28" s="901"/>
      <c r="W28" s="901"/>
      <c r="X28" s="901"/>
      <c r="Y28" s="901"/>
      <c r="Z28" s="901"/>
      <c r="AA28" s="901"/>
      <c r="AB28" s="901"/>
      <c r="AC28" s="901"/>
      <c r="AD28" s="901"/>
      <c r="AE28" s="901"/>
      <c r="AF28" s="901"/>
      <c r="AG28" s="901"/>
      <c r="AH28" s="713"/>
      <c r="AI28" s="713"/>
      <c r="AJ28" s="713"/>
      <c r="AK28" s="714">
        <f t="shared" si="1"/>
        <v>0</v>
      </c>
      <c r="AL28" s="715">
        <f t="shared" si="0"/>
        <v>0</v>
      </c>
      <c r="AM28" s="715" t="str">
        <f t="shared" si="2"/>
        <v/>
      </c>
      <c r="AN28" s="1763"/>
      <c r="AO28" s="1763"/>
    </row>
    <row r="29" spans="1:41" ht="18" customHeight="1">
      <c r="A29" s="702">
        <v>16</v>
      </c>
      <c r="B29" s="895"/>
      <c r="C29" s="896"/>
      <c r="D29" s="897"/>
      <c r="E29" s="898"/>
      <c r="F29" s="902"/>
      <c r="G29" s="901"/>
      <c r="H29" s="901"/>
      <c r="I29" s="901"/>
      <c r="J29" s="901"/>
      <c r="K29" s="901"/>
      <c r="L29" s="901"/>
      <c r="M29" s="901"/>
      <c r="N29" s="901"/>
      <c r="O29" s="901"/>
      <c r="P29" s="901"/>
      <c r="Q29" s="901"/>
      <c r="R29" s="901"/>
      <c r="S29" s="901"/>
      <c r="T29" s="901"/>
      <c r="U29" s="901"/>
      <c r="V29" s="901"/>
      <c r="W29" s="901"/>
      <c r="X29" s="901"/>
      <c r="Y29" s="901"/>
      <c r="Z29" s="901"/>
      <c r="AA29" s="901"/>
      <c r="AB29" s="901"/>
      <c r="AC29" s="901"/>
      <c r="AD29" s="901"/>
      <c r="AE29" s="901"/>
      <c r="AF29" s="901"/>
      <c r="AG29" s="901"/>
      <c r="AH29" s="713"/>
      <c r="AI29" s="713"/>
      <c r="AJ29" s="713"/>
      <c r="AK29" s="714">
        <f t="shared" si="1"/>
        <v>0</v>
      </c>
      <c r="AL29" s="715">
        <f t="shared" si="0"/>
        <v>0</v>
      </c>
      <c r="AM29" s="715" t="str">
        <f t="shared" si="2"/>
        <v/>
      </c>
      <c r="AN29" s="1763"/>
      <c r="AO29" s="1763"/>
    </row>
    <row r="30" spans="1:41" ht="18" customHeight="1">
      <c r="A30" s="702">
        <v>17</v>
      </c>
      <c r="B30" s="895"/>
      <c r="C30" s="896"/>
      <c r="D30" s="897"/>
      <c r="E30" s="898"/>
      <c r="F30" s="902"/>
      <c r="G30" s="901"/>
      <c r="H30" s="901"/>
      <c r="I30" s="901"/>
      <c r="J30" s="901"/>
      <c r="K30" s="901"/>
      <c r="L30" s="901"/>
      <c r="M30" s="901"/>
      <c r="N30" s="901"/>
      <c r="O30" s="901"/>
      <c r="P30" s="901"/>
      <c r="Q30" s="901"/>
      <c r="R30" s="901"/>
      <c r="S30" s="901"/>
      <c r="T30" s="901"/>
      <c r="U30" s="901"/>
      <c r="V30" s="901"/>
      <c r="W30" s="901"/>
      <c r="X30" s="901"/>
      <c r="Y30" s="901"/>
      <c r="Z30" s="901"/>
      <c r="AA30" s="901"/>
      <c r="AB30" s="901"/>
      <c r="AC30" s="901"/>
      <c r="AD30" s="901"/>
      <c r="AE30" s="901"/>
      <c r="AF30" s="901"/>
      <c r="AG30" s="901"/>
      <c r="AH30" s="713"/>
      <c r="AI30" s="713"/>
      <c r="AJ30" s="713"/>
      <c r="AK30" s="714">
        <f t="shared" si="1"/>
        <v>0</v>
      </c>
      <c r="AL30" s="715">
        <f t="shared" si="0"/>
        <v>0</v>
      </c>
      <c r="AM30" s="715" t="str">
        <f t="shared" si="2"/>
        <v/>
      </c>
      <c r="AN30" s="1763"/>
      <c r="AO30" s="1763"/>
    </row>
    <row r="31" spans="1:41" ht="18" customHeight="1">
      <c r="A31" s="702">
        <v>18</v>
      </c>
      <c r="B31" s="895"/>
      <c r="C31" s="896"/>
      <c r="D31" s="897"/>
      <c r="E31" s="898"/>
      <c r="F31" s="902"/>
      <c r="G31" s="901"/>
      <c r="H31" s="901"/>
      <c r="I31" s="901"/>
      <c r="J31" s="901"/>
      <c r="K31" s="901"/>
      <c r="L31" s="901"/>
      <c r="M31" s="901"/>
      <c r="N31" s="901"/>
      <c r="O31" s="901"/>
      <c r="P31" s="901"/>
      <c r="Q31" s="901"/>
      <c r="R31" s="901"/>
      <c r="S31" s="901"/>
      <c r="T31" s="901"/>
      <c r="U31" s="901"/>
      <c r="V31" s="901"/>
      <c r="W31" s="901"/>
      <c r="X31" s="901"/>
      <c r="Y31" s="901"/>
      <c r="Z31" s="901"/>
      <c r="AA31" s="901"/>
      <c r="AB31" s="901"/>
      <c r="AC31" s="901"/>
      <c r="AD31" s="901"/>
      <c r="AE31" s="901"/>
      <c r="AF31" s="901"/>
      <c r="AG31" s="901"/>
      <c r="AH31" s="713"/>
      <c r="AI31" s="713"/>
      <c r="AJ31" s="713"/>
      <c r="AK31" s="714">
        <f t="shared" si="1"/>
        <v>0</v>
      </c>
      <c r="AL31" s="715">
        <f t="shared" si="0"/>
        <v>0</v>
      </c>
      <c r="AM31" s="715" t="str">
        <f t="shared" si="2"/>
        <v/>
      </c>
      <c r="AN31" s="1763"/>
      <c r="AO31" s="1763"/>
    </row>
    <row r="32" spans="1:41" ht="18" customHeight="1">
      <c r="A32" s="702">
        <v>19</v>
      </c>
      <c r="B32" s="895"/>
      <c r="C32" s="896"/>
      <c r="D32" s="897"/>
      <c r="E32" s="898"/>
      <c r="F32" s="902"/>
      <c r="G32" s="901"/>
      <c r="H32" s="901"/>
      <c r="I32" s="901"/>
      <c r="J32" s="901"/>
      <c r="K32" s="901"/>
      <c r="L32" s="901"/>
      <c r="M32" s="901"/>
      <c r="N32" s="901"/>
      <c r="O32" s="901"/>
      <c r="P32" s="901"/>
      <c r="Q32" s="901"/>
      <c r="R32" s="901"/>
      <c r="S32" s="901"/>
      <c r="T32" s="901"/>
      <c r="U32" s="901"/>
      <c r="V32" s="901"/>
      <c r="W32" s="901"/>
      <c r="X32" s="901"/>
      <c r="Y32" s="901"/>
      <c r="Z32" s="901"/>
      <c r="AA32" s="901"/>
      <c r="AB32" s="901"/>
      <c r="AC32" s="901"/>
      <c r="AD32" s="901"/>
      <c r="AE32" s="901"/>
      <c r="AF32" s="901"/>
      <c r="AG32" s="901"/>
      <c r="AH32" s="713"/>
      <c r="AI32" s="713"/>
      <c r="AJ32" s="713"/>
      <c r="AK32" s="714">
        <f t="shared" si="1"/>
        <v>0</v>
      </c>
      <c r="AL32" s="715">
        <f t="shared" si="0"/>
        <v>0</v>
      </c>
      <c r="AM32" s="715" t="str">
        <f t="shared" si="2"/>
        <v/>
      </c>
      <c r="AN32" s="1763"/>
      <c r="AO32" s="1763"/>
    </row>
    <row r="33" spans="1:41" ht="18" customHeight="1">
      <c r="A33" s="702">
        <v>20</v>
      </c>
      <c r="B33" s="895"/>
      <c r="C33" s="896"/>
      <c r="D33" s="897"/>
      <c r="E33" s="898"/>
      <c r="F33" s="902"/>
      <c r="G33" s="901"/>
      <c r="H33" s="901"/>
      <c r="I33" s="901"/>
      <c r="J33" s="901"/>
      <c r="K33" s="901"/>
      <c r="L33" s="901"/>
      <c r="M33" s="901"/>
      <c r="N33" s="901"/>
      <c r="O33" s="901"/>
      <c r="P33" s="901"/>
      <c r="Q33" s="901"/>
      <c r="R33" s="901"/>
      <c r="S33" s="901"/>
      <c r="T33" s="901"/>
      <c r="U33" s="901"/>
      <c r="V33" s="901"/>
      <c r="W33" s="901"/>
      <c r="X33" s="901"/>
      <c r="Y33" s="901"/>
      <c r="Z33" s="901"/>
      <c r="AA33" s="901"/>
      <c r="AB33" s="901"/>
      <c r="AC33" s="901"/>
      <c r="AD33" s="901"/>
      <c r="AE33" s="901"/>
      <c r="AF33" s="901"/>
      <c r="AG33" s="901"/>
      <c r="AH33" s="713"/>
      <c r="AI33" s="713"/>
      <c r="AJ33" s="713"/>
      <c r="AK33" s="714">
        <f t="shared" si="1"/>
        <v>0</v>
      </c>
      <c r="AL33" s="715">
        <f t="shared" si="0"/>
        <v>0</v>
      </c>
      <c r="AM33" s="715" t="str">
        <f t="shared" si="2"/>
        <v/>
      </c>
      <c r="AN33" s="1763"/>
      <c r="AO33" s="1763"/>
    </row>
    <row r="34" spans="1:41" ht="18" customHeight="1">
      <c r="A34" s="702">
        <v>21</v>
      </c>
      <c r="B34" s="895"/>
      <c r="C34" s="896"/>
      <c r="D34" s="897"/>
      <c r="E34" s="898"/>
      <c r="F34" s="899"/>
      <c r="G34" s="900"/>
      <c r="H34" s="900"/>
      <c r="I34" s="900"/>
      <c r="J34" s="900"/>
      <c r="K34" s="900"/>
      <c r="L34" s="900"/>
      <c r="M34" s="900"/>
      <c r="N34" s="900"/>
      <c r="O34" s="900"/>
      <c r="P34" s="900"/>
      <c r="Q34" s="900"/>
      <c r="R34" s="900"/>
      <c r="S34" s="900"/>
      <c r="T34" s="900"/>
      <c r="U34" s="900"/>
      <c r="V34" s="900"/>
      <c r="W34" s="900"/>
      <c r="X34" s="900"/>
      <c r="Y34" s="900"/>
      <c r="Z34" s="900"/>
      <c r="AA34" s="900"/>
      <c r="AB34" s="900"/>
      <c r="AC34" s="900"/>
      <c r="AD34" s="900"/>
      <c r="AE34" s="900"/>
      <c r="AF34" s="901"/>
      <c r="AG34" s="901"/>
      <c r="AH34" s="713"/>
      <c r="AI34" s="713"/>
      <c r="AJ34" s="713"/>
      <c r="AK34" s="714">
        <f>+SUM(F34:AJ34)</f>
        <v>0</v>
      </c>
      <c r="AL34" s="715">
        <f t="shared" si="0"/>
        <v>0</v>
      </c>
      <c r="AM34" s="715" t="str">
        <f t="shared" si="2"/>
        <v/>
      </c>
      <c r="AN34" s="1763"/>
      <c r="AO34" s="1763"/>
    </row>
    <row r="35" spans="1:41" ht="18" customHeight="1">
      <c r="A35" s="702">
        <v>22</v>
      </c>
      <c r="B35" s="895"/>
      <c r="C35" s="896"/>
      <c r="D35" s="897"/>
      <c r="E35" s="898"/>
      <c r="F35" s="902"/>
      <c r="G35" s="901"/>
      <c r="H35" s="901"/>
      <c r="I35" s="901"/>
      <c r="J35" s="901"/>
      <c r="K35" s="901"/>
      <c r="L35" s="901"/>
      <c r="M35" s="901"/>
      <c r="N35" s="901"/>
      <c r="O35" s="901"/>
      <c r="P35" s="901"/>
      <c r="Q35" s="901"/>
      <c r="R35" s="901"/>
      <c r="S35" s="901"/>
      <c r="T35" s="901"/>
      <c r="U35" s="901"/>
      <c r="V35" s="901"/>
      <c r="W35" s="901"/>
      <c r="X35" s="901"/>
      <c r="Y35" s="901"/>
      <c r="Z35" s="901"/>
      <c r="AA35" s="901"/>
      <c r="AB35" s="901"/>
      <c r="AC35" s="901"/>
      <c r="AD35" s="901"/>
      <c r="AE35" s="901"/>
      <c r="AF35" s="901"/>
      <c r="AG35" s="901"/>
      <c r="AH35" s="713"/>
      <c r="AI35" s="713"/>
      <c r="AJ35" s="713"/>
      <c r="AK35" s="714">
        <f t="shared" ref="AK35:AK53" si="3">+SUM(F35:AJ35)</f>
        <v>0</v>
      </c>
      <c r="AL35" s="715">
        <f t="shared" si="0"/>
        <v>0</v>
      </c>
      <c r="AM35" s="715" t="str">
        <f t="shared" si="2"/>
        <v/>
      </c>
      <c r="AN35" s="1763"/>
      <c r="AO35" s="1763"/>
    </row>
    <row r="36" spans="1:41" ht="18" customHeight="1">
      <c r="A36" s="702">
        <v>23</v>
      </c>
      <c r="B36" s="895"/>
      <c r="C36" s="896"/>
      <c r="D36" s="897"/>
      <c r="E36" s="898"/>
      <c r="F36" s="902"/>
      <c r="G36" s="901"/>
      <c r="H36" s="901"/>
      <c r="I36" s="901"/>
      <c r="J36" s="901"/>
      <c r="K36" s="901"/>
      <c r="L36" s="901"/>
      <c r="M36" s="901"/>
      <c r="N36" s="901"/>
      <c r="O36" s="901"/>
      <c r="P36" s="901"/>
      <c r="Q36" s="901"/>
      <c r="R36" s="901"/>
      <c r="S36" s="901"/>
      <c r="T36" s="901"/>
      <c r="U36" s="901"/>
      <c r="V36" s="901"/>
      <c r="W36" s="901"/>
      <c r="X36" s="901"/>
      <c r="Y36" s="901"/>
      <c r="Z36" s="901"/>
      <c r="AA36" s="901"/>
      <c r="AB36" s="901"/>
      <c r="AC36" s="901"/>
      <c r="AD36" s="901"/>
      <c r="AE36" s="901"/>
      <c r="AF36" s="901"/>
      <c r="AG36" s="901"/>
      <c r="AH36" s="713"/>
      <c r="AI36" s="713"/>
      <c r="AJ36" s="713"/>
      <c r="AK36" s="714">
        <f t="shared" si="3"/>
        <v>0</v>
      </c>
      <c r="AL36" s="715">
        <f t="shared" si="0"/>
        <v>0</v>
      </c>
      <c r="AM36" s="715" t="str">
        <f t="shared" si="2"/>
        <v/>
      </c>
      <c r="AN36" s="1763"/>
      <c r="AO36" s="1763"/>
    </row>
    <row r="37" spans="1:41" ht="18" customHeight="1">
      <c r="A37" s="702">
        <v>24</v>
      </c>
      <c r="B37" s="895"/>
      <c r="C37" s="896"/>
      <c r="D37" s="897"/>
      <c r="E37" s="898"/>
      <c r="F37" s="902"/>
      <c r="G37" s="901"/>
      <c r="H37" s="901"/>
      <c r="I37" s="901"/>
      <c r="J37" s="901"/>
      <c r="K37" s="901"/>
      <c r="L37" s="901"/>
      <c r="M37" s="901"/>
      <c r="N37" s="901"/>
      <c r="O37" s="901"/>
      <c r="P37" s="901"/>
      <c r="Q37" s="901"/>
      <c r="R37" s="901"/>
      <c r="S37" s="901"/>
      <c r="T37" s="901"/>
      <c r="U37" s="901"/>
      <c r="V37" s="901"/>
      <c r="W37" s="901"/>
      <c r="X37" s="901"/>
      <c r="Y37" s="901"/>
      <c r="Z37" s="901"/>
      <c r="AA37" s="901"/>
      <c r="AB37" s="901"/>
      <c r="AC37" s="901"/>
      <c r="AD37" s="901"/>
      <c r="AE37" s="901"/>
      <c r="AF37" s="901"/>
      <c r="AG37" s="901"/>
      <c r="AH37" s="713"/>
      <c r="AI37" s="713"/>
      <c r="AJ37" s="713"/>
      <c r="AK37" s="714">
        <f t="shared" si="3"/>
        <v>0</v>
      </c>
      <c r="AL37" s="715">
        <f t="shared" si="0"/>
        <v>0</v>
      </c>
      <c r="AM37" s="715" t="str">
        <f t="shared" si="2"/>
        <v/>
      </c>
      <c r="AN37" s="1763"/>
      <c r="AO37" s="1763"/>
    </row>
    <row r="38" spans="1:41" ht="18" customHeight="1">
      <c r="A38" s="702">
        <v>25</v>
      </c>
      <c r="B38" s="895"/>
      <c r="C38" s="896"/>
      <c r="D38" s="897"/>
      <c r="E38" s="898"/>
      <c r="F38" s="902"/>
      <c r="G38" s="901"/>
      <c r="H38" s="901"/>
      <c r="I38" s="901"/>
      <c r="J38" s="901"/>
      <c r="K38" s="901"/>
      <c r="L38" s="901"/>
      <c r="M38" s="901"/>
      <c r="N38" s="901"/>
      <c r="O38" s="901"/>
      <c r="P38" s="901"/>
      <c r="Q38" s="901"/>
      <c r="R38" s="901"/>
      <c r="S38" s="901"/>
      <c r="T38" s="901"/>
      <c r="U38" s="901"/>
      <c r="V38" s="901"/>
      <c r="W38" s="901"/>
      <c r="X38" s="901"/>
      <c r="Y38" s="901"/>
      <c r="Z38" s="901"/>
      <c r="AA38" s="901"/>
      <c r="AB38" s="901"/>
      <c r="AC38" s="901"/>
      <c r="AD38" s="901"/>
      <c r="AE38" s="901"/>
      <c r="AF38" s="901"/>
      <c r="AG38" s="901"/>
      <c r="AH38" s="713"/>
      <c r="AI38" s="713"/>
      <c r="AJ38" s="713"/>
      <c r="AK38" s="714">
        <f t="shared" si="3"/>
        <v>0</v>
      </c>
      <c r="AL38" s="715">
        <f t="shared" si="0"/>
        <v>0</v>
      </c>
      <c r="AM38" s="715" t="str">
        <f t="shared" si="2"/>
        <v/>
      </c>
      <c r="AN38" s="1763"/>
      <c r="AO38" s="1763"/>
    </row>
    <row r="39" spans="1:41" ht="18" customHeight="1">
      <c r="A39" s="702">
        <v>26</v>
      </c>
      <c r="B39" s="895"/>
      <c r="C39" s="896"/>
      <c r="D39" s="897"/>
      <c r="E39" s="898"/>
      <c r="F39" s="902"/>
      <c r="G39" s="901"/>
      <c r="H39" s="901"/>
      <c r="I39" s="901"/>
      <c r="J39" s="901"/>
      <c r="K39" s="901"/>
      <c r="L39" s="901"/>
      <c r="M39" s="901"/>
      <c r="N39" s="901"/>
      <c r="O39" s="901"/>
      <c r="P39" s="901"/>
      <c r="Q39" s="901"/>
      <c r="R39" s="901"/>
      <c r="S39" s="901"/>
      <c r="T39" s="901"/>
      <c r="U39" s="901"/>
      <c r="V39" s="901"/>
      <c r="W39" s="901"/>
      <c r="X39" s="901"/>
      <c r="Y39" s="901"/>
      <c r="Z39" s="901"/>
      <c r="AA39" s="901"/>
      <c r="AB39" s="901"/>
      <c r="AC39" s="901"/>
      <c r="AD39" s="901"/>
      <c r="AE39" s="901"/>
      <c r="AF39" s="901"/>
      <c r="AG39" s="901"/>
      <c r="AH39" s="713"/>
      <c r="AI39" s="713"/>
      <c r="AJ39" s="713"/>
      <c r="AK39" s="714">
        <f t="shared" si="3"/>
        <v>0</v>
      </c>
      <c r="AL39" s="715">
        <f t="shared" si="0"/>
        <v>0</v>
      </c>
      <c r="AM39" s="715" t="str">
        <f t="shared" si="2"/>
        <v/>
      </c>
      <c r="AN39" s="1763"/>
      <c r="AO39" s="1763"/>
    </row>
    <row r="40" spans="1:41" ht="18" customHeight="1">
      <c r="A40" s="702">
        <v>27</v>
      </c>
      <c r="B40" s="895"/>
      <c r="C40" s="896"/>
      <c r="D40" s="897"/>
      <c r="E40" s="898"/>
      <c r="F40" s="902"/>
      <c r="G40" s="901"/>
      <c r="H40" s="901"/>
      <c r="I40" s="901"/>
      <c r="J40" s="901"/>
      <c r="K40" s="901"/>
      <c r="L40" s="901"/>
      <c r="M40" s="901"/>
      <c r="N40" s="901"/>
      <c r="O40" s="901"/>
      <c r="P40" s="901"/>
      <c r="Q40" s="901"/>
      <c r="R40" s="901"/>
      <c r="S40" s="901"/>
      <c r="T40" s="901"/>
      <c r="U40" s="901"/>
      <c r="V40" s="901"/>
      <c r="W40" s="901"/>
      <c r="X40" s="901"/>
      <c r="Y40" s="901"/>
      <c r="Z40" s="901"/>
      <c r="AA40" s="901"/>
      <c r="AB40" s="901"/>
      <c r="AC40" s="901"/>
      <c r="AD40" s="901"/>
      <c r="AE40" s="901"/>
      <c r="AF40" s="901"/>
      <c r="AG40" s="901"/>
      <c r="AH40" s="713"/>
      <c r="AI40" s="713"/>
      <c r="AJ40" s="713"/>
      <c r="AK40" s="714">
        <f t="shared" si="3"/>
        <v>0</v>
      </c>
      <c r="AL40" s="715">
        <f t="shared" si="0"/>
        <v>0</v>
      </c>
      <c r="AM40" s="715" t="str">
        <f t="shared" si="2"/>
        <v/>
      </c>
      <c r="AN40" s="1763"/>
      <c r="AO40" s="1763"/>
    </row>
    <row r="41" spans="1:41" ht="18" customHeight="1">
      <c r="A41" s="702">
        <v>28</v>
      </c>
      <c r="B41" s="895"/>
      <c r="C41" s="896"/>
      <c r="D41" s="897"/>
      <c r="E41" s="898"/>
      <c r="F41" s="902"/>
      <c r="G41" s="901"/>
      <c r="H41" s="901"/>
      <c r="I41" s="901"/>
      <c r="J41" s="901"/>
      <c r="K41" s="901"/>
      <c r="L41" s="901"/>
      <c r="M41" s="901"/>
      <c r="N41" s="901"/>
      <c r="O41" s="901"/>
      <c r="P41" s="901"/>
      <c r="Q41" s="901"/>
      <c r="R41" s="901"/>
      <c r="S41" s="901"/>
      <c r="T41" s="901"/>
      <c r="U41" s="901"/>
      <c r="V41" s="901"/>
      <c r="W41" s="901"/>
      <c r="X41" s="901"/>
      <c r="Y41" s="901"/>
      <c r="Z41" s="901"/>
      <c r="AA41" s="901"/>
      <c r="AB41" s="901"/>
      <c r="AC41" s="901"/>
      <c r="AD41" s="901"/>
      <c r="AE41" s="901"/>
      <c r="AF41" s="901"/>
      <c r="AG41" s="901"/>
      <c r="AH41" s="713"/>
      <c r="AI41" s="713"/>
      <c r="AJ41" s="713"/>
      <c r="AK41" s="714">
        <f t="shared" si="3"/>
        <v>0</v>
      </c>
      <c r="AL41" s="715">
        <f t="shared" si="0"/>
        <v>0</v>
      </c>
      <c r="AM41" s="715" t="str">
        <f t="shared" si="2"/>
        <v/>
      </c>
      <c r="AN41" s="1763"/>
      <c r="AO41" s="1763"/>
    </row>
    <row r="42" spans="1:41" ht="18" customHeight="1">
      <c r="A42" s="702">
        <v>29</v>
      </c>
      <c r="B42" s="895"/>
      <c r="C42" s="896"/>
      <c r="D42" s="897"/>
      <c r="E42" s="898"/>
      <c r="F42" s="902"/>
      <c r="G42" s="901"/>
      <c r="H42" s="901"/>
      <c r="I42" s="901"/>
      <c r="J42" s="901"/>
      <c r="K42" s="901"/>
      <c r="L42" s="901"/>
      <c r="M42" s="901"/>
      <c r="N42" s="901"/>
      <c r="O42" s="901"/>
      <c r="P42" s="901"/>
      <c r="Q42" s="901"/>
      <c r="R42" s="901"/>
      <c r="S42" s="901"/>
      <c r="T42" s="901"/>
      <c r="U42" s="901"/>
      <c r="V42" s="901"/>
      <c r="W42" s="901"/>
      <c r="X42" s="901"/>
      <c r="Y42" s="901"/>
      <c r="Z42" s="901"/>
      <c r="AA42" s="901"/>
      <c r="AB42" s="901"/>
      <c r="AC42" s="901"/>
      <c r="AD42" s="901"/>
      <c r="AE42" s="901"/>
      <c r="AF42" s="901"/>
      <c r="AG42" s="901"/>
      <c r="AH42" s="713"/>
      <c r="AI42" s="713"/>
      <c r="AJ42" s="713"/>
      <c r="AK42" s="714">
        <f t="shared" si="3"/>
        <v>0</v>
      </c>
      <c r="AL42" s="715">
        <f t="shared" si="0"/>
        <v>0</v>
      </c>
      <c r="AM42" s="715" t="str">
        <f t="shared" si="2"/>
        <v/>
      </c>
      <c r="AN42" s="1763"/>
      <c r="AO42" s="1763"/>
    </row>
    <row r="43" spans="1:41" ht="18" customHeight="1">
      <c r="A43" s="702">
        <v>30</v>
      </c>
      <c r="B43" s="895"/>
      <c r="C43" s="896"/>
      <c r="D43" s="897"/>
      <c r="E43" s="898"/>
      <c r="F43" s="902"/>
      <c r="G43" s="901"/>
      <c r="H43" s="901"/>
      <c r="I43" s="901"/>
      <c r="J43" s="901"/>
      <c r="K43" s="901"/>
      <c r="L43" s="901"/>
      <c r="M43" s="901"/>
      <c r="N43" s="901"/>
      <c r="O43" s="901"/>
      <c r="P43" s="901"/>
      <c r="Q43" s="901"/>
      <c r="R43" s="901"/>
      <c r="S43" s="901"/>
      <c r="T43" s="901"/>
      <c r="U43" s="901"/>
      <c r="V43" s="901"/>
      <c r="W43" s="901"/>
      <c r="X43" s="901"/>
      <c r="Y43" s="901"/>
      <c r="Z43" s="901"/>
      <c r="AA43" s="901"/>
      <c r="AB43" s="901"/>
      <c r="AC43" s="901"/>
      <c r="AD43" s="901"/>
      <c r="AE43" s="901"/>
      <c r="AF43" s="901"/>
      <c r="AG43" s="901"/>
      <c r="AH43" s="713"/>
      <c r="AI43" s="713"/>
      <c r="AJ43" s="713"/>
      <c r="AK43" s="714">
        <f t="shared" si="3"/>
        <v>0</v>
      </c>
      <c r="AL43" s="715">
        <f t="shared" si="0"/>
        <v>0</v>
      </c>
      <c r="AM43" s="715" t="str">
        <f t="shared" si="2"/>
        <v/>
      </c>
      <c r="AN43" s="1763"/>
      <c r="AO43" s="1763"/>
    </row>
    <row r="44" spans="1:41" ht="18" customHeight="1">
      <c r="A44" s="702">
        <v>31</v>
      </c>
      <c r="B44" s="895"/>
      <c r="C44" s="896"/>
      <c r="D44" s="897"/>
      <c r="E44" s="898"/>
      <c r="F44" s="902"/>
      <c r="G44" s="901"/>
      <c r="H44" s="901"/>
      <c r="I44" s="901"/>
      <c r="J44" s="901"/>
      <c r="K44" s="901"/>
      <c r="L44" s="901"/>
      <c r="M44" s="901"/>
      <c r="N44" s="901"/>
      <c r="O44" s="901"/>
      <c r="P44" s="901"/>
      <c r="Q44" s="901"/>
      <c r="R44" s="901"/>
      <c r="S44" s="901"/>
      <c r="T44" s="901"/>
      <c r="U44" s="901"/>
      <c r="V44" s="901"/>
      <c r="W44" s="901"/>
      <c r="X44" s="901"/>
      <c r="Y44" s="901"/>
      <c r="Z44" s="901"/>
      <c r="AA44" s="901"/>
      <c r="AB44" s="901"/>
      <c r="AC44" s="901"/>
      <c r="AD44" s="901"/>
      <c r="AE44" s="901"/>
      <c r="AF44" s="901"/>
      <c r="AG44" s="901"/>
      <c r="AH44" s="713"/>
      <c r="AI44" s="713"/>
      <c r="AJ44" s="713"/>
      <c r="AK44" s="714">
        <f t="shared" si="3"/>
        <v>0</v>
      </c>
      <c r="AL44" s="715">
        <f t="shared" si="0"/>
        <v>0</v>
      </c>
      <c r="AM44" s="715" t="str">
        <f t="shared" si="2"/>
        <v/>
      </c>
      <c r="AN44" s="1763"/>
      <c r="AO44" s="1763"/>
    </row>
    <row r="45" spans="1:41" ht="18" customHeight="1">
      <c r="A45" s="702">
        <v>32</v>
      </c>
      <c r="B45" s="895"/>
      <c r="C45" s="896"/>
      <c r="D45" s="897"/>
      <c r="E45" s="898"/>
      <c r="F45" s="902"/>
      <c r="G45" s="901"/>
      <c r="H45" s="901"/>
      <c r="I45" s="901"/>
      <c r="J45" s="901"/>
      <c r="K45" s="901"/>
      <c r="L45" s="901"/>
      <c r="M45" s="901"/>
      <c r="N45" s="901"/>
      <c r="O45" s="901"/>
      <c r="P45" s="901"/>
      <c r="Q45" s="901"/>
      <c r="R45" s="901"/>
      <c r="S45" s="901"/>
      <c r="T45" s="901"/>
      <c r="U45" s="901"/>
      <c r="V45" s="901"/>
      <c r="W45" s="901"/>
      <c r="X45" s="901"/>
      <c r="Y45" s="901"/>
      <c r="Z45" s="901"/>
      <c r="AA45" s="901"/>
      <c r="AB45" s="901"/>
      <c r="AC45" s="901"/>
      <c r="AD45" s="901"/>
      <c r="AE45" s="901"/>
      <c r="AF45" s="901"/>
      <c r="AG45" s="901"/>
      <c r="AH45" s="713"/>
      <c r="AI45" s="713"/>
      <c r="AJ45" s="713"/>
      <c r="AK45" s="714">
        <f t="shared" si="3"/>
        <v>0</v>
      </c>
      <c r="AL45" s="715">
        <f t="shared" si="0"/>
        <v>0</v>
      </c>
      <c r="AM45" s="715" t="str">
        <f t="shared" si="2"/>
        <v/>
      </c>
      <c r="AN45" s="1763"/>
      <c r="AO45" s="1763"/>
    </row>
    <row r="46" spans="1:41" ht="18" customHeight="1">
      <c r="A46" s="702">
        <v>33</v>
      </c>
      <c r="B46" s="895"/>
      <c r="C46" s="896"/>
      <c r="D46" s="897"/>
      <c r="E46" s="898"/>
      <c r="F46" s="902"/>
      <c r="G46" s="901"/>
      <c r="H46" s="901"/>
      <c r="I46" s="901"/>
      <c r="J46" s="901"/>
      <c r="K46" s="901"/>
      <c r="L46" s="901"/>
      <c r="M46" s="901"/>
      <c r="N46" s="901"/>
      <c r="O46" s="901"/>
      <c r="P46" s="901"/>
      <c r="Q46" s="901"/>
      <c r="R46" s="901"/>
      <c r="S46" s="901"/>
      <c r="T46" s="901"/>
      <c r="U46" s="901"/>
      <c r="V46" s="901"/>
      <c r="W46" s="901"/>
      <c r="X46" s="901"/>
      <c r="Y46" s="901"/>
      <c r="Z46" s="901"/>
      <c r="AA46" s="901"/>
      <c r="AB46" s="901"/>
      <c r="AC46" s="901"/>
      <c r="AD46" s="901"/>
      <c r="AE46" s="901"/>
      <c r="AF46" s="901"/>
      <c r="AG46" s="901"/>
      <c r="AH46" s="713"/>
      <c r="AI46" s="713"/>
      <c r="AJ46" s="713"/>
      <c r="AK46" s="714">
        <f t="shared" si="3"/>
        <v>0</v>
      </c>
      <c r="AL46" s="715">
        <f t="shared" ref="AL46:AL77" si="4">IF($AK$4="４週",AK46/4,AK46/(DAY(EOMONTH($F$12,0))/7))</f>
        <v>0</v>
      </c>
      <c r="AM46" s="715" t="str">
        <f t="shared" si="2"/>
        <v/>
      </c>
      <c r="AN46" s="1763"/>
      <c r="AO46" s="1763"/>
    </row>
    <row r="47" spans="1:41" ht="18" customHeight="1">
      <c r="A47" s="702">
        <v>34</v>
      </c>
      <c r="B47" s="895"/>
      <c r="C47" s="896"/>
      <c r="D47" s="897"/>
      <c r="E47" s="898"/>
      <c r="F47" s="902"/>
      <c r="G47" s="901"/>
      <c r="H47" s="901"/>
      <c r="I47" s="901"/>
      <c r="J47" s="901"/>
      <c r="K47" s="901"/>
      <c r="L47" s="901"/>
      <c r="M47" s="901"/>
      <c r="N47" s="901"/>
      <c r="O47" s="901"/>
      <c r="P47" s="901"/>
      <c r="Q47" s="901"/>
      <c r="R47" s="901"/>
      <c r="S47" s="901"/>
      <c r="T47" s="901"/>
      <c r="U47" s="901"/>
      <c r="V47" s="901"/>
      <c r="W47" s="901"/>
      <c r="X47" s="901"/>
      <c r="Y47" s="901"/>
      <c r="Z47" s="901"/>
      <c r="AA47" s="901"/>
      <c r="AB47" s="901"/>
      <c r="AC47" s="901"/>
      <c r="AD47" s="901"/>
      <c r="AE47" s="901"/>
      <c r="AF47" s="901"/>
      <c r="AG47" s="901"/>
      <c r="AH47" s="713"/>
      <c r="AI47" s="713"/>
      <c r="AJ47" s="713"/>
      <c r="AK47" s="714">
        <f t="shared" si="3"/>
        <v>0</v>
      </c>
      <c r="AL47" s="715">
        <f t="shared" si="4"/>
        <v>0</v>
      </c>
      <c r="AM47" s="715" t="str">
        <f t="shared" si="2"/>
        <v/>
      </c>
      <c r="AN47" s="1763"/>
      <c r="AO47" s="1763"/>
    </row>
    <row r="48" spans="1:41" ht="18" customHeight="1">
      <c r="A48" s="702">
        <v>35</v>
      </c>
      <c r="B48" s="895"/>
      <c r="C48" s="896"/>
      <c r="D48" s="897"/>
      <c r="E48" s="898"/>
      <c r="F48" s="902"/>
      <c r="G48" s="901"/>
      <c r="H48" s="901"/>
      <c r="I48" s="901"/>
      <c r="J48" s="901"/>
      <c r="K48" s="901"/>
      <c r="L48" s="901"/>
      <c r="M48" s="901"/>
      <c r="N48" s="901"/>
      <c r="O48" s="901"/>
      <c r="P48" s="901"/>
      <c r="Q48" s="901"/>
      <c r="R48" s="901"/>
      <c r="S48" s="901"/>
      <c r="T48" s="901"/>
      <c r="U48" s="901"/>
      <c r="V48" s="901"/>
      <c r="W48" s="901"/>
      <c r="X48" s="901"/>
      <c r="Y48" s="901"/>
      <c r="Z48" s="901"/>
      <c r="AA48" s="901"/>
      <c r="AB48" s="901"/>
      <c r="AC48" s="901"/>
      <c r="AD48" s="901"/>
      <c r="AE48" s="901"/>
      <c r="AF48" s="901"/>
      <c r="AG48" s="901"/>
      <c r="AH48" s="713"/>
      <c r="AI48" s="713"/>
      <c r="AJ48" s="713"/>
      <c r="AK48" s="714">
        <f t="shared" si="3"/>
        <v>0</v>
      </c>
      <c r="AL48" s="715">
        <f t="shared" si="4"/>
        <v>0</v>
      </c>
      <c r="AM48" s="715" t="str">
        <f t="shared" si="2"/>
        <v/>
      </c>
      <c r="AN48" s="1763"/>
      <c r="AO48" s="1763"/>
    </row>
    <row r="49" spans="1:41" ht="18" customHeight="1">
      <c r="A49" s="702">
        <v>36</v>
      </c>
      <c r="B49" s="895"/>
      <c r="C49" s="896"/>
      <c r="D49" s="897"/>
      <c r="E49" s="898"/>
      <c r="F49" s="902"/>
      <c r="G49" s="901"/>
      <c r="H49" s="901"/>
      <c r="I49" s="901"/>
      <c r="J49" s="901"/>
      <c r="K49" s="901"/>
      <c r="L49" s="901"/>
      <c r="M49" s="901"/>
      <c r="N49" s="901"/>
      <c r="O49" s="901"/>
      <c r="P49" s="901"/>
      <c r="Q49" s="901"/>
      <c r="R49" s="901"/>
      <c r="S49" s="901"/>
      <c r="T49" s="901"/>
      <c r="U49" s="901"/>
      <c r="V49" s="901"/>
      <c r="W49" s="901"/>
      <c r="X49" s="901"/>
      <c r="Y49" s="901"/>
      <c r="Z49" s="901"/>
      <c r="AA49" s="901"/>
      <c r="AB49" s="901"/>
      <c r="AC49" s="901"/>
      <c r="AD49" s="901"/>
      <c r="AE49" s="901"/>
      <c r="AF49" s="901"/>
      <c r="AG49" s="901"/>
      <c r="AH49" s="713"/>
      <c r="AI49" s="713"/>
      <c r="AJ49" s="713"/>
      <c r="AK49" s="714">
        <f t="shared" si="3"/>
        <v>0</v>
      </c>
      <c r="AL49" s="715">
        <f t="shared" si="4"/>
        <v>0</v>
      </c>
      <c r="AM49" s="715" t="str">
        <f t="shared" si="2"/>
        <v/>
      </c>
      <c r="AN49" s="1763"/>
      <c r="AO49" s="1763"/>
    </row>
    <row r="50" spans="1:41" ht="18" customHeight="1">
      <c r="A50" s="702">
        <v>37</v>
      </c>
      <c r="B50" s="895"/>
      <c r="C50" s="896"/>
      <c r="D50" s="897"/>
      <c r="E50" s="898"/>
      <c r="F50" s="902"/>
      <c r="G50" s="901"/>
      <c r="H50" s="901"/>
      <c r="I50" s="901"/>
      <c r="J50" s="901"/>
      <c r="K50" s="901"/>
      <c r="L50" s="901"/>
      <c r="M50" s="901"/>
      <c r="N50" s="901"/>
      <c r="O50" s="901"/>
      <c r="P50" s="901"/>
      <c r="Q50" s="901"/>
      <c r="R50" s="901"/>
      <c r="S50" s="901"/>
      <c r="T50" s="901"/>
      <c r="U50" s="901"/>
      <c r="V50" s="901"/>
      <c r="W50" s="901"/>
      <c r="X50" s="901"/>
      <c r="Y50" s="901"/>
      <c r="Z50" s="901"/>
      <c r="AA50" s="901"/>
      <c r="AB50" s="901"/>
      <c r="AC50" s="901"/>
      <c r="AD50" s="901"/>
      <c r="AE50" s="901"/>
      <c r="AF50" s="901"/>
      <c r="AG50" s="901"/>
      <c r="AH50" s="713"/>
      <c r="AI50" s="713"/>
      <c r="AJ50" s="713"/>
      <c r="AK50" s="714">
        <f t="shared" si="3"/>
        <v>0</v>
      </c>
      <c r="AL50" s="715">
        <f t="shared" si="4"/>
        <v>0</v>
      </c>
      <c r="AM50" s="715" t="str">
        <f t="shared" si="2"/>
        <v/>
      </c>
      <c r="AN50" s="1763"/>
      <c r="AO50" s="1763"/>
    </row>
    <row r="51" spans="1:41" ht="18" customHeight="1">
      <c r="A51" s="702">
        <v>38</v>
      </c>
      <c r="B51" s="895"/>
      <c r="C51" s="896"/>
      <c r="D51" s="897"/>
      <c r="E51" s="898"/>
      <c r="F51" s="902"/>
      <c r="G51" s="901"/>
      <c r="H51" s="901"/>
      <c r="I51" s="901"/>
      <c r="J51" s="901"/>
      <c r="K51" s="901"/>
      <c r="L51" s="901"/>
      <c r="M51" s="901"/>
      <c r="N51" s="901"/>
      <c r="O51" s="901"/>
      <c r="P51" s="901"/>
      <c r="Q51" s="901"/>
      <c r="R51" s="901"/>
      <c r="S51" s="901"/>
      <c r="T51" s="901"/>
      <c r="U51" s="901"/>
      <c r="V51" s="901"/>
      <c r="W51" s="901"/>
      <c r="X51" s="901"/>
      <c r="Y51" s="901"/>
      <c r="Z51" s="901"/>
      <c r="AA51" s="901"/>
      <c r="AB51" s="901"/>
      <c r="AC51" s="901"/>
      <c r="AD51" s="901"/>
      <c r="AE51" s="901"/>
      <c r="AF51" s="901"/>
      <c r="AG51" s="901"/>
      <c r="AH51" s="713"/>
      <c r="AI51" s="713"/>
      <c r="AJ51" s="713"/>
      <c r="AK51" s="714">
        <f t="shared" si="3"/>
        <v>0</v>
      </c>
      <c r="AL51" s="715">
        <f t="shared" si="4"/>
        <v>0</v>
      </c>
      <c r="AM51" s="715" t="str">
        <f t="shared" si="2"/>
        <v/>
      </c>
      <c r="AN51" s="1763"/>
      <c r="AO51" s="1763"/>
    </row>
    <row r="52" spans="1:41" ht="18" customHeight="1">
      <c r="A52" s="702">
        <v>39</v>
      </c>
      <c r="B52" s="895"/>
      <c r="C52" s="896"/>
      <c r="D52" s="897"/>
      <c r="E52" s="898"/>
      <c r="F52" s="902"/>
      <c r="G52" s="901"/>
      <c r="H52" s="901"/>
      <c r="I52" s="901"/>
      <c r="J52" s="901"/>
      <c r="K52" s="901"/>
      <c r="L52" s="901"/>
      <c r="M52" s="901"/>
      <c r="N52" s="901"/>
      <c r="O52" s="901"/>
      <c r="P52" s="901"/>
      <c r="Q52" s="901"/>
      <c r="R52" s="901"/>
      <c r="S52" s="901"/>
      <c r="T52" s="901"/>
      <c r="U52" s="901"/>
      <c r="V52" s="901"/>
      <c r="W52" s="901"/>
      <c r="X52" s="901"/>
      <c r="Y52" s="901"/>
      <c r="Z52" s="901"/>
      <c r="AA52" s="901"/>
      <c r="AB52" s="901"/>
      <c r="AC52" s="901"/>
      <c r="AD52" s="901"/>
      <c r="AE52" s="901"/>
      <c r="AF52" s="901"/>
      <c r="AG52" s="901"/>
      <c r="AH52" s="713"/>
      <c r="AI52" s="713"/>
      <c r="AJ52" s="713"/>
      <c r="AK52" s="714">
        <f t="shared" si="3"/>
        <v>0</v>
      </c>
      <c r="AL52" s="715">
        <f t="shared" si="4"/>
        <v>0</v>
      </c>
      <c r="AM52" s="715" t="str">
        <f t="shared" si="2"/>
        <v/>
      </c>
      <c r="AN52" s="1763"/>
      <c r="AO52" s="1763"/>
    </row>
    <row r="53" spans="1:41" ht="18" customHeight="1">
      <c r="A53" s="702">
        <v>40</v>
      </c>
      <c r="B53" s="895"/>
      <c r="C53" s="896"/>
      <c r="D53" s="897"/>
      <c r="E53" s="898"/>
      <c r="F53" s="902"/>
      <c r="G53" s="901"/>
      <c r="H53" s="901"/>
      <c r="I53" s="901"/>
      <c r="J53" s="901"/>
      <c r="K53" s="901"/>
      <c r="L53" s="901"/>
      <c r="M53" s="901"/>
      <c r="N53" s="901"/>
      <c r="O53" s="901"/>
      <c r="P53" s="901"/>
      <c r="Q53" s="901"/>
      <c r="R53" s="901"/>
      <c r="S53" s="901"/>
      <c r="T53" s="901"/>
      <c r="U53" s="901"/>
      <c r="V53" s="901"/>
      <c r="W53" s="901"/>
      <c r="X53" s="901"/>
      <c r="Y53" s="901"/>
      <c r="Z53" s="901"/>
      <c r="AA53" s="901"/>
      <c r="AB53" s="901"/>
      <c r="AC53" s="901"/>
      <c r="AD53" s="901"/>
      <c r="AE53" s="901"/>
      <c r="AF53" s="901"/>
      <c r="AG53" s="901"/>
      <c r="AH53" s="713"/>
      <c r="AI53" s="713"/>
      <c r="AJ53" s="713"/>
      <c r="AK53" s="714">
        <f t="shared" si="3"/>
        <v>0</v>
      </c>
      <c r="AL53" s="715">
        <f t="shared" si="4"/>
        <v>0</v>
      </c>
      <c r="AM53" s="715" t="str">
        <f t="shared" si="2"/>
        <v/>
      </c>
      <c r="AN53" s="1763"/>
      <c r="AO53" s="1763"/>
    </row>
    <row r="54" spans="1:41" ht="18" customHeight="1">
      <c r="A54" s="702">
        <v>41</v>
      </c>
      <c r="B54" s="895"/>
      <c r="C54" s="896"/>
      <c r="D54" s="897"/>
      <c r="E54" s="898"/>
      <c r="F54" s="899"/>
      <c r="G54" s="900"/>
      <c r="H54" s="900"/>
      <c r="I54" s="900"/>
      <c r="J54" s="900"/>
      <c r="K54" s="900"/>
      <c r="L54" s="900"/>
      <c r="M54" s="900"/>
      <c r="N54" s="900"/>
      <c r="O54" s="900"/>
      <c r="P54" s="900"/>
      <c r="Q54" s="900"/>
      <c r="R54" s="900"/>
      <c r="S54" s="900"/>
      <c r="T54" s="900"/>
      <c r="U54" s="900"/>
      <c r="V54" s="900"/>
      <c r="W54" s="900"/>
      <c r="X54" s="900"/>
      <c r="Y54" s="900"/>
      <c r="Z54" s="900"/>
      <c r="AA54" s="900"/>
      <c r="AB54" s="900"/>
      <c r="AC54" s="900"/>
      <c r="AD54" s="900"/>
      <c r="AE54" s="900"/>
      <c r="AF54" s="901"/>
      <c r="AG54" s="901"/>
      <c r="AH54" s="713"/>
      <c r="AI54" s="713"/>
      <c r="AJ54" s="713"/>
      <c r="AK54" s="714">
        <f>+SUM(F54:AJ54)</f>
        <v>0</v>
      </c>
      <c r="AL54" s="715">
        <f t="shared" si="4"/>
        <v>0</v>
      </c>
      <c r="AM54" s="715" t="str">
        <f t="shared" si="2"/>
        <v/>
      </c>
      <c r="AN54" s="1763"/>
      <c r="AO54" s="1763"/>
    </row>
    <row r="55" spans="1:41" ht="18" customHeight="1">
      <c r="A55" s="702">
        <v>42</v>
      </c>
      <c r="B55" s="895"/>
      <c r="C55" s="896"/>
      <c r="D55" s="897"/>
      <c r="E55" s="898"/>
      <c r="F55" s="902"/>
      <c r="G55" s="901"/>
      <c r="H55" s="901"/>
      <c r="I55" s="901"/>
      <c r="J55" s="901"/>
      <c r="K55" s="901"/>
      <c r="L55" s="901"/>
      <c r="M55" s="901"/>
      <c r="N55" s="901"/>
      <c r="O55" s="901"/>
      <c r="P55" s="901"/>
      <c r="Q55" s="901"/>
      <c r="R55" s="901"/>
      <c r="S55" s="901"/>
      <c r="T55" s="901"/>
      <c r="U55" s="901"/>
      <c r="V55" s="901"/>
      <c r="W55" s="901"/>
      <c r="X55" s="901"/>
      <c r="Y55" s="901"/>
      <c r="Z55" s="901"/>
      <c r="AA55" s="901"/>
      <c r="AB55" s="901"/>
      <c r="AC55" s="901"/>
      <c r="AD55" s="901"/>
      <c r="AE55" s="901"/>
      <c r="AF55" s="901"/>
      <c r="AG55" s="901"/>
      <c r="AH55" s="713"/>
      <c r="AI55" s="713"/>
      <c r="AJ55" s="713"/>
      <c r="AK55" s="714">
        <f t="shared" ref="AK55:AK73" si="5">+SUM(F55:AJ55)</f>
        <v>0</v>
      </c>
      <c r="AL55" s="715">
        <f t="shared" si="4"/>
        <v>0</v>
      </c>
      <c r="AM55" s="715" t="str">
        <f t="shared" si="2"/>
        <v/>
      </c>
      <c r="AN55" s="1763"/>
      <c r="AO55" s="1763"/>
    </row>
    <row r="56" spans="1:41" ht="18" customHeight="1">
      <c r="A56" s="702">
        <v>43</v>
      </c>
      <c r="B56" s="895"/>
      <c r="C56" s="896"/>
      <c r="D56" s="897"/>
      <c r="E56" s="898"/>
      <c r="F56" s="902"/>
      <c r="G56" s="901"/>
      <c r="H56" s="901"/>
      <c r="I56" s="901"/>
      <c r="J56" s="901"/>
      <c r="K56" s="901"/>
      <c r="L56" s="901"/>
      <c r="M56" s="901"/>
      <c r="N56" s="901"/>
      <c r="O56" s="901"/>
      <c r="P56" s="901"/>
      <c r="Q56" s="901"/>
      <c r="R56" s="901"/>
      <c r="S56" s="901"/>
      <c r="T56" s="901"/>
      <c r="U56" s="901"/>
      <c r="V56" s="901"/>
      <c r="W56" s="901"/>
      <c r="X56" s="901"/>
      <c r="Y56" s="901"/>
      <c r="Z56" s="901"/>
      <c r="AA56" s="901"/>
      <c r="AB56" s="901"/>
      <c r="AC56" s="901"/>
      <c r="AD56" s="901"/>
      <c r="AE56" s="901"/>
      <c r="AF56" s="901"/>
      <c r="AG56" s="901"/>
      <c r="AH56" s="713"/>
      <c r="AI56" s="713"/>
      <c r="AJ56" s="713"/>
      <c r="AK56" s="714">
        <f t="shared" si="5"/>
        <v>0</v>
      </c>
      <c r="AL56" s="715">
        <f t="shared" si="4"/>
        <v>0</v>
      </c>
      <c r="AM56" s="715" t="str">
        <f t="shared" si="2"/>
        <v/>
      </c>
      <c r="AN56" s="1763"/>
      <c r="AO56" s="1763"/>
    </row>
    <row r="57" spans="1:41" ht="18" customHeight="1">
      <c r="A57" s="702">
        <v>44</v>
      </c>
      <c r="B57" s="895"/>
      <c r="C57" s="896"/>
      <c r="D57" s="897"/>
      <c r="E57" s="898"/>
      <c r="F57" s="902"/>
      <c r="G57" s="901"/>
      <c r="H57" s="901"/>
      <c r="I57" s="901"/>
      <c r="J57" s="901"/>
      <c r="K57" s="901"/>
      <c r="L57" s="901"/>
      <c r="M57" s="901"/>
      <c r="N57" s="901"/>
      <c r="O57" s="901"/>
      <c r="P57" s="901"/>
      <c r="Q57" s="901"/>
      <c r="R57" s="901"/>
      <c r="S57" s="901"/>
      <c r="T57" s="901"/>
      <c r="U57" s="901"/>
      <c r="V57" s="901"/>
      <c r="W57" s="901"/>
      <c r="X57" s="901"/>
      <c r="Y57" s="901"/>
      <c r="Z57" s="901"/>
      <c r="AA57" s="901"/>
      <c r="AB57" s="901"/>
      <c r="AC57" s="901"/>
      <c r="AD57" s="901"/>
      <c r="AE57" s="901"/>
      <c r="AF57" s="901"/>
      <c r="AG57" s="901"/>
      <c r="AH57" s="713"/>
      <c r="AI57" s="713"/>
      <c r="AJ57" s="713"/>
      <c r="AK57" s="714">
        <f t="shared" si="5"/>
        <v>0</v>
      </c>
      <c r="AL57" s="715">
        <f t="shared" si="4"/>
        <v>0</v>
      </c>
      <c r="AM57" s="715" t="str">
        <f t="shared" si="2"/>
        <v/>
      </c>
      <c r="AN57" s="1763"/>
      <c r="AO57" s="1763"/>
    </row>
    <row r="58" spans="1:41" ht="18" customHeight="1">
      <c r="A58" s="702">
        <v>45</v>
      </c>
      <c r="B58" s="895"/>
      <c r="C58" s="896"/>
      <c r="D58" s="897"/>
      <c r="E58" s="898"/>
      <c r="F58" s="902"/>
      <c r="G58" s="901"/>
      <c r="H58" s="901"/>
      <c r="I58" s="901"/>
      <c r="J58" s="901"/>
      <c r="K58" s="901"/>
      <c r="L58" s="901"/>
      <c r="M58" s="901"/>
      <c r="N58" s="901"/>
      <c r="O58" s="901"/>
      <c r="P58" s="901"/>
      <c r="Q58" s="901"/>
      <c r="R58" s="901"/>
      <c r="S58" s="901"/>
      <c r="T58" s="901"/>
      <c r="U58" s="901"/>
      <c r="V58" s="901"/>
      <c r="W58" s="901"/>
      <c r="X58" s="901"/>
      <c r="Y58" s="901"/>
      <c r="Z58" s="901"/>
      <c r="AA58" s="901"/>
      <c r="AB58" s="901"/>
      <c r="AC58" s="901"/>
      <c r="AD58" s="901"/>
      <c r="AE58" s="901"/>
      <c r="AF58" s="901"/>
      <c r="AG58" s="901"/>
      <c r="AH58" s="713"/>
      <c r="AI58" s="713"/>
      <c r="AJ58" s="713"/>
      <c r="AK58" s="714">
        <f t="shared" si="5"/>
        <v>0</v>
      </c>
      <c r="AL58" s="715">
        <f t="shared" si="4"/>
        <v>0</v>
      </c>
      <c r="AM58" s="715" t="str">
        <f t="shared" si="2"/>
        <v/>
      </c>
      <c r="AN58" s="1763"/>
      <c r="AO58" s="1763"/>
    </row>
    <row r="59" spans="1:41" ht="18" customHeight="1">
      <c r="A59" s="702">
        <v>46</v>
      </c>
      <c r="B59" s="895"/>
      <c r="C59" s="896"/>
      <c r="D59" s="897"/>
      <c r="E59" s="898"/>
      <c r="F59" s="902"/>
      <c r="G59" s="901"/>
      <c r="H59" s="901"/>
      <c r="I59" s="901"/>
      <c r="J59" s="901"/>
      <c r="K59" s="901"/>
      <c r="L59" s="901"/>
      <c r="M59" s="901"/>
      <c r="N59" s="901"/>
      <c r="O59" s="901"/>
      <c r="P59" s="901"/>
      <c r="Q59" s="901"/>
      <c r="R59" s="901"/>
      <c r="S59" s="901"/>
      <c r="T59" s="901"/>
      <c r="U59" s="901"/>
      <c r="V59" s="901"/>
      <c r="W59" s="901"/>
      <c r="X59" s="901"/>
      <c r="Y59" s="901"/>
      <c r="Z59" s="901"/>
      <c r="AA59" s="901"/>
      <c r="AB59" s="901"/>
      <c r="AC59" s="901"/>
      <c r="AD59" s="901"/>
      <c r="AE59" s="901"/>
      <c r="AF59" s="901"/>
      <c r="AG59" s="901"/>
      <c r="AH59" s="713"/>
      <c r="AI59" s="713"/>
      <c r="AJ59" s="713"/>
      <c r="AK59" s="714">
        <f t="shared" si="5"/>
        <v>0</v>
      </c>
      <c r="AL59" s="715">
        <f t="shared" si="4"/>
        <v>0</v>
      </c>
      <c r="AM59" s="715" t="str">
        <f t="shared" si="2"/>
        <v/>
      </c>
      <c r="AN59" s="1763"/>
      <c r="AO59" s="1763"/>
    </row>
    <row r="60" spans="1:41" ht="18" customHeight="1">
      <c r="A60" s="702">
        <v>47</v>
      </c>
      <c r="B60" s="895"/>
      <c r="C60" s="896"/>
      <c r="D60" s="897"/>
      <c r="E60" s="898"/>
      <c r="F60" s="902"/>
      <c r="G60" s="901"/>
      <c r="H60" s="901"/>
      <c r="I60" s="901"/>
      <c r="J60" s="901"/>
      <c r="K60" s="901"/>
      <c r="L60" s="901"/>
      <c r="M60" s="901"/>
      <c r="N60" s="901"/>
      <c r="O60" s="901"/>
      <c r="P60" s="901"/>
      <c r="Q60" s="901"/>
      <c r="R60" s="901"/>
      <c r="S60" s="901"/>
      <c r="T60" s="901"/>
      <c r="U60" s="901"/>
      <c r="V60" s="901"/>
      <c r="W60" s="901"/>
      <c r="X60" s="901"/>
      <c r="Y60" s="901"/>
      <c r="Z60" s="901"/>
      <c r="AA60" s="901"/>
      <c r="AB60" s="901"/>
      <c r="AC60" s="901"/>
      <c r="AD60" s="901"/>
      <c r="AE60" s="901"/>
      <c r="AF60" s="901"/>
      <c r="AG60" s="901"/>
      <c r="AH60" s="713"/>
      <c r="AI60" s="713"/>
      <c r="AJ60" s="713"/>
      <c r="AK60" s="714">
        <f t="shared" si="5"/>
        <v>0</v>
      </c>
      <c r="AL60" s="715">
        <f t="shared" si="4"/>
        <v>0</v>
      </c>
      <c r="AM60" s="715" t="str">
        <f t="shared" si="2"/>
        <v/>
      </c>
      <c r="AN60" s="1763"/>
      <c r="AO60" s="1763"/>
    </row>
    <row r="61" spans="1:41" ht="18" customHeight="1">
      <c r="A61" s="702">
        <v>48</v>
      </c>
      <c r="B61" s="895"/>
      <c r="C61" s="896"/>
      <c r="D61" s="897"/>
      <c r="E61" s="898"/>
      <c r="F61" s="902"/>
      <c r="G61" s="901"/>
      <c r="H61" s="901"/>
      <c r="I61" s="901"/>
      <c r="J61" s="901"/>
      <c r="K61" s="901"/>
      <c r="L61" s="901"/>
      <c r="M61" s="901"/>
      <c r="N61" s="901"/>
      <c r="O61" s="901"/>
      <c r="P61" s="901"/>
      <c r="Q61" s="901"/>
      <c r="R61" s="901"/>
      <c r="S61" s="901"/>
      <c r="T61" s="901"/>
      <c r="U61" s="901"/>
      <c r="V61" s="901"/>
      <c r="W61" s="901"/>
      <c r="X61" s="901"/>
      <c r="Y61" s="901"/>
      <c r="Z61" s="901"/>
      <c r="AA61" s="901"/>
      <c r="AB61" s="901"/>
      <c r="AC61" s="901"/>
      <c r="AD61" s="901"/>
      <c r="AE61" s="901"/>
      <c r="AF61" s="901"/>
      <c r="AG61" s="901"/>
      <c r="AH61" s="713"/>
      <c r="AI61" s="713"/>
      <c r="AJ61" s="713"/>
      <c r="AK61" s="714">
        <f t="shared" si="5"/>
        <v>0</v>
      </c>
      <c r="AL61" s="715">
        <f t="shared" si="4"/>
        <v>0</v>
      </c>
      <c r="AM61" s="715" t="str">
        <f t="shared" si="2"/>
        <v/>
      </c>
      <c r="AN61" s="1763"/>
      <c r="AO61" s="1763"/>
    </row>
    <row r="62" spans="1:41" ht="18" customHeight="1">
      <c r="A62" s="702">
        <v>49</v>
      </c>
      <c r="B62" s="895"/>
      <c r="C62" s="896"/>
      <c r="D62" s="897"/>
      <c r="E62" s="898"/>
      <c r="F62" s="902"/>
      <c r="G62" s="901"/>
      <c r="H62" s="901"/>
      <c r="I62" s="901"/>
      <c r="J62" s="901"/>
      <c r="K62" s="901"/>
      <c r="L62" s="901"/>
      <c r="M62" s="901"/>
      <c r="N62" s="901"/>
      <c r="O62" s="901"/>
      <c r="P62" s="901"/>
      <c r="Q62" s="901"/>
      <c r="R62" s="901"/>
      <c r="S62" s="901"/>
      <c r="T62" s="901"/>
      <c r="U62" s="901"/>
      <c r="V62" s="901"/>
      <c r="W62" s="901"/>
      <c r="X62" s="901"/>
      <c r="Y62" s="901"/>
      <c r="Z62" s="901"/>
      <c r="AA62" s="901"/>
      <c r="AB62" s="901"/>
      <c r="AC62" s="901"/>
      <c r="AD62" s="901"/>
      <c r="AE62" s="901"/>
      <c r="AF62" s="901"/>
      <c r="AG62" s="901"/>
      <c r="AH62" s="713"/>
      <c r="AI62" s="713"/>
      <c r="AJ62" s="713"/>
      <c r="AK62" s="714">
        <f t="shared" si="5"/>
        <v>0</v>
      </c>
      <c r="AL62" s="715">
        <f t="shared" si="4"/>
        <v>0</v>
      </c>
      <c r="AM62" s="715" t="str">
        <f t="shared" si="2"/>
        <v/>
      </c>
      <c r="AN62" s="1763"/>
      <c r="AO62" s="1763"/>
    </row>
    <row r="63" spans="1:41" ht="18" customHeight="1">
      <c r="A63" s="702">
        <v>50</v>
      </c>
      <c r="B63" s="895"/>
      <c r="C63" s="896"/>
      <c r="D63" s="897"/>
      <c r="E63" s="898"/>
      <c r="F63" s="902"/>
      <c r="G63" s="901"/>
      <c r="H63" s="901"/>
      <c r="I63" s="901"/>
      <c r="J63" s="901"/>
      <c r="K63" s="901"/>
      <c r="L63" s="901"/>
      <c r="M63" s="901"/>
      <c r="N63" s="901"/>
      <c r="O63" s="901"/>
      <c r="P63" s="901"/>
      <c r="Q63" s="901"/>
      <c r="R63" s="901"/>
      <c r="S63" s="901"/>
      <c r="T63" s="901"/>
      <c r="U63" s="901"/>
      <c r="V63" s="901"/>
      <c r="W63" s="901"/>
      <c r="X63" s="901"/>
      <c r="Y63" s="901"/>
      <c r="Z63" s="901"/>
      <c r="AA63" s="901"/>
      <c r="AB63" s="901"/>
      <c r="AC63" s="901"/>
      <c r="AD63" s="901"/>
      <c r="AE63" s="901"/>
      <c r="AF63" s="901"/>
      <c r="AG63" s="901"/>
      <c r="AH63" s="713"/>
      <c r="AI63" s="713"/>
      <c r="AJ63" s="713"/>
      <c r="AK63" s="714">
        <f t="shared" si="5"/>
        <v>0</v>
      </c>
      <c r="AL63" s="715">
        <f t="shared" si="4"/>
        <v>0</v>
      </c>
      <c r="AM63" s="715" t="str">
        <f t="shared" si="2"/>
        <v/>
      </c>
      <c r="AN63" s="1763"/>
      <c r="AO63" s="1763"/>
    </row>
    <row r="64" spans="1:41" ht="18" customHeight="1">
      <c r="A64" s="702">
        <v>51</v>
      </c>
      <c r="B64" s="895"/>
      <c r="C64" s="896"/>
      <c r="D64" s="897"/>
      <c r="E64" s="898"/>
      <c r="F64" s="902"/>
      <c r="G64" s="901"/>
      <c r="H64" s="901"/>
      <c r="I64" s="901"/>
      <c r="J64" s="901"/>
      <c r="K64" s="901"/>
      <c r="L64" s="901"/>
      <c r="M64" s="901"/>
      <c r="N64" s="901"/>
      <c r="O64" s="901"/>
      <c r="P64" s="901"/>
      <c r="Q64" s="901"/>
      <c r="R64" s="901"/>
      <c r="S64" s="901"/>
      <c r="T64" s="901"/>
      <c r="U64" s="901"/>
      <c r="V64" s="901"/>
      <c r="W64" s="901"/>
      <c r="X64" s="901"/>
      <c r="Y64" s="901"/>
      <c r="Z64" s="901"/>
      <c r="AA64" s="901"/>
      <c r="AB64" s="901"/>
      <c r="AC64" s="901"/>
      <c r="AD64" s="901"/>
      <c r="AE64" s="901"/>
      <c r="AF64" s="901"/>
      <c r="AG64" s="901"/>
      <c r="AH64" s="713"/>
      <c r="AI64" s="713"/>
      <c r="AJ64" s="713"/>
      <c r="AK64" s="714">
        <f t="shared" si="5"/>
        <v>0</v>
      </c>
      <c r="AL64" s="715">
        <f t="shared" si="4"/>
        <v>0</v>
      </c>
      <c r="AM64" s="715" t="str">
        <f t="shared" si="2"/>
        <v/>
      </c>
      <c r="AN64" s="1763"/>
      <c r="AO64" s="1763"/>
    </row>
    <row r="65" spans="1:41" ht="18" customHeight="1">
      <c r="A65" s="702">
        <v>52</v>
      </c>
      <c r="B65" s="895"/>
      <c r="C65" s="896"/>
      <c r="D65" s="897"/>
      <c r="E65" s="898"/>
      <c r="F65" s="902"/>
      <c r="G65" s="901"/>
      <c r="H65" s="901"/>
      <c r="I65" s="901"/>
      <c r="J65" s="901"/>
      <c r="K65" s="901"/>
      <c r="L65" s="901"/>
      <c r="M65" s="901"/>
      <c r="N65" s="901"/>
      <c r="O65" s="901"/>
      <c r="P65" s="901"/>
      <c r="Q65" s="901"/>
      <c r="R65" s="901"/>
      <c r="S65" s="901"/>
      <c r="T65" s="901"/>
      <c r="U65" s="901"/>
      <c r="V65" s="901"/>
      <c r="W65" s="901"/>
      <c r="X65" s="901"/>
      <c r="Y65" s="901"/>
      <c r="Z65" s="901"/>
      <c r="AA65" s="901"/>
      <c r="AB65" s="901"/>
      <c r="AC65" s="901"/>
      <c r="AD65" s="901"/>
      <c r="AE65" s="901"/>
      <c r="AF65" s="901"/>
      <c r="AG65" s="901"/>
      <c r="AH65" s="713"/>
      <c r="AI65" s="713"/>
      <c r="AJ65" s="713"/>
      <c r="AK65" s="714">
        <f t="shared" si="5"/>
        <v>0</v>
      </c>
      <c r="AL65" s="715">
        <f t="shared" si="4"/>
        <v>0</v>
      </c>
      <c r="AM65" s="715" t="str">
        <f t="shared" si="2"/>
        <v/>
      </c>
      <c r="AN65" s="1763"/>
      <c r="AO65" s="1763"/>
    </row>
    <row r="66" spans="1:41" ht="18" customHeight="1">
      <c r="A66" s="702">
        <v>53</v>
      </c>
      <c r="B66" s="895"/>
      <c r="C66" s="896"/>
      <c r="D66" s="897"/>
      <c r="E66" s="898"/>
      <c r="F66" s="902"/>
      <c r="G66" s="901"/>
      <c r="H66" s="901"/>
      <c r="I66" s="901"/>
      <c r="J66" s="901"/>
      <c r="K66" s="901"/>
      <c r="L66" s="901"/>
      <c r="M66" s="901"/>
      <c r="N66" s="901"/>
      <c r="O66" s="901"/>
      <c r="P66" s="901"/>
      <c r="Q66" s="901"/>
      <c r="R66" s="901"/>
      <c r="S66" s="901"/>
      <c r="T66" s="901"/>
      <c r="U66" s="901"/>
      <c r="V66" s="901"/>
      <c r="W66" s="901"/>
      <c r="X66" s="901"/>
      <c r="Y66" s="901"/>
      <c r="Z66" s="901"/>
      <c r="AA66" s="901"/>
      <c r="AB66" s="901"/>
      <c r="AC66" s="901"/>
      <c r="AD66" s="901"/>
      <c r="AE66" s="901"/>
      <c r="AF66" s="901"/>
      <c r="AG66" s="901"/>
      <c r="AH66" s="713"/>
      <c r="AI66" s="713"/>
      <c r="AJ66" s="713"/>
      <c r="AK66" s="714">
        <f t="shared" si="5"/>
        <v>0</v>
      </c>
      <c r="AL66" s="715">
        <f t="shared" si="4"/>
        <v>0</v>
      </c>
      <c r="AM66" s="715" t="str">
        <f t="shared" si="2"/>
        <v/>
      </c>
      <c r="AN66" s="1763"/>
      <c r="AO66" s="1763"/>
    </row>
    <row r="67" spans="1:41" ht="18" customHeight="1">
      <c r="A67" s="702">
        <v>54</v>
      </c>
      <c r="B67" s="895"/>
      <c r="C67" s="896"/>
      <c r="D67" s="897"/>
      <c r="E67" s="898"/>
      <c r="F67" s="902"/>
      <c r="G67" s="901"/>
      <c r="H67" s="901"/>
      <c r="I67" s="901"/>
      <c r="J67" s="901"/>
      <c r="K67" s="901"/>
      <c r="L67" s="901"/>
      <c r="M67" s="901"/>
      <c r="N67" s="901"/>
      <c r="O67" s="901"/>
      <c r="P67" s="901"/>
      <c r="Q67" s="901"/>
      <c r="R67" s="901"/>
      <c r="S67" s="901"/>
      <c r="T67" s="901"/>
      <c r="U67" s="901"/>
      <c r="V67" s="901"/>
      <c r="W67" s="901"/>
      <c r="X67" s="901"/>
      <c r="Y67" s="901"/>
      <c r="Z67" s="901"/>
      <c r="AA67" s="901"/>
      <c r="AB67" s="901"/>
      <c r="AC67" s="901"/>
      <c r="AD67" s="901"/>
      <c r="AE67" s="901"/>
      <c r="AF67" s="901"/>
      <c r="AG67" s="901"/>
      <c r="AH67" s="713"/>
      <c r="AI67" s="713"/>
      <c r="AJ67" s="713"/>
      <c r="AK67" s="714">
        <f t="shared" si="5"/>
        <v>0</v>
      </c>
      <c r="AL67" s="715">
        <f t="shared" si="4"/>
        <v>0</v>
      </c>
      <c r="AM67" s="715" t="str">
        <f t="shared" si="2"/>
        <v/>
      </c>
      <c r="AN67" s="1763"/>
      <c r="AO67" s="1763"/>
    </row>
    <row r="68" spans="1:41" ht="18" customHeight="1">
      <c r="A68" s="702">
        <v>55</v>
      </c>
      <c r="B68" s="895"/>
      <c r="C68" s="896"/>
      <c r="D68" s="897"/>
      <c r="E68" s="898"/>
      <c r="F68" s="902"/>
      <c r="G68" s="901"/>
      <c r="H68" s="901"/>
      <c r="I68" s="901"/>
      <c r="J68" s="901"/>
      <c r="K68" s="901"/>
      <c r="L68" s="901"/>
      <c r="M68" s="901"/>
      <c r="N68" s="901"/>
      <c r="O68" s="901"/>
      <c r="P68" s="901"/>
      <c r="Q68" s="901"/>
      <c r="R68" s="901"/>
      <c r="S68" s="901"/>
      <c r="T68" s="901"/>
      <c r="U68" s="901"/>
      <c r="V68" s="901"/>
      <c r="W68" s="901"/>
      <c r="X68" s="901"/>
      <c r="Y68" s="901"/>
      <c r="Z68" s="901"/>
      <c r="AA68" s="901"/>
      <c r="AB68" s="901"/>
      <c r="AC68" s="901"/>
      <c r="AD68" s="901"/>
      <c r="AE68" s="901"/>
      <c r="AF68" s="901"/>
      <c r="AG68" s="901"/>
      <c r="AH68" s="713"/>
      <c r="AI68" s="713"/>
      <c r="AJ68" s="713"/>
      <c r="AK68" s="714">
        <f t="shared" si="5"/>
        <v>0</v>
      </c>
      <c r="AL68" s="715">
        <f t="shared" si="4"/>
        <v>0</v>
      </c>
      <c r="AM68" s="715" t="str">
        <f t="shared" si="2"/>
        <v/>
      </c>
      <c r="AN68" s="1763"/>
      <c r="AO68" s="1763"/>
    </row>
    <row r="69" spans="1:41" ht="18" customHeight="1">
      <c r="A69" s="702">
        <v>56</v>
      </c>
      <c r="B69" s="895"/>
      <c r="C69" s="896"/>
      <c r="D69" s="897"/>
      <c r="E69" s="898"/>
      <c r="F69" s="902"/>
      <c r="G69" s="901"/>
      <c r="H69" s="901"/>
      <c r="I69" s="901"/>
      <c r="J69" s="901"/>
      <c r="K69" s="901"/>
      <c r="L69" s="901"/>
      <c r="M69" s="901"/>
      <c r="N69" s="901"/>
      <c r="O69" s="901"/>
      <c r="P69" s="901"/>
      <c r="Q69" s="901"/>
      <c r="R69" s="901"/>
      <c r="S69" s="901"/>
      <c r="T69" s="901"/>
      <c r="U69" s="901"/>
      <c r="V69" s="901"/>
      <c r="W69" s="901"/>
      <c r="X69" s="901"/>
      <c r="Y69" s="901"/>
      <c r="Z69" s="901"/>
      <c r="AA69" s="901"/>
      <c r="AB69" s="901"/>
      <c r="AC69" s="901"/>
      <c r="AD69" s="901"/>
      <c r="AE69" s="901"/>
      <c r="AF69" s="901"/>
      <c r="AG69" s="901"/>
      <c r="AH69" s="713"/>
      <c r="AI69" s="713"/>
      <c r="AJ69" s="713"/>
      <c r="AK69" s="714">
        <f t="shared" si="5"/>
        <v>0</v>
      </c>
      <c r="AL69" s="715">
        <f t="shared" si="4"/>
        <v>0</v>
      </c>
      <c r="AM69" s="715" t="str">
        <f t="shared" si="2"/>
        <v/>
      </c>
      <c r="AN69" s="1763"/>
      <c r="AO69" s="1763"/>
    </row>
    <row r="70" spans="1:41" ht="18" customHeight="1">
      <c r="A70" s="702">
        <v>57</v>
      </c>
      <c r="B70" s="895"/>
      <c r="C70" s="896"/>
      <c r="D70" s="897"/>
      <c r="E70" s="898"/>
      <c r="F70" s="902"/>
      <c r="G70" s="901"/>
      <c r="H70" s="901"/>
      <c r="I70" s="901"/>
      <c r="J70" s="901"/>
      <c r="K70" s="901"/>
      <c r="L70" s="901"/>
      <c r="M70" s="901"/>
      <c r="N70" s="901"/>
      <c r="O70" s="901"/>
      <c r="P70" s="901"/>
      <c r="Q70" s="901"/>
      <c r="R70" s="901"/>
      <c r="S70" s="901"/>
      <c r="T70" s="901"/>
      <c r="U70" s="901"/>
      <c r="V70" s="901"/>
      <c r="W70" s="901"/>
      <c r="X70" s="901"/>
      <c r="Y70" s="901"/>
      <c r="Z70" s="901"/>
      <c r="AA70" s="901"/>
      <c r="AB70" s="901"/>
      <c r="AC70" s="901"/>
      <c r="AD70" s="901"/>
      <c r="AE70" s="901"/>
      <c r="AF70" s="901"/>
      <c r="AG70" s="901"/>
      <c r="AH70" s="713"/>
      <c r="AI70" s="713"/>
      <c r="AJ70" s="713"/>
      <c r="AK70" s="714">
        <f t="shared" si="5"/>
        <v>0</v>
      </c>
      <c r="AL70" s="715">
        <f t="shared" si="4"/>
        <v>0</v>
      </c>
      <c r="AM70" s="715" t="str">
        <f t="shared" si="2"/>
        <v/>
      </c>
      <c r="AN70" s="1763"/>
      <c r="AO70" s="1763"/>
    </row>
    <row r="71" spans="1:41" ht="18" customHeight="1">
      <c r="A71" s="702">
        <v>58</v>
      </c>
      <c r="B71" s="895"/>
      <c r="C71" s="896"/>
      <c r="D71" s="897"/>
      <c r="E71" s="898"/>
      <c r="F71" s="902"/>
      <c r="G71" s="901"/>
      <c r="H71" s="901"/>
      <c r="I71" s="901"/>
      <c r="J71" s="901"/>
      <c r="K71" s="901"/>
      <c r="L71" s="901"/>
      <c r="M71" s="901"/>
      <c r="N71" s="901"/>
      <c r="O71" s="901"/>
      <c r="P71" s="901"/>
      <c r="Q71" s="901"/>
      <c r="R71" s="901"/>
      <c r="S71" s="901"/>
      <c r="T71" s="901"/>
      <c r="U71" s="901"/>
      <c r="V71" s="901"/>
      <c r="W71" s="901"/>
      <c r="X71" s="901"/>
      <c r="Y71" s="901"/>
      <c r="Z71" s="901"/>
      <c r="AA71" s="901"/>
      <c r="AB71" s="901"/>
      <c r="AC71" s="901"/>
      <c r="AD71" s="901"/>
      <c r="AE71" s="901"/>
      <c r="AF71" s="901"/>
      <c r="AG71" s="901"/>
      <c r="AH71" s="713"/>
      <c r="AI71" s="713"/>
      <c r="AJ71" s="713"/>
      <c r="AK71" s="714">
        <f t="shared" si="5"/>
        <v>0</v>
      </c>
      <c r="AL71" s="715">
        <f t="shared" si="4"/>
        <v>0</v>
      </c>
      <c r="AM71" s="715" t="str">
        <f t="shared" si="2"/>
        <v/>
      </c>
      <c r="AN71" s="1763"/>
      <c r="AO71" s="1763"/>
    </row>
    <row r="72" spans="1:41" ht="18" customHeight="1">
      <c r="A72" s="702">
        <v>59</v>
      </c>
      <c r="B72" s="895"/>
      <c r="C72" s="896"/>
      <c r="D72" s="897"/>
      <c r="E72" s="898"/>
      <c r="F72" s="902"/>
      <c r="G72" s="901"/>
      <c r="H72" s="901"/>
      <c r="I72" s="901"/>
      <c r="J72" s="901"/>
      <c r="K72" s="901"/>
      <c r="L72" s="901"/>
      <c r="M72" s="901"/>
      <c r="N72" s="901"/>
      <c r="O72" s="901"/>
      <c r="P72" s="901"/>
      <c r="Q72" s="901"/>
      <c r="R72" s="901"/>
      <c r="S72" s="901"/>
      <c r="T72" s="901"/>
      <c r="U72" s="901"/>
      <c r="V72" s="901"/>
      <c r="W72" s="901"/>
      <c r="X72" s="901"/>
      <c r="Y72" s="901"/>
      <c r="Z72" s="901"/>
      <c r="AA72" s="901"/>
      <c r="AB72" s="901"/>
      <c r="AC72" s="901"/>
      <c r="AD72" s="901"/>
      <c r="AE72" s="901"/>
      <c r="AF72" s="901"/>
      <c r="AG72" s="901"/>
      <c r="AH72" s="713"/>
      <c r="AI72" s="713"/>
      <c r="AJ72" s="713"/>
      <c r="AK72" s="714">
        <f t="shared" si="5"/>
        <v>0</v>
      </c>
      <c r="AL72" s="715">
        <f t="shared" si="4"/>
        <v>0</v>
      </c>
      <c r="AM72" s="715" t="str">
        <f t="shared" si="2"/>
        <v/>
      </c>
      <c r="AN72" s="1763"/>
      <c r="AO72" s="1763"/>
    </row>
    <row r="73" spans="1:41" ht="18" customHeight="1">
      <c r="A73" s="702">
        <v>60</v>
      </c>
      <c r="B73" s="895"/>
      <c r="C73" s="896"/>
      <c r="D73" s="897"/>
      <c r="E73" s="898"/>
      <c r="F73" s="902"/>
      <c r="G73" s="901"/>
      <c r="H73" s="901"/>
      <c r="I73" s="901"/>
      <c r="J73" s="901"/>
      <c r="K73" s="901"/>
      <c r="L73" s="901"/>
      <c r="M73" s="901"/>
      <c r="N73" s="901"/>
      <c r="O73" s="901"/>
      <c r="P73" s="901"/>
      <c r="Q73" s="901"/>
      <c r="R73" s="901"/>
      <c r="S73" s="901"/>
      <c r="T73" s="901"/>
      <c r="U73" s="901"/>
      <c r="V73" s="901"/>
      <c r="W73" s="901"/>
      <c r="X73" s="901"/>
      <c r="Y73" s="901"/>
      <c r="Z73" s="901"/>
      <c r="AA73" s="901"/>
      <c r="AB73" s="901"/>
      <c r="AC73" s="901"/>
      <c r="AD73" s="901"/>
      <c r="AE73" s="901"/>
      <c r="AF73" s="901"/>
      <c r="AG73" s="901"/>
      <c r="AH73" s="713"/>
      <c r="AI73" s="713"/>
      <c r="AJ73" s="713"/>
      <c r="AK73" s="714">
        <f t="shared" si="5"/>
        <v>0</v>
      </c>
      <c r="AL73" s="715">
        <f t="shared" si="4"/>
        <v>0</v>
      </c>
      <c r="AM73" s="715" t="str">
        <f t="shared" si="2"/>
        <v/>
      </c>
      <c r="AN73" s="1763"/>
      <c r="AO73" s="1763"/>
    </row>
    <row r="74" spans="1:41" ht="18" customHeight="1">
      <c r="A74" s="702">
        <v>61</v>
      </c>
      <c r="B74" s="895"/>
      <c r="C74" s="896"/>
      <c r="D74" s="897"/>
      <c r="E74" s="898"/>
      <c r="F74" s="901"/>
      <c r="G74" s="901"/>
      <c r="H74" s="901"/>
      <c r="I74" s="901"/>
      <c r="J74" s="901"/>
      <c r="K74" s="901"/>
      <c r="L74" s="901"/>
      <c r="M74" s="901"/>
      <c r="N74" s="901"/>
      <c r="O74" s="901"/>
      <c r="P74" s="901"/>
      <c r="Q74" s="901"/>
      <c r="R74" s="901"/>
      <c r="S74" s="901"/>
      <c r="T74" s="901"/>
      <c r="U74" s="901"/>
      <c r="V74" s="901"/>
      <c r="W74" s="901"/>
      <c r="X74" s="901"/>
      <c r="Y74" s="901"/>
      <c r="Z74" s="901"/>
      <c r="AA74" s="901"/>
      <c r="AB74" s="901"/>
      <c r="AC74" s="901"/>
      <c r="AD74" s="901"/>
      <c r="AE74" s="901"/>
      <c r="AF74" s="901"/>
      <c r="AG74" s="901"/>
      <c r="AH74" s="713"/>
      <c r="AI74" s="713"/>
      <c r="AJ74" s="713"/>
      <c r="AK74" s="714">
        <f>+SUM(F74:AJ74)</f>
        <v>0</v>
      </c>
      <c r="AL74" s="715">
        <f t="shared" si="4"/>
        <v>0</v>
      </c>
      <c r="AM74" s="715" t="str">
        <f t="shared" si="2"/>
        <v/>
      </c>
      <c r="AN74" s="1763"/>
      <c r="AO74" s="1763"/>
    </row>
    <row r="75" spans="1:41" ht="18" customHeight="1">
      <c r="A75" s="702">
        <v>62</v>
      </c>
      <c r="B75" s="895"/>
      <c r="C75" s="896"/>
      <c r="D75" s="897"/>
      <c r="E75" s="898"/>
      <c r="F75" s="901"/>
      <c r="G75" s="901"/>
      <c r="H75" s="901"/>
      <c r="I75" s="901"/>
      <c r="J75" s="901"/>
      <c r="K75" s="901"/>
      <c r="L75" s="901"/>
      <c r="M75" s="901"/>
      <c r="N75" s="901"/>
      <c r="O75" s="901"/>
      <c r="P75" s="901"/>
      <c r="Q75" s="901"/>
      <c r="R75" s="901"/>
      <c r="S75" s="901"/>
      <c r="T75" s="901"/>
      <c r="U75" s="901"/>
      <c r="V75" s="901"/>
      <c r="W75" s="901"/>
      <c r="X75" s="901"/>
      <c r="Y75" s="901"/>
      <c r="Z75" s="901"/>
      <c r="AA75" s="901"/>
      <c r="AB75" s="901"/>
      <c r="AC75" s="901"/>
      <c r="AD75" s="901"/>
      <c r="AE75" s="901"/>
      <c r="AF75" s="901"/>
      <c r="AG75" s="901"/>
      <c r="AH75" s="713"/>
      <c r="AI75" s="713"/>
      <c r="AJ75" s="713"/>
      <c r="AK75" s="714">
        <f t="shared" ref="AK75:AK93" si="6">+SUM(F75:AJ75)</f>
        <v>0</v>
      </c>
      <c r="AL75" s="715">
        <f t="shared" si="4"/>
        <v>0</v>
      </c>
      <c r="AM75" s="715" t="str">
        <f t="shared" si="2"/>
        <v/>
      </c>
      <c r="AN75" s="1763"/>
      <c r="AO75" s="1763"/>
    </row>
    <row r="76" spans="1:41" ht="18" customHeight="1">
      <c r="A76" s="702">
        <v>63</v>
      </c>
      <c r="B76" s="895"/>
      <c r="C76" s="896"/>
      <c r="D76" s="897"/>
      <c r="E76" s="898"/>
      <c r="F76" s="901"/>
      <c r="G76" s="901"/>
      <c r="H76" s="901"/>
      <c r="I76" s="901"/>
      <c r="J76" s="901"/>
      <c r="K76" s="901"/>
      <c r="L76" s="901"/>
      <c r="M76" s="901"/>
      <c r="N76" s="901"/>
      <c r="O76" s="901"/>
      <c r="P76" s="901"/>
      <c r="Q76" s="901"/>
      <c r="R76" s="901"/>
      <c r="S76" s="901"/>
      <c r="T76" s="901"/>
      <c r="U76" s="901"/>
      <c r="V76" s="901"/>
      <c r="W76" s="901"/>
      <c r="X76" s="901"/>
      <c r="Y76" s="901"/>
      <c r="Z76" s="901"/>
      <c r="AA76" s="901"/>
      <c r="AB76" s="901"/>
      <c r="AC76" s="901"/>
      <c r="AD76" s="901"/>
      <c r="AE76" s="901"/>
      <c r="AF76" s="901"/>
      <c r="AG76" s="901"/>
      <c r="AH76" s="713"/>
      <c r="AI76" s="713"/>
      <c r="AJ76" s="713"/>
      <c r="AK76" s="714">
        <f t="shared" si="6"/>
        <v>0</v>
      </c>
      <c r="AL76" s="715">
        <f t="shared" si="4"/>
        <v>0</v>
      </c>
      <c r="AM76" s="715" t="str">
        <f t="shared" si="2"/>
        <v/>
      </c>
      <c r="AN76" s="1763"/>
      <c r="AO76" s="1763"/>
    </row>
    <row r="77" spans="1:41" ht="18" customHeight="1">
      <c r="A77" s="702">
        <v>64</v>
      </c>
      <c r="B77" s="895"/>
      <c r="C77" s="896"/>
      <c r="D77" s="897"/>
      <c r="E77" s="898"/>
      <c r="F77" s="901"/>
      <c r="G77" s="901"/>
      <c r="H77" s="901"/>
      <c r="I77" s="901"/>
      <c r="J77" s="901"/>
      <c r="K77" s="901"/>
      <c r="L77" s="901"/>
      <c r="M77" s="901"/>
      <c r="N77" s="901"/>
      <c r="O77" s="901"/>
      <c r="P77" s="901"/>
      <c r="Q77" s="901"/>
      <c r="R77" s="901"/>
      <c r="S77" s="901"/>
      <c r="T77" s="901"/>
      <c r="U77" s="901"/>
      <c r="V77" s="901"/>
      <c r="W77" s="901"/>
      <c r="X77" s="901"/>
      <c r="Y77" s="901"/>
      <c r="Z77" s="901"/>
      <c r="AA77" s="901"/>
      <c r="AB77" s="901"/>
      <c r="AC77" s="901"/>
      <c r="AD77" s="901"/>
      <c r="AE77" s="901"/>
      <c r="AF77" s="901"/>
      <c r="AG77" s="901"/>
      <c r="AH77" s="713"/>
      <c r="AI77" s="713"/>
      <c r="AJ77" s="713"/>
      <c r="AK77" s="714">
        <f t="shared" si="6"/>
        <v>0</v>
      </c>
      <c r="AL77" s="715">
        <f t="shared" si="4"/>
        <v>0</v>
      </c>
      <c r="AM77" s="715" t="str">
        <f t="shared" si="2"/>
        <v/>
      </c>
      <c r="AN77" s="1763"/>
      <c r="AO77" s="1763"/>
    </row>
    <row r="78" spans="1:41" ht="18" customHeight="1">
      <c r="A78" s="702">
        <v>65</v>
      </c>
      <c r="B78" s="895"/>
      <c r="C78" s="896"/>
      <c r="D78" s="897"/>
      <c r="E78" s="898"/>
      <c r="F78" s="901"/>
      <c r="G78" s="901"/>
      <c r="H78" s="901"/>
      <c r="I78" s="901"/>
      <c r="J78" s="901"/>
      <c r="K78" s="901"/>
      <c r="L78" s="901"/>
      <c r="M78" s="901"/>
      <c r="N78" s="901"/>
      <c r="O78" s="901"/>
      <c r="P78" s="901"/>
      <c r="Q78" s="901"/>
      <c r="R78" s="901"/>
      <c r="S78" s="901"/>
      <c r="T78" s="901"/>
      <c r="U78" s="901"/>
      <c r="V78" s="901"/>
      <c r="W78" s="901"/>
      <c r="X78" s="901"/>
      <c r="Y78" s="901"/>
      <c r="Z78" s="901"/>
      <c r="AA78" s="901"/>
      <c r="AB78" s="901"/>
      <c r="AC78" s="901"/>
      <c r="AD78" s="901"/>
      <c r="AE78" s="901"/>
      <c r="AF78" s="901"/>
      <c r="AG78" s="901"/>
      <c r="AH78" s="713"/>
      <c r="AI78" s="713"/>
      <c r="AJ78" s="713"/>
      <c r="AK78" s="714">
        <f t="shared" si="6"/>
        <v>0</v>
      </c>
      <c r="AL78" s="715">
        <f t="shared" ref="AL78:AL109" si="7">IF($AK$4="４週",AK78/4,AK78/(DAY(EOMONTH($F$12,0))/7))</f>
        <v>0</v>
      </c>
      <c r="AM78" s="715" t="str">
        <f t="shared" si="2"/>
        <v/>
      </c>
      <c r="AN78" s="1763"/>
      <c r="AO78" s="1763"/>
    </row>
    <row r="79" spans="1:41" ht="18" customHeight="1">
      <c r="A79" s="702">
        <v>66</v>
      </c>
      <c r="B79" s="895"/>
      <c r="C79" s="896"/>
      <c r="D79" s="897"/>
      <c r="E79" s="898"/>
      <c r="F79" s="901"/>
      <c r="G79" s="901"/>
      <c r="H79" s="901"/>
      <c r="I79" s="901"/>
      <c r="J79" s="901"/>
      <c r="K79" s="901"/>
      <c r="L79" s="901"/>
      <c r="M79" s="901"/>
      <c r="N79" s="901"/>
      <c r="O79" s="901"/>
      <c r="P79" s="901"/>
      <c r="Q79" s="901"/>
      <c r="R79" s="901"/>
      <c r="S79" s="901"/>
      <c r="T79" s="901"/>
      <c r="U79" s="901"/>
      <c r="V79" s="901"/>
      <c r="W79" s="901"/>
      <c r="X79" s="901"/>
      <c r="Y79" s="901"/>
      <c r="Z79" s="901"/>
      <c r="AA79" s="901"/>
      <c r="AB79" s="901"/>
      <c r="AC79" s="901"/>
      <c r="AD79" s="901"/>
      <c r="AE79" s="901"/>
      <c r="AF79" s="901"/>
      <c r="AG79" s="901"/>
      <c r="AH79" s="713"/>
      <c r="AI79" s="713"/>
      <c r="AJ79" s="713"/>
      <c r="AK79" s="714">
        <f t="shared" si="6"/>
        <v>0</v>
      </c>
      <c r="AL79" s="715">
        <f t="shared" si="7"/>
        <v>0</v>
      </c>
      <c r="AM79" s="715" t="str">
        <f t="shared" ref="AM79:AM112" si="8">IF(ISBLANK($AH$8),"",ROUNDDOWN(AL79/$AH$8,1))</f>
        <v/>
      </c>
      <c r="AN79" s="1763"/>
      <c r="AO79" s="1763"/>
    </row>
    <row r="80" spans="1:41" ht="18" customHeight="1">
      <c r="A80" s="702">
        <v>67</v>
      </c>
      <c r="B80" s="895"/>
      <c r="C80" s="896"/>
      <c r="D80" s="897"/>
      <c r="E80" s="898"/>
      <c r="F80" s="901"/>
      <c r="G80" s="901"/>
      <c r="H80" s="901"/>
      <c r="I80" s="901"/>
      <c r="J80" s="901"/>
      <c r="K80" s="901"/>
      <c r="L80" s="901"/>
      <c r="M80" s="901"/>
      <c r="N80" s="901"/>
      <c r="O80" s="901"/>
      <c r="P80" s="901"/>
      <c r="Q80" s="901"/>
      <c r="R80" s="901"/>
      <c r="S80" s="901"/>
      <c r="T80" s="901"/>
      <c r="U80" s="901"/>
      <c r="V80" s="901"/>
      <c r="W80" s="901"/>
      <c r="X80" s="901"/>
      <c r="Y80" s="901"/>
      <c r="Z80" s="901"/>
      <c r="AA80" s="901"/>
      <c r="AB80" s="901"/>
      <c r="AC80" s="901"/>
      <c r="AD80" s="901"/>
      <c r="AE80" s="901"/>
      <c r="AF80" s="901"/>
      <c r="AG80" s="901"/>
      <c r="AH80" s="713"/>
      <c r="AI80" s="713"/>
      <c r="AJ80" s="713"/>
      <c r="AK80" s="714">
        <f t="shared" si="6"/>
        <v>0</v>
      </c>
      <c r="AL80" s="715">
        <f t="shared" si="7"/>
        <v>0</v>
      </c>
      <c r="AM80" s="715" t="str">
        <f t="shared" si="8"/>
        <v/>
      </c>
      <c r="AN80" s="1763"/>
      <c r="AO80" s="1763"/>
    </row>
    <row r="81" spans="1:41" ht="18" customHeight="1">
      <c r="A81" s="702">
        <v>68</v>
      </c>
      <c r="B81" s="895"/>
      <c r="C81" s="896"/>
      <c r="D81" s="897"/>
      <c r="E81" s="898"/>
      <c r="F81" s="901"/>
      <c r="G81" s="901"/>
      <c r="H81" s="901"/>
      <c r="I81" s="901"/>
      <c r="J81" s="901"/>
      <c r="K81" s="901"/>
      <c r="L81" s="901"/>
      <c r="M81" s="901"/>
      <c r="N81" s="901"/>
      <c r="O81" s="901"/>
      <c r="P81" s="901"/>
      <c r="Q81" s="901"/>
      <c r="R81" s="901"/>
      <c r="S81" s="901"/>
      <c r="T81" s="901"/>
      <c r="U81" s="901"/>
      <c r="V81" s="901"/>
      <c r="W81" s="901"/>
      <c r="X81" s="901"/>
      <c r="Y81" s="901"/>
      <c r="Z81" s="901"/>
      <c r="AA81" s="901"/>
      <c r="AB81" s="901"/>
      <c r="AC81" s="901"/>
      <c r="AD81" s="901"/>
      <c r="AE81" s="901"/>
      <c r="AF81" s="901"/>
      <c r="AG81" s="901"/>
      <c r="AH81" s="713"/>
      <c r="AI81" s="713"/>
      <c r="AJ81" s="713"/>
      <c r="AK81" s="714">
        <f t="shared" si="6"/>
        <v>0</v>
      </c>
      <c r="AL81" s="715">
        <f t="shared" si="7"/>
        <v>0</v>
      </c>
      <c r="AM81" s="715" t="str">
        <f t="shared" si="8"/>
        <v/>
      </c>
      <c r="AN81" s="1763"/>
      <c r="AO81" s="1763"/>
    </row>
    <row r="82" spans="1:41" ht="18" customHeight="1">
      <c r="A82" s="702">
        <v>69</v>
      </c>
      <c r="B82" s="895"/>
      <c r="C82" s="896"/>
      <c r="D82" s="897"/>
      <c r="E82" s="898"/>
      <c r="F82" s="901"/>
      <c r="G82" s="901"/>
      <c r="H82" s="901"/>
      <c r="I82" s="901"/>
      <c r="J82" s="901"/>
      <c r="K82" s="901"/>
      <c r="L82" s="901"/>
      <c r="M82" s="901"/>
      <c r="N82" s="901"/>
      <c r="O82" s="901"/>
      <c r="P82" s="901"/>
      <c r="Q82" s="901"/>
      <c r="R82" s="901"/>
      <c r="S82" s="901"/>
      <c r="T82" s="901"/>
      <c r="U82" s="901"/>
      <c r="V82" s="901"/>
      <c r="W82" s="901"/>
      <c r="X82" s="901"/>
      <c r="Y82" s="901"/>
      <c r="Z82" s="901"/>
      <c r="AA82" s="901"/>
      <c r="AB82" s="901"/>
      <c r="AC82" s="901"/>
      <c r="AD82" s="901"/>
      <c r="AE82" s="901"/>
      <c r="AF82" s="901"/>
      <c r="AG82" s="901"/>
      <c r="AH82" s="713"/>
      <c r="AI82" s="713"/>
      <c r="AJ82" s="713"/>
      <c r="AK82" s="714">
        <f t="shared" si="6"/>
        <v>0</v>
      </c>
      <c r="AL82" s="715">
        <f t="shared" si="7"/>
        <v>0</v>
      </c>
      <c r="AM82" s="715" t="str">
        <f t="shared" si="8"/>
        <v/>
      </c>
      <c r="AN82" s="1763"/>
      <c r="AO82" s="1763"/>
    </row>
    <row r="83" spans="1:41" ht="18" customHeight="1">
      <c r="A83" s="702">
        <v>70</v>
      </c>
      <c r="B83" s="895"/>
      <c r="C83" s="896"/>
      <c r="D83" s="897"/>
      <c r="E83" s="898"/>
      <c r="F83" s="901"/>
      <c r="G83" s="901"/>
      <c r="H83" s="901"/>
      <c r="I83" s="901"/>
      <c r="J83" s="901"/>
      <c r="K83" s="901"/>
      <c r="L83" s="901"/>
      <c r="M83" s="901"/>
      <c r="N83" s="901"/>
      <c r="O83" s="901"/>
      <c r="P83" s="901"/>
      <c r="Q83" s="901"/>
      <c r="R83" s="901"/>
      <c r="S83" s="901"/>
      <c r="T83" s="901"/>
      <c r="U83" s="901"/>
      <c r="V83" s="901"/>
      <c r="W83" s="901"/>
      <c r="X83" s="901"/>
      <c r="Y83" s="901"/>
      <c r="Z83" s="901"/>
      <c r="AA83" s="901"/>
      <c r="AB83" s="901"/>
      <c r="AC83" s="901"/>
      <c r="AD83" s="901"/>
      <c r="AE83" s="901"/>
      <c r="AF83" s="901"/>
      <c r="AG83" s="901"/>
      <c r="AH83" s="713"/>
      <c r="AI83" s="713"/>
      <c r="AJ83" s="713"/>
      <c r="AK83" s="714">
        <f t="shared" si="6"/>
        <v>0</v>
      </c>
      <c r="AL83" s="715">
        <f t="shared" si="7"/>
        <v>0</v>
      </c>
      <c r="AM83" s="715" t="str">
        <f t="shared" si="8"/>
        <v/>
      </c>
      <c r="AN83" s="1763"/>
      <c r="AO83" s="1763"/>
    </row>
    <row r="84" spans="1:41" ht="18" customHeight="1">
      <c r="A84" s="702">
        <v>71</v>
      </c>
      <c r="B84" s="895"/>
      <c r="C84" s="896"/>
      <c r="D84" s="897"/>
      <c r="E84" s="898"/>
      <c r="F84" s="901"/>
      <c r="G84" s="901"/>
      <c r="H84" s="901"/>
      <c r="I84" s="901"/>
      <c r="J84" s="901"/>
      <c r="K84" s="901"/>
      <c r="L84" s="901"/>
      <c r="M84" s="901"/>
      <c r="N84" s="901"/>
      <c r="O84" s="901"/>
      <c r="P84" s="901"/>
      <c r="Q84" s="901"/>
      <c r="R84" s="901"/>
      <c r="S84" s="901"/>
      <c r="T84" s="901"/>
      <c r="U84" s="901"/>
      <c r="V84" s="901"/>
      <c r="W84" s="901"/>
      <c r="X84" s="901"/>
      <c r="Y84" s="901"/>
      <c r="Z84" s="901"/>
      <c r="AA84" s="901"/>
      <c r="AB84" s="901"/>
      <c r="AC84" s="901"/>
      <c r="AD84" s="901"/>
      <c r="AE84" s="901"/>
      <c r="AF84" s="901"/>
      <c r="AG84" s="901"/>
      <c r="AH84" s="713"/>
      <c r="AI84" s="713"/>
      <c r="AJ84" s="713"/>
      <c r="AK84" s="714">
        <f t="shared" si="6"/>
        <v>0</v>
      </c>
      <c r="AL84" s="715">
        <f t="shared" si="7"/>
        <v>0</v>
      </c>
      <c r="AM84" s="715" t="str">
        <f t="shared" si="8"/>
        <v/>
      </c>
      <c r="AN84" s="1763"/>
      <c r="AO84" s="1763"/>
    </row>
    <row r="85" spans="1:41" ht="18" customHeight="1">
      <c r="A85" s="702">
        <v>72</v>
      </c>
      <c r="B85" s="895"/>
      <c r="C85" s="896"/>
      <c r="D85" s="897"/>
      <c r="E85" s="898"/>
      <c r="F85" s="901"/>
      <c r="G85" s="901"/>
      <c r="H85" s="901"/>
      <c r="I85" s="901"/>
      <c r="J85" s="901"/>
      <c r="K85" s="901"/>
      <c r="L85" s="901"/>
      <c r="M85" s="901"/>
      <c r="N85" s="901"/>
      <c r="O85" s="901"/>
      <c r="P85" s="901"/>
      <c r="Q85" s="901"/>
      <c r="R85" s="901"/>
      <c r="S85" s="901"/>
      <c r="T85" s="901"/>
      <c r="U85" s="901"/>
      <c r="V85" s="901"/>
      <c r="W85" s="901"/>
      <c r="X85" s="901"/>
      <c r="Y85" s="901"/>
      <c r="Z85" s="901"/>
      <c r="AA85" s="901"/>
      <c r="AB85" s="901"/>
      <c r="AC85" s="901"/>
      <c r="AD85" s="901"/>
      <c r="AE85" s="901"/>
      <c r="AF85" s="901"/>
      <c r="AG85" s="901"/>
      <c r="AH85" s="713"/>
      <c r="AI85" s="713"/>
      <c r="AJ85" s="713"/>
      <c r="AK85" s="714">
        <f t="shared" si="6"/>
        <v>0</v>
      </c>
      <c r="AL85" s="715">
        <f t="shared" si="7"/>
        <v>0</v>
      </c>
      <c r="AM85" s="715" t="str">
        <f t="shared" si="8"/>
        <v/>
      </c>
      <c r="AN85" s="1763"/>
      <c r="AO85" s="1763"/>
    </row>
    <row r="86" spans="1:41" ht="18" customHeight="1">
      <c r="A86" s="702">
        <v>73</v>
      </c>
      <c r="B86" s="895"/>
      <c r="C86" s="896"/>
      <c r="D86" s="897"/>
      <c r="E86" s="898"/>
      <c r="F86" s="901"/>
      <c r="G86" s="901"/>
      <c r="H86" s="901"/>
      <c r="I86" s="901"/>
      <c r="J86" s="901"/>
      <c r="K86" s="901"/>
      <c r="L86" s="901"/>
      <c r="M86" s="901"/>
      <c r="N86" s="901"/>
      <c r="O86" s="901"/>
      <c r="P86" s="901"/>
      <c r="Q86" s="901"/>
      <c r="R86" s="901"/>
      <c r="S86" s="901"/>
      <c r="T86" s="901"/>
      <c r="U86" s="901"/>
      <c r="V86" s="901"/>
      <c r="W86" s="901"/>
      <c r="X86" s="901"/>
      <c r="Y86" s="901"/>
      <c r="Z86" s="901"/>
      <c r="AA86" s="901"/>
      <c r="AB86" s="901"/>
      <c r="AC86" s="901"/>
      <c r="AD86" s="901"/>
      <c r="AE86" s="901"/>
      <c r="AF86" s="901"/>
      <c r="AG86" s="901"/>
      <c r="AH86" s="713"/>
      <c r="AI86" s="713"/>
      <c r="AJ86" s="713"/>
      <c r="AK86" s="714">
        <f t="shared" si="6"/>
        <v>0</v>
      </c>
      <c r="AL86" s="715">
        <f t="shared" si="7"/>
        <v>0</v>
      </c>
      <c r="AM86" s="715" t="str">
        <f t="shared" si="8"/>
        <v/>
      </c>
      <c r="AN86" s="1763"/>
      <c r="AO86" s="1763"/>
    </row>
    <row r="87" spans="1:41" ht="18" customHeight="1">
      <c r="A87" s="702">
        <v>74</v>
      </c>
      <c r="B87" s="895"/>
      <c r="C87" s="896"/>
      <c r="D87" s="897"/>
      <c r="E87" s="898"/>
      <c r="F87" s="901"/>
      <c r="G87" s="901"/>
      <c r="H87" s="901"/>
      <c r="I87" s="901"/>
      <c r="J87" s="901"/>
      <c r="K87" s="901"/>
      <c r="L87" s="901"/>
      <c r="M87" s="901"/>
      <c r="N87" s="901"/>
      <c r="O87" s="901"/>
      <c r="P87" s="901"/>
      <c r="Q87" s="901"/>
      <c r="R87" s="901"/>
      <c r="S87" s="901"/>
      <c r="T87" s="901"/>
      <c r="U87" s="901"/>
      <c r="V87" s="901"/>
      <c r="W87" s="901"/>
      <c r="X87" s="901"/>
      <c r="Y87" s="901"/>
      <c r="Z87" s="901"/>
      <c r="AA87" s="901"/>
      <c r="AB87" s="901"/>
      <c r="AC87" s="901"/>
      <c r="AD87" s="901"/>
      <c r="AE87" s="901"/>
      <c r="AF87" s="901"/>
      <c r="AG87" s="901"/>
      <c r="AH87" s="713"/>
      <c r="AI87" s="713"/>
      <c r="AJ87" s="713"/>
      <c r="AK87" s="714">
        <f t="shared" si="6"/>
        <v>0</v>
      </c>
      <c r="AL87" s="715">
        <f t="shared" si="7"/>
        <v>0</v>
      </c>
      <c r="AM87" s="715" t="str">
        <f t="shared" si="8"/>
        <v/>
      </c>
      <c r="AN87" s="1763"/>
      <c r="AO87" s="1763"/>
    </row>
    <row r="88" spans="1:41" ht="18" customHeight="1">
      <c r="A88" s="702">
        <v>75</v>
      </c>
      <c r="B88" s="895"/>
      <c r="C88" s="896"/>
      <c r="D88" s="897"/>
      <c r="E88" s="898"/>
      <c r="F88" s="901"/>
      <c r="G88" s="901"/>
      <c r="H88" s="901"/>
      <c r="I88" s="901"/>
      <c r="J88" s="901"/>
      <c r="K88" s="901"/>
      <c r="L88" s="901"/>
      <c r="M88" s="901"/>
      <c r="N88" s="901"/>
      <c r="O88" s="901"/>
      <c r="P88" s="901"/>
      <c r="Q88" s="901"/>
      <c r="R88" s="901"/>
      <c r="S88" s="901"/>
      <c r="T88" s="901"/>
      <c r="U88" s="901"/>
      <c r="V88" s="901"/>
      <c r="W88" s="901"/>
      <c r="X88" s="901"/>
      <c r="Y88" s="901"/>
      <c r="Z88" s="901"/>
      <c r="AA88" s="901"/>
      <c r="AB88" s="901"/>
      <c r="AC88" s="901"/>
      <c r="AD88" s="901"/>
      <c r="AE88" s="901"/>
      <c r="AF88" s="901"/>
      <c r="AG88" s="901"/>
      <c r="AH88" s="713"/>
      <c r="AI88" s="713"/>
      <c r="AJ88" s="713"/>
      <c r="AK88" s="714">
        <f t="shared" si="6"/>
        <v>0</v>
      </c>
      <c r="AL88" s="715">
        <f t="shared" si="7"/>
        <v>0</v>
      </c>
      <c r="AM88" s="715" t="str">
        <f t="shared" si="8"/>
        <v/>
      </c>
      <c r="AN88" s="1763"/>
      <c r="AO88" s="1763"/>
    </row>
    <row r="89" spans="1:41" ht="18" customHeight="1">
      <c r="A89" s="702">
        <v>76</v>
      </c>
      <c r="B89" s="895"/>
      <c r="C89" s="896"/>
      <c r="D89" s="897"/>
      <c r="E89" s="898"/>
      <c r="F89" s="901"/>
      <c r="G89" s="901"/>
      <c r="H89" s="901"/>
      <c r="I89" s="901"/>
      <c r="J89" s="901"/>
      <c r="K89" s="901"/>
      <c r="L89" s="901"/>
      <c r="M89" s="901"/>
      <c r="N89" s="901"/>
      <c r="O89" s="901"/>
      <c r="P89" s="901"/>
      <c r="Q89" s="901"/>
      <c r="R89" s="901"/>
      <c r="S89" s="901"/>
      <c r="T89" s="901"/>
      <c r="U89" s="901"/>
      <c r="V89" s="901"/>
      <c r="W89" s="901"/>
      <c r="X89" s="901"/>
      <c r="Y89" s="901"/>
      <c r="Z89" s="901"/>
      <c r="AA89" s="901"/>
      <c r="AB89" s="901"/>
      <c r="AC89" s="901"/>
      <c r="AD89" s="901"/>
      <c r="AE89" s="901"/>
      <c r="AF89" s="901"/>
      <c r="AG89" s="901"/>
      <c r="AH89" s="713"/>
      <c r="AI89" s="713"/>
      <c r="AJ89" s="713"/>
      <c r="AK89" s="714">
        <f t="shared" si="6"/>
        <v>0</v>
      </c>
      <c r="AL89" s="715">
        <f t="shared" si="7"/>
        <v>0</v>
      </c>
      <c r="AM89" s="715" t="str">
        <f t="shared" si="8"/>
        <v/>
      </c>
      <c r="AN89" s="1763"/>
      <c r="AO89" s="1763"/>
    </row>
    <row r="90" spans="1:41" ht="18" customHeight="1">
      <c r="A90" s="702">
        <v>77</v>
      </c>
      <c r="B90" s="895"/>
      <c r="C90" s="896"/>
      <c r="D90" s="897"/>
      <c r="E90" s="898"/>
      <c r="F90" s="901"/>
      <c r="G90" s="901"/>
      <c r="H90" s="901"/>
      <c r="I90" s="901"/>
      <c r="J90" s="901"/>
      <c r="K90" s="901"/>
      <c r="L90" s="901"/>
      <c r="M90" s="901"/>
      <c r="N90" s="901"/>
      <c r="O90" s="901"/>
      <c r="P90" s="901"/>
      <c r="Q90" s="901"/>
      <c r="R90" s="901"/>
      <c r="S90" s="901"/>
      <c r="T90" s="901"/>
      <c r="U90" s="901"/>
      <c r="V90" s="901"/>
      <c r="W90" s="901"/>
      <c r="X90" s="901"/>
      <c r="Y90" s="901"/>
      <c r="Z90" s="901"/>
      <c r="AA90" s="901"/>
      <c r="AB90" s="901"/>
      <c r="AC90" s="901"/>
      <c r="AD90" s="901"/>
      <c r="AE90" s="901"/>
      <c r="AF90" s="901"/>
      <c r="AG90" s="901"/>
      <c r="AH90" s="713"/>
      <c r="AI90" s="713"/>
      <c r="AJ90" s="713"/>
      <c r="AK90" s="714">
        <f t="shared" si="6"/>
        <v>0</v>
      </c>
      <c r="AL90" s="715">
        <f t="shared" si="7"/>
        <v>0</v>
      </c>
      <c r="AM90" s="715" t="str">
        <f t="shared" si="8"/>
        <v/>
      </c>
      <c r="AN90" s="1763"/>
      <c r="AO90" s="1763"/>
    </row>
    <row r="91" spans="1:41" ht="18" customHeight="1">
      <c r="A91" s="702">
        <v>78</v>
      </c>
      <c r="B91" s="895"/>
      <c r="C91" s="896"/>
      <c r="D91" s="897"/>
      <c r="E91" s="898"/>
      <c r="F91" s="901"/>
      <c r="G91" s="901"/>
      <c r="H91" s="901"/>
      <c r="I91" s="901"/>
      <c r="J91" s="901"/>
      <c r="K91" s="901"/>
      <c r="L91" s="901"/>
      <c r="M91" s="901"/>
      <c r="N91" s="901"/>
      <c r="O91" s="901"/>
      <c r="P91" s="901"/>
      <c r="Q91" s="901"/>
      <c r="R91" s="901"/>
      <c r="S91" s="901"/>
      <c r="T91" s="901"/>
      <c r="U91" s="901"/>
      <c r="V91" s="901"/>
      <c r="W91" s="901"/>
      <c r="X91" s="901"/>
      <c r="Y91" s="901"/>
      <c r="Z91" s="901"/>
      <c r="AA91" s="901"/>
      <c r="AB91" s="901"/>
      <c r="AC91" s="901"/>
      <c r="AD91" s="901"/>
      <c r="AE91" s="901"/>
      <c r="AF91" s="901"/>
      <c r="AG91" s="901"/>
      <c r="AH91" s="713"/>
      <c r="AI91" s="713"/>
      <c r="AJ91" s="713"/>
      <c r="AK91" s="714">
        <f t="shared" si="6"/>
        <v>0</v>
      </c>
      <c r="AL91" s="715">
        <f t="shared" si="7"/>
        <v>0</v>
      </c>
      <c r="AM91" s="715" t="str">
        <f t="shared" si="8"/>
        <v/>
      </c>
      <c r="AN91" s="1763"/>
      <c r="AO91" s="1763"/>
    </row>
    <row r="92" spans="1:41" ht="18" customHeight="1">
      <c r="A92" s="702">
        <v>79</v>
      </c>
      <c r="B92" s="895"/>
      <c r="C92" s="896"/>
      <c r="D92" s="897"/>
      <c r="E92" s="898"/>
      <c r="F92" s="901"/>
      <c r="G92" s="901"/>
      <c r="H92" s="901"/>
      <c r="I92" s="901"/>
      <c r="J92" s="901"/>
      <c r="K92" s="901"/>
      <c r="L92" s="901"/>
      <c r="M92" s="901"/>
      <c r="N92" s="901"/>
      <c r="O92" s="901"/>
      <c r="P92" s="901"/>
      <c r="Q92" s="901"/>
      <c r="R92" s="901"/>
      <c r="S92" s="901"/>
      <c r="T92" s="901"/>
      <c r="U92" s="901"/>
      <c r="V92" s="901"/>
      <c r="W92" s="901"/>
      <c r="X92" s="901"/>
      <c r="Y92" s="901"/>
      <c r="Z92" s="901"/>
      <c r="AA92" s="901"/>
      <c r="AB92" s="901"/>
      <c r="AC92" s="901"/>
      <c r="AD92" s="901"/>
      <c r="AE92" s="901"/>
      <c r="AF92" s="901"/>
      <c r="AG92" s="901"/>
      <c r="AH92" s="713"/>
      <c r="AI92" s="713"/>
      <c r="AJ92" s="713"/>
      <c r="AK92" s="714">
        <f t="shared" si="6"/>
        <v>0</v>
      </c>
      <c r="AL92" s="715">
        <f t="shared" si="7"/>
        <v>0</v>
      </c>
      <c r="AM92" s="715" t="str">
        <f t="shared" si="8"/>
        <v/>
      </c>
      <c r="AN92" s="1763"/>
      <c r="AO92" s="1763"/>
    </row>
    <row r="93" spans="1:41" ht="18" customHeight="1">
      <c r="A93" s="702">
        <v>80</v>
      </c>
      <c r="B93" s="895"/>
      <c r="C93" s="896"/>
      <c r="D93" s="897"/>
      <c r="E93" s="898"/>
      <c r="F93" s="901"/>
      <c r="G93" s="901"/>
      <c r="H93" s="901"/>
      <c r="I93" s="901"/>
      <c r="J93" s="901"/>
      <c r="K93" s="901"/>
      <c r="L93" s="901"/>
      <c r="M93" s="901"/>
      <c r="N93" s="901"/>
      <c r="O93" s="901"/>
      <c r="P93" s="901"/>
      <c r="Q93" s="901"/>
      <c r="R93" s="901"/>
      <c r="S93" s="901"/>
      <c r="T93" s="901"/>
      <c r="U93" s="901"/>
      <c r="V93" s="901"/>
      <c r="W93" s="901"/>
      <c r="X93" s="901"/>
      <c r="Y93" s="901"/>
      <c r="Z93" s="901"/>
      <c r="AA93" s="901"/>
      <c r="AB93" s="901"/>
      <c r="AC93" s="901"/>
      <c r="AD93" s="901"/>
      <c r="AE93" s="901"/>
      <c r="AF93" s="901"/>
      <c r="AG93" s="901"/>
      <c r="AH93" s="713"/>
      <c r="AI93" s="713"/>
      <c r="AJ93" s="713"/>
      <c r="AK93" s="714">
        <f t="shared" si="6"/>
        <v>0</v>
      </c>
      <c r="AL93" s="715">
        <f t="shared" si="7"/>
        <v>0</v>
      </c>
      <c r="AM93" s="715" t="str">
        <f t="shared" si="8"/>
        <v/>
      </c>
      <c r="AN93" s="1763"/>
      <c r="AO93" s="1763"/>
    </row>
    <row r="94" spans="1:41" ht="18" customHeight="1">
      <c r="A94" s="702">
        <v>81</v>
      </c>
      <c r="B94" s="895"/>
      <c r="C94" s="896"/>
      <c r="D94" s="897"/>
      <c r="E94" s="898"/>
      <c r="F94" s="901"/>
      <c r="G94" s="901"/>
      <c r="H94" s="901"/>
      <c r="I94" s="901"/>
      <c r="J94" s="901"/>
      <c r="K94" s="901"/>
      <c r="L94" s="901"/>
      <c r="M94" s="901"/>
      <c r="N94" s="901"/>
      <c r="O94" s="901"/>
      <c r="P94" s="901"/>
      <c r="Q94" s="901"/>
      <c r="R94" s="901"/>
      <c r="S94" s="901"/>
      <c r="T94" s="901"/>
      <c r="U94" s="901"/>
      <c r="V94" s="901"/>
      <c r="W94" s="901"/>
      <c r="X94" s="901"/>
      <c r="Y94" s="901"/>
      <c r="Z94" s="901"/>
      <c r="AA94" s="901"/>
      <c r="AB94" s="901"/>
      <c r="AC94" s="901"/>
      <c r="AD94" s="901"/>
      <c r="AE94" s="901"/>
      <c r="AF94" s="901"/>
      <c r="AG94" s="901"/>
      <c r="AH94" s="713"/>
      <c r="AI94" s="713"/>
      <c r="AJ94" s="713"/>
      <c r="AK94" s="714">
        <f>+SUM(F94:AJ94)</f>
        <v>0</v>
      </c>
      <c r="AL94" s="715">
        <f t="shared" si="7"/>
        <v>0</v>
      </c>
      <c r="AM94" s="715" t="str">
        <f t="shared" si="8"/>
        <v/>
      </c>
      <c r="AN94" s="1763"/>
      <c r="AO94" s="1763"/>
    </row>
    <row r="95" spans="1:41" ht="18" customHeight="1">
      <c r="A95" s="702">
        <v>82</v>
      </c>
      <c r="B95" s="895"/>
      <c r="C95" s="896"/>
      <c r="D95" s="897"/>
      <c r="E95" s="898"/>
      <c r="F95" s="901"/>
      <c r="G95" s="901"/>
      <c r="H95" s="901"/>
      <c r="I95" s="901"/>
      <c r="J95" s="901"/>
      <c r="K95" s="901"/>
      <c r="L95" s="901"/>
      <c r="M95" s="901"/>
      <c r="N95" s="901"/>
      <c r="O95" s="901"/>
      <c r="P95" s="901"/>
      <c r="Q95" s="901"/>
      <c r="R95" s="901"/>
      <c r="S95" s="901"/>
      <c r="T95" s="901"/>
      <c r="U95" s="901"/>
      <c r="V95" s="901"/>
      <c r="W95" s="901"/>
      <c r="X95" s="901"/>
      <c r="Y95" s="901"/>
      <c r="Z95" s="901"/>
      <c r="AA95" s="901"/>
      <c r="AB95" s="901"/>
      <c r="AC95" s="901"/>
      <c r="AD95" s="901"/>
      <c r="AE95" s="901"/>
      <c r="AF95" s="901"/>
      <c r="AG95" s="901"/>
      <c r="AH95" s="713"/>
      <c r="AI95" s="713"/>
      <c r="AJ95" s="713"/>
      <c r="AK95" s="714">
        <f t="shared" ref="AK95:AK113" si="9">+SUM(F95:AJ95)</f>
        <v>0</v>
      </c>
      <c r="AL95" s="715">
        <f t="shared" si="7"/>
        <v>0</v>
      </c>
      <c r="AM95" s="715" t="str">
        <f t="shared" si="8"/>
        <v/>
      </c>
      <c r="AN95" s="1763"/>
      <c r="AO95" s="1763"/>
    </row>
    <row r="96" spans="1:41" ht="18" customHeight="1">
      <c r="A96" s="702">
        <v>83</v>
      </c>
      <c r="B96" s="895"/>
      <c r="C96" s="896"/>
      <c r="D96" s="897"/>
      <c r="E96" s="898"/>
      <c r="F96" s="901"/>
      <c r="G96" s="901"/>
      <c r="H96" s="901"/>
      <c r="I96" s="901"/>
      <c r="J96" s="901"/>
      <c r="K96" s="901"/>
      <c r="L96" s="901"/>
      <c r="M96" s="901"/>
      <c r="N96" s="901"/>
      <c r="O96" s="901"/>
      <c r="P96" s="901"/>
      <c r="Q96" s="901"/>
      <c r="R96" s="901"/>
      <c r="S96" s="901"/>
      <c r="T96" s="901"/>
      <c r="U96" s="901"/>
      <c r="V96" s="901"/>
      <c r="W96" s="901"/>
      <c r="X96" s="901"/>
      <c r="Y96" s="901"/>
      <c r="Z96" s="901"/>
      <c r="AA96" s="901"/>
      <c r="AB96" s="901"/>
      <c r="AC96" s="901"/>
      <c r="AD96" s="901"/>
      <c r="AE96" s="901"/>
      <c r="AF96" s="901"/>
      <c r="AG96" s="901"/>
      <c r="AH96" s="713"/>
      <c r="AI96" s="713"/>
      <c r="AJ96" s="713"/>
      <c r="AK96" s="714">
        <f t="shared" si="9"/>
        <v>0</v>
      </c>
      <c r="AL96" s="715">
        <f t="shared" si="7"/>
        <v>0</v>
      </c>
      <c r="AM96" s="715" t="str">
        <f t="shared" si="8"/>
        <v/>
      </c>
      <c r="AN96" s="1763"/>
      <c r="AO96" s="1763"/>
    </row>
    <row r="97" spans="1:41" ht="18" customHeight="1">
      <c r="A97" s="702">
        <v>84</v>
      </c>
      <c r="B97" s="895"/>
      <c r="C97" s="896"/>
      <c r="D97" s="897"/>
      <c r="E97" s="898"/>
      <c r="F97" s="901"/>
      <c r="G97" s="901"/>
      <c r="H97" s="901"/>
      <c r="I97" s="901"/>
      <c r="J97" s="901"/>
      <c r="K97" s="901"/>
      <c r="L97" s="901"/>
      <c r="M97" s="901"/>
      <c r="N97" s="901"/>
      <c r="O97" s="901"/>
      <c r="P97" s="901"/>
      <c r="Q97" s="901"/>
      <c r="R97" s="901"/>
      <c r="S97" s="901"/>
      <c r="T97" s="901"/>
      <c r="U97" s="901"/>
      <c r="V97" s="901"/>
      <c r="W97" s="901"/>
      <c r="X97" s="901"/>
      <c r="Y97" s="901"/>
      <c r="Z97" s="901"/>
      <c r="AA97" s="901"/>
      <c r="AB97" s="901"/>
      <c r="AC97" s="901"/>
      <c r="AD97" s="901"/>
      <c r="AE97" s="901"/>
      <c r="AF97" s="901"/>
      <c r="AG97" s="901"/>
      <c r="AH97" s="713"/>
      <c r="AI97" s="713"/>
      <c r="AJ97" s="713"/>
      <c r="AK97" s="714">
        <f t="shared" si="9"/>
        <v>0</v>
      </c>
      <c r="AL97" s="715">
        <f t="shared" si="7"/>
        <v>0</v>
      </c>
      <c r="AM97" s="715" t="str">
        <f t="shared" si="8"/>
        <v/>
      </c>
      <c r="AN97" s="1763"/>
      <c r="AO97" s="1763"/>
    </row>
    <row r="98" spans="1:41" ht="18" customHeight="1">
      <c r="A98" s="702">
        <v>85</v>
      </c>
      <c r="B98" s="895"/>
      <c r="C98" s="896"/>
      <c r="D98" s="897"/>
      <c r="E98" s="898"/>
      <c r="F98" s="901"/>
      <c r="G98" s="901"/>
      <c r="H98" s="901"/>
      <c r="I98" s="901"/>
      <c r="J98" s="901"/>
      <c r="K98" s="901"/>
      <c r="L98" s="901"/>
      <c r="M98" s="901"/>
      <c r="N98" s="901"/>
      <c r="O98" s="901"/>
      <c r="P98" s="901"/>
      <c r="Q98" s="901"/>
      <c r="R98" s="901"/>
      <c r="S98" s="901"/>
      <c r="T98" s="901"/>
      <c r="U98" s="901"/>
      <c r="V98" s="901"/>
      <c r="W98" s="901"/>
      <c r="X98" s="901"/>
      <c r="Y98" s="901"/>
      <c r="Z98" s="901"/>
      <c r="AA98" s="901"/>
      <c r="AB98" s="901"/>
      <c r="AC98" s="901"/>
      <c r="AD98" s="901"/>
      <c r="AE98" s="901"/>
      <c r="AF98" s="901"/>
      <c r="AG98" s="901"/>
      <c r="AH98" s="713"/>
      <c r="AI98" s="713"/>
      <c r="AJ98" s="713"/>
      <c r="AK98" s="714">
        <f t="shared" si="9"/>
        <v>0</v>
      </c>
      <c r="AL98" s="715">
        <f t="shared" si="7"/>
        <v>0</v>
      </c>
      <c r="AM98" s="715" t="str">
        <f t="shared" si="8"/>
        <v/>
      </c>
      <c r="AN98" s="1763"/>
      <c r="AO98" s="1763"/>
    </row>
    <row r="99" spans="1:41" ht="18" customHeight="1">
      <c r="A99" s="702">
        <v>86</v>
      </c>
      <c r="B99" s="895"/>
      <c r="C99" s="896"/>
      <c r="D99" s="897"/>
      <c r="E99" s="898"/>
      <c r="F99" s="901"/>
      <c r="G99" s="901"/>
      <c r="H99" s="901"/>
      <c r="I99" s="901"/>
      <c r="J99" s="901"/>
      <c r="K99" s="901"/>
      <c r="L99" s="901"/>
      <c r="M99" s="901"/>
      <c r="N99" s="901"/>
      <c r="O99" s="901"/>
      <c r="P99" s="901"/>
      <c r="Q99" s="901"/>
      <c r="R99" s="901"/>
      <c r="S99" s="901"/>
      <c r="T99" s="901"/>
      <c r="U99" s="901"/>
      <c r="V99" s="901"/>
      <c r="W99" s="901"/>
      <c r="X99" s="901"/>
      <c r="Y99" s="901"/>
      <c r="Z99" s="901"/>
      <c r="AA99" s="901"/>
      <c r="AB99" s="901"/>
      <c r="AC99" s="901"/>
      <c r="AD99" s="901"/>
      <c r="AE99" s="901"/>
      <c r="AF99" s="901"/>
      <c r="AG99" s="901"/>
      <c r="AH99" s="713"/>
      <c r="AI99" s="713"/>
      <c r="AJ99" s="713"/>
      <c r="AK99" s="714">
        <f t="shared" si="9"/>
        <v>0</v>
      </c>
      <c r="AL99" s="715">
        <f t="shared" si="7"/>
        <v>0</v>
      </c>
      <c r="AM99" s="715" t="str">
        <f t="shared" si="8"/>
        <v/>
      </c>
      <c r="AN99" s="1763"/>
      <c r="AO99" s="1763"/>
    </row>
    <row r="100" spans="1:41" ht="18" customHeight="1">
      <c r="A100" s="702">
        <v>87</v>
      </c>
      <c r="B100" s="895"/>
      <c r="C100" s="896"/>
      <c r="D100" s="897"/>
      <c r="E100" s="898"/>
      <c r="F100" s="901"/>
      <c r="G100" s="901"/>
      <c r="H100" s="901"/>
      <c r="I100" s="901"/>
      <c r="J100" s="901"/>
      <c r="K100" s="901"/>
      <c r="L100" s="901"/>
      <c r="M100" s="901"/>
      <c r="N100" s="901"/>
      <c r="O100" s="901"/>
      <c r="P100" s="901"/>
      <c r="Q100" s="901"/>
      <c r="R100" s="901"/>
      <c r="S100" s="901"/>
      <c r="T100" s="901"/>
      <c r="U100" s="901"/>
      <c r="V100" s="901"/>
      <c r="W100" s="901"/>
      <c r="X100" s="901"/>
      <c r="Y100" s="901"/>
      <c r="Z100" s="901"/>
      <c r="AA100" s="901"/>
      <c r="AB100" s="901"/>
      <c r="AC100" s="901"/>
      <c r="AD100" s="901"/>
      <c r="AE100" s="901"/>
      <c r="AF100" s="901"/>
      <c r="AG100" s="901"/>
      <c r="AH100" s="713"/>
      <c r="AI100" s="713"/>
      <c r="AJ100" s="713"/>
      <c r="AK100" s="714">
        <f t="shared" si="9"/>
        <v>0</v>
      </c>
      <c r="AL100" s="715">
        <f t="shared" si="7"/>
        <v>0</v>
      </c>
      <c r="AM100" s="715" t="str">
        <f t="shared" si="8"/>
        <v/>
      </c>
      <c r="AN100" s="1763"/>
      <c r="AO100" s="1763"/>
    </row>
    <row r="101" spans="1:41" ht="18" customHeight="1">
      <c r="A101" s="702">
        <v>88</v>
      </c>
      <c r="B101" s="895"/>
      <c r="C101" s="896"/>
      <c r="D101" s="897"/>
      <c r="E101" s="898"/>
      <c r="F101" s="901"/>
      <c r="G101" s="901"/>
      <c r="H101" s="901"/>
      <c r="I101" s="901"/>
      <c r="J101" s="901"/>
      <c r="K101" s="901"/>
      <c r="L101" s="901"/>
      <c r="M101" s="901"/>
      <c r="N101" s="901"/>
      <c r="O101" s="901"/>
      <c r="P101" s="901"/>
      <c r="Q101" s="901"/>
      <c r="R101" s="901"/>
      <c r="S101" s="901"/>
      <c r="T101" s="901"/>
      <c r="U101" s="901"/>
      <c r="V101" s="901"/>
      <c r="W101" s="901"/>
      <c r="X101" s="901"/>
      <c r="Y101" s="901"/>
      <c r="Z101" s="901"/>
      <c r="AA101" s="901"/>
      <c r="AB101" s="901"/>
      <c r="AC101" s="901"/>
      <c r="AD101" s="901"/>
      <c r="AE101" s="901"/>
      <c r="AF101" s="901"/>
      <c r="AG101" s="901"/>
      <c r="AH101" s="713"/>
      <c r="AI101" s="713"/>
      <c r="AJ101" s="713"/>
      <c r="AK101" s="714">
        <f t="shared" si="9"/>
        <v>0</v>
      </c>
      <c r="AL101" s="715">
        <f t="shared" si="7"/>
        <v>0</v>
      </c>
      <c r="AM101" s="715" t="str">
        <f t="shared" si="8"/>
        <v/>
      </c>
      <c r="AN101" s="1763"/>
      <c r="AO101" s="1763"/>
    </row>
    <row r="102" spans="1:41" ht="18" customHeight="1">
      <c r="A102" s="702">
        <v>89</v>
      </c>
      <c r="B102" s="895"/>
      <c r="C102" s="896"/>
      <c r="D102" s="897"/>
      <c r="E102" s="898"/>
      <c r="F102" s="901"/>
      <c r="G102" s="901"/>
      <c r="H102" s="901"/>
      <c r="I102" s="901"/>
      <c r="J102" s="901"/>
      <c r="K102" s="901"/>
      <c r="L102" s="901"/>
      <c r="M102" s="901"/>
      <c r="N102" s="901"/>
      <c r="O102" s="901"/>
      <c r="P102" s="901"/>
      <c r="Q102" s="901"/>
      <c r="R102" s="901"/>
      <c r="S102" s="901"/>
      <c r="T102" s="901"/>
      <c r="U102" s="901"/>
      <c r="V102" s="901"/>
      <c r="W102" s="901"/>
      <c r="X102" s="901"/>
      <c r="Y102" s="901"/>
      <c r="Z102" s="901"/>
      <c r="AA102" s="901"/>
      <c r="AB102" s="901"/>
      <c r="AC102" s="901"/>
      <c r="AD102" s="901"/>
      <c r="AE102" s="901"/>
      <c r="AF102" s="901"/>
      <c r="AG102" s="901"/>
      <c r="AH102" s="713"/>
      <c r="AI102" s="713"/>
      <c r="AJ102" s="713"/>
      <c r="AK102" s="714">
        <f t="shared" si="9"/>
        <v>0</v>
      </c>
      <c r="AL102" s="715">
        <f t="shared" si="7"/>
        <v>0</v>
      </c>
      <c r="AM102" s="715" t="str">
        <f t="shared" si="8"/>
        <v/>
      </c>
      <c r="AN102" s="1763"/>
      <c r="AO102" s="1763"/>
    </row>
    <row r="103" spans="1:41" ht="18" customHeight="1">
      <c r="A103" s="702">
        <v>90</v>
      </c>
      <c r="B103" s="895"/>
      <c r="C103" s="896"/>
      <c r="D103" s="897"/>
      <c r="E103" s="898"/>
      <c r="F103" s="901"/>
      <c r="G103" s="901"/>
      <c r="H103" s="901"/>
      <c r="I103" s="901"/>
      <c r="J103" s="901"/>
      <c r="K103" s="901"/>
      <c r="L103" s="901"/>
      <c r="M103" s="901"/>
      <c r="N103" s="901"/>
      <c r="O103" s="901"/>
      <c r="P103" s="901"/>
      <c r="Q103" s="901"/>
      <c r="R103" s="901"/>
      <c r="S103" s="901"/>
      <c r="T103" s="901"/>
      <c r="U103" s="901"/>
      <c r="V103" s="901"/>
      <c r="W103" s="901"/>
      <c r="X103" s="901"/>
      <c r="Y103" s="901"/>
      <c r="Z103" s="901"/>
      <c r="AA103" s="901"/>
      <c r="AB103" s="901"/>
      <c r="AC103" s="901"/>
      <c r="AD103" s="901"/>
      <c r="AE103" s="901"/>
      <c r="AF103" s="901"/>
      <c r="AG103" s="901"/>
      <c r="AH103" s="713"/>
      <c r="AI103" s="713"/>
      <c r="AJ103" s="713"/>
      <c r="AK103" s="714">
        <f t="shared" si="9"/>
        <v>0</v>
      </c>
      <c r="AL103" s="715">
        <f t="shared" si="7"/>
        <v>0</v>
      </c>
      <c r="AM103" s="715" t="str">
        <f t="shared" si="8"/>
        <v/>
      </c>
      <c r="AN103" s="1763"/>
      <c r="AO103" s="1763"/>
    </row>
    <row r="104" spans="1:41" ht="18" customHeight="1">
      <c r="A104" s="702">
        <v>91</v>
      </c>
      <c r="B104" s="895"/>
      <c r="C104" s="896"/>
      <c r="D104" s="897"/>
      <c r="E104" s="898"/>
      <c r="F104" s="901"/>
      <c r="G104" s="901"/>
      <c r="H104" s="901"/>
      <c r="I104" s="901"/>
      <c r="J104" s="901"/>
      <c r="K104" s="901"/>
      <c r="L104" s="901"/>
      <c r="M104" s="901"/>
      <c r="N104" s="901"/>
      <c r="O104" s="901"/>
      <c r="P104" s="901"/>
      <c r="Q104" s="901"/>
      <c r="R104" s="901"/>
      <c r="S104" s="901"/>
      <c r="T104" s="901"/>
      <c r="U104" s="901"/>
      <c r="V104" s="901"/>
      <c r="W104" s="901"/>
      <c r="X104" s="901"/>
      <c r="Y104" s="901"/>
      <c r="Z104" s="901"/>
      <c r="AA104" s="901"/>
      <c r="AB104" s="901"/>
      <c r="AC104" s="901"/>
      <c r="AD104" s="901"/>
      <c r="AE104" s="901"/>
      <c r="AF104" s="901"/>
      <c r="AG104" s="901"/>
      <c r="AH104" s="713"/>
      <c r="AI104" s="713"/>
      <c r="AJ104" s="713"/>
      <c r="AK104" s="714">
        <f t="shared" si="9"/>
        <v>0</v>
      </c>
      <c r="AL104" s="715">
        <f t="shared" si="7"/>
        <v>0</v>
      </c>
      <c r="AM104" s="715" t="str">
        <f t="shared" si="8"/>
        <v/>
      </c>
      <c r="AN104" s="1763"/>
      <c r="AO104" s="1763"/>
    </row>
    <row r="105" spans="1:41" ht="18" customHeight="1">
      <c r="A105" s="702">
        <v>92</v>
      </c>
      <c r="B105" s="895"/>
      <c r="C105" s="896"/>
      <c r="D105" s="897"/>
      <c r="E105" s="898"/>
      <c r="F105" s="901"/>
      <c r="G105" s="901"/>
      <c r="H105" s="901"/>
      <c r="I105" s="901"/>
      <c r="J105" s="901"/>
      <c r="K105" s="901"/>
      <c r="L105" s="901"/>
      <c r="M105" s="901"/>
      <c r="N105" s="901"/>
      <c r="O105" s="901"/>
      <c r="P105" s="901"/>
      <c r="Q105" s="901"/>
      <c r="R105" s="901"/>
      <c r="S105" s="901"/>
      <c r="T105" s="901"/>
      <c r="U105" s="901"/>
      <c r="V105" s="901"/>
      <c r="W105" s="901"/>
      <c r="X105" s="901"/>
      <c r="Y105" s="901"/>
      <c r="Z105" s="901"/>
      <c r="AA105" s="901"/>
      <c r="AB105" s="901"/>
      <c r="AC105" s="901"/>
      <c r="AD105" s="901"/>
      <c r="AE105" s="901"/>
      <c r="AF105" s="901"/>
      <c r="AG105" s="901"/>
      <c r="AH105" s="713"/>
      <c r="AI105" s="713"/>
      <c r="AJ105" s="713"/>
      <c r="AK105" s="714">
        <f t="shared" si="9"/>
        <v>0</v>
      </c>
      <c r="AL105" s="715">
        <f t="shared" si="7"/>
        <v>0</v>
      </c>
      <c r="AM105" s="715" t="str">
        <f t="shared" si="8"/>
        <v/>
      </c>
      <c r="AN105" s="1763"/>
      <c r="AO105" s="1763"/>
    </row>
    <row r="106" spans="1:41" ht="18" customHeight="1">
      <c r="A106" s="702">
        <v>93</v>
      </c>
      <c r="B106" s="895"/>
      <c r="C106" s="896"/>
      <c r="D106" s="897"/>
      <c r="E106" s="898"/>
      <c r="F106" s="901"/>
      <c r="G106" s="901"/>
      <c r="H106" s="901"/>
      <c r="I106" s="901"/>
      <c r="J106" s="901"/>
      <c r="K106" s="901"/>
      <c r="L106" s="901"/>
      <c r="M106" s="901"/>
      <c r="N106" s="901"/>
      <c r="O106" s="901"/>
      <c r="P106" s="901"/>
      <c r="Q106" s="901"/>
      <c r="R106" s="901"/>
      <c r="S106" s="901"/>
      <c r="T106" s="901"/>
      <c r="U106" s="901"/>
      <c r="V106" s="901"/>
      <c r="W106" s="901"/>
      <c r="X106" s="901"/>
      <c r="Y106" s="901"/>
      <c r="Z106" s="901"/>
      <c r="AA106" s="901"/>
      <c r="AB106" s="901"/>
      <c r="AC106" s="901"/>
      <c r="AD106" s="901"/>
      <c r="AE106" s="901"/>
      <c r="AF106" s="901"/>
      <c r="AG106" s="901"/>
      <c r="AH106" s="713"/>
      <c r="AI106" s="713"/>
      <c r="AJ106" s="713"/>
      <c r="AK106" s="714">
        <f t="shared" si="9"/>
        <v>0</v>
      </c>
      <c r="AL106" s="715">
        <f t="shared" si="7"/>
        <v>0</v>
      </c>
      <c r="AM106" s="715" t="str">
        <f t="shared" si="8"/>
        <v/>
      </c>
      <c r="AN106" s="1763"/>
      <c r="AO106" s="1763"/>
    </row>
    <row r="107" spans="1:41" ht="18" customHeight="1">
      <c r="A107" s="702">
        <v>94</v>
      </c>
      <c r="B107" s="895"/>
      <c r="C107" s="896"/>
      <c r="D107" s="897"/>
      <c r="E107" s="898"/>
      <c r="F107" s="901"/>
      <c r="G107" s="901"/>
      <c r="H107" s="901"/>
      <c r="I107" s="901"/>
      <c r="J107" s="901"/>
      <c r="K107" s="901"/>
      <c r="L107" s="901"/>
      <c r="M107" s="901"/>
      <c r="N107" s="901"/>
      <c r="O107" s="901"/>
      <c r="P107" s="901"/>
      <c r="Q107" s="901"/>
      <c r="R107" s="901"/>
      <c r="S107" s="901"/>
      <c r="T107" s="901"/>
      <c r="U107" s="901"/>
      <c r="V107" s="901"/>
      <c r="W107" s="901"/>
      <c r="X107" s="901"/>
      <c r="Y107" s="901"/>
      <c r="Z107" s="901"/>
      <c r="AA107" s="901"/>
      <c r="AB107" s="901"/>
      <c r="AC107" s="901"/>
      <c r="AD107" s="901"/>
      <c r="AE107" s="901"/>
      <c r="AF107" s="901"/>
      <c r="AG107" s="901"/>
      <c r="AH107" s="713"/>
      <c r="AI107" s="713"/>
      <c r="AJ107" s="713"/>
      <c r="AK107" s="714">
        <f t="shared" si="9"/>
        <v>0</v>
      </c>
      <c r="AL107" s="715">
        <f t="shared" si="7"/>
        <v>0</v>
      </c>
      <c r="AM107" s="715" t="str">
        <f t="shared" si="8"/>
        <v/>
      </c>
      <c r="AN107" s="1763"/>
      <c r="AO107" s="1763"/>
    </row>
    <row r="108" spans="1:41" ht="18" customHeight="1">
      <c r="A108" s="702">
        <v>95</v>
      </c>
      <c r="B108" s="895"/>
      <c r="C108" s="896"/>
      <c r="D108" s="897"/>
      <c r="E108" s="898"/>
      <c r="F108" s="901"/>
      <c r="G108" s="901"/>
      <c r="H108" s="901"/>
      <c r="I108" s="901"/>
      <c r="J108" s="901"/>
      <c r="K108" s="901"/>
      <c r="L108" s="901"/>
      <c r="M108" s="901"/>
      <c r="N108" s="901"/>
      <c r="O108" s="901"/>
      <c r="P108" s="901"/>
      <c r="Q108" s="901"/>
      <c r="R108" s="901"/>
      <c r="S108" s="901"/>
      <c r="T108" s="901"/>
      <c r="U108" s="901"/>
      <c r="V108" s="901"/>
      <c r="W108" s="901"/>
      <c r="X108" s="901"/>
      <c r="Y108" s="901"/>
      <c r="Z108" s="901"/>
      <c r="AA108" s="901"/>
      <c r="AB108" s="901"/>
      <c r="AC108" s="901"/>
      <c r="AD108" s="901"/>
      <c r="AE108" s="901"/>
      <c r="AF108" s="901"/>
      <c r="AG108" s="901"/>
      <c r="AH108" s="713"/>
      <c r="AI108" s="713"/>
      <c r="AJ108" s="713"/>
      <c r="AK108" s="714">
        <f t="shared" si="9"/>
        <v>0</v>
      </c>
      <c r="AL108" s="715">
        <f t="shared" si="7"/>
        <v>0</v>
      </c>
      <c r="AM108" s="715" t="str">
        <f t="shared" si="8"/>
        <v/>
      </c>
      <c r="AN108" s="1763"/>
      <c r="AO108" s="1763"/>
    </row>
    <row r="109" spans="1:41" ht="18" customHeight="1">
      <c r="A109" s="702">
        <v>96</v>
      </c>
      <c r="B109" s="895"/>
      <c r="C109" s="896"/>
      <c r="D109" s="897"/>
      <c r="E109" s="898"/>
      <c r="F109" s="901"/>
      <c r="G109" s="901"/>
      <c r="H109" s="901"/>
      <c r="I109" s="901"/>
      <c r="J109" s="901"/>
      <c r="K109" s="901"/>
      <c r="L109" s="901"/>
      <c r="M109" s="901"/>
      <c r="N109" s="901"/>
      <c r="O109" s="901"/>
      <c r="P109" s="901"/>
      <c r="Q109" s="901"/>
      <c r="R109" s="901"/>
      <c r="S109" s="901"/>
      <c r="T109" s="901"/>
      <c r="U109" s="901"/>
      <c r="V109" s="901"/>
      <c r="W109" s="901"/>
      <c r="X109" s="901"/>
      <c r="Y109" s="901"/>
      <c r="Z109" s="901"/>
      <c r="AA109" s="901"/>
      <c r="AB109" s="901"/>
      <c r="AC109" s="901"/>
      <c r="AD109" s="901"/>
      <c r="AE109" s="901"/>
      <c r="AF109" s="901"/>
      <c r="AG109" s="901"/>
      <c r="AH109" s="713"/>
      <c r="AI109" s="713"/>
      <c r="AJ109" s="713"/>
      <c r="AK109" s="714">
        <f t="shared" si="9"/>
        <v>0</v>
      </c>
      <c r="AL109" s="715">
        <f t="shared" si="7"/>
        <v>0</v>
      </c>
      <c r="AM109" s="715" t="str">
        <f t="shared" si="8"/>
        <v/>
      </c>
      <c r="AN109" s="1763"/>
      <c r="AO109" s="1763"/>
    </row>
    <row r="110" spans="1:41" ht="18" customHeight="1">
      <c r="A110" s="702">
        <v>97</v>
      </c>
      <c r="B110" s="895"/>
      <c r="C110" s="896"/>
      <c r="D110" s="897"/>
      <c r="E110" s="898"/>
      <c r="F110" s="901"/>
      <c r="G110" s="901"/>
      <c r="H110" s="901"/>
      <c r="I110" s="901"/>
      <c r="J110" s="901"/>
      <c r="K110" s="901"/>
      <c r="L110" s="901"/>
      <c r="M110" s="901"/>
      <c r="N110" s="901"/>
      <c r="O110" s="901"/>
      <c r="P110" s="901"/>
      <c r="Q110" s="901"/>
      <c r="R110" s="901"/>
      <c r="S110" s="901"/>
      <c r="T110" s="901"/>
      <c r="U110" s="901"/>
      <c r="V110" s="901"/>
      <c r="W110" s="901"/>
      <c r="X110" s="901"/>
      <c r="Y110" s="901"/>
      <c r="Z110" s="901"/>
      <c r="AA110" s="901"/>
      <c r="AB110" s="901"/>
      <c r="AC110" s="901"/>
      <c r="AD110" s="901"/>
      <c r="AE110" s="901"/>
      <c r="AF110" s="901"/>
      <c r="AG110" s="901"/>
      <c r="AH110" s="713"/>
      <c r="AI110" s="713"/>
      <c r="AJ110" s="713"/>
      <c r="AK110" s="714">
        <f t="shared" si="9"/>
        <v>0</v>
      </c>
      <c r="AL110" s="715">
        <f t="shared" ref="AL110:AL114" si="10">IF($AK$4="４週",AK110/4,AK110/(DAY(EOMONTH($F$12,0))/7))</f>
        <v>0</v>
      </c>
      <c r="AM110" s="715" t="str">
        <f t="shared" si="8"/>
        <v/>
      </c>
      <c r="AN110" s="1763"/>
      <c r="AO110" s="1763"/>
    </row>
    <row r="111" spans="1:41" ht="18" customHeight="1">
      <c r="A111" s="702">
        <v>98</v>
      </c>
      <c r="B111" s="895"/>
      <c r="C111" s="896"/>
      <c r="D111" s="897"/>
      <c r="E111" s="898"/>
      <c r="F111" s="901"/>
      <c r="G111" s="901"/>
      <c r="H111" s="901"/>
      <c r="I111" s="901"/>
      <c r="J111" s="901"/>
      <c r="K111" s="901"/>
      <c r="L111" s="901"/>
      <c r="M111" s="901"/>
      <c r="N111" s="901"/>
      <c r="O111" s="901"/>
      <c r="P111" s="901"/>
      <c r="Q111" s="901"/>
      <c r="R111" s="901"/>
      <c r="S111" s="901"/>
      <c r="T111" s="901"/>
      <c r="U111" s="901"/>
      <c r="V111" s="901"/>
      <c r="W111" s="901"/>
      <c r="X111" s="901"/>
      <c r="Y111" s="901"/>
      <c r="Z111" s="901"/>
      <c r="AA111" s="901"/>
      <c r="AB111" s="901"/>
      <c r="AC111" s="901"/>
      <c r="AD111" s="901"/>
      <c r="AE111" s="901"/>
      <c r="AF111" s="901"/>
      <c r="AG111" s="901"/>
      <c r="AH111" s="713"/>
      <c r="AI111" s="713"/>
      <c r="AJ111" s="713"/>
      <c r="AK111" s="714">
        <f t="shared" si="9"/>
        <v>0</v>
      </c>
      <c r="AL111" s="715">
        <f t="shared" si="10"/>
        <v>0</v>
      </c>
      <c r="AM111" s="715" t="str">
        <f t="shared" si="8"/>
        <v/>
      </c>
      <c r="AN111" s="1763"/>
      <c r="AO111" s="1763"/>
    </row>
    <row r="112" spans="1:41" ht="18" customHeight="1">
      <c r="A112" s="702">
        <v>99</v>
      </c>
      <c r="B112" s="895"/>
      <c r="C112" s="896"/>
      <c r="D112" s="897"/>
      <c r="E112" s="898"/>
      <c r="F112" s="901"/>
      <c r="G112" s="901"/>
      <c r="H112" s="901"/>
      <c r="I112" s="901"/>
      <c r="J112" s="901"/>
      <c r="K112" s="901"/>
      <c r="L112" s="901"/>
      <c r="M112" s="901"/>
      <c r="N112" s="901"/>
      <c r="O112" s="901"/>
      <c r="P112" s="901"/>
      <c r="Q112" s="901"/>
      <c r="R112" s="901"/>
      <c r="S112" s="901"/>
      <c r="T112" s="901"/>
      <c r="U112" s="901"/>
      <c r="V112" s="901"/>
      <c r="W112" s="901"/>
      <c r="X112" s="901"/>
      <c r="Y112" s="901"/>
      <c r="Z112" s="901"/>
      <c r="AA112" s="901"/>
      <c r="AB112" s="901"/>
      <c r="AC112" s="901"/>
      <c r="AD112" s="901"/>
      <c r="AE112" s="901"/>
      <c r="AF112" s="901"/>
      <c r="AG112" s="901"/>
      <c r="AH112" s="713"/>
      <c r="AI112" s="713"/>
      <c r="AJ112" s="713"/>
      <c r="AK112" s="714">
        <f t="shared" si="9"/>
        <v>0</v>
      </c>
      <c r="AL112" s="715">
        <f t="shared" si="10"/>
        <v>0</v>
      </c>
      <c r="AM112" s="715" t="str">
        <f t="shared" si="8"/>
        <v/>
      </c>
      <c r="AN112" s="1763"/>
      <c r="AO112" s="1763"/>
    </row>
    <row r="113" spans="1:43" ht="18" customHeight="1">
      <c r="A113" s="702">
        <v>100</v>
      </c>
      <c r="B113" s="895"/>
      <c r="C113" s="896"/>
      <c r="D113" s="897"/>
      <c r="E113" s="898"/>
      <c r="F113" s="901"/>
      <c r="G113" s="901"/>
      <c r="H113" s="901"/>
      <c r="I113" s="901"/>
      <c r="J113" s="901"/>
      <c r="K113" s="901"/>
      <c r="L113" s="901"/>
      <c r="M113" s="901"/>
      <c r="N113" s="901"/>
      <c r="O113" s="901"/>
      <c r="P113" s="901"/>
      <c r="Q113" s="901"/>
      <c r="R113" s="901"/>
      <c r="S113" s="901"/>
      <c r="T113" s="901"/>
      <c r="U113" s="901"/>
      <c r="V113" s="901"/>
      <c r="W113" s="901"/>
      <c r="X113" s="901"/>
      <c r="Y113" s="901"/>
      <c r="Z113" s="901"/>
      <c r="AA113" s="901"/>
      <c r="AB113" s="901"/>
      <c r="AC113" s="901"/>
      <c r="AD113" s="901"/>
      <c r="AE113" s="901"/>
      <c r="AF113" s="901"/>
      <c r="AG113" s="901"/>
      <c r="AH113" s="713"/>
      <c r="AI113" s="713"/>
      <c r="AJ113" s="713"/>
      <c r="AK113" s="714">
        <f t="shared" si="9"/>
        <v>0</v>
      </c>
      <c r="AL113" s="715">
        <f t="shared" si="10"/>
        <v>0</v>
      </c>
      <c r="AM113" s="715" t="str">
        <f>IF(ISBLANK($AH$8),"",ROUNDDOWN(AL113/$AH$8,1))</f>
        <v/>
      </c>
      <c r="AN113" s="1763"/>
      <c r="AO113" s="1763"/>
    </row>
    <row r="114" spans="1:43" ht="18" customHeight="1">
      <c r="A114" s="1749" t="s">
        <v>575</v>
      </c>
      <c r="B114" s="1750"/>
      <c r="C114" s="1750"/>
      <c r="D114" s="1750"/>
      <c r="E114" s="1750"/>
      <c r="F114" s="718">
        <f t="shared" ref="F114:AJ114" si="11">+SUM(F14:F33)</f>
        <v>0</v>
      </c>
      <c r="G114" s="718">
        <f t="shared" si="11"/>
        <v>0</v>
      </c>
      <c r="H114" s="718">
        <f t="shared" si="11"/>
        <v>0</v>
      </c>
      <c r="I114" s="718">
        <f t="shared" si="11"/>
        <v>0</v>
      </c>
      <c r="J114" s="718">
        <f t="shared" si="11"/>
        <v>0</v>
      </c>
      <c r="K114" s="718">
        <f t="shared" si="11"/>
        <v>0</v>
      </c>
      <c r="L114" s="718">
        <f t="shared" si="11"/>
        <v>0</v>
      </c>
      <c r="M114" s="718">
        <f t="shared" si="11"/>
        <v>0</v>
      </c>
      <c r="N114" s="718">
        <f t="shared" si="11"/>
        <v>0</v>
      </c>
      <c r="O114" s="718">
        <f t="shared" si="11"/>
        <v>0</v>
      </c>
      <c r="P114" s="718">
        <f t="shared" si="11"/>
        <v>0</v>
      </c>
      <c r="Q114" s="718">
        <f t="shared" si="11"/>
        <v>0</v>
      </c>
      <c r="R114" s="718">
        <f t="shared" si="11"/>
        <v>0</v>
      </c>
      <c r="S114" s="718">
        <f t="shared" si="11"/>
        <v>0</v>
      </c>
      <c r="T114" s="718">
        <f t="shared" si="11"/>
        <v>0</v>
      </c>
      <c r="U114" s="718">
        <f t="shared" si="11"/>
        <v>0</v>
      </c>
      <c r="V114" s="718">
        <f t="shared" si="11"/>
        <v>0</v>
      </c>
      <c r="W114" s="718">
        <f t="shared" si="11"/>
        <v>0</v>
      </c>
      <c r="X114" s="718">
        <f t="shared" si="11"/>
        <v>0</v>
      </c>
      <c r="Y114" s="718">
        <f t="shared" si="11"/>
        <v>0</v>
      </c>
      <c r="Z114" s="718">
        <f t="shared" si="11"/>
        <v>0</v>
      </c>
      <c r="AA114" s="718">
        <f t="shared" si="11"/>
        <v>0</v>
      </c>
      <c r="AB114" s="718">
        <f t="shared" si="11"/>
        <v>0</v>
      </c>
      <c r="AC114" s="718">
        <f t="shared" si="11"/>
        <v>0</v>
      </c>
      <c r="AD114" s="718">
        <f t="shared" si="11"/>
        <v>0</v>
      </c>
      <c r="AE114" s="718">
        <f t="shared" si="11"/>
        <v>0</v>
      </c>
      <c r="AF114" s="718">
        <f t="shared" si="11"/>
        <v>0</v>
      </c>
      <c r="AG114" s="718">
        <f t="shared" si="11"/>
        <v>0</v>
      </c>
      <c r="AH114" s="718">
        <f t="shared" si="11"/>
        <v>0</v>
      </c>
      <c r="AI114" s="718">
        <f t="shared" si="11"/>
        <v>0</v>
      </c>
      <c r="AJ114" s="718">
        <f t="shared" si="11"/>
        <v>0</v>
      </c>
      <c r="AK114" s="714">
        <f t="shared" si="1"/>
        <v>0</v>
      </c>
      <c r="AL114" s="715">
        <f t="shared" si="10"/>
        <v>0</v>
      </c>
      <c r="AM114" s="715">
        <f>SUM(AM14:AM113)</f>
        <v>0</v>
      </c>
      <c r="AN114" s="1794"/>
      <c r="AO114" s="1794"/>
    </row>
    <row r="115" spans="1:43" ht="18" customHeight="1">
      <c r="A115" s="1750" t="s">
        <v>576</v>
      </c>
      <c r="B115" s="1750"/>
      <c r="C115" s="1750"/>
      <c r="D115" s="1750"/>
      <c r="E115" s="1751"/>
      <c r="F115" s="900"/>
      <c r="G115" s="900"/>
      <c r="H115" s="900"/>
      <c r="I115" s="900"/>
      <c r="J115" s="900"/>
      <c r="K115" s="900"/>
      <c r="L115" s="900"/>
      <c r="M115" s="900"/>
      <c r="N115" s="900"/>
      <c r="O115" s="900"/>
      <c r="P115" s="900"/>
      <c r="Q115" s="900"/>
      <c r="R115" s="900"/>
      <c r="S115" s="900"/>
      <c r="T115" s="900"/>
      <c r="U115" s="900"/>
      <c r="V115" s="900"/>
      <c r="W115" s="900"/>
      <c r="X115" s="900"/>
      <c r="Y115" s="900"/>
      <c r="Z115" s="900"/>
      <c r="AA115" s="900"/>
      <c r="AB115" s="900"/>
      <c r="AC115" s="900"/>
      <c r="AD115" s="900"/>
      <c r="AE115" s="900"/>
      <c r="AF115" s="900"/>
      <c r="AG115" s="900"/>
      <c r="AH115" s="719"/>
      <c r="AI115" s="719"/>
      <c r="AJ115" s="719"/>
      <c r="AK115" s="718"/>
      <c r="AL115" s="720"/>
      <c r="AM115" s="720"/>
      <c r="AN115" s="1794"/>
      <c r="AO115" s="1794"/>
    </row>
    <row r="116" spans="1:43" ht="15" customHeight="1">
      <c r="A116" s="701"/>
      <c r="B116" s="701"/>
      <c r="C116" s="701"/>
      <c r="D116" s="701"/>
      <c r="E116" s="701"/>
      <c r="F116" s="453"/>
      <c r="G116" s="453"/>
      <c r="H116" s="453"/>
      <c r="I116" s="453"/>
      <c r="J116" s="453"/>
      <c r="K116" s="453"/>
      <c r="L116" s="453"/>
      <c r="M116" s="453"/>
      <c r="N116" s="453"/>
      <c r="O116" s="453"/>
      <c r="P116" s="453"/>
      <c r="Q116" s="453"/>
      <c r="R116" s="453"/>
      <c r="S116" s="453"/>
      <c r="T116" s="453"/>
      <c r="U116" s="453"/>
      <c r="V116" s="453"/>
      <c r="W116" s="453"/>
      <c r="X116" s="453"/>
      <c r="Y116" s="453"/>
      <c r="Z116" s="453"/>
      <c r="AA116" s="453"/>
      <c r="AB116" s="453"/>
      <c r="AC116" s="453"/>
      <c r="AD116" s="453"/>
      <c r="AE116" s="453"/>
      <c r="AF116" s="453"/>
      <c r="AG116" s="453"/>
      <c r="AH116" s="453"/>
      <c r="AI116" s="453"/>
      <c r="AJ116" s="453"/>
      <c r="AK116" s="701"/>
      <c r="AL116" s="701"/>
      <c r="AM116" s="694"/>
    </row>
    <row r="117" spans="1:43" ht="15" customHeight="1">
      <c r="A117" s="701"/>
      <c r="B117" s="701"/>
      <c r="C117" s="701"/>
      <c r="D117" s="701"/>
      <c r="E117" s="701"/>
      <c r="F117" s="453"/>
      <c r="G117" s="453"/>
      <c r="H117" s="453"/>
      <c r="I117" s="453"/>
      <c r="J117" s="453"/>
      <c r="K117" s="453"/>
      <c r="L117" s="453"/>
      <c r="M117" s="453"/>
      <c r="N117" s="453"/>
      <c r="O117" s="453"/>
      <c r="P117" s="453"/>
      <c r="Q117" s="453"/>
      <c r="R117" s="453"/>
      <c r="S117" s="453"/>
      <c r="T117" s="453"/>
      <c r="U117" s="453"/>
      <c r="V117" s="453"/>
      <c r="W117" s="453"/>
      <c r="X117" s="453"/>
      <c r="Y117" s="453"/>
      <c r="Z117" s="453"/>
      <c r="AA117" s="453"/>
      <c r="AB117" s="453"/>
      <c r="AC117" s="453"/>
      <c r="AD117" s="453"/>
      <c r="AE117" s="453"/>
      <c r="AF117" s="453"/>
      <c r="AG117" s="453"/>
      <c r="AH117" s="453"/>
      <c r="AI117" s="453"/>
      <c r="AJ117" s="453"/>
      <c r="AK117" s="701"/>
      <c r="AL117" s="701"/>
      <c r="AM117" s="694"/>
    </row>
    <row r="118" spans="1:43" ht="15" customHeight="1">
      <c r="A118" s="701"/>
      <c r="B118" s="701"/>
      <c r="C118" s="701"/>
      <c r="D118" s="701"/>
      <c r="E118" s="701"/>
      <c r="F118" s="453"/>
      <c r="G118" s="453"/>
      <c r="H118" s="453"/>
      <c r="I118" s="453"/>
      <c r="J118" s="453"/>
      <c r="K118" s="453"/>
      <c r="L118" s="453"/>
      <c r="M118" s="453"/>
      <c r="N118" s="453"/>
      <c r="O118" s="453"/>
      <c r="P118" s="453"/>
      <c r="Q118" s="453"/>
      <c r="R118" s="453"/>
      <c r="S118" s="453"/>
      <c r="T118" s="453"/>
      <c r="U118" s="453"/>
      <c r="V118" s="453"/>
      <c r="W118" s="453"/>
      <c r="X118" s="453"/>
      <c r="Y118" s="453"/>
      <c r="Z118" s="453"/>
      <c r="AA118" s="453"/>
      <c r="AB118" s="453"/>
      <c r="AC118" s="453"/>
      <c r="AD118" s="453"/>
      <c r="AE118" s="453"/>
      <c r="AF118" s="453"/>
      <c r="AG118" s="453"/>
      <c r="AH118" s="453"/>
      <c r="AI118" s="453"/>
      <c r="AJ118" s="453"/>
      <c r="AK118" s="701"/>
      <c r="AL118" s="701"/>
      <c r="AM118" s="694"/>
    </row>
    <row r="119" spans="1:43" ht="21" customHeight="1">
      <c r="A119" s="693" t="s">
        <v>1438</v>
      </c>
      <c r="B119" s="701"/>
      <c r="C119" s="701"/>
      <c r="D119" s="701"/>
      <c r="E119" s="701"/>
      <c r="F119" s="701"/>
      <c r="G119" s="453"/>
      <c r="H119" s="453"/>
      <c r="I119" s="453"/>
      <c r="J119" s="453"/>
      <c r="K119" s="453"/>
      <c r="L119" s="453"/>
      <c r="M119" s="453"/>
      <c r="N119" s="453"/>
      <c r="O119" s="453"/>
      <c r="AM119" s="701"/>
      <c r="AN119" s="694"/>
    </row>
    <row r="120" spans="1:43" ht="24.9" customHeight="1">
      <c r="A120" s="721"/>
      <c r="B120" s="1749" t="s">
        <v>1439</v>
      </c>
      <c r="C120" s="1751"/>
      <c r="D120" s="1749" t="s">
        <v>1440</v>
      </c>
      <c r="E120" s="1751"/>
      <c r="F120" s="1746" t="s">
        <v>1441</v>
      </c>
      <c r="G120" s="1747"/>
      <c r="H120" s="1747"/>
      <c r="I120" s="1747"/>
      <c r="J120" s="1747"/>
      <c r="K120" s="1748"/>
      <c r="L120" s="1746" t="s">
        <v>1442</v>
      </c>
      <c r="M120" s="1747"/>
      <c r="N120" s="1747"/>
      <c r="O120" s="1747"/>
      <c r="P120" s="1747"/>
      <c r="Q120" s="1748"/>
      <c r="R120" s="1746" t="s">
        <v>1443</v>
      </c>
      <c r="S120" s="1747"/>
      <c r="T120" s="1747"/>
      <c r="U120" s="1747"/>
      <c r="V120" s="1747"/>
      <c r="W120" s="1748"/>
      <c r="X120" s="1746" t="s">
        <v>1636</v>
      </c>
      <c r="Y120" s="1747"/>
      <c r="Z120" s="1747"/>
      <c r="AA120" s="1747"/>
      <c r="AB120" s="1747"/>
      <c r="AC120" s="1748"/>
      <c r="AD120" s="1746" t="s">
        <v>1444</v>
      </c>
      <c r="AE120" s="1747"/>
      <c r="AF120" s="1747"/>
      <c r="AG120" s="1747"/>
      <c r="AH120" s="1747"/>
      <c r="AI120" s="1748"/>
      <c r="AJ120" s="721"/>
      <c r="AK120" s="721"/>
      <c r="AL120" s="721"/>
      <c r="AM120" s="721"/>
      <c r="AN120" s="721"/>
      <c r="AO120" s="721"/>
      <c r="AP120" s="721"/>
      <c r="AQ120" s="721"/>
    </row>
    <row r="121" spans="1:43" ht="18" customHeight="1">
      <c r="A121" s="721"/>
      <c r="B121" s="1749" t="s">
        <v>1445</v>
      </c>
      <c r="C121" s="1751"/>
      <c r="D121" s="1749" t="str">
        <f>IF(基本情報入力シート!L48="","",基本情報入力シート!L48)</f>
        <v/>
      </c>
      <c r="E121" s="1751"/>
      <c r="F121" s="1749" t="str">
        <f>IF(基本情報入力シート!L51="","",基本情報入力シート!L51)</f>
        <v/>
      </c>
      <c r="G121" s="1750"/>
      <c r="H121" s="1750"/>
      <c r="I121" s="1750"/>
      <c r="J121" s="1750"/>
      <c r="K121" s="1751"/>
      <c r="L121" s="1749" t="str">
        <f>IF(基本情報入力シート!L54="","",基本情報入力シート!L54)</f>
        <v/>
      </c>
      <c r="M121" s="1750"/>
      <c r="N121" s="1750"/>
      <c r="O121" s="1750"/>
      <c r="P121" s="1750"/>
      <c r="Q121" s="1751"/>
      <c r="R121" s="1749" t="str">
        <f>IF(基本情報入力シート!L57="","",基本情報入力シート!L57)</f>
        <v/>
      </c>
      <c r="S121" s="1750"/>
      <c r="T121" s="1750"/>
      <c r="U121" s="1750"/>
      <c r="V121" s="1750"/>
      <c r="W121" s="1751"/>
      <c r="X121" s="1749" t="str">
        <f>IF(基本情報入力シート!L60="","",基本情報入力シート!L60)</f>
        <v/>
      </c>
      <c r="Y121" s="1750"/>
      <c r="Z121" s="1750"/>
      <c r="AA121" s="1750"/>
      <c r="AB121" s="1750"/>
      <c r="AC121" s="1751"/>
      <c r="AD121" s="1749" t="str">
        <f>IF(基本情報入力シート!L63="","",基本情報入力シート!L63)</f>
        <v/>
      </c>
      <c r="AE121" s="1750"/>
      <c r="AF121" s="1750"/>
      <c r="AG121" s="1750"/>
      <c r="AH121" s="1750"/>
      <c r="AI121" s="1751"/>
      <c r="AJ121" s="721"/>
      <c r="AK121" s="721"/>
      <c r="AL121" s="721"/>
      <c r="AM121" s="721"/>
      <c r="AN121" s="721"/>
      <c r="AO121" s="721"/>
      <c r="AP121" s="721"/>
      <c r="AQ121" s="721"/>
    </row>
    <row r="122" spans="1:43" ht="24.9" customHeight="1">
      <c r="A122" s="721"/>
      <c r="B122" s="1755" t="s">
        <v>1446</v>
      </c>
      <c r="C122" s="1755"/>
      <c r="D122" s="1795"/>
      <c r="E122" s="1795"/>
      <c r="F122" s="1752" t="str">
        <f>IF(基本情報入力シート!L53="","",基本情報入力シート!L53)</f>
        <v/>
      </c>
      <c r="G122" s="1752"/>
      <c r="H122" s="1752"/>
      <c r="I122" s="1752"/>
      <c r="J122" s="1752"/>
      <c r="K122" s="1752"/>
      <c r="L122" s="1752" t="str">
        <f>IF(基本情報入力シート!L56="","",基本情報入力シート!L56)</f>
        <v/>
      </c>
      <c r="M122" s="1752"/>
      <c r="N122" s="1752"/>
      <c r="O122" s="1752"/>
      <c r="P122" s="1752"/>
      <c r="Q122" s="1752"/>
      <c r="R122" s="1752" t="str">
        <f>IF(基本情報入力シート!L59="","",基本情報入力シート!L59)</f>
        <v/>
      </c>
      <c r="S122" s="1752"/>
      <c r="T122" s="1752"/>
      <c r="U122" s="1752"/>
      <c r="V122" s="1752"/>
      <c r="W122" s="1752"/>
      <c r="X122" s="1752" t="str">
        <f>IF(基本情報入力シート!L62="","",基本情報入力シート!L62)</f>
        <v/>
      </c>
      <c r="Y122" s="1752"/>
      <c r="Z122" s="1752"/>
      <c r="AA122" s="1752"/>
      <c r="AB122" s="1752"/>
      <c r="AC122" s="1752"/>
      <c r="AD122" s="1752" t="str">
        <f>IF(基本情報入力シート!L65="","",基本情報入力シート!L65)</f>
        <v/>
      </c>
      <c r="AE122" s="1752"/>
      <c r="AF122" s="1752"/>
      <c r="AG122" s="1752"/>
      <c r="AH122" s="1752"/>
      <c r="AI122" s="1752"/>
      <c r="AJ122" s="721"/>
      <c r="AK122" s="721"/>
      <c r="AL122" s="721"/>
      <c r="AM122" s="721"/>
      <c r="AN122" s="721"/>
      <c r="AO122" s="721"/>
      <c r="AP122" s="721"/>
      <c r="AQ122" s="721"/>
    </row>
    <row r="123" spans="1:43" ht="5.0999999999999996" customHeight="1">
      <c r="A123" s="721"/>
      <c r="B123" s="722"/>
      <c r="C123" s="722"/>
      <c r="D123" s="722"/>
      <c r="E123" s="722"/>
      <c r="F123" s="455"/>
      <c r="G123" s="455"/>
      <c r="H123" s="455"/>
      <c r="I123" s="455"/>
      <c r="J123" s="455"/>
      <c r="K123" s="455"/>
      <c r="L123" s="455"/>
      <c r="M123" s="455"/>
      <c r="N123" s="455"/>
      <c r="O123" s="455"/>
      <c r="P123" s="455"/>
      <c r="Q123" s="455"/>
      <c r="R123" s="455"/>
      <c r="S123" s="455"/>
      <c r="T123" s="455"/>
      <c r="U123" s="455"/>
      <c r="V123" s="455"/>
      <c r="W123" s="455"/>
      <c r="X123" s="721"/>
      <c r="Y123" s="721"/>
      <c r="Z123" s="721"/>
      <c r="AA123" s="721"/>
      <c r="AB123" s="721"/>
      <c r="AC123" s="721"/>
      <c r="AD123" s="721"/>
      <c r="AE123" s="721"/>
      <c r="AF123" s="721"/>
      <c r="AG123" s="721"/>
      <c r="AH123" s="721"/>
      <c r="AI123" s="721"/>
      <c r="AJ123" s="721"/>
      <c r="AK123" s="721"/>
      <c r="AL123" s="721"/>
      <c r="AM123" s="721"/>
      <c r="AN123" s="721"/>
      <c r="AO123" s="721"/>
      <c r="AP123" s="721"/>
      <c r="AQ123" s="721"/>
    </row>
    <row r="124" spans="1:43" ht="21" customHeight="1">
      <c r="A124" s="693" t="s">
        <v>1447</v>
      </c>
      <c r="B124" s="701"/>
      <c r="C124" s="701"/>
      <c r="D124" s="701"/>
      <c r="E124" s="701"/>
      <c r="F124" s="701"/>
      <c r="G124" s="453"/>
      <c r="H124" s="453"/>
      <c r="I124" s="453"/>
      <c r="J124" s="453"/>
      <c r="K124" s="453"/>
      <c r="L124" s="453"/>
      <c r="M124" s="453"/>
      <c r="N124" s="453"/>
      <c r="O124" s="453"/>
      <c r="AM124" s="701"/>
      <c r="AN124" s="694"/>
    </row>
    <row r="125" spans="1:43" ht="24.9" customHeight="1">
      <c r="A125" s="1752"/>
      <c r="B125" s="1752"/>
      <c r="C125" s="1752"/>
      <c r="D125" s="723">
        <v>4</v>
      </c>
      <c r="E125" s="723">
        <v>5</v>
      </c>
      <c r="F125" s="1759">
        <v>6</v>
      </c>
      <c r="G125" s="1759"/>
      <c r="H125" s="1759"/>
      <c r="I125" s="1759">
        <v>7</v>
      </c>
      <c r="J125" s="1759"/>
      <c r="K125" s="1759"/>
      <c r="L125" s="1759">
        <v>8</v>
      </c>
      <c r="M125" s="1759"/>
      <c r="N125" s="1759"/>
      <c r="O125" s="1759">
        <v>9</v>
      </c>
      <c r="P125" s="1759"/>
      <c r="Q125" s="1759"/>
      <c r="R125" s="1759">
        <v>10</v>
      </c>
      <c r="S125" s="1759"/>
      <c r="T125" s="1759"/>
      <c r="U125" s="1759">
        <v>11</v>
      </c>
      <c r="V125" s="1759"/>
      <c r="W125" s="1759"/>
      <c r="X125" s="1759">
        <v>12</v>
      </c>
      <c r="Y125" s="1759"/>
      <c r="Z125" s="1759"/>
      <c r="AA125" s="1759">
        <v>1</v>
      </c>
      <c r="AB125" s="1759"/>
      <c r="AC125" s="1759"/>
      <c r="AD125" s="1759">
        <v>2</v>
      </c>
      <c r="AE125" s="1759"/>
      <c r="AF125" s="1759"/>
      <c r="AG125" s="1759">
        <v>3</v>
      </c>
      <c r="AH125" s="1759"/>
      <c r="AI125" s="1759"/>
      <c r="AJ125" s="1752" t="s">
        <v>577</v>
      </c>
      <c r="AK125" s="1752"/>
      <c r="AL125" s="704" t="s">
        <v>578</v>
      </c>
      <c r="AM125" s="704" t="s">
        <v>579</v>
      </c>
      <c r="AN125" s="721"/>
      <c r="AO125" s="721"/>
      <c r="AP125" s="721"/>
      <c r="AQ125" s="721"/>
    </row>
    <row r="126" spans="1:43" ht="18" customHeight="1">
      <c r="A126" s="1802" t="s">
        <v>580</v>
      </c>
      <c r="B126" s="1802"/>
      <c r="C126" s="1802"/>
      <c r="D126" s="718">
        <f>SUM(D127:D131)</f>
        <v>0</v>
      </c>
      <c r="E126" s="718">
        <f>SUM(E127:E131)</f>
        <v>0</v>
      </c>
      <c r="F126" s="1758">
        <f>SUM(F127:H131)</f>
        <v>0</v>
      </c>
      <c r="G126" s="1758"/>
      <c r="H126" s="1758"/>
      <c r="I126" s="1758">
        <f>SUM(I127:K131)</f>
        <v>0</v>
      </c>
      <c r="J126" s="1758"/>
      <c r="K126" s="1758"/>
      <c r="L126" s="1758">
        <f>SUM(L127:N131)</f>
        <v>0</v>
      </c>
      <c r="M126" s="1758"/>
      <c r="N126" s="1758"/>
      <c r="O126" s="1758">
        <f>SUM(O127:Q131)</f>
        <v>0</v>
      </c>
      <c r="P126" s="1758"/>
      <c r="Q126" s="1758"/>
      <c r="R126" s="1758">
        <f>SUM(R127:T131)</f>
        <v>0</v>
      </c>
      <c r="S126" s="1758"/>
      <c r="T126" s="1758"/>
      <c r="U126" s="1758">
        <f>SUM(U127:W131)</f>
        <v>0</v>
      </c>
      <c r="V126" s="1758"/>
      <c r="W126" s="1758"/>
      <c r="X126" s="1758">
        <f>SUM(X127:Z131)</f>
        <v>0</v>
      </c>
      <c r="Y126" s="1758"/>
      <c r="Z126" s="1758"/>
      <c r="AA126" s="1758">
        <f>SUM(AA127:AC131)</f>
        <v>0</v>
      </c>
      <c r="AB126" s="1758"/>
      <c r="AC126" s="1758"/>
      <c r="AD126" s="1758">
        <f>SUM(AD127:AF131)</f>
        <v>0</v>
      </c>
      <c r="AE126" s="1758"/>
      <c r="AF126" s="1758"/>
      <c r="AG126" s="1758">
        <f>SUM(AG127:AI131)</f>
        <v>0</v>
      </c>
      <c r="AH126" s="1758"/>
      <c r="AI126" s="1758"/>
      <c r="AJ126" s="1761">
        <f t="shared" ref="AJ126:AJ131" si="12">SUM(D126:AI126)</f>
        <v>0</v>
      </c>
      <c r="AK126" s="1761"/>
      <c r="AL126" s="1799" t="e">
        <f>ROUNDUP(((AJ126-AJ132-AJ133)+AJ132*0.5+AJ133*0.75)/AJ134,1)</f>
        <v>#DIV/0!</v>
      </c>
      <c r="AM126" s="1799" t="e">
        <f>ROUND((2*AJ127+3*AJ128+4*AJ129+5*AJ130+6*AJ131)/AJ126,1)</f>
        <v>#DIV/0!</v>
      </c>
      <c r="AN126" s="721"/>
      <c r="AO126" s="721"/>
      <c r="AP126" s="721"/>
      <c r="AQ126" s="721"/>
    </row>
    <row r="127" spans="1:43" ht="18" customHeight="1">
      <c r="A127" s="1796" t="s">
        <v>581</v>
      </c>
      <c r="B127" s="1797"/>
      <c r="C127" s="1798"/>
      <c r="D127" s="901"/>
      <c r="E127" s="901"/>
      <c r="F127" s="1760"/>
      <c r="G127" s="1760"/>
      <c r="H127" s="1760"/>
      <c r="I127" s="1760"/>
      <c r="J127" s="1760"/>
      <c r="K127" s="1760"/>
      <c r="L127" s="1760"/>
      <c r="M127" s="1760"/>
      <c r="N127" s="1760"/>
      <c r="O127" s="1760"/>
      <c r="P127" s="1760"/>
      <c r="Q127" s="1760"/>
      <c r="R127" s="1760"/>
      <c r="S127" s="1760"/>
      <c r="T127" s="1760"/>
      <c r="U127" s="1760"/>
      <c r="V127" s="1760"/>
      <c r="W127" s="1760"/>
      <c r="X127" s="1760"/>
      <c r="Y127" s="1760"/>
      <c r="Z127" s="1760"/>
      <c r="AA127" s="1760"/>
      <c r="AB127" s="1760"/>
      <c r="AC127" s="1760"/>
      <c r="AD127" s="1760"/>
      <c r="AE127" s="1760"/>
      <c r="AF127" s="1760"/>
      <c r="AG127" s="1760"/>
      <c r="AH127" s="1760"/>
      <c r="AI127" s="1760"/>
      <c r="AJ127" s="1761">
        <f t="shared" si="12"/>
        <v>0</v>
      </c>
      <c r="AK127" s="1761"/>
      <c r="AL127" s="1800"/>
      <c r="AM127" s="1800"/>
      <c r="AN127" s="721"/>
      <c r="AO127" s="721"/>
      <c r="AP127" s="721"/>
      <c r="AQ127" s="721"/>
    </row>
    <row r="128" spans="1:43" ht="18" customHeight="1">
      <c r="A128" s="1796" t="s">
        <v>582</v>
      </c>
      <c r="B128" s="1797"/>
      <c r="C128" s="1798"/>
      <c r="D128" s="901"/>
      <c r="E128" s="901"/>
      <c r="F128" s="1760"/>
      <c r="G128" s="1760"/>
      <c r="H128" s="1760"/>
      <c r="I128" s="1760"/>
      <c r="J128" s="1760"/>
      <c r="K128" s="1760"/>
      <c r="L128" s="1760"/>
      <c r="M128" s="1760"/>
      <c r="N128" s="1760"/>
      <c r="O128" s="1760"/>
      <c r="P128" s="1760"/>
      <c r="Q128" s="1760"/>
      <c r="R128" s="1760"/>
      <c r="S128" s="1760"/>
      <c r="T128" s="1760"/>
      <c r="U128" s="1760"/>
      <c r="V128" s="1760"/>
      <c r="W128" s="1760"/>
      <c r="X128" s="1760"/>
      <c r="Y128" s="1760"/>
      <c r="Z128" s="1760"/>
      <c r="AA128" s="1760"/>
      <c r="AB128" s="1760"/>
      <c r="AC128" s="1760"/>
      <c r="AD128" s="1760"/>
      <c r="AE128" s="1760"/>
      <c r="AF128" s="1760"/>
      <c r="AG128" s="1760"/>
      <c r="AH128" s="1760"/>
      <c r="AI128" s="1760"/>
      <c r="AJ128" s="1761">
        <f t="shared" si="12"/>
        <v>0</v>
      </c>
      <c r="AK128" s="1761"/>
      <c r="AL128" s="1800"/>
      <c r="AM128" s="1800"/>
      <c r="AN128" s="721"/>
      <c r="AO128" s="721"/>
      <c r="AP128" s="721"/>
      <c r="AQ128" s="721"/>
    </row>
    <row r="129" spans="1:43" ht="18" customHeight="1">
      <c r="A129" s="1796" t="s">
        <v>583</v>
      </c>
      <c r="B129" s="1797"/>
      <c r="C129" s="1798"/>
      <c r="D129" s="901"/>
      <c r="E129" s="901"/>
      <c r="F129" s="1760"/>
      <c r="G129" s="1760"/>
      <c r="H129" s="1760"/>
      <c r="I129" s="1760"/>
      <c r="J129" s="1760"/>
      <c r="K129" s="1760"/>
      <c r="L129" s="1760"/>
      <c r="M129" s="1760"/>
      <c r="N129" s="1760"/>
      <c r="O129" s="1760"/>
      <c r="P129" s="1760"/>
      <c r="Q129" s="1760"/>
      <c r="R129" s="1760"/>
      <c r="S129" s="1760"/>
      <c r="T129" s="1760"/>
      <c r="U129" s="1760"/>
      <c r="V129" s="1760"/>
      <c r="W129" s="1760"/>
      <c r="X129" s="1760"/>
      <c r="Y129" s="1760"/>
      <c r="Z129" s="1760"/>
      <c r="AA129" s="1760"/>
      <c r="AB129" s="1760"/>
      <c r="AC129" s="1760"/>
      <c r="AD129" s="1760"/>
      <c r="AE129" s="1760"/>
      <c r="AF129" s="1760"/>
      <c r="AG129" s="1760"/>
      <c r="AH129" s="1760"/>
      <c r="AI129" s="1760"/>
      <c r="AJ129" s="1761">
        <f t="shared" si="12"/>
        <v>0</v>
      </c>
      <c r="AK129" s="1761"/>
      <c r="AL129" s="1800"/>
      <c r="AM129" s="1800"/>
      <c r="AN129" s="721"/>
      <c r="AO129" s="721"/>
      <c r="AP129" s="721"/>
      <c r="AQ129" s="721"/>
    </row>
    <row r="130" spans="1:43" ht="18" customHeight="1">
      <c r="A130" s="1796" t="s">
        <v>584</v>
      </c>
      <c r="B130" s="1797"/>
      <c r="C130" s="1798"/>
      <c r="D130" s="901"/>
      <c r="E130" s="901"/>
      <c r="F130" s="1760"/>
      <c r="G130" s="1760"/>
      <c r="H130" s="1760"/>
      <c r="I130" s="1760"/>
      <c r="J130" s="1760"/>
      <c r="K130" s="1760"/>
      <c r="L130" s="1760"/>
      <c r="M130" s="1760"/>
      <c r="N130" s="1760"/>
      <c r="O130" s="1760"/>
      <c r="P130" s="1760"/>
      <c r="Q130" s="1760"/>
      <c r="R130" s="1760"/>
      <c r="S130" s="1760"/>
      <c r="T130" s="1760"/>
      <c r="U130" s="1760"/>
      <c r="V130" s="1760"/>
      <c r="W130" s="1760"/>
      <c r="X130" s="1760"/>
      <c r="Y130" s="1760"/>
      <c r="Z130" s="1760"/>
      <c r="AA130" s="1760"/>
      <c r="AB130" s="1760"/>
      <c r="AC130" s="1760"/>
      <c r="AD130" s="1760"/>
      <c r="AE130" s="1760"/>
      <c r="AF130" s="1760"/>
      <c r="AG130" s="1760"/>
      <c r="AH130" s="1760"/>
      <c r="AI130" s="1760"/>
      <c r="AJ130" s="1761">
        <f t="shared" si="12"/>
        <v>0</v>
      </c>
      <c r="AK130" s="1761"/>
      <c r="AL130" s="1800"/>
      <c r="AM130" s="1800"/>
      <c r="AN130" s="721"/>
      <c r="AO130" s="721"/>
      <c r="AP130" s="721"/>
      <c r="AQ130" s="721"/>
    </row>
    <row r="131" spans="1:43" ht="18" customHeight="1">
      <c r="A131" s="1796" t="s">
        <v>585</v>
      </c>
      <c r="B131" s="1797"/>
      <c r="C131" s="1798"/>
      <c r="D131" s="901"/>
      <c r="E131" s="901"/>
      <c r="F131" s="1760"/>
      <c r="G131" s="1760"/>
      <c r="H131" s="1760"/>
      <c r="I131" s="1760"/>
      <c r="J131" s="1760"/>
      <c r="K131" s="1760"/>
      <c r="L131" s="1760"/>
      <c r="M131" s="1760"/>
      <c r="N131" s="1760"/>
      <c r="O131" s="1760"/>
      <c r="P131" s="1760"/>
      <c r="Q131" s="1760"/>
      <c r="R131" s="1760"/>
      <c r="S131" s="1760"/>
      <c r="T131" s="1760"/>
      <c r="U131" s="1760"/>
      <c r="V131" s="1760"/>
      <c r="W131" s="1760"/>
      <c r="X131" s="1760"/>
      <c r="Y131" s="1760"/>
      <c r="Z131" s="1760"/>
      <c r="AA131" s="1760"/>
      <c r="AB131" s="1760"/>
      <c r="AC131" s="1760"/>
      <c r="AD131" s="1760"/>
      <c r="AE131" s="1760"/>
      <c r="AF131" s="1760"/>
      <c r="AG131" s="1760"/>
      <c r="AH131" s="1760"/>
      <c r="AI131" s="1760"/>
      <c r="AJ131" s="1761">
        <f t="shared" si="12"/>
        <v>0</v>
      </c>
      <c r="AK131" s="1761"/>
      <c r="AL131" s="1800"/>
      <c r="AM131" s="1800"/>
      <c r="AN131" s="721"/>
      <c r="AO131" s="721"/>
      <c r="AP131" s="721"/>
      <c r="AQ131" s="721"/>
    </row>
    <row r="132" spans="1:43" ht="18" customHeight="1">
      <c r="A132" s="724"/>
      <c r="B132" s="726" t="s">
        <v>1814</v>
      </c>
      <c r="C132" s="725"/>
      <c r="D132" s="901"/>
      <c r="E132" s="901"/>
      <c r="F132" s="1760"/>
      <c r="G132" s="1760"/>
      <c r="H132" s="1760"/>
      <c r="I132" s="1760"/>
      <c r="J132" s="1760"/>
      <c r="K132" s="1760"/>
      <c r="L132" s="1760"/>
      <c r="M132" s="1760"/>
      <c r="N132" s="1760"/>
      <c r="O132" s="1760"/>
      <c r="P132" s="1760"/>
      <c r="Q132" s="1760"/>
      <c r="R132" s="1760"/>
      <c r="S132" s="1760"/>
      <c r="T132" s="1760"/>
      <c r="U132" s="1760"/>
      <c r="V132" s="1760"/>
      <c r="W132" s="1760"/>
      <c r="X132" s="1760"/>
      <c r="Y132" s="1760"/>
      <c r="Z132" s="1760"/>
      <c r="AA132" s="1760"/>
      <c r="AB132" s="1760"/>
      <c r="AC132" s="1760"/>
      <c r="AD132" s="1760"/>
      <c r="AE132" s="1760"/>
      <c r="AF132" s="1760"/>
      <c r="AG132" s="1760"/>
      <c r="AH132" s="1760"/>
      <c r="AI132" s="1760"/>
      <c r="AJ132" s="1761">
        <f>SUM(D132:AI132)</f>
        <v>0</v>
      </c>
      <c r="AK132" s="1761"/>
      <c r="AL132" s="1800"/>
      <c r="AM132" s="1800"/>
      <c r="AN132" s="721"/>
      <c r="AO132" s="721"/>
      <c r="AP132" s="721"/>
      <c r="AQ132" s="721"/>
    </row>
    <row r="133" spans="1:43" ht="18" customHeight="1">
      <c r="A133" s="724"/>
      <c r="B133" s="1803" t="s">
        <v>1815</v>
      </c>
      <c r="C133" s="1804"/>
      <c r="D133" s="901"/>
      <c r="E133" s="901"/>
      <c r="F133" s="1760"/>
      <c r="G133" s="1760"/>
      <c r="H133" s="1760"/>
      <c r="I133" s="1760"/>
      <c r="J133" s="1760"/>
      <c r="K133" s="1760"/>
      <c r="L133" s="1760"/>
      <c r="M133" s="1760"/>
      <c r="N133" s="1760"/>
      <c r="O133" s="1760"/>
      <c r="P133" s="1760"/>
      <c r="Q133" s="1760"/>
      <c r="R133" s="1760"/>
      <c r="S133" s="1760"/>
      <c r="T133" s="1760"/>
      <c r="U133" s="1760"/>
      <c r="V133" s="1760"/>
      <c r="W133" s="1760"/>
      <c r="X133" s="1760"/>
      <c r="Y133" s="1760"/>
      <c r="Z133" s="1760"/>
      <c r="AA133" s="1760"/>
      <c r="AB133" s="1760"/>
      <c r="AC133" s="1760"/>
      <c r="AD133" s="1760"/>
      <c r="AE133" s="1760"/>
      <c r="AF133" s="1760"/>
      <c r="AG133" s="1760"/>
      <c r="AH133" s="1760"/>
      <c r="AI133" s="1760"/>
      <c r="AJ133" s="1761">
        <f>SUM(D133:AI133)</f>
        <v>0</v>
      </c>
      <c r="AK133" s="1761"/>
      <c r="AL133" s="1800"/>
      <c r="AM133" s="1800"/>
      <c r="AN133" s="721"/>
      <c r="AO133" s="721"/>
      <c r="AP133" s="721"/>
      <c r="AQ133" s="721"/>
    </row>
    <row r="134" spans="1:43" ht="18" customHeight="1">
      <c r="A134" s="1802" t="s">
        <v>586</v>
      </c>
      <c r="B134" s="1802"/>
      <c r="C134" s="1802"/>
      <c r="D134" s="901"/>
      <c r="E134" s="901"/>
      <c r="F134" s="1760"/>
      <c r="G134" s="1760"/>
      <c r="H134" s="1760"/>
      <c r="I134" s="1760"/>
      <c r="J134" s="1760"/>
      <c r="K134" s="1760"/>
      <c r="L134" s="1760"/>
      <c r="M134" s="1760"/>
      <c r="N134" s="1760"/>
      <c r="O134" s="1760"/>
      <c r="P134" s="1760"/>
      <c r="Q134" s="1760"/>
      <c r="R134" s="1760"/>
      <c r="S134" s="1760"/>
      <c r="T134" s="1760"/>
      <c r="U134" s="1760"/>
      <c r="V134" s="1760"/>
      <c r="W134" s="1760"/>
      <c r="X134" s="1760"/>
      <c r="Y134" s="1760"/>
      <c r="Z134" s="1760"/>
      <c r="AA134" s="1760"/>
      <c r="AB134" s="1760"/>
      <c r="AC134" s="1760"/>
      <c r="AD134" s="1760"/>
      <c r="AE134" s="1760"/>
      <c r="AF134" s="1760"/>
      <c r="AG134" s="1760"/>
      <c r="AH134" s="1760"/>
      <c r="AI134" s="1760"/>
      <c r="AJ134" s="1761">
        <f>+SUM(D134:AI134)</f>
        <v>0</v>
      </c>
      <c r="AK134" s="1761"/>
      <c r="AL134" s="1801"/>
      <c r="AM134" s="1801"/>
      <c r="AN134" s="721"/>
      <c r="AO134" s="721"/>
      <c r="AP134" s="721"/>
      <c r="AQ134" s="721"/>
    </row>
    <row r="135" spans="1:43" ht="15.6" customHeight="1">
      <c r="A135" s="722" t="s">
        <v>587</v>
      </c>
      <c r="B135" s="722"/>
      <c r="C135" s="722"/>
      <c r="D135" s="721"/>
      <c r="E135" s="721"/>
      <c r="F135" s="721"/>
      <c r="G135" s="721"/>
      <c r="H135" s="721"/>
      <c r="I135" s="453"/>
      <c r="J135" s="453"/>
      <c r="K135" s="453"/>
      <c r="L135" s="453"/>
      <c r="M135" s="453"/>
      <c r="N135" s="453"/>
      <c r="O135" s="453"/>
      <c r="P135" s="453"/>
      <c r="Q135" s="453"/>
      <c r="R135" s="453"/>
      <c r="S135" s="453"/>
      <c r="T135" s="453"/>
      <c r="U135" s="453"/>
      <c r="V135" s="453"/>
      <c r="W135" s="453"/>
      <c r="X135" s="453"/>
      <c r="Y135" s="453"/>
      <c r="Z135" s="453"/>
      <c r="AA135" s="453"/>
      <c r="AB135" s="453"/>
      <c r="AC135" s="453"/>
      <c r="AD135" s="453"/>
      <c r="AE135" s="453"/>
      <c r="AF135" s="453"/>
      <c r="AG135" s="453"/>
      <c r="AH135" s="453"/>
      <c r="AI135" s="453"/>
      <c r="AJ135" s="727"/>
      <c r="AK135" s="453"/>
      <c r="AL135" s="701"/>
      <c r="AM135" s="701"/>
      <c r="AN135" s="694"/>
    </row>
    <row r="136" spans="1:43" ht="15.6" customHeight="1">
      <c r="A136" s="722" t="s">
        <v>1816</v>
      </c>
      <c r="B136" s="722"/>
      <c r="C136" s="722"/>
      <c r="D136" s="721"/>
      <c r="E136" s="721"/>
      <c r="F136" s="721"/>
      <c r="G136" s="721"/>
      <c r="H136" s="721"/>
      <c r="I136" s="453"/>
      <c r="J136" s="453"/>
      <c r="K136" s="453"/>
      <c r="L136" s="453"/>
      <c r="M136" s="453"/>
      <c r="N136" s="453"/>
      <c r="O136" s="453"/>
      <c r="P136" s="453"/>
      <c r="Q136" s="453"/>
      <c r="R136" s="453"/>
      <c r="S136" s="453"/>
      <c r="T136" s="453"/>
      <c r="U136" s="453"/>
      <c r="V136" s="453"/>
      <c r="W136" s="453"/>
      <c r="X136" s="453"/>
      <c r="Y136" s="453"/>
      <c r="Z136" s="453"/>
      <c r="AA136" s="453"/>
      <c r="AB136" s="453"/>
      <c r="AC136" s="453"/>
      <c r="AD136" s="453"/>
      <c r="AE136" s="453"/>
      <c r="AF136" s="453"/>
      <c r="AG136" s="453"/>
      <c r="AH136" s="453"/>
      <c r="AI136" s="453"/>
      <c r="AJ136" s="727"/>
      <c r="AK136" s="453"/>
      <c r="AL136" s="701"/>
      <c r="AM136" s="701"/>
      <c r="AN136" s="694"/>
    </row>
    <row r="137" spans="1:43" ht="15.6" customHeight="1">
      <c r="A137" s="722"/>
      <c r="B137" s="722"/>
      <c r="C137" s="722"/>
      <c r="D137" s="721"/>
      <c r="E137" s="721"/>
      <c r="F137" s="721"/>
      <c r="G137" s="721"/>
      <c r="H137" s="721"/>
      <c r="I137" s="453"/>
      <c r="J137" s="453"/>
      <c r="K137" s="453"/>
      <c r="L137" s="453"/>
      <c r="M137" s="453"/>
      <c r="N137" s="453"/>
      <c r="O137" s="453"/>
      <c r="P137" s="453"/>
      <c r="Q137" s="453"/>
      <c r="R137" s="453"/>
      <c r="S137" s="453"/>
      <c r="T137" s="453"/>
      <c r="U137" s="453"/>
      <c r="V137" s="453"/>
      <c r="W137" s="453"/>
      <c r="X137" s="453"/>
      <c r="Y137" s="453"/>
      <c r="Z137" s="453"/>
      <c r="AA137" s="453"/>
      <c r="AB137" s="453"/>
      <c r="AC137" s="453"/>
      <c r="AD137" s="453"/>
      <c r="AE137" s="453"/>
      <c r="AF137" s="453"/>
      <c r="AG137" s="453"/>
      <c r="AH137" s="453"/>
      <c r="AI137" s="453"/>
      <c r="AJ137" s="727"/>
      <c r="AK137" s="453"/>
      <c r="AL137" s="701"/>
      <c r="AM137" s="701"/>
      <c r="AN137" s="694"/>
    </row>
    <row r="138" spans="1:43" ht="18" customHeight="1">
      <c r="A138" s="693" t="s">
        <v>588</v>
      </c>
      <c r="B138" s="453"/>
      <c r="D138" s="453"/>
      <c r="E138" s="453"/>
      <c r="F138" s="453"/>
      <c r="G138" s="453"/>
      <c r="H138" s="453"/>
      <c r="I138" s="453"/>
      <c r="J138" s="453"/>
      <c r="K138" s="453"/>
      <c r="L138" s="453"/>
      <c r="M138" s="453"/>
      <c r="N138" s="453"/>
      <c r="O138" s="453"/>
      <c r="P138" s="453"/>
      <c r="Q138" s="453"/>
      <c r="R138" s="453"/>
      <c r="S138" s="453"/>
      <c r="T138" s="453"/>
      <c r="U138" s="453"/>
      <c r="V138" s="453"/>
      <c r="W138" s="701"/>
      <c r="X138" s="453"/>
      <c r="Y138" s="453"/>
      <c r="Z138" s="453"/>
      <c r="AA138" s="453"/>
      <c r="AB138" s="453"/>
      <c r="AC138" s="453"/>
      <c r="AD138" s="453"/>
      <c r="AE138" s="453"/>
      <c r="AF138" s="453"/>
      <c r="AG138" s="453"/>
      <c r="AH138" s="453"/>
      <c r="AI138" s="453"/>
      <c r="AJ138" s="727"/>
      <c r="AK138" s="453"/>
      <c r="AL138" s="701"/>
      <c r="AM138" s="701"/>
      <c r="AN138" s="694"/>
    </row>
    <row r="139" spans="1:43" ht="54.9" customHeight="1">
      <c r="A139" s="1752" t="s">
        <v>589</v>
      </c>
      <c r="B139" s="1752"/>
      <c r="C139" s="1752" t="s">
        <v>574</v>
      </c>
      <c r="D139" s="1752"/>
      <c r="E139" s="1755" t="s">
        <v>1448</v>
      </c>
      <c r="F139" s="1755"/>
      <c r="G139" s="1755"/>
      <c r="H139" s="1755"/>
      <c r="I139" s="1805" t="s">
        <v>1449</v>
      </c>
      <c r="J139" s="1806"/>
      <c r="K139" s="1806"/>
      <c r="L139" s="1806"/>
      <c r="M139" s="1806"/>
      <c r="N139" s="1787"/>
      <c r="O139" s="1805" t="s">
        <v>1450</v>
      </c>
      <c r="P139" s="1806"/>
      <c r="Q139" s="1806"/>
      <c r="R139" s="1806"/>
      <c r="S139" s="1806"/>
      <c r="T139" s="1787"/>
      <c r="U139" s="1805" t="s">
        <v>1451</v>
      </c>
      <c r="V139" s="1806"/>
      <c r="W139" s="1806"/>
      <c r="X139" s="1806"/>
      <c r="Y139" s="1806"/>
      <c r="Z139" s="1787"/>
      <c r="AA139" s="1805" t="s">
        <v>1452</v>
      </c>
      <c r="AB139" s="1806"/>
      <c r="AC139" s="1806"/>
      <c r="AD139" s="1806"/>
      <c r="AE139" s="1806"/>
      <c r="AF139" s="1787"/>
      <c r="AG139" s="1755" t="s">
        <v>1778</v>
      </c>
      <c r="AH139" s="1755"/>
      <c r="AI139" s="1755"/>
      <c r="AJ139" s="1755"/>
      <c r="AK139" s="1755"/>
      <c r="AL139" s="1754" t="s">
        <v>1637</v>
      </c>
      <c r="AM139" s="1754"/>
      <c r="AN139" s="694"/>
    </row>
    <row r="140" spans="1:43" ht="18" customHeight="1">
      <c r="A140" s="1755" t="s">
        <v>590</v>
      </c>
      <c r="B140" s="1755"/>
      <c r="C140" s="1758" t="e">
        <f>ROUNDDOWN(IF(AL126&lt;=60,1,1+ROUNDUP((AL126-60)/40,0)),1)</f>
        <v>#DIV/0!</v>
      </c>
      <c r="D140" s="1758"/>
      <c r="E140" s="1758" t="str">
        <f>IF(D121="○",ROUNDDOWN(IF(AM126&lt;4,AL126/6,IF(AM126&lt;5,AL126/5,AL126/3)),1),"-")</f>
        <v>-</v>
      </c>
      <c r="F140" s="1758"/>
      <c r="G140" s="1758"/>
      <c r="H140" s="1758"/>
      <c r="I140" s="1758" t="str">
        <f>IF(F121="○",ROUNDDOWN(F122/6,1),"-")</f>
        <v>-</v>
      </c>
      <c r="J140" s="1758"/>
      <c r="K140" s="1758"/>
      <c r="L140" s="1758"/>
      <c r="M140" s="1758"/>
      <c r="N140" s="1758"/>
      <c r="O140" s="1758" t="str">
        <f>IF(L121="○",ROUNDDOWN(L122/6,1),"-")</f>
        <v>-</v>
      </c>
      <c r="P140" s="1758"/>
      <c r="Q140" s="1758"/>
      <c r="R140" s="1758"/>
      <c r="S140" s="1758"/>
      <c r="T140" s="1758"/>
      <c r="U140" s="1758" t="str">
        <f>IF(R121="○",ROUNDDOWN(R122/6,1),"-")</f>
        <v>-</v>
      </c>
      <c r="V140" s="1758"/>
      <c r="W140" s="1758"/>
      <c r="X140" s="1758"/>
      <c r="Y140" s="1758"/>
      <c r="Z140" s="1758"/>
      <c r="AA140" s="1758" t="str">
        <f>IF(R121="○",ROUNDDOWN(R122/15,1),"-")</f>
        <v>-</v>
      </c>
      <c r="AB140" s="1758"/>
      <c r="AC140" s="1758"/>
      <c r="AD140" s="1758"/>
      <c r="AE140" s="1758"/>
      <c r="AF140" s="1758"/>
      <c r="AG140" s="1758" t="str">
        <f>IF(X121="○",ROUNDDOWN(X122/10,1),"-")</f>
        <v>-</v>
      </c>
      <c r="AH140" s="1758"/>
      <c r="AI140" s="1758"/>
      <c r="AJ140" s="1758"/>
      <c r="AK140" s="1758"/>
      <c r="AL140" s="1753" t="str">
        <f>IF(AD121="○",ROUNDDOWN(AD122/10,1),"-")</f>
        <v>-</v>
      </c>
      <c r="AM140" s="1753"/>
      <c r="AN140" s="694"/>
    </row>
    <row r="141" spans="1:43" ht="5.0999999999999996" customHeight="1">
      <c r="A141" s="722"/>
      <c r="B141" s="722"/>
      <c r="C141" s="722"/>
      <c r="D141" s="722"/>
      <c r="E141" s="722"/>
      <c r="F141" s="722"/>
      <c r="G141" s="722"/>
      <c r="H141" s="722"/>
      <c r="I141" s="722"/>
      <c r="J141" s="453"/>
      <c r="K141" s="453"/>
      <c r="L141" s="453"/>
      <c r="M141" s="727"/>
      <c r="N141" s="453"/>
      <c r="O141" s="453"/>
      <c r="P141" s="453"/>
      <c r="Q141" s="721"/>
      <c r="W141" s="701"/>
      <c r="X141" s="453"/>
      <c r="Y141" s="453"/>
      <c r="Z141" s="453"/>
      <c r="AA141" s="453"/>
      <c r="AB141" s="453"/>
      <c r="AC141" s="453"/>
      <c r="AD141" s="453"/>
      <c r="AE141" s="453"/>
      <c r="AF141" s="453"/>
      <c r="AG141" s="453"/>
      <c r="AH141" s="453"/>
      <c r="AI141" s="453"/>
      <c r="AJ141" s="727"/>
      <c r="AK141" s="453"/>
      <c r="AL141" s="701"/>
      <c r="AM141" s="701"/>
      <c r="AN141" s="694"/>
    </row>
    <row r="142" spans="1:43" ht="21" customHeight="1">
      <c r="A142" s="693" t="s">
        <v>591</v>
      </c>
      <c r="B142" s="431"/>
      <c r="C142" s="697"/>
      <c r="D142" s="697"/>
      <c r="E142" s="697"/>
      <c r="F142" s="697"/>
      <c r="G142" s="694"/>
      <c r="H142" s="694"/>
      <c r="I142" s="694"/>
      <c r="J142" s="694"/>
      <c r="K142" s="694"/>
      <c r="L142" s="694"/>
      <c r="M142" s="694"/>
      <c r="N142" s="694"/>
      <c r="O142" s="694"/>
      <c r="P142" s="694"/>
      <c r="Q142" s="694"/>
      <c r="R142" s="694"/>
      <c r="S142" s="694"/>
      <c r="T142" s="694"/>
      <c r="U142" s="694"/>
      <c r="V142" s="694"/>
      <c r="W142" s="694"/>
      <c r="X142" s="694"/>
      <c r="Y142" s="694"/>
      <c r="Z142" s="694"/>
      <c r="AA142" s="694"/>
      <c r="AB142" s="694"/>
      <c r="AC142" s="694"/>
      <c r="AD142" s="694"/>
      <c r="AE142" s="694"/>
      <c r="AF142" s="694"/>
      <c r="AG142" s="694"/>
      <c r="AH142" s="694"/>
      <c r="AI142" s="694"/>
      <c r="AJ142" s="694"/>
      <c r="AK142" s="694"/>
      <c r="AL142" s="697"/>
      <c r="AM142" s="697"/>
      <c r="AN142" s="694"/>
    </row>
    <row r="143" spans="1:43" ht="24.9" customHeight="1">
      <c r="A143" s="694"/>
      <c r="B143" s="701"/>
      <c r="C143" s="1807" t="s">
        <v>996</v>
      </c>
      <c r="D143" s="1808"/>
      <c r="E143" s="1807" t="s">
        <v>997</v>
      </c>
      <c r="F143" s="1809"/>
      <c r="G143" s="1809"/>
      <c r="H143" s="1808"/>
      <c r="I143" s="1807" t="s">
        <v>980</v>
      </c>
      <c r="J143" s="1809"/>
      <c r="K143" s="1809"/>
      <c r="L143" s="1809"/>
      <c r="M143" s="1809"/>
      <c r="N143" s="1808"/>
      <c r="O143" s="1807" t="s">
        <v>977</v>
      </c>
      <c r="P143" s="1809"/>
      <c r="Q143" s="1809"/>
      <c r="R143" s="1809"/>
      <c r="S143" s="1809"/>
      <c r="T143" s="1808"/>
      <c r="U143" s="1807" t="s">
        <v>978</v>
      </c>
      <c r="V143" s="1809"/>
      <c r="W143" s="1809"/>
      <c r="X143" s="1809"/>
      <c r="Y143" s="1809"/>
      <c r="Z143" s="1808"/>
      <c r="AA143" s="1807" t="s">
        <v>979</v>
      </c>
      <c r="AB143" s="1809"/>
      <c r="AC143" s="1809"/>
      <c r="AD143" s="1809"/>
      <c r="AE143" s="1809"/>
      <c r="AF143" s="1808"/>
      <c r="AG143" s="1807" t="s">
        <v>1638</v>
      </c>
      <c r="AH143" s="1809"/>
      <c r="AI143" s="1809"/>
      <c r="AJ143" s="1809"/>
      <c r="AK143" s="1808"/>
      <c r="AL143" s="1807" t="s">
        <v>976</v>
      </c>
      <c r="AM143" s="1808"/>
      <c r="AN143" s="694"/>
    </row>
    <row r="144" spans="1:43" ht="18" customHeight="1">
      <c r="A144" s="694"/>
      <c r="B144" s="701"/>
      <c r="C144" s="728" t="s">
        <v>1639</v>
      </c>
      <c r="D144" s="728" t="s">
        <v>1640</v>
      </c>
      <c r="E144" s="729" t="s">
        <v>1639</v>
      </c>
      <c r="F144" s="1810" t="s">
        <v>1640</v>
      </c>
      <c r="G144" s="1811"/>
      <c r="H144" s="1812"/>
      <c r="I144" s="1810" t="s">
        <v>1639</v>
      </c>
      <c r="J144" s="1811"/>
      <c r="K144" s="1812"/>
      <c r="L144" s="1810" t="s">
        <v>1640</v>
      </c>
      <c r="M144" s="1811"/>
      <c r="N144" s="1812"/>
      <c r="O144" s="1810" t="s">
        <v>1639</v>
      </c>
      <c r="P144" s="1811"/>
      <c r="Q144" s="1812"/>
      <c r="R144" s="1810" t="s">
        <v>1640</v>
      </c>
      <c r="S144" s="1811"/>
      <c r="T144" s="1812"/>
      <c r="U144" s="1810" t="s">
        <v>1639</v>
      </c>
      <c r="V144" s="1811"/>
      <c r="W144" s="1812"/>
      <c r="X144" s="1810" t="s">
        <v>1640</v>
      </c>
      <c r="Y144" s="1811"/>
      <c r="Z144" s="1812"/>
      <c r="AA144" s="1810" t="s">
        <v>1639</v>
      </c>
      <c r="AB144" s="1811"/>
      <c r="AC144" s="1812"/>
      <c r="AD144" s="1810" t="s">
        <v>1640</v>
      </c>
      <c r="AE144" s="1811"/>
      <c r="AF144" s="1812"/>
      <c r="AG144" s="1810" t="s">
        <v>1639</v>
      </c>
      <c r="AH144" s="1811"/>
      <c r="AI144" s="1812"/>
      <c r="AJ144" s="1810" t="s">
        <v>1640</v>
      </c>
      <c r="AK144" s="1812"/>
      <c r="AL144" s="729" t="s">
        <v>1639</v>
      </c>
      <c r="AM144" s="729" t="s">
        <v>1640</v>
      </c>
      <c r="AN144" s="694"/>
    </row>
    <row r="145" spans="1:40" ht="18" customHeight="1">
      <c r="A145" s="694"/>
      <c r="B145" s="703" t="s">
        <v>592</v>
      </c>
      <c r="C145" s="729">
        <f>COUNTIFS($B$14:$B$113,C$143,$C$14:$C$113,"A（常勤専従）",$E$14:$E113,"*")</f>
        <v>0</v>
      </c>
      <c r="D145" s="729">
        <f>COUNTIFS($B$14:$B$113,C$143,$C$14:$C$113,"B（常勤兼務）",$E$14:$E$113,"*")</f>
        <v>0</v>
      </c>
      <c r="E145" s="729">
        <f>COUNTIFS($B$14:$B$113,E$143,$C$14:$C$113,"A（常勤専従）",$E$14:$E113,"*")</f>
        <v>0</v>
      </c>
      <c r="F145" s="1810">
        <f>COUNTIFS($B$14:$B$113,E$143,$C$14:$C$113,"B（常勤兼務）",$E$14:$E$113,"*")</f>
        <v>0</v>
      </c>
      <c r="G145" s="1811"/>
      <c r="H145" s="1812"/>
      <c r="I145" s="1810">
        <f>COUNTIFS($B$14:$B$113,I$143,$C$14:$C$113,"A（常勤専従）",$E$14:$E113,"*")</f>
        <v>0</v>
      </c>
      <c r="J145" s="1811"/>
      <c r="K145" s="1812"/>
      <c r="L145" s="1810">
        <f>COUNTIFS($B$14:$B$113,I$143,$C$14:$C$113,"B（常勤兼務）",$E$14:$E$113,"*")</f>
        <v>0</v>
      </c>
      <c r="M145" s="1811"/>
      <c r="N145" s="1812"/>
      <c r="O145" s="1810">
        <f>COUNTIFS($B$14:$B$113,O$143,$C$14:$C$113,"A（常勤専従）",$E$14:$E113,"*")</f>
        <v>0</v>
      </c>
      <c r="P145" s="1811"/>
      <c r="Q145" s="1812"/>
      <c r="R145" s="1810">
        <f>COUNTIFS($B$14:$B$113,O$143,$C$14:$C$113,"B（常勤兼務）",$E$14:$E$113,"*")</f>
        <v>0</v>
      </c>
      <c r="S145" s="1811"/>
      <c r="T145" s="1812"/>
      <c r="U145" s="1810">
        <f>COUNTIFS($B$14:$B$113,U$143,$C$14:$C$113,"A（常勤専従）",$E$14:$E113,"*")</f>
        <v>0</v>
      </c>
      <c r="V145" s="1811"/>
      <c r="W145" s="1812"/>
      <c r="X145" s="1810">
        <f>COUNTIFS($B$14:$B$113,U$143,$C$14:$C$113,"B（常勤兼務）",$E$14:$E$113,"*")</f>
        <v>0</v>
      </c>
      <c r="Y145" s="1811"/>
      <c r="Z145" s="1812"/>
      <c r="AA145" s="1810">
        <f>COUNTIFS($B$14:$B$113,AA$143,$C$14:$C$113,"A（常勤専従）",$E$14:$E113,"*")</f>
        <v>0</v>
      </c>
      <c r="AB145" s="1811"/>
      <c r="AC145" s="1812"/>
      <c r="AD145" s="1810">
        <f>COUNTIFS($B$14:$B$113,AA$143,$C$14:$C$113,"B（常勤兼務）",$E$14:$E$113,"*")</f>
        <v>0</v>
      </c>
      <c r="AE145" s="1811"/>
      <c r="AF145" s="1812"/>
      <c r="AG145" s="1810">
        <f>COUNTIFS($B$14:$B$113,AG$143,$C$14:$C$113,"A（常勤専従）",$E$14:$E113,"*")</f>
        <v>0</v>
      </c>
      <c r="AH145" s="1811"/>
      <c r="AI145" s="1812"/>
      <c r="AJ145" s="1810">
        <f>COUNTIFS($B$14:$B$113,AG$143,$C$14:$C$113,"B（常勤兼務）",$E$14:$E$113,"*")</f>
        <v>0</v>
      </c>
      <c r="AK145" s="1812"/>
      <c r="AL145" s="729">
        <f>COUNTIFS($B$14:$B$113,AL$143,$C$14:$C$113,"A（常勤専従）",$E$14:$E113,"*")</f>
        <v>0</v>
      </c>
      <c r="AM145" s="729">
        <f>COUNTIFS($B$14:$B$113,AL$143,$C$14:$C$113,"B（常勤兼務）",$E$14:$E$113,"*")</f>
        <v>0</v>
      </c>
      <c r="AN145" s="694"/>
    </row>
    <row r="146" spans="1:40" ht="18" customHeight="1">
      <c r="A146" s="694"/>
      <c r="B146" s="704" t="s">
        <v>593</v>
      </c>
      <c r="C146" s="729">
        <f>COUNTIFS($B$14:$B$113,C$143,$C$14:$C$113,"C（非常勤専従）",$E$14:$E$113,"*")</f>
        <v>0</v>
      </c>
      <c r="D146" s="729">
        <f>COUNTIFS($B$14:$B$113,C$143,$C$14:$C$113,"D（非常勤兼務）",$E$14:$E$113,"*")</f>
        <v>0</v>
      </c>
      <c r="E146" s="729">
        <f>COUNTIFS($B$14:$B$113,E$143,$C$14:$C$113,"C（非常勤専従）",$E$14:$E$113,"*")</f>
        <v>0</v>
      </c>
      <c r="F146" s="1810">
        <f>COUNTIFS($B$14:$B$113,E$143,$C$14:$C$113,"D（非常勤兼務）",$E$14:$E$113,"*")</f>
        <v>0</v>
      </c>
      <c r="G146" s="1811"/>
      <c r="H146" s="1812"/>
      <c r="I146" s="1810">
        <f>COUNTIFS($B$14:$B$113,I$143,$C$14:$C$113,"C（非常勤専従）",$E$14:$E$113,"*")</f>
        <v>0</v>
      </c>
      <c r="J146" s="1811"/>
      <c r="K146" s="1812"/>
      <c r="L146" s="1810">
        <f>COUNTIFS($B$14:$B$113,I$143,$C$14:$C$113,"D（非常勤兼務）",$E$14:$E$113,"*")</f>
        <v>0</v>
      </c>
      <c r="M146" s="1811"/>
      <c r="N146" s="1812"/>
      <c r="O146" s="1810">
        <f>COUNTIFS($B$14:$B$113,O$143,$C$14:$C$113,"C（非常勤専従）",$E$14:$E$113,"*")</f>
        <v>0</v>
      </c>
      <c r="P146" s="1811"/>
      <c r="Q146" s="1812"/>
      <c r="R146" s="1810">
        <f>COUNTIFS($B$14:$B$113,O$143,$C$14:$C$113,"D（非常勤兼務）",$E$14:$E$113,"*")</f>
        <v>0</v>
      </c>
      <c r="S146" s="1811"/>
      <c r="T146" s="1812"/>
      <c r="U146" s="1810">
        <f>COUNTIFS($B$14:$B$113,U$143,$C$14:$C$113,"C（非常勤専従）",$E$14:$E$113,"*")</f>
        <v>0</v>
      </c>
      <c r="V146" s="1811"/>
      <c r="W146" s="1812"/>
      <c r="X146" s="1810">
        <f>COUNTIFS($B$14:$B$113,U$143,$C$14:$C$113,"D（非常勤兼務）",$E$14:$E$113,"*")</f>
        <v>0</v>
      </c>
      <c r="Y146" s="1811"/>
      <c r="Z146" s="1812"/>
      <c r="AA146" s="1810">
        <f>COUNTIFS($B$14:$B$113,AA$143,$C$14:$C$113,"C（非常勤専従）",$E$14:$E$113,"*")</f>
        <v>0</v>
      </c>
      <c r="AB146" s="1811"/>
      <c r="AC146" s="1812"/>
      <c r="AD146" s="1810">
        <f>COUNTIFS($B$14:$B$113,AA$143,$C$14:$C$113,"D（非常勤兼務）",$E$14:$E$113,"*")</f>
        <v>0</v>
      </c>
      <c r="AE146" s="1811"/>
      <c r="AF146" s="1812"/>
      <c r="AG146" s="1810">
        <f>COUNTIFS($B$14:$B$113,AG$143,$C$14:$C$113,"C（非常勤専従）",$E$14:$E$113,"*")</f>
        <v>0</v>
      </c>
      <c r="AH146" s="1811"/>
      <c r="AI146" s="1812"/>
      <c r="AJ146" s="1810">
        <f>COUNTIFS($B$14:$B$113,AG$143,$C$14:$C$113,"D（非常勤兼務）",$E$14:$E$113,"*")</f>
        <v>0</v>
      </c>
      <c r="AK146" s="1812"/>
      <c r="AL146" s="729">
        <f>COUNTIFS($B$14:$B$113,AL$143,$C$14:$C$113,"C（非常勤専従）",$E$14:$E$113,"*")</f>
        <v>0</v>
      </c>
      <c r="AM146" s="729">
        <f>COUNTIFS($B$14:$B$113,AL$143,$C$14:$C$113,"D（非常勤兼務）",$E$14:$E$113,"*")</f>
        <v>0</v>
      </c>
      <c r="AN146" s="694"/>
    </row>
    <row r="147" spans="1:40" ht="24.75" customHeight="1">
      <c r="A147" s="694"/>
      <c r="B147" s="704" t="s">
        <v>594</v>
      </c>
      <c r="C147" s="1807" t="e">
        <f>IF($AK$4="４週",SUMIFS($AK$14:$AK$113,$B$14:$B$113,C143)/4/$AH$8,IF($AK$4="歴月",SUMIFS($AK$14:$AK$113,$B$14:$B$113,C143)/$AL$8,"記載する期間を選択してください"))</f>
        <v>#DIV/0!</v>
      </c>
      <c r="D147" s="1808"/>
      <c r="E147" s="1807" t="e">
        <f>IF($AK$4="４週",SUMIFS($AK$14:$AK$113,$B$14:$B$113,E143)/4/$AH$8,IF($AK$4="歴月",SUMIFS($AK$14:$AK$113,$B$14:$B$113,E143)/$AL$8,"記載する期間を選択してください"))</f>
        <v>#DIV/0!</v>
      </c>
      <c r="F147" s="1809"/>
      <c r="G147" s="1809"/>
      <c r="H147" s="1808"/>
      <c r="I147" s="1807" t="e">
        <f>IF($AK$4="４週",SUMIFS($AK$14:$AK$113,$B$14:$B$113,I143)/4/$AH$8,IF($AK$4="歴月",SUMIFS($AK$14:$AK$113,$B$14:$B$113,I143)/$AL$8,"記載する期間を選択してください"))</f>
        <v>#DIV/0!</v>
      </c>
      <c r="J147" s="1809"/>
      <c r="K147" s="1809"/>
      <c r="L147" s="1809"/>
      <c r="M147" s="1809"/>
      <c r="N147" s="1808"/>
      <c r="O147" s="1807" t="e">
        <f>IF($AK$4="４週",SUMIFS($AK$14:$AK$113,$B$14:$B$113,O143)/4/$AH$8,IF($AK$4="歴月",SUMIFS($AK$14:$AK$113,$B$14:$B$113,O143)/$AL$8,"記載する期間を選択してください"))</f>
        <v>#DIV/0!</v>
      </c>
      <c r="P147" s="1809"/>
      <c r="Q147" s="1809"/>
      <c r="R147" s="1809"/>
      <c r="S147" s="1809"/>
      <c r="T147" s="1808"/>
      <c r="U147" s="1807" t="e">
        <f>IF($AK$4="４週",SUMIFS($AK$14:$AK$113,$B$14:$B$113,U143)/4/$AH$8,IF($AK$4="歴月",SUMIFS($AK$14:$AK$113,$B$14:$B$113,U143)/$AL$8,"記載する期間を選択してください"))</f>
        <v>#DIV/0!</v>
      </c>
      <c r="V147" s="1809"/>
      <c r="W147" s="1809"/>
      <c r="X147" s="1809"/>
      <c r="Y147" s="1809"/>
      <c r="Z147" s="1808"/>
      <c r="AA147" s="1807" t="e">
        <f>IF($AK$4="４週",SUMIFS($AK$14:$AK$113,$B$14:$B$113,AA143)/4/$AH$8,IF($AK$4="歴月",SUMIFS($AK$14:$AK$113,$B$14:$B$113,AA143)/$AL$8,"記載する期間を選択してください"))</f>
        <v>#DIV/0!</v>
      </c>
      <c r="AB147" s="1809"/>
      <c r="AC147" s="1809"/>
      <c r="AD147" s="1809"/>
      <c r="AE147" s="1809"/>
      <c r="AF147" s="1808"/>
      <c r="AG147" s="1807" t="e">
        <f>IF($AK$4="４週",SUMIFS($AK$14:$AK$113,$B$14:$B$113,AG143)/4/$AH$8,IF($AK$4="歴月",SUMIFS($AK$14:$AK$113,$B$14:$B$113,AG143)/$AL$8,"記載する期間を選択してください"))</f>
        <v>#DIV/0!</v>
      </c>
      <c r="AH147" s="1809"/>
      <c r="AI147" s="1809"/>
      <c r="AJ147" s="1809"/>
      <c r="AK147" s="1808"/>
      <c r="AL147" s="1807" t="e">
        <f>IF($AK$4="４週",SUMIFS($AK$14:$AK$113,$B$14:$B$113,AL143)/4/$AH$8,IF($AK$4="歴月",SUMIFS($AK$14:$AK$113,$B$14:$B$113,AL143)/$AL$8,"記載する期間を選択してください"))</f>
        <v>#DIV/0!</v>
      </c>
      <c r="AM147" s="1808"/>
      <c r="AN147" s="694"/>
    </row>
    <row r="148" spans="1:40" ht="4.5" customHeight="1">
      <c r="A148" s="694"/>
      <c r="B148" s="431"/>
      <c r="C148" s="730"/>
      <c r="D148" s="730"/>
      <c r="E148" s="730"/>
      <c r="F148" s="730"/>
      <c r="G148" s="730"/>
      <c r="H148" s="730"/>
      <c r="I148" s="730"/>
      <c r="J148" s="730"/>
      <c r="K148" s="730"/>
      <c r="L148" s="730"/>
      <c r="M148" s="730"/>
      <c r="N148" s="730"/>
      <c r="O148" s="730"/>
      <c r="P148" s="730"/>
      <c r="Q148" s="730"/>
      <c r="R148" s="730"/>
      <c r="S148" s="730"/>
      <c r="T148" s="730"/>
      <c r="U148" s="730"/>
      <c r="V148" s="730"/>
      <c r="W148" s="730"/>
      <c r="X148" s="730"/>
      <c r="Y148" s="730"/>
      <c r="Z148" s="730"/>
      <c r="AA148" s="730"/>
      <c r="AB148" s="730"/>
      <c r="AC148" s="730"/>
      <c r="AD148" s="730"/>
      <c r="AE148" s="730"/>
      <c r="AF148" s="730"/>
      <c r="AG148" s="730"/>
      <c r="AH148" s="730"/>
      <c r="AI148" s="730"/>
      <c r="AJ148" s="730"/>
      <c r="AK148" s="730"/>
      <c r="AL148" s="730"/>
      <c r="AM148" s="730"/>
      <c r="AN148" s="694"/>
    </row>
    <row r="149" spans="1:40" ht="19.5" customHeight="1">
      <c r="A149" s="694"/>
      <c r="B149" s="701"/>
      <c r="C149" s="1813" t="s">
        <v>1643</v>
      </c>
      <c r="D149" s="1813"/>
      <c r="E149" s="1813" t="s">
        <v>1645</v>
      </c>
      <c r="F149" s="1813"/>
      <c r="G149" s="1813"/>
      <c r="H149" s="1813"/>
      <c r="I149" s="730"/>
      <c r="J149" s="730"/>
      <c r="K149" s="453" t="s">
        <v>1004</v>
      </c>
      <c r="L149" s="730"/>
      <c r="M149" s="730"/>
      <c r="N149" s="730"/>
      <c r="O149" s="730"/>
      <c r="P149" s="730"/>
      <c r="Q149" s="730"/>
      <c r="R149" s="730"/>
      <c r="S149" s="730"/>
      <c r="T149" s="730"/>
      <c r="U149" s="730"/>
      <c r="V149" s="730"/>
      <c r="W149" s="730"/>
      <c r="X149" s="730"/>
      <c r="Y149" s="730"/>
      <c r="Z149" s="730"/>
      <c r="AA149" s="730"/>
      <c r="AB149" s="730"/>
      <c r="AC149" s="730"/>
      <c r="AD149" s="730"/>
      <c r="AE149" s="730"/>
      <c r="AF149" s="730"/>
      <c r="AG149" s="730"/>
      <c r="AH149" s="730"/>
      <c r="AI149" s="730"/>
      <c r="AJ149" s="730"/>
      <c r="AK149" s="730"/>
      <c r="AL149" s="730"/>
      <c r="AM149" s="730"/>
      <c r="AN149" s="694"/>
    </row>
    <row r="150" spans="1:40" ht="19.5" customHeight="1">
      <c r="A150" s="694"/>
      <c r="B150" s="701"/>
      <c r="C150" s="729" t="s">
        <v>1639</v>
      </c>
      <c r="D150" s="729" t="s">
        <v>1640</v>
      </c>
      <c r="E150" s="729" t="s">
        <v>1639</v>
      </c>
      <c r="F150" s="1814" t="s">
        <v>1640</v>
      </c>
      <c r="G150" s="1814"/>
      <c r="H150" s="1814"/>
      <c r="I150" s="730"/>
      <c r="J150" s="730"/>
      <c r="K150" s="1755" t="s">
        <v>1005</v>
      </c>
      <c r="L150" s="1755"/>
      <c r="M150" s="1755"/>
      <c r="N150" s="1755"/>
      <c r="O150" s="1755"/>
      <c r="P150" s="1755"/>
      <c r="Q150" s="1755"/>
      <c r="R150" s="1755"/>
      <c r="S150" s="1755"/>
      <c r="T150" s="1755"/>
      <c r="U150" s="1755"/>
      <c r="V150" s="1755"/>
      <c r="W150" s="1755"/>
      <c r="X150" s="1755"/>
      <c r="Y150" s="1755"/>
      <c r="Z150" s="1755"/>
      <c r="AA150" s="730"/>
      <c r="AB150" s="730"/>
      <c r="AC150" s="730"/>
      <c r="AD150" s="730"/>
      <c r="AE150" s="730"/>
      <c r="AF150" s="730"/>
      <c r="AG150" s="730"/>
      <c r="AH150" s="730"/>
      <c r="AI150" s="730"/>
      <c r="AJ150" s="730"/>
      <c r="AK150" s="730"/>
      <c r="AL150" s="730"/>
      <c r="AM150" s="730"/>
      <c r="AN150" s="694"/>
    </row>
    <row r="151" spans="1:40" ht="19.5" customHeight="1">
      <c r="A151" s="694"/>
      <c r="B151" s="703" t="s">
        <v>592</v>
      </c>
      <c r="C151" s="729">
        <f>COUNTIFS($B$14:$B$113,C$149,$C$14:$C$113,"A（常勤専従）",$E$14:$E113,"*")</f>
        <v>0</v>
      </c>
      <c r="D151" s="729">
        <f>COUNTIFS($B$14:$B$113,C$149,$C$14:$C$113,"B（常勤兼務）",$E$14:$E$113,"*")</f>
        <v>0</v>
      </c>
      <c r="E151" s="729">
        <f>COUNTIFS($B$14:$B$113,E$149,$C$14:$C$113,"A（常勤専従）",$E$14:$E113,"*")</f>
        <v>0</v>
      </c>
      <c r="F151" s="1810">
        <f>COUNTIFS($B$14:$B$113,E$149,$C$14:$C$113,"B（常勤兼務）",$E$14:$E$113,"*")</f>
        <v>0</v>
      </c>
      <c r="G151" s="1811"/>
      <c r="H151" s="1812"/>
      <c r="I151" s="730"/>
      <c r="J151" s="730"/>
      <c r="K151" s="1755"/>
      <c r="L151" s="1755"/>
      <c r="M151" s="1755"/>
      <c r="N151" s="1755"/>
      <c r="O151" s="1755"/>
      <c r="P151" s="1755"/>
      <c r="Q151" s="1755"/>
      <c r="R151" s="1755"/>
      <c r="S151" s="1755"/>
      <c r="T151" s="1755"/>
      <c r="U151" s="1755"/>
      <c r="V151" s="1755"/>
      <c r="W151" s="1755"/>
      <c r="X151" s="1755"/>
      <c r="Y151" s="1755"/>
      <c r="Z151" s="1755"/>
      <c r="AA151" s="730"/>
      <c r="AB151" s="730"/>
      <c r="AC151" s="730"/>
      <c r="AD151" s="730"/>
      <c r="AE151" s="730"/>
      <c r="AF151" s="730"/>
      <c r="AG151" s="730"/>
      <c r="AH151" s="730"/>
      <c r="AI151" s="730"/>
      <c r="AJ151" s="730"/>
      <c r="AK151" s="730"/>
      <c r="AL151" s="730"/>
      <c r="AM151" s="730"/>
      <c r="AN151" s="694"/>
    </row>
    <row r="152" spans="1:40" ht="34.200000000000003" customHeight="1">
      <c r="A152" s="694"/>
      <c r="B152" s="704" t="s">
        <v>593</v>
      </c>
      <c r="C152" s="729">
        <f>COUNTIFS($B$14:$B$113,C$149,$C$14:$C$113,"C（非常勤専従）",$E$14:$E$113,"*")</f>
        <v>0</v>
      </c>
      <c r="D152" s="729">
        <f>COUNTIFS($B$14:$B$113,C$149,$C$14:$C$113,"D（非常勤兼務）",$E$14:$E$113,"*")</f>
        <v>0</v>
      </c>
      <c r="E152" s="729">
        <f>COUNTIFS($B$14:$B$113,E$149,$C$14:$C$113,"C（非常勤専従）",$E$14:$E$113,"*")</f>
        <v>0</v>
      </c>
      <c r="F152" s="1810">
        <f>COUNTIFS($B$14:$B$113,E$149,$C$14:$C$113,"D（非常勤兼務）",$E$14:$E$113,"*")</f>
        <v>0</v>
      </c>
      <c r="G152" s="1811"/>
      <c r="H152" s="1812"/>
      <c r="I152" s="730"/>
      <c r="J152" s="730"/>
      <c r="K152" s="1756" t="s">
        <v>1006</v>
      </c>
      <c r="L152" s="1757"/>
      <c r="M152" s="1757"/>
      <c r="N152" s="1757"/>
      <c r="O152" s="1756" t="s">
        <v>1008</v>
      </c>
      <c r="P152" s="1757"/>
      <c r="Q152" s="1757"/>
      <c r="R152" s="1757"/>
      <c r="S152" s="1756" t="s">
        <v>1007</v>
      </c>
      <c r="T152" s="1757"/>
      <c r="U152" s="1757"/>
      <c r="V152" s="1757"/>
      <c r="W152" s="1756" t="s">
        <v>1009</v>
      </c>
      <c r="X152" s="1757"/>
      <c r="Y152" s="1757"/>
      <c r="Z152" s="1757"/>
      <c r="AA152" s="730"/>
      <c r="AB152" s="730"/>
      <c r="AC152" s="730"/>
      <c r="AD152" s="730"/>
      <c r="AE152" s="730"/>
      <c r="AF152" s="730"/>
      <c r="AG152" s="730"/>
      <c r="AH152" s="730"/>
      <c r="AI152" s="730"/>
      <c r="AJ152" s="730"/>
      <c r="AK152" s="730"/>
      <c r="AL152" s="730"/>
      <c r="AM152" s="730"/>
      <c r="AN152" s="694"/>
    </row>
    <row r="153" spans="1:40" ht="19.5" customHeight="1">
      <c r="A153" s="694"/>
      <c r="B153" s="704" t="s">
        <v>594</v>
      </c>
      <c r="C153" s="1807" t="e">
        <f>IF($AK$4="４週",SUMIFS($AK$14:$AK$113,$B$14:$B$113,C149)/4/$AH$8,IF($AK$4="歴月",SUMIFS($AK$14:$AK$113,$B$14:$B$113,C149)/$AL$8,"記載する期間を選択してください"))</f>
        <v>#DIV/0!</v>
      </c>
      <c r="D153" s="1808"/>
      <c r="E153" s="1807" t="e">
        <f>IF($AK$4="４週",SUMIFS($AK$14:$AK$113,$B$14:$B$113,E149)/4/$AH$8,IF($AK$4="歴月",SUMIFS($AK$14:$AK$113,$B$14:$B$113,E149)/$AL$8,"記載する期間を選択してください"))</f>
        <v>#DIV/0!</v>
      </c>
      <c r="F153" s="1809"/>
      <c r="G153" s="1809"/>
      <c r="H153" s="1808"/>
      <c r="I153" s="730"/>
      <c r="J153" s="730"/>
      <c r="K153" s="1757" t="e">
        <f>ROUNDDOWN(AL126/1.5,1)</f>
        <v>#DIV/0!</v>
      </c>
      <c r="L153" s="1757"/>
      <c r="M153" s="1757"/>
      <c r="N153" s="1757"/>
      <c r="O153" s="1757" t="e">
        <f>ROUNDDOWN(AL126/1.7,1)</f>
        <v>#DIV/0!</v>
      </c>
      <c r="P153" s="1757"/>
      <c r="Q153" s="1757"/>
      <c r="R153" s="1757"/>
      <c r="S153" s="1757" t="e">
        <f>ROUNDDOWN(AL126/2,1)</f>
        <v>#DIV/0!</v>
      </c>
      <c r="T153" s="1757"/>
      <c r="U153" s="1757"/>
      <c r="V153" s="1757"/>
      <c r="W153" s="1762" t="e">
        <f>ROUNDDOWN(AL126/2.5,1)</f>
        <v>#DIV/0!</v>
      </c>
      <c r="X153" s="1762"/>
      <c r="Y153" s="1762"/>
      <c r="Z153" s="1762"/>
      <c r="AA153" s="730"/>
      <c r="AB153" s="730"/>
      <c r="AC153" s="730"/>
      <c r="AD153" s="730"/>
      <c r="AE153" s="730"/>
      <c r="AF153" s="730"/>
      <c r="AG153" s="730"/>
      <c r="AH153" s="730"/>
      <c r="AI153" s="730"/>
      <c r="AJ153" s="730"/>
      <c r="AK153" s="730"/>
      <c r="AL153" s="730"/>
      <c r="AM153" s="730"/>
      <c r="AN153" s="694"/>
    </row>
    <row r="154" spans="1:40" ht="3" customHeight="1">
      <c r="A154" s="694"/>
      <c r="B154" s="431"/>
      <c r="C154" s="730"/>
      <c r="D154" s="730"/>
      <c r="E154" s="730">
        <f>C154+1</f>
        <v>1</v>
      </c>
      <c r="F154" s="730"/>
      <c r="G154" s="730"/>
      <c r="H154" s="730"/>
      <c r="I154" s="730"/>
      <c r="J154" s="730"/>
      <c r="K154" s="730"/>
      <c r="L154" s="730"/>
      <c r="M154" s="730"/>
      <c r="N154" s="730"/>
      <c r="O154" s="730"/>
      <c r="P154" s="730"/>
      <c r="Q154" s="730"/>
      <c r="R154" s="730"/>
      <c r="S154" s="730"/>
      <c r="T154" s="730"/>
      <c r="U154" s="730"/>
      <c r="V154" s="730"/>
      <c r="W154" s="730"/>
      <c r="X154" s="730"/>
      <c r="Y154" s="730"/>
      <c r="Z154" s="730"/>
      <c r="AA154" s="730"/>
      <c r="AB154" s="730"/>
      <c r="AC154" s="730"/>
      <c r="AD154" s="730"/>
      <c r="AE154" s="730"/>
      <c r="AF154" s="730"/>
      <c r="AG154" s="730"/>
      <c r="AH154" s="730"/>
      <c r="AI154" s="730"/>
      <c r="AJ154" s="730"/>
      <c r="AK154" s="730"/>
      <c r="AL154" s="730"/>
      <c r="AM154" s="730"/>
      <c r="AN154" s="694"/>
    </row>
    <row r="155" spans="1:40" ht="15" customHeight="1">
      <c r="A155" s="453" t="s">
        <v>595</v>
      </c>
      <c r="B155" s="701"/>
      <c r="C155" s="731"/>
      <c r="D155" s="731"/>
      <c r="E155" s="731"/>
      <c r="F155" s="453"/>
      <c r="G155" s="731"/>
      <c r="H155" s="730"/>
      <c r="I155" s="730"/>
      <c r="J155" s="730"/>
      <c r="K155" s="730"/>
      <c r="L155" s="730"/>
      <c r="M155" s="730"/>
      <c r="N155" s="730"/>
      <c r="O155" s="730"/>
      <c r="P155" s="730"/>
      <c r="Q155" s="730"/>
      <c r="R155" s="730"/>
      <c r="S155" s="730"/>
      <c r="T155" s="730"/>
      <c r="U155" s="730"/>
      <c r="V155" s="730"/>
      <c r="W155" s="730"/>
      <c r="X155" s="730"/>
      <c r="Y155" s="730"/>
      <c r="Z155" s="730"/>
      <c r="AA155" s="730"/>
      <c r="AB155" s="730"/>
      <c r="AC155" s="730"/>
      <c r="AD155" s="730"/>
      <c r="AE155" s="730"/>
      <c r="AF155" s="730"/>
      <c r="AG155" s="694"/>
      <c r="AH155" s="694"/>
      <c r="AI155" s="694"/>
      <c r="AJ155" s="694"/>
      <c r="AK155" s="697"/>
      <c r="AL155" s="697"/>
      <c r="AM155" s="694"/>
    </row>
    <row r="156" spans="1:40" s="453" customFormat="1" ht="15" customHeight="1">
      <c r="A156" s="453" t="s">
        <v>596</v>
      </c>
      <c r="B156" s="722"/>
      <c r="C156" s="722"/>
      <c r="D156" s="722"/>
      <c r="E156" s="722"/>
      <c r="F156" s="722"/>
      <c r="G156" s="722"/>
      <c r="H156" s="693"/>
      <c r="I156" s="693"/>
      <c r="J156" s="693"/>
      <c r="K156" s="693"/>
      <c r="L156" s="693"/>
      <c r="M156" s="693"/>
      <c r="N156" s="693"/>
      <c r="O156" s="693"/>
      <c r="P156" s="693"/>
      <c r="Q156" s="693"/>
      <c r="R156" s="693"/>
      <c r="S156" s="693"/>
      <c r="T156" s="693"/>
      <c r="U156" s="693"/>
      <c r="V156" s="693"/>
      <c r="W156" s="693"/>
      <c r="X156" s="693"/>
      <c r="Y156" s="693"/>
      <c r="Z156" s="693"/>
      <c r="AA156" s="693"/>
      <c r="AB156" s="693"/>
      <c r="AC156" s="693"/>
      <c r="AD156" s="693"/>
      <c r="AE156" s="693"/>
      <c r="AF156" s="693"/>
      <c r="AG156" s="693"/>
      <c r="AH156" s="693"/>
      <c r="AI156" s="693"/>
      <c r="AJ156" s="693"/>
      <c r="AK156" s="693"/>
      <c r="AL156" s="693"/>
      <c r="AM156" s="693"/>
    </row>
    <row r="157" spans="1:40" s="453" customFormat="1" ht="15" customHeight="1">
      <c r="A157" s="453" t="s">
        <v>597</v>
      </c>
      <c r="B157" s="722"/>
      <c r="C157" s="722"/>
      <c r="D157" s="722"/>
      <c r="E157" s="722"/>
      <c r="F157" s="722"/>
      <c r="G157" s="722"/>
      <c r="H157" s="693"/>
      <c r="I157" s="693"/>
      <c r="J157" s="693"/>
      <c r="K157" s="693"/>
      <c r="L157" s="693"/>
      <c r="M157" s="693"/>
      <c r="N157" s="693"/>
      <c r="O157" s="693"/>
      <c r="P157" s="693"/>
      <c r="Q157" s="693"/>
      <c r="R157" s="693"/>
      <c r="S157" s="693"/>
      <c r="T157" s="693"/>
      <c r="U157" s="693"/>
      <c r="V157" s="693"/>
      <c r="W157" s="693"/>
      <c r="X157" s="693"/>
      <c r="Y157" s="693"/>
      <c r="Z157" s="693"/>
      <c r="AA157" s="693"/>
      <c r="AB157" s="693"/>
      <c r="AC157" s="693"/>
      <c r="AD157" s="693"/>
      <c r="AE157" s="693"/>
      <c r="AF157" s="693"/>
      <c r="AG157" s="693"/>
      <c r="AH157" s="693"/>
      <c r="AI157" s="693"/>
      <c r="AJ157" s="693"/>
      <c r="AK157" s="693"/>
      <c r="AL157" s="693"/>
      <c r="AM157" s="693"/>
    </row>
    <row r="158" spans="1:40" s="453" customFormat="1" ht="15" customHeight="1">
      <c r="A158" s="453" t="s">
        <v>1830</v>
      </c>
      <c r="B158" s="722"/>
      <c r="C158" s="722"/>
      <c r="D158" s="722"/>
      <c r="E158" s="722"/>
      <c r="F158" s="722"/>
      <c r="G158" s="722"/>
      <c r="H158" s="693"/>
      <c r="I158" s="693"/>
      <c r="J158" s="693"/>
      <c r="K158" s="693"/>
      <c r="L158" s="693"/>
      <c r="M158" s="693"/>
      <c r="N158" s="693"/>
      <c r="O158" s="693"/>
      <c r="P158" s="693"/>
      <c r="Q158" s="693"/>
      <c r="R158" s="693"/>
      <c r="S158" s="693"/>
      <c r="T158" s="693"/>
      <c r="U158" s="693"/>
      <c r="V158" s="693"/>
      <c r="W158" s="693"/>
      <c r="X158" s="693"/>
      <c r="Y158" s="693"/>
      <c r="Z158" s="693"/>
      <c r="AA158" s="693"/>
      <c r="AB158" s="693"/>
      <c r="AC158" s="693"/>
      <c r="AD158" s="693"/>
      <c r="AE158" s="693"/>
      <c r="AF158" s="693"/>
      <c r="AG158" s="693"/>
      <c r="AH158" s="693"/>
      <c r="AI158" s="693"/>
      <c r="AJ158" s="693"/>
      <c r="AK158" s="693"/>
      <c r="AL158" s="693"/>
      <c r="AM158" s="693"/>
    </row>
    <row r="159" spans="1:40" s="453" customFormat="1" ht="15" customHeight="1">
      <c r="A159" s="453" t="s">
        <v>1831</v>
      </c>
      <c r="B159" s="722"/>
      <c r="C159" s="722"/>
      <c r="D159" s="722"/>
      <c r="E159" s="722"/>
      <c r="F159" s="722"/>
      <c r="G159" s="722"/>
      <c r="H159" s="693"/>
      <c r="I159" s="693"/>
      <c r="J159" s="693"/>
      <c r="K159" s="693"/>
      <c r="L159" s="693"/>
      <c r="M159" s="693"/>
      <c r="N159" s="693"/>
      <c r="O159" s="693"/>
      <c r="P159" s="693"/>
      <c r="Q159" s="693"/>
      <c r="R159" s="693"/>
      <c r="S159" s="693"/>
      <c r="T159" s="693"/>
      <c r="U159" s="693"/>
      <c r="V159" s="693"/>
      <c r="W159" s="693"/>
      <c r="X159" s="693"/>
      <c r="Y159" s="693"/>
      <c r="Z159" s="693"/>
      <c r="AA159" s="693"/>
      <c r="AB159" s="693"/>
      <c r="AC159" s="693"/>
      <c r="AD159" s="693"/>
      <c r="AE159" s="693"/>
      <c r="AF159" s="693"/>
      <c r="AG159" s="693"/>
      <c r="AH159" s="693"/>
      <c r="AI159" s="693"/>
      <c r="AJ159" s="693"/>
      <c r="AK159" s="693"/>
      <c r="AL159" s="693"/>
      <c r="AM159" s="693"/>
    </row>
    <row r="160" spans="1:40" s="453" customFormat="1" ht="15" customHeight="1">
      <c r="A160" s="453" t="s">
        <v>1832</v>
      </c>
      <c r="B160" s="722"/>
      <c r="C160" s="722"/>
      <c r="D160" s="722"/>
      <c r="E160" s="722"/>
      <c r="F160" s="722"/>
      <c r="G160" s="722"/>
      <c r="H160" s="693"/>
      <c r="I160" s="693"/>
      <c r="J160" s="693"/>
      <c r="K160" s="693"/>
      <c r="L160" s="693"/>
      <c r="M160" s="693"/>
      <c r="N160" s="693"/>
      <c r="O160" s="693"/>
      <c r="P160" s="693"/>
      <c r="Q160" s="693"/>
      <c r="R160" s="693"/>
      <c r="S160" s="693"/>
      <c r="T160" s="693"/>
      <c r="U160" s="693"/>
      <c r="V160" s="693"/>
      <c r="W160" s="693"/>
      <c r="X160" s="693"/>
      <c r="Y160" s="693"/>
      <c r="Z160" s="693"/>
      <c r="AA160" s="693"/>
      <c r="AB160" s="693"/>
      <c r="AC160" s="693"/>
      <c r="AD160" s="693"/>
      <c r="AE160" s="693"/>
      <c r="AF160" s="693"/>
      <c r="AG160" s="693"/>
      <c r="AH160" s="693"/>
      <c r="AI160" s="693"/>
      <c r="AJ160" s="693"/>
      <c r="AK160" s="693"/>
      <c r="AL160" s="693"/>
      <c r="AM160" s="693"/>
    </row>
    <row r="161" spans="1:7" ht="15" customHeight="1">
      <c r="A161" s="453" t="s">
        <v>598</v>
      </c>
      <c r="B161" s="732"/>
      <c r="C161" s="453"/>
      <c r="D161" s="453"/>
      <c r="E161" s="453"/>
      <c r="F161" s="453"/>
      <c r="G161" s="453"/>
    </row>
    <row r="162" spans="1:7" ht="15" customHeight="1">
      <c r="A162" s="453" t="s">
        <v>1833</v>
      </c>
      <c r="B162" s="732"/>
      <c r="C162" s="453"/>
      <c r="D162" s="453"/>
      <c r="E162" s="453"/>
      <c r="F162" s="453"/>
      <c r="G162" s="453"/>
    </row>
    <row r="163" spans="1:7" ht="15" customHeight="1">
      <c r="A163" s="453"/>
      <c r="B163" s="703" t="s">
        <v>599</v>
      </c>
      <c r="C163" s="1752" t="s">
        <v>600</v>
      </c>
      <c r="D163" s="1752"/>
      <c r="E163" s="1752"/>
      <c r="F163" s="453"/>
      <c r="G163" s="453"/>
    </row>
    <row r="164" spans="1:7" ht="15" customHeight="1">
      <c r="A164" s="453"/>
      <c r="B164" s="733" t="s">
        <v>1000</v>
      </c>
      <c r="C164" s="1761" t="s">
        <v>601</v>
      </c>
      <c r="D164" s="1761"/>
      <c r="E164" s="1761"/>
      <c r="F164" s="453"/>
      <c r="G164" s="453"/>
    </row>
    <row r="165" spans="1:7" ht="15" customHeight="1">
      <c r="A165" s="453"/>
      <c r="B165" s="733" t="s">
        <v>1001</v>
      </c>
      <c r="C165" s="1761" t="s">
        <v>602</v>
      </c>
      <c r="D165" s="1761"/>
      <c r="E165" s="1761"/>
      <c r="F165" s="453"/>
      <c r="G165" s="453"/>
    </row>
    <row r="166" spans="1:7" ht="15" customHeight="1">
      <c r="A166" s="453"/>
      <c r="B166" s="733" t="s">
        <v>1002</v>
      </c>
      <c r="C166" s="1761" t="s">
        <v>603</v>
      </c>
      <c r="D166" s="1761"/>
      <c r="E166" s="1761"/>
      <c r="F166" s="453"/>
      <c r="G166" s="453"/>
    </row>
    <row r="167" spans="1:7" ht="15" customHeight="1">
      <c r="A167" s="453"/>
      <c r="B167" s="733" t="s">
        <v>1003</v>
      </c>
      <c r="C167" s="1761" t="s">
        <v>604</v>
      </c>
      <c r="D167" s="1761"/>
      <c r="E167" s="1761"/>
      <c r="F167" s="453"/>
      <c r="G167" s="453"/>
    </row>
    <row r="168" spans="1:7" ht="15" customHeight="1">
      <c r="A168" s="453"/>
      <c r="B168" s="453" t="s">
        <v>605</v>
      </c>
      <c r="C168" s="453"/>
      <c r="D168" s="453"/>
      <c r="E168" s="453"/>
      <c r="F168" s="453"/>
      <c r="G168" s="453"/>
    </row>
    <row r="169" spans="1:7" ht="15" customHeight="1">
      <c r="A169" s="453"/>
      <c r="B169" s="453" t="s">
        <v>606</v>
      </c>
      <c r="C169" s="453"/>
      <c r="D169" s="453"/>
      <c r="E169" s="453"/>
      <c r="F169" s="453"/>
      <c r="G169" s="453"/>
    </row>
    <row r="170" spans="1:7" ht="15" customHeight="1">
      <c r="A170" s="453"/>
      <c r="B170" s="453" t="s">
        <v>607</v>
      </c>
      <c r="C170" s="453"/>
      <c r="D170" s="453"/>
      <c r="E170" s="453"/>
      <c r="F170" s="453"/>
      <c r="G170" s="453"/>
    </row>
    <row r="171" spans="1:7" ht="15" customHeight="1">
      <c r="A171" s="453" t="s">
        <v>1834</v>
      </c>
      <c r="B171" s="732"/>
      <c r="C171" s="453"/>
      <c r="D171" s="453"/>
      <c r="E171" s="453"/>
      <c r="F171" s="453"/>
      <c r="G171" s="453"/>
    </row>
    <row r="172" spans="1:7" ht="15" customHeight="1">
      <c r="A172" s="453" t="s">
        <v>1437</v>
      </c>
      <c r="B172" s="732"/>
      <c r="C172" s="453"/>
      <c r="D172" s="453"/>
      <c r="E172" s="453"/>
      <c r="F172" s="453"/>
      <c r="G172" s="453"/>
    </row>
    <row r="173" spans="1:7" ht="15" customHeight="1">
      <c r="A173" s="453" t="s">
        <v>608</v>
      </c>
      <c r="B173" s="732"/>
      <c r="C173" s="453"/>
      <c r="D173" s="453"/>
      <c r="E173" s="453"/>
      <c r="F173" s="453"/>
      <c r="G173" s="453"/>
    </row>
    <row r="174" spans="1:7" ht="15" customHeight="1">
      <c r="A174" s="453" t="s">
        <v>1835</v>
      </c>
      <c r="B174" s="732"/>
      <c r="C174" s="453"/>
      <c r="D174" s="453"/>
      <c r="E174" s="453"/>
      <c r="F174" s="453"/>
      <c r="G174" s="453"/>
    </row>
    <row r="175" spans="1:7" ht="15" customHeight="1">
      <c r="A175" s="453" t="s">
        <v>1836</v>
      </c>
      <c r="B175" s="732"/>
      <c r="C175" s="453"/>
      <c r="D175" s="453"/>
      <c r="E175" s="453"/>
      <c r="F175" s="453"/>
      <c r="G175" s="453"/>
    </row>
    <row r="176" spans="1:7" ht="15" customHeight="1">
      <c r="A176" s="453" t="s">
        <v>1837</v>
      </c>
      <c r="B176" s="732"/>
      <c r="C176" s="453"/>
      <c r="D176" s="453"/>
      <c r="E176" s="453"/>
      <c r="F176" s="453"/>
      <c r="G176" s="453"/>
    </row>
    <row r="177" spans="1:7" ht="15" customHeight="1">
      <c r="A177" s="453"/>
      <c r="B177" s="453" t="s">
        <v>609</v>
      </c>
      <c r="C177" s="453"/>
      <c r="D177" s="453"/>
      <c r="E177" s="453"/>
      <c r="F177" s="453"/>
      <c r="G177" s="453"/>
    </row>
    <row r="178" spans="1:7" ht="15" customHeight="1">
      <c r="A178" s="453"/>
      <c r="B178" s="453" t="s">
        <v>610</v>
      </c>
      <c r="C178" s="453"/>
      <c r="D178" s="453"/>
      <c r="E178" s="453"/>
      <c r="F178" s="453"/>
      <c r="G178" s="453"/>
    </row>
    <row r="179" spans="1:7" ht="15" customHeight="1">
      <c r="A179" s="453" t="s">
        <v>611</v>
      </c>
      <c r="B179" s="732"/>
      <c r="C179" s="453"/>
      <c r="D179" s="453"/>
      <c r="E179" s="453"/>
      <c r="F179" s="453"/>
      <c r="G179" s="453"/>
    </row>
    <row r="180" spans="1:7" ht="15" customHeight="1">
      <c r="A180" s="453" t="s">
        <v>612</v>
      </c>
      <c r="B180" s="732"/>
      <c r="C180" s="453"/>
      <c r="D180" s="453"/>
      <c r="E180" s="453"/>
      <c r="F180" s="453"/>
      <c r="G180" s="453"/>
    </row>
    <row r="181" spans="1:7" ht="15" customHeight="1">
      <c r="A181" s="453" t="s">
        <v>613</v>
      </c>
      <c r="B181" s="732"/>
      <c r="C181" s="453"/>
      <c r="D181" s="453"/>
      <c r="E181" s="453"/>
      <c r="F181" s="453"/>
      <c r="G181" s="453"/>
    </row>
    <row r="182" spans="1:7" ht="15" customHeight="1">
      <c r="A182" s="453" t="s">
        <v>1838</v>
      </c>
      <c r="B182" s="732"/>
      <c r="C182" s="453"/>
      <c r="D182" s="453"/>
      <c r="E182" s="453"/>
      <c r="F182" s="453"/>
      <c r="G182" s="453"/>
    </row>
    <row r="183" spans="1:7" ht="15" customHeight="1">
      <c r="A183" s="453" t="s">
        <v>1839</v>
      </c>
      <c r="B183" s="732"/>
      <c r="C183" s="453"/>
      <c r="D183" s="453"/>
      <c r="E183" s="453"/>
      <c r="F183" s="453"/>
      <c r="G183" s="453"/>
    </row>
    <row r="184" spans="1:7" ht="15" customHeight="1">
      <c r="A184" s="453" t="s">
        <v>614</v>
      </c>
      <c r="B184" s="732"/>
      <c r="C184" s="453"/>
      <c r="D184" s="453"/>
      <c r="E184" s="453"/>
      <c r="F184" s="453"/>
      <c r="G184" s="453"/>
    </row>
    <row r="185" spans="1:7" ht="15" customHeight="1">
      <c r="A185" s="453" t="s">
        <v>615</v>
      </c>
      <c r="B185" s="732"/>
      <c r="C185" s="453"/>
      <c r="D185" s="453"/>
      <c r="E185" s="453"/>
      <c r="F185" s="453"/>
      <c r="G185" s="453"/>
    </row>
    <row r="186" spans="1:7" ht="15" customHeight="1">
      <c r="A186" s="453" t="s">
        <v>1840</v>
      </c>
      <c r="B186" s="732"/>
      <c r="C186" s="453"/>
      <c r="D186" s="453"/>
      <c r="E186" s="453"/>
      <c r="F186" s="453"/>
      <c r="G186" s="453"/>
    </row>
    <row r="187" spans="1:7" ht="15" customHeight="1">
      <c r="A187" s="453" t="s">
        <v>1841</v>
      </c>
      <c r="B187" s="732"/>
      <c r="C187" s="453"/>
      <c r="D187" s="453"/>
      <c r="E187" s="453"/>
      <c r="F187" s="453"/>
      <c r="G187" s="453"/>
    </row>
  </sheetData>
  <sheetProtection sheet="1" insertRows="0" deleteRows="0"/>
  <mergeCells count="360">
    <mergeCell ref="C165:E165"/>
    <mergeCell ref="C166:E166"/>
    <mergeCell ref="C167:E167"/>
    <mergeCell ref="F151:H151"/>
    <mergeCell ref="F152:H152"/>
    <mergeCell ref="C153:D153"/>
    <mergeCell ref="E153:H153"/>
    <mergeCell ref="C163:E163"/>
    <mergeCell ref="C164:E164"/>
    <mergeCell ref="AL147:AM147"/>
    <mergeCell ref="C149:D149"/>
    <mergeCell ref="E149:H149"/>
    <mergeCell ref="F150:H150"/>
    <mergeCell ref="X146:Z146"/>
    <mergeCell ref="AA146:AC146"/>
    <mergeCell ref="AD146:AF146"/>
    <mergeCell ref="AG146:AI146"/>
    <mergeCell ref="AJ146:AK146"/>
    <mergeCell ref="C147:D147"/>
    <mergeCell ref="E147:H147"/>
    <mergeCell ref="I147:N147"/>
    <mergeCell ref="O147:T147"/>
    <mergeCell ref="U147:Z147"/>
    <mergeCell ref="AG145:AI145"/>
    <mergeCell ref="AJ145:AK145"/>
    <mergeCell ref="F146:H146"/>
    <mergeCell ref="I146:K146"/>
    <mergeCell ref="L146:N146"/>
    <mergeCell ref="O146:Q146"/>
    <mergeCell ref="R146:T146"/>
    <mergeCell ref="U146:W146"/>
    <mergeCell ref="AA147:AF147"/>
    <mergeCell ref="AG147:AK147"/>
    <mergeCell ref="F145:H145"/>
    <mergeCell ref="I145:K145"/>
    <mergeCell ref="L145:N145"/>
    <mergeCell ref="O145:Q145"/>
    <mergeCell ref="R145:T145"/>
    <mergeCell ref="U145:W145"/>
    <mergeCell ref="X145:Z145"/>
    <mergeCell ref="AA145:AC145"/>
    <mergeCell ref="AD145:AF145"/>
    <mergeCell ref="AL143:AM143"/>
    <mergeCell ref="F144:H144"/>
    <mergeCell ref="I144:K144"/>
    <mergeCell ref="L144:N144"/>
    <mergeCell ref="O144:Q144"/>
    <mergeCell ref="R144:T144"/>
    <mergeCell ref="U144:W144"/>
    <mergeCell ref="X144:Z144"/>
    <mergeCell ref="AA144:AC144"/>
    <mergeCell ref="AD144:AF144"/>
    <mergeCell ref="AG144:AI144"/>
    <mergeCell ref="AJ144:AK144"/>
    <mergeCell ref="C143:D143"/>
    <mergeCell ref="E143:H143"/>
    <mergeCell ref="I143:N143"/>
    <mergeCell ref="O143:T143"/>
    <mergeCell ref="U143:Z143"/>
    <mergeCell ref="AA143:AF143"/>
    <mergeCell ref="AG139:AK139"/>
    <mergeCell ref="A140:B140"/>
    <mergeCell ref="C140:D140"/>
    <mergeCell ref="E140:H140"/>
    <mergeCell ref="I140:N140"/>
    <mergeCell ref="O140:T140"/>
    <mergeCell ref="U140:Z140"/>
    <mergeCell ref="AA140:AF140"/>
    <mergeCell ref="AG140:AK140"/>
    <mergeCell ref="AG143:AK143"/>
    <mergeCell ref="AD134:AF134"/>
    <mergeCell ref="AG134:AI134"/>
    <mergeCell ref="AJ134:AK134"/>
    <mergeCell ref="A139:B139"/>
    <mergeCell ref="C139:D139"/>
    <mergeCell ref="E139:H139"/>
    <mergeCell ref="I139:N139"/>
    <mergeCell ref="O139:T139"/>
    <mergeCell ref="U139:Z139"/>
    <mergeCell ref="AA139:AF139"/>
    <mergeCell ref="A134:C134"/>
    <mergeCell ref="F134:H134"/>
    <mergeCell ref="I134:K134"/>
    <mergeCell ref="L134:N134"/>
    <mergeCell ref="O134:Q134"/>
    <mergeCell ref="R134:T134"/>
    <mergeCell ref="U134:W134"/>
    <mergeCell ref="X134:Z134"/>
    <mergeCell ref="AA134:AC134"/>
    <mergeCell ref="X132:Z132"/>
    <mergeCell ref="AA132:AC132"/>
    <mergeCell ref="AD132:AF132"/>
    <mergeCell ref="AG132:AI132"/>
    <mergeCell ref="AJ132:AK132"/>
    <mergeCell ref="B133:C133"/>
    <mergeCell ref="F133:H133"/>
    <mergeCell ref="I133:K133"/>
    <mergeCell ref="L133:N133"/>
    <mergeCell ref="O133:Q133"/>
    <mergeCell ref="F132:H132"/>
    <mergeCell ref="I132:K132"/>
    <mergeCell ref="L132:N132"/>
    <mergeCell ref="O132:Q132"/>
    <mergeCell ref="R132:T132"/>
    <mergeCell ref="U132:W132"/>
    <mergeCell ref="AJ133:AK133"/>
    <mergeCell ref="R133:T133"/>
    <mergeCell ref="U133:W133"/>
    <mergeCell ref="X133:Z133"/>
    <mergeCell ref="AA133:AC133"/>
    <mergeCell ref="AD133:AF133"/>
    <mergeCell ref="AG133:AI133"/>
    <mergeCell ref="U131:W131"/>
    <mergeCell ref="X131:Z131"/>
    <mergeCell ref="AA131:AC131"/>
    <mergeCell ref="AD131:AF131"/>
    <mergeCell ref="AG131:AI131"/>
    <mergeCell ref="AJ131:AK131"/>
    <mergeCell ref="A131:C131"/>
    <mergeCell ref="F131:H131"/>
    <mergeCell ref="I131:K131"/>
    <mergeCell ref="L131:N131"/>
    <mergeCell ref="O131:Q131"/>
    <mergeCell ref="R131:T131"/>
    <mergeCell ref="AD130:AF130"/>
    <mergeCell ref="AG130:AI130"/>
    <mergeCell ref="AJ130:AK130"/>
    <mergeCell ref="A130:C130"/>
    <mergeCell ref="F130:H130"/>
    <mergeCell ref="I130:K130"/>
    <mergeCell ref="L130:N130"/>
    <mergeCell ref="O130:Q130"/>
    <mergeCell ref="R130:T130"/>
    <mergeCell ref="A129:C129"/>
    <mergeCell ref="F129:H129"/>
    <mergeCell ref="I129:K129"/>
    <mergeCell ref="L129:N129"/>
    <mergeCell ref="O129:Q129"/>
    <mergeCell ref="R129:T129"/>
    <mergeCell ref="U130:W130"/>
    <mergeCell ref="X130:Z130"/>
    <mergeCell ref="AA130:AC130"/>
    <mergeCell ref="AD127:AF127"/>
    <mergeCell ref="AG127:AI127"/>
    <mergeCell ref="AJ127:AK127"/>
    <mergeCell ref="U129:W129"/>
    <mergeCell ref="X129:Z129"/>
    <mergeCell ref="AA129:AC129"/>
    <mergeCell ref="AD129:AF129"/>
    <mergeCell ref="AG129:AI129"/>
    <mergeCell ref="AJ129:AK129"/>
    <mergeCell ref="A128:C128"/>
    <mergeCell ref="F128:H128"/>
    <mergeCell ref="I128:K128"/>
    <mergeCell ref="L128:N128"/>
    <mergeCell ref="O128:Q128"/>
    <mergeCell ref="R128:T128"/>
    <mergeCell ref="AL126:AL134"/>
    <mergeCell ref="AM126:AM134"/>
    <mergeCell ref="A127:C127"/>
    <mergeCell ref="F127:H127"/>
    <mergeCell ref="I127:K127"/>
    <mergeCell ref="L127:N127"/>
    <mergeCell ref="O127:Q127"/>
    <mergeCell ref="R127:T127"/>
    <mergeCell ref="U127:W127"/>
    <mergeCell ref="X127:Z127"/>
    <mergeCell ref="U126:W126"/>
    <mergeCell ref="X126:Z126"/>
    <mergeCell ref="AA126:AC126"/>
    <mergeCell ref="AD126:AF126"/>
    <mergeCell ref="AG126:AI126"/>
    <mergeCell ref="AJ126:AK126"/>
    <mergeCell ref="A126:C126"/>
    <mergeCell ref="F126:H126"/>
    <mergeCell ref="A125:C125"/>
    <mergeCell ref="F125:H125"/>
    <mergeCell ref="I125:K125"/>
    <mergeCell ref="L125:N125"/>
    <mergeCell ref="O125:Q125"/>
    <mergeCell ref="R125:T125"/>
    <mergeCell ref="B122:C122"/>
    <mergeCell ref="D122:E122"/>
    <mergeCell ref="F122:K122"/>
    <mergeCell ref="L122:Q122"/>
    <mergeCell ref="R122:W122"/>
    <mergeCell ref="U125:W125"/>
    <mergeCell ref="B121:C121"/>
    <mergeCell ref="D121:E121"/>
    <mergeCell ref="F121:K121"/>
    <mergeCell ref="L121:Q121"/>
    <mergeCell ref="R121:W121"/>
    <mergeCell ref="X121:AC121"/>
    <mergeCell ref="B120:C120"/>
    <mergeCell ref="D120:E120"/>
    <mergeCell ref="F120:K120"/>
    <mergeCell ref="L120:Q120"/>
    <mergeCell ref="R120:W120"/>
    <mergeCell ref="X120:AC120"/>
    <mergeCell ref="A114:E114"/>
    <mergeCell ref="AN114:AO115"/>
    <mergeCell ref="A115:E115"/>
    <mergeCell ref="AN25:AO25"/>
    <mergeCell ref="AN26:AO26"/>
    <mergeCell ref="AN27:AO27"/>
    <mergeCell ref="AN28:AO28"/>
    <mergeCell ref="AN29:AO29"/>
    <mergeCell ref="AN30:AO30"/>
    <mergeCell ref="AN37:AO37"/>
    <mergeCell ref="AN38:AO38"/>
    <mergeCell ref="AN39:AO39"/>
    <mergeCell ref="AN40:AO40"/>
    <mergeCell ref="AN41:AO41"/>
    <mergeCell ref="AN42:AO42"/>
    <mergeCell ref="AN43:AO43"/>
    <mergeCell ref="AN44:AO44"/>
    <mergeCell ref="AN45:AO45"/>
    <mergeCell ref="AN46:AO46"/>
    <mergeCell ref="AN47:AO47"/>
    <mergeCell ref="AN48:AO48"/>
    <mergeCell ref="AN49:AO49"/>
    <mergeCell ref="AN50:AO50"/>
    <mergeCell ref="AN51:AO51"/>
    <mergeCell ref="A10:A13"/>
    <mergeCell ref="B10:B11"/>
    <mergeCell ref="C10:C13"/>
    <mergeCell ref="D10:D13"/>
    <mergeCell ref="E10:E13"/>
    <mergeCell ref="F10:AJ10"/>
    <mergeCell ref="AK10:AK13"/>
    <mergeCell ref="AN19:AO19"/>
    <mergeCell ref="AN20:AO20"/>
    <mergeCell ref="B12:B13"/>
    <mergeCell ref="AN14:AO14"/>
    <mergeCell ref="AN15:AO15"/>
    <mergeCell ref="AN16:AO16"/>
    <mergeCell ref="AN17:AO17"/>
    <mergeCell ref="AN18:AO18"/>
    <mergeCell ref="AL10:AL13"/>
    <mergeCell ref="AN10:AO13"/>
    <mergeCell ref="F11:L11"/>
    <mergeCell ref="M11:S11"/>
    <mergeCell ref="T11:Z11"/>
    <mergeCell ref="AA11:AG11"/>
    <mergeCell ref="AH11:AJ11"/>
    <mergeCell ref="AM10:AM13"/>
    <mergeCell ref="AK2:AN2"/>
    <mergeCell ref="M3:P3"/>
    <mergeCell ref="Q3:R3"/>
    <mergeCell ref="S3:T3"/>
    <mergeCell ref="U3:V3"/>
    <mergeCell ref="AK3:AN3"/>
    <mergeCell ref="AN34:AO34"/>
    <mergeCell ref="AN35:AO35"/>
    <mergeCell ref="AN36:AO36"/>
    <mergeCell ref="AK4:AN4"/>
    <mergeCell ref="AK5:AN5"/>
    <mergeCell ref="AH8:AJ8"/>
    <mergeCell ref="AN21:AO21"/>
    <mergeCell ref="AN22:AO22"/>
    <mergeCell ref="AN23:AO23"/>
    <mergeCell ref="AN24:AO24"/>
    <mergeCell ref="AN31:AO31"/>
    <mergeCell ref="AN32:AO32"/>
    <mergeCell ref="AN33:AO33"/>
    <mergeCell ref="AK6:AN6"/>
    <mergeCell ref="AK7:AN7"/>
    <mergeCell ref="AN52:AO52"/>
    <mergeCell ref="AN53:AO53"/>
    <mergeCell ref="AN54:AO54"/>
    <mergeCell ref="AN55:AO55"/>
    <mergeCell ref="AN56:AO56"/>
    <mergeCell ref="AN57:AO57"/>
    <mergeCell ref="AN58:AO58"/>
    <mergeCell ref="AN59:AO59"/>
    <mergeCell ref="AN60:AO60"/>
    <mergeCell ref="AN61:AO61"/>
    <mergeCell ref="AN62:AO62"/>
    <mergeCell ref="AN63:AO63"/>
    <mergeCell ref="AN64:AO64"/>
    <mergeCell ref="AN65:AO65"/>
    <mergeCell ref="AN66:AO66"/>
    <mergeCell ref="AN67:AO67"/>
    <mergeCell ref="AN68:AO68"/>
    <mergeCell ref="AN69:AO69"/>
    <mergeCell ref="AN70:AO70"/>
    <mergeCell ref="AN71:AO71"/>
    <mergeCell ref="AN72:AO72"/>
    <mergeCell ref="AN73:AO73"/>
    <mergeCell ref="AN74:AO74"/>
    <mergeCell ref="AN75:AO75"/>
    <mergeCell ref="AN76:AO76"/>
    <mergeCell ref="AN77:AO77"/>
    <mergeCell ref="AN78:AO78"/>
    <mergeCell ref="AN79:AO79"/>
    <mergeCell ref="AN80:AO80"/>
    <mergeCell ref="AN81:AO81"/>
    <mergeCell ref="AN82:AO82"/>
    <mergeCell ref="AN83:AO83"/>
    <mergeCell ref="AN84:AO84"/>
    <mergeCell ref="AN85:AO85"/>
    <mergeCell ref="AN86:AO86"/>
    <mergeCell ref="AN87:AO87"/>
    <mergeCell ref="AN88:AO88"/>
    <mergeCell ref="AN89:AO89"/>
    <mergeCell ref="AN90:AO90"/>
    <mergeCell ref="AN91:AO91"/>
    <mergeCell ref="AN92:AO92"/>
    <mergeCell ref="AN93:AO93"/>
    <mergeCell ref="AN94:AO94"/>
    <mergeCell ref="AN95:AO95"/>
    <mergeCell ref="AN96:AO96"/>
    <mergeCell ref="K153:N153"/>
    <mergeCell ref="O153:R153"/>
    <mergeCell ref="S153:V153"/>
    <mergeCell ref="W153:Z153"/>
    <mergeCell ref="AN97:AO97"/>
    <mergeCell ref="AN98:AO98"/>
    <mergeCell ref="AN99:AO99"/>
    <mergeCell ref="AN100:AO100"/>
    <mergeCell ref="AN101:AO101"/>
    <mergeCell ref="AN102:AO102"/>
    <mergeCell ref="AN112:AO112"/>
    <mergeCell ref="AN113:AO113"/>
    <mergeCell ref="AN103:AO103"/>
    <mergeCell ref="AN104:AO104"/>
    <mergeCell ref="AN105:AO105"/>
    <mergeCell ref="AN106:AO106"/>
    <mergeCell ref="AN107:AO107"/>
    <mergeCell ref="AN108:AO108"/>
    <mergeCell ref="AN109:AO109"/>
    <mergeCell ref="AN110:AO110"/>
    <mergeCell ref="AN111:AO111"/>
    <mergeCell ref="AJ125:AK125"/>
    <mergeCell ref="X122:AC122"/>
    <mergeCell ref="I126:K126"/>
    <mergeCell ref="AD120:AI120"/>
    <mergeCell ref="AD121:AI121"/>
    <mergeCell ref="AD122:AI122"/>
    <mergeCell ref="AL140:AM140"/>
    <mergeCell ref="AL139:AM139"/>
    <mergeCell ref="K150:Z151"/>
    <mergeCell ref="K152:N152"/>
    <mergeCell ref="O152:R152"/>
    <mergeCell ref="S152:V152"/>
    <mergeCell ref="W152:Z152"/>
    <mergeCell ref="L126:N126"/>
    <mergeCell ref="O126:Q126"/>
    <mergeCell ref="R126:T126"/>
    <mergeCell ref="X125:Z125"/>
    <mergeCell ref="AA125:AC125"/>
    <mergeCell ref="AD125:AF125"/>
    <mergeCell ref="AG125:AI125"/>
    <mergeCell ref="U128:W128"/>
    <mergeCell ref="X128:Z128"/>
    <mergeCell ref="AA128:AC128"/>
    <mergeCell ref="AD128:AF128"/>
    <mergeCell ref="AG128:AI128"/>
    <mergeCell ref="AJ128:AK128"/>
    <mergeCell ref="AA127:AC127"/>
  </mergeCells>
  <phoneticPr fontId="4"/>
  <dataValidations count="9">
    <dataValidation type="list" operator="greaterThanOrEqual" allowBlank="1" showInputMessage="1" showErrorMessage="1" sqref="F121:AI121 F123:W123" xr:uid="{98DF9B74-6F50-42E8-A06D-A725C64EF590}">
      <formula1>"○"</formula1>
    </dataValidation>
    <dataValidation type="list" allowBlank="1" showInputMessage="1" showErrorMessage="1" sqref="B123:E123 D121:E121" xr:uid="{E72FB1A4-F807-4494-A9FE-BDC744AB9D47}">
      <formula1>"○"</formula1>
    </dataValidation>
    <dataValidation type="list" allowBlank="1" showInputMessage="1" showErrorMessage="1" sqref="C14:C113" xr:uid="{BF8AA284-0F81-4E00-865B-9681C4736ED2}">
      <formula1>"A（常勤専従）,B（常勤兼務）,C（非常勤専従）,D（非常勤兼務）"</formula1>
    </dataValidation>
    <dataValidation operator="greaterThanOrEqual" allowBlank="1" showInputMessage="1" showErrorMessage="1" sqref="AL126:AM133 I141 L141 AJ126:AJ134 I135:I138 L135:L138" xr:uid="{3073A108-CBF1-4F6A-9E8B-C9160AB0EDB6}"/>
    <dataValidation type="whole" operator="greaterThanOrEqual" allowBlank="1" showInputMessage="1" showErrorMessage="1" sqref="AG126:AG134 I126:I134 AD126:AD134 AA126:AA134 X126:X134 U126:U134 R126:R134 O126:O134 L126:L134 D126:F134" xr:uid="{5B5002FB-2CD5-404D-AC26-DB6821D1A524}">
      <formula1>0</formula1>
    </dataValidation>
    <dataValidation type="list" allowBlank="1" showInputMessage="1" showErrorMessage="1" sqref="AK5:AN5" xr:uid="{04ABC534-6F9E-4E79-BAD7-F39E152C4755}">
      <formula1>"予定,実績"</formula1>
    </dataValidation>
    <dataValidation type="list" allowBlank="1" showInputMessage="1" showErrorMessage="1" sqref="AK4:AN4" xr:uid="{9B1F3ACC-701E-40F0-9028-C9DC0965E972}">
      <formula1>"４週,歴月"</formula1>
    </dataValidation>
    <dataValidation type="list" allowBlank="1" showInputMessage="1" sqref="B14:B113" xr:uid="{670A8E32-6EEE-41A4-8A00-FF324EBD8BC1}">
      <formula1>"管理者,サービス管理責任者,医師,看護職員,理学療法士,作業療法士,言語聴覚士,就労支援員,職業指導員,生活支援員"</formula1>
    </dataValidation>
    <dataValidation type="list" allowBlank="1" showInputMessage="1" showErrorMessage="1" sqref="AK6:AN6" xr:uid="{0AEDA545-AFDC-4AB4-A1F6-51C2C91E7911}">
      <formula1>"Ⅰ型(1.5:1),Ⅱ型(1.7:1),Ⅲ型(2.0:1),Ⅳ型(2.5:1),V型(3:1),Ⅸ型(5:1),Ⅺ型(6:1)"</formula1>
    </dataValidation>
  </dataValidations>
  <printOptions horizontalCentered="1" verticalCentered="1"/>
  <pageMargins left="0.19685039370078741" right="0.19685039370078741" top="0.39370078740157483" bottom="0.19685039370078741" header="0.19685039370078741" footer="0.39370078740157483"/>
  <pageSetup paperSize="9" scale="74" fitToWidth="0" fitToHeight="0" orientation="landscape" r:id="rId1"/>
  <headerFooter alignWithMargins="0">
    <oddHeader>&amp;L&amp;"ＭＳ ゴシック,標準"&amp;10（参考様式）</oddHeader>
  </headerFooter>
  <rowBreaks count="3" manualBreakCount="3">
    <brk id="76" max="40" man="1"/>
    <brk id="116" max="40" man="1"/>
    <brk id="154" max="40"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F6908-105F-4758-A1B5-0783FF8AA576}">
  <sheetPr>
    <tabColor rgb="FFFFC000"/>
  </sheetPr>
  <dimension ref="A1:AP186"/>
  <sheetViews>
    <sheetView showGridLines="0" view="pageBreakPreview" zoomScaleNormal="100" zoomScaleSheetLayoutView="100" workbookViewId="0">
      <selection activeCell="F178" sqref="F178"/>
    </sheetView>
  </sheetViews>
  <sheetFormatPr defaultColWidth="8.19921875" defaultRowHeight="21" customHeight="1"/>
  <cols>
    <col min="1" max="1" width="5" style="431" customWidth="1"/>
    <col min="2" max="2" width="14.8984375" style="690" customWidth="1"/>
    <col min="3" max="3" width="13.19921875" style="431" customWidth="1"/>
    <col min="4" max="4" width="10.09765625" style="431" customWidth="1"/>
    <col min="5" max="5" width="12.8984375" style="431" customWidth="1"/>
    <col min="6" max="36" width="2.8984375" style="431" customWidth="1"/>
    <col min="37" max="37" width="6.59765625" style="431" customWidth="1"/>
    <col min="38" max="39" width="7.59765625" style="431" customWidth="1"/>
    <col min="40" max="40" width="5.59765625" style="431" customWidth="1"/>
    <col min="41" max="16384" width="8.19921875" style="431"/>
  </cols>
  <sheetData>
    <row r="1" spans="1:41" ht="21" customHeight="1">
      <c r="A1" s="431" t="s">
        <v>1641</v>
      </c>
    </row>
    <row r="2" spans="1:41" ht="20.100000000000001" customHeight="1">
      <c r="A2" s="691" t="s">
        <v>554</v>
      </c>
      <c r="C2" s="692"/>
      <c r="D2" s="692"/>
      <c r="E2" s="692"/>
      <c r="F2" s="692"/>
      <c r="G2" s="692"/>
      <c r="H2" s="692"/>
      <c r="I2" s="692"/>
      <c r="J2" s="692"/>
      <c r="K2" s="692"/>
      <c r="L2" s="692"/>
      <c r="M2" s="692"/>
      <c r="N2" s="692"/>
      <c r="O2" s="692"/>
      <c r="P2" s="692"/>
      <c r="Q2" s="692"/>
      <c r="R2" s="692"/>
      <c r="S2" s="692"/>
      <c r="T2" s="692"/>
      <c r="U2" s="692"/>
      <c r="V2" s="692"/>
      <c r="W2" s="692"/>
      <c r="X2" s="693"/>
      <c r="Y2" s="693"/>
      <c r="Z2" s="694"/>
      <c r="AA2" s="694"/>
      <c r="AB2" s="694"/>
      <c r="AC2" s="694"/>
      <c r="AD2" s="695"/>
      <c r="AE2" s="695"/>
      <c r="AF2" s="695"/>
      <c r="AG2" s="695"/>
      <c r="AH2" s="695"/>
      <c r="AI2" s="696" t="s">
        <v>555</v>
      </c>
      <c r="AJ2" s="696"/>
      <c r="AK2" s="1764" t="str">
        <f>IF(基本情報入力シート!L66&amp;"("&amp;基本情報入力シート!L67&amp;")"="","",基本情報入力シート!L66&amp;"("&amp;基本情報入力シート!L67&amp;")")</f>
        <v>施設入所支援(障害者支援施設)</v>
      </c>
      <c r="AL2" s="1765"/>
      <c r="AM2" s="1765"/>
      <c r="AN2" s="1766"/>
    </row>
    <row r="3" spans="1:41" ht="18" customHeight="1">
      <c r="A3" s="694"/>
      <c r="B3" s="697"/>
      <c r="C3" s="697"/>
      <c r="D3" s="697"/>
      <c r="E3" s="697"/>
      <c r="F3" s="697"/>
      <c r="G3" s="697"/>
      <c r="H3" s="697"/>
      <c r="I3" s="697"/>
      <c r="J3" s="697"/>
      <c r="K3" s="697"/>
      <c r="L3" s="697"/>
      <c r="M3" s="1815">
        <v>2024</v>
      </c>
      <c r="N3" s="1815"/>
      <c r="O3" s="1815"/>
      <c r="P3" s="1815"/>
      <c r="Q3" s="1768" t="s">
        <v>120</v>
      </c>
      <c r="R3" s="1768"/>
      <c r="S3" s="1815">
        <v>7</v>
      </c>
      <c r="T3" s="1815"/>
      <c r="U3" s="1768" t="s">
        <v>557</v>
      </c>
      <c r="V3" s="1768"/>
      <c r="W3" s="697"/>
      <c r="X3" s="697"/>
      <c r="Y3" s="697"/>
      <c r="Z3" s="694"/>
      <c r="AA3" s="694"/>
      <c r="AC3" s="696"/>
      <c r="AD3" s="697"/>
      <c r="AE3" s="697"/>
      <c r="AF3" s="697"/>
      <c r="AG3" s="697"/>
      <c r="AH3" s="697"/>
      <c r="AI3" s="696" t="s">
        <v>558</v>
      </c>
      <c r="AJ3" s="696"/>
      <c r="AK3" s="1769" t="str">
        <f>IF(基本情報入力シート!L70="","",基本情報入力シート!L70)</f>
        <v/>
      </c>
      <c r="AL3" s="1770"/>
      <c r="AM3" s="1770"/>
      <c r="AN3" s="1771"/>
    </row>
    <row r="4" spans="1:41" ht="18" customHeight="1">
      <c r="A4" s="698"/>
      <c r="B4" s="698"/>
      <c r="C4" s="698"/>
      <c r="D4" s="698"/>
      <c r="E4" s="698"/>
      <c r="F4" s="698"/>
      <c r="G4" s="698"/>
      <c r="H4" s="698"/>
      <c r="I4" s="698"/>
      <c r="J4" s="698"/>
      <c r="K4" s="698"/>
      <c r="L4" s="698"/>
      <c r="M4" s="698"/>
      <c r="N4" s="698"/>
      <c r="O4" s="698"/>
      <c r="P4" s="698"/>
      <c r="Q4" s="698"/>
      <c r="R4" s="698"/>
      <c r="S4" s="698"/>
      <c r="T4" s="698"/>
      <c r="U4" s="698"/>
      <c r="V4" s="698"/>
      <c r="W4" s="698"/>
      <c r="Y4" s="699"/>
      <c r="Z4" s="699"/>
      <c r="AA4" s="699"/>
      <c r="AB4" s="694"/>
      <c r="AC4" s="699"/>
      <c r="AD4" s="699"/>
      <c r="AE4" s="699"/>
      <c r="AF4" s="699"/>
      <c r="AG4" s="699"/>
      <c r="AH4" s="699"/>
      <c r="AI4" s="700" t="s">
        <v>559</v>
      </c>
      <c r="AJ4" s="696"/>
      <c r="AK4" s="1816" t="s">
        <v>995</v>
      </c>
      <c r="AL4" s="1816"/>
      <c r="AM4" s="1816"/>
      <c r="AN4" s="1816"/>
    </row>
    <row r="5" spans="1:41" ht="18" customHeight="1">
      <c r="A5" s="698"/>
      <c r="B5" s="698"/>
      <c r="C5" s="698"/>
      <c r="D5" s="698"/>
      <c r="E5" s="698"/>
      <c r="F5" s="698"/>
      <c r="G5" s="698"/>
      <c r="H5" s="698"/>
      <c r="I5" s="698"/>
      <c r="J5" s="698"/>
      <c r="K5" s="698"/>
      <c r="L5" s="698"/>
      <c r="M5" s="698"/>
      <c r="N5" s="698"/>
      <c r="O5" s="698"/>
      <c r="P5" s="698"/>
      <c r="Q5" s="698"/>
      <c r="R5" s="698"/>
      <c r="S5" s="698"/>
      <c r="T5" s="698"/>
      <c r="U5" s="698"/>
      <c r="V5" s="698"/>
      <c r="W5" s="698"/>
      <c r="Y5" s="699"/>
      <c r="Z5" s="699"/>
      <c r="AA5" s="699"/>
      <c r="AB5" s="694"/>
      <c r="AC5" s="699"/>
      <c r="AD5" s="699"/>
      <c r="AE5" s="699"/>
      <c r="AF5" s="699"/>
      <c r="AG5" s="699"/>
      <c r="AH5" s="699"/>
      <c r="AI5" s="700" t="s">
        <v>560</v>
      </c>
      <c r="AJ5" s="696"/>
      <c r="AK5" s="1816" t="s">
        <v>1759</v>
      </c>
      <c r="AL5" s="1816"/>
      <c r="AM5" s="1816"/>
      <c r="AN5" s="1816"/>
    </row>
    <row r="6" spans="1:41" ht="18" customHeight="1">
      <c r="A6" s="698"/>
      <c r="B6" s="698"/>
      <c r="C6" s="698"/>
      <c r="D6" s="698"/>
      <c r="E6" s="698"/>
      <c r="F6" s="698"/>
      <c r="G6" s="698"/>
      <c r="H6" s="698"/>
      <c r="I6" s="698"/>
      <c r="J6" s="698"/>
      <c r="K6" s="698"/>
      <c r="L6" s="698"/>
      <c r="M6" s="698"/>
      <c r="N6" s="698"/>
      <c r="O6" s="698"/>
      <c r="P6" s="698"/>
      <c r="Q6" s="698"/>
      <c r="R6" s="698"/>
      <c r="S6" s="698"/>
      <c r="T6" s="698"/>
      <c r="U6" s="698"/>
      <c r="V6" s="698"/>
      <c r="W6" s="698"/>
      <c r="Y6" s="699"/>
      <c r="Z6" s="699"/>
      <c r="AA6" s="699"/>
      <c r="AB6" s="694"/>
      <c r="AC6" s="699"/>
      <c r="AD6" s="699"/>
      <c r="AE6" s="699"/>
      <c r="AF6" s="699"/>
      <c r="AG6" s="699"/>
      <c r="AH6" s="699"/>
      <c r="AI6" s="700" t="s">
        <v>1843</v>
      </c>
      <c r="AJ6" s="696"/>
      <c r="AK6" s="1818" t="s">
        <v>1845</v>
      </c>
      <c r="AL6" s="1819"/>
      <c r="AM6" s="1819"/>
      <c r="AN6" s="1820"/>
    </row>
    <row r="7" spans="1:41" ht="18" customHeight="1">
      <c r="A7" s="698"/>
      <c r="B7" s="698"/>
      <c r="C7" s="698"/>
      <c r="D7" s="698"/>
      <c r="E7" s="698"/>
      <c r="F7" s="698"/>
      <c r="G7" s="698"/>
      <c r="H7" s="698"/>
      <c r="I7" s="698"/>
      <c r="J7" s="698"/>
      <c r="K7" s="698"/>
      <c r="L7" s="698"/>
      <c r="M7" s="698"/>
      <c r="N7" s="698"/>
      <c r="O7" s="698"/>
      <c r="P7" s="698"/>
      <c r="Q7" s="698"/>
      <c r="R7" s="698"/>
      <c r="S7" s="698"/>
      <c r="T7" s="698"/>
      <c r="U7" s="698"/>
      <c r="V7" s="698"/>
      <c r="W7" s="698"/>
      <c r="Y7" s="699"/>
      <c r="Z7" s="699"/>
      <c r="AA7" s="699"/>
      <c r="AB7" s="694"/>
      <c r="AC7" s="699"/>
      <c r="AD7" s="699"/>
      <c r="AE7" s="699"/>
      <c r="AF7" s="699"/>
      <c r="AG7" s="699"/>
      <c r="AH7" s="699"/>
      <c r="AI7" s="700" t="s">
        <v>1844</v>
      </c>
      <c r="AJ7" s="696"/>
      <c r="AK7" s="1777">
        <f>AL126</f>
        <v>84.199999999999989</v>
      </c>
      <c r="AL7" s="1778"/>
      <c r="AM7" s="1778"/>
      <c r="AN7" s="1779"/>
    </row>
    <row r="8" spans="1:41" ht="18" customHeight="1">
      <c r="A8" s="698"/>
      <c r="B8" s="698"/>
      <c r="C8" s="698"/>
      <c r="D8" s="698"/>
      <c r="E8" s="698"/>
      <c r="F8" s="698"/>
      <c r="G8" s="698"/>
      <c r="H8" s="698"/>
      <c r="I8" s="698"/>
      <c r="J8" s="698"/>
      <c r="K8" s="698"/>
      <c r="L8" s="698"/>
      <c r="M8" s="698"/>
      <c r="N8" s="698"/>
      <c r="O8" s="698"/>
      <c r="P8" s="698"/>
      <c r="Q8" s="698"/>
      <c r="R8" s="698"/>
      <c r="S8" s="698"/>
      <c r="U8" s="698"/>
      <c r="V8" s="698"/>
      <c r="W8" s="698"/>
      <c r="Y8" s="699"/>
      <c r="Z8" s="699"/>
      <c r="AA8" s="699"/>
      <c r="AB8" s="694"/>
      <c r="AC8" s="699"/>
      <c r="AD8" s="699"/>
      <c r="AE8" s="699"/>
      <c r="AF8" s="699"/>
      <c r="AG8" s="700" t="s">
        <v>1820</v>
      </c>
      <c r="AH8" s="1817">
        <v>40</v>
      </c>
      <c r="AI8" s="1817"/>
      <c r="AJ8" s="1817"/>
      <c r="AK8" s="699" t="s">
        <v>561</v>
      </c>
      <c r="AL8" s="956">
        <v>160</v>
      </c>
      <c r="AM8" s="699" t="s">
        <v>562</v>
      </c>
      <c r="AN8" s="694"/>
    </row>
    <row r="9" spans="1:41" ht="9.9" customHeight="1">
      <c r="A9" s="694"/>
      <c r="B9" s="701"/>
      <c r="C9" s="701"/>
      <c r="D9" s="701"/>
      <c r="E9" s="701"/>
      <c r="F9" s="701"/>
      <c r="G9" s="701"/>
      <c r="H9" s="701"/>
      <c r="I9" s="701"/>
      <c r="J9" s="701"/>
      <c r="K9" s="701"/>
      <c r="L9" s="701"/>
      <c r="M9" s="701"/>
      <c r="N9" s="701"/>
      <c r="O9" s="701"/>
      <c r="P9" s="701"/>
      <c r="Q9" s="701"/>
      <c r="R9" s="701"/>
      <c r="S9" s="701"/>
      <c r="T9" s="701"/>
      <c r="U9" s="701"/>
      <c r="V9" s="701"/>
      <c r="W9" s="701"/>
      <c r="X9" s="697"/>
      <c r="Y9" s="697"/>
      <c r="Z9" s="697"/>
      <c r="AA9" s="697"/>
      <c r="AB9" s="697"/>
      <c r="AC9" s="697"/>
      <c r="AD9" s="697"/>
      <c r="AE9" s="697"/>
      <c r="AF9" s="697"/>
      <c r="AG9" s="697"/>
      <c r="AH9" s="697"/>
      <c r="AI9" s="697"/>
      <c r="AJ9" s="697"/>
      <c r="AK9" s="697"/>
      <c r="AL9" s="697"/>
      <c r="AM9" s="694"/>
      <c r="AN9" s="694"/>
    </row>
    <row r="10" spans="1:41" ht="15" customHeight="1">
      <c r="A10" s="1780" t="s">
        <v>563</v>
      </c>
      <c r="B10" s="1781" t="s">
        <v>564</v>
      </c>
      <c r="C10" s="1783" t="s">
        <v>565</v>
      </c>
      <c r="D10" s="1752" t="s">
        <v>566</v>
      </c>
      <c r="E10" s="1749" t="s">
        <v>567</v>
      </c>
      <c r="F10" s="1786" t="s">
        <v>1825</v>
      </c>
      <c r="G10" s="1786"/>
      <c r="H10" s="1786"/>
      <c r="I10" s="1786"/>
      <c r="J10" s="1786"/>
      <c r="K10" s="1786"/>
      <c r="L10" s="1786"/>
      <c r="M10" s="1786"/>
      <c r="N10" s="1786"/>
      <c r="O10" s="1786"/>
      <c r="P10" s="1786"/>
      <c r="Q10" s="1786"/>
      <c r="R10" s="1786"/>
      <c r="S10" s="1786"/>
      <c r="T10" s="1786"/>
      <c r="U10" s="1786"/>
      <c r="V10" s="1786"/>
      <c r="W10" s="1786"/>
      <c r="X10" s="1786"/>
      <c r="Y10" s="1786"/>
      <c r="Z10" s="1786"/>
      <c r="AA10" s="1786"/>
      <c r="AB10" s="1786"/>
      <c r="AC10" s="1786"/>
      <c r="AD10" s="1786"/>
      <c r="AE10" s="1786"/>
      <c r="AF10" s="1786"/>
      <c r="AG10" s="1786"/>
      <c r="AH10" s="1786"/>
      <c r="AI10" s="1786"/>
      <c r="AJ10" s="1786"/>
      <c r="AK10" s="1787" t="s">
        <v>1826</v>
      </c>
      <c r="AL10" s="1755" t="s">
        <v>1827</v>
      </c>
      <c r="AM10" s="1791" t="s">
        <v>1828</v>
      </c>
      <c r="AN10" s="1790" t="s">
        <v>1829</v>
      </c>
      <c r="AO10" s="1790"/>
    </row>
    <row r="11" spans="1:41" ht="15" customHeight="1">
      <c r="A11" s="1780"/>
      <c r="B11" s="1782"/>
      <c r="C11" s="1784"/>
      <c r="D11" s="1752"/>
      <c r="E11" s="1749"/>
      <c r="F11" s="1752" t="s">
        <v>568</v>
      </c>
      <c r="G11" s="1752"/>
      <c r="H11" s="1752"/>
      <c r="I11" s="1752"/>
      <c r="J11" s="1752"/>
      <c r="K11" s="1752"/>
      <c r="L11" s="1752"/>
      <c r="M11" s="1752" t="s">
        <v>569</v>
      </c>
      <c r="N11" s="1752"/>
      <c r="O11" s="1752"/>
      <c r="P11" s="1752"/>
      <c r="Q11" s="1752"/>
      <c r="R11" s="1752"/>
      <c r="S11" s="1752"/>
      <c r="T11" s="1752" t="s">
        <v>570</v>
      </c>
      <c r="U11" s="1752"/>
      <c r="V11" s="1752"/>
      <c r="W11" s="1752"/>
      <c r="X11" s="1752"/>
      <c r="Y11" s="1752"/>
      <c r="Z11" s="1752"/>
      <c r="AA11" s="1752" t="s">
        <v>571</v>
      </c>
      <c r="AB11" s="1752"/>
      <c r="AC11" s="1752"/>
      <c r="AD11" s="1752"/>
      <c r="AE11" s="1752"/>
      <c r="AF11" s="1752"/>
      <c r="AG11" s="1752"/>
      <c r="AH11" s="1752" t="s">
        <v>572</v>
      </c>
      <c r="AI11" s="1752"/>
      <c r="AJ11" s="1752"/>
      <c r="AK11" s="1787"/>
      <c r="AL11" s="1755"/>
      <c r="AM11" s="1792"/>
      <c r="AN11" s="1790"/>
      <c r="AO11" s="1790"/>
    </row>
    <row r="12" spans="1:41" ht="15" customHeight="1">
      <c r="A12" s="1780"/>
      <c r="B12" s="1788" t="s">
        <v>573</v>
      </c>
      <c r="C12" s="1784"/>
      <c r="D12" s="1752"/>
      <c r="E12" s="1749"/>
      <c r="F12" s="705">
        <v>45474</v>
      </c>
      <c r="G12" s="705">
        <v>45475</v>
      </c>
      <c r="H12" s="705">
        <v>45476</v>
      </c>
      <c r="I12" s="705">
        <v>45477</v>
      </c>
      <c r="J12" s="705">
        <v>45478</v>
      </c>
      <c r="K12" s="705">
        <v>45479</v>
      </c>
      <c r="L12" s="705">
        <v>45480</v>
      </c>
      <c r="M12" s="705">
        <v>45481</v>
      </c>
      <c r="N12" s="705">
        <v>45482</v>
      </c>
      <c r="O12" s="705">
        <v>45483</v>
      </c>
      <c r="P12" s="705">
        <v>45484</v>
      </c>
      <c r="Q12" s="705">
        <v>45485</v>
      </c>
      <c r="R12" s="705">
        <v>45486</v>
      </c>
      <c r="S12" s="705">
        <v>45487</v>
      </c>
      <c r="T12" s="705">
        <v>45488</v>
      </c>
      <c r="U12" s="705">
        <v>45489</v>
      </c>
      <c r="V12" s="705">
        <v>45490</v>
      </c>
      <c r="W12" s="705">
        <v>45491</v>
      </c>
      <c r="X12" s="705">
        <v>45492</v>
      </c>
      <c r="Y12" s="705">
        <v>45493</v>
      </c>
      <c r="Z12" s="705">
        <v>45494</v>
      </c>
      <c r="AA12" s="705">
        <v>45495</v>
      </c>
      <c r="AB12" s="705">
        <v>45496</v>
      </c>
      <c r="AC12" s="705">
        <v>45497</v>
      </c>
      <c r="AD12" s="705">
        <v>45498</v>
      </c>
      <c r="AE12" s="705">
        <v>45499</v>
      </c>
      <c r="AF12" s="705">
        <v>45500</v>
      </c>
      <c r="AG12" s="705">
        <v>45501</v>
      </c>
      <c r="AH12" s="705">
        <v>45502</v>
      </c>
      <c r="AI12" s="705">
        <v>45503</v>
      </c>
      <c r="AJ12" s="705">
        <v>45504</v>
      </c>
      <c r="AK12" s="1787"/>
      <c r="AL12" s="1755"/>
      <c r="AM12" s="1792"/>
      <c r="AN12" s="1790"/>
      <c r="AO12" s="1790"/>
    </row>
    <row r="13" spans="1:41" ht="15" customHeight="1">
      <c r="A13" s="1780"/>
      <c r="B13" s="1789"/>
      <c r="C13" s="1785"/>
      <c r="D13" s="1752"/>
      <c r="E13" s="1749"/>
      <c r="F13" s="706">
        <v>45474</v>
      </c>
      <c r="G13" s="706">
        <v>45475</v>
      </c>
      <c r="H13" s="706">
        <v>45476</v>
      </c>
      <c r="I13" s="706">
        <v>45477</v>
      </c>
      <c r="J13" s="706">
        <v>45478</v>
      </c>
      <c r="K13" s="706">
        <v>45479</v>
      </c>
      <c r="L13" s="706">
        <v>45480</v>
      </c>
      <c r="M13" s="706">
        <v>45481</v>
      </c>
      <c r="N13" s="706">
        <v>45482</v>
      </c>
      <c r="O13" s="706">
        <v>45483</v>
      </c>
      <c r="P13" s="706">
        <v>45484</v>
      </c>
      <c r="Q13" s="706">
        <v>45485</v>
      </c>
      <c r="R13" s="706">
        <v>45486</v>
      </c>
      <c r="S13" s="706">
        <v>45487</v>
      </c>
      <c r="T13" s="706">
        <v>45488</v>
      </c>
      <c r="U13" s="706">
        <v>45489</v>
      </c>
      <c r="V13" s="706">
        <v>45490</v>
      </c>
      <c r="W13" s="706">
        <v>45491</v>
      </c>
      <c r="X13" s="706">
        <v>45492</v>
      </c>
      <c r="Y13" s="706">
        <v>45493</v>
      </c>
      <c r="Z13" s="706">
        <v>45494</v>
      </c>
      <c r="AA13" s="706">
        <v>45495</v>
      </c>
      <c r="AB13" s="706">
        <v>45496</v>
      </c>
      <c r="AC13" s="706">
        <v>45497</v>
      </c>
      <c r="AD13" s="706">
        <v>45498</v>
      </c>
      <c r="AE13" s="706">
        <v>45499</v>
      </c>
      <c r="AF13" s="706">
        <v>45500</v>
      </c>
      <c r="AG13" s="706">
        <v>45501</v>
      </c>
      <c r="AH13" s="706">
        <v>45502</v>
      </c>
      <c r="AI13" s="706">
        <v>45503</v>
      </c>
      <c r="AJ13" s="706">
        <v>45504</v>
      </c>
      <c r="AK13" s="1787"/>
      <c r="AL13" s="1755"/>
      <c r="AM13" s="1793"/>
      <c r="AN13" s="1790"/>
      <c r="AO13" s="1790"/>
    </row>
    <row r="14" spans="1:41" ht="18" customHeight="1">
      <c r="A14" s="702">
        <v>1</v>
      </c>
      <c r="B14" s="707" t="s">
        <v>1434</v>
      </c>
      <c r="C14" s="708" t="s">
        <v>1756</v>
      </c>
      <c r="D14" s="709"/>
      <c r="E14" s="709" t="s">
        <v>1647</v>
      </c>
      <c r="F14" s="710">
        <v>8</v>
      </c>
      <c r="G14" s="711">
        <v>8</v>
      </c>
      <c r="H14" s="711">
        <v>8</v>
      </c>
      <c r="I14" s="711">
        <v>8</v>
      </c>
      <c r="J14" s="711">
        <v>8</v>
      </c>
      <c r="K14" s="711"/>
      <c r="L14" s="711"/>
      <c r="M14" s="711">
        <v>8</v>
      </c>
      <c r="N14" s="711">
        <v>8</v>
      </c>
      <c r="O14" s="711">
        <v>8</v>
      </c>
      <c r="P14" s="711">
        <v>8</v>
      </c>
      <c r="Q14" s="711">
        <v>8</v>
      </c>
      <c r="R14" s="711"/>
      <c r="S14" s="711"/>
      <c r="T14" s="711">
        <v>8</v>
      </c>
      <c r="U14" s="711">
        <v>8</v>
      </c>
      <c r="V14" s="711">
        <v>8</v>
      </c>
      <c r="W14" s="711">
        <v>8</v>
      </c>
      <c r="X14" s="711">
        <v>8</v>
      </c>
      <c r="Y14" s="711"/>
      <c r="Z14" s="711"/>
      <c r="AA14" s="711">
        <v>8</v>
      </c>
      <c r="AB14" s="711">
        <v>8</v>
      </c>
      <c r="AC14" s="711">
        <v>8</v>
      </c>
      <c r="AD14" s="711">
        <v>8</v>
      </c>
      <c r="AE14" s="711">
        <v>8</v>
      </c>
      <c r="AF14" s="712"/>
      <c r="AG14" s="712"/>
      <c r="AH14" s="713"/>
      <c r="AI14" s="713"/>
      <c r="AJ14" s="713"/>
      <c r="AK14" s="714">
        <f>+SUM(F14:AJ14)</f>
        <v>160</v>
      </c>
      <c r="AL14" s="715">
        <f t="shared" ref="AL14:AL45" si="0">IF($AK$4="４週",AK14/4,AK14/(DAY(EOMONTH($F$12,0))/7))</f>
        <v>40</v>
      </c>
      <c r="AM14" s="957">
        <f>IF(ISBLANK($AH$8),"",ROUNDDOWN(AL14/$AH$8,1))</f>
        <v>1</v>
      </c>
      <c r="AN14" s="1821" t="s">
        <v>1779</v>
      </c>
      <c r="AO14" s="1822"/>
    </row>
    <row r="15" spans="1:41" ht="18" customHeight="1">
      <c r="A15" s="702">
        <v>2</v>
      </c>
      <c r="B15" s="707" t="s">
        <v>574</v>
      </c>
      <c r="C15" s="708" t="s">
        <v>1756</v>
      </c>
      <c r="D15" s="709"/>
      <c r="E15" s="709" t="s">
        <v>1647</v>
      </c>
      <c r="F15" s="716">
        <v>8</v>
      </c>
      <c r="G15" s="712">
        <v>8</v>
      </c>
      <c r="H15" s="712">
        <v>8</v>
      </c>
      <c r="I15" s="712">
        <v>8</v>
      </c>
      <c r="J15" s="712">
        <v>8</v>
      </c>
      <c r="K15" s="712"/>
      <c r="L15" s="712"/>
      <c r="M15" s="712">
        <v>8</v>
      </c>
      <c r="N15" s="712">
        <v>8</v>
      </c>
      <c r="O15" s="712">
        <v>8</v>
      </c>
      <c r="P15" s="712">
        <v>8</v>
      </c>
      <c r="Q15" s="712">
        <v>8</v>
      </c>
      <c r="R15" s="712"/>
      <c r="S15" s="712"/>
      <c r="T15" s="712">
        <v>8</v>
      </c>
      <c r="U15" s="712">
        <v>8</v>
      </c>
      <c r="V15" s="712">
        <v>8</v>
      </c>
      <c r="W15" s="712">
        <v>8</v>
      </c>
      <c r="X15" s="712">
        <v>8</v>
      </c>
      <c r="Y15" s="712"/>
      <c r="Z15" s="712"/>
      <c r="AA15" s="712">
        <v>8</v>
      </c>
      <c r="AB15" s="712">
        <v>8</v>
      </c>
      <c r="AC15" s="712">
        <v>8</v>
      </c>
      <c r="AD15" s="712">
        <v>8</v>
      </c>
      <c r="AE15" s="712">
        <v>8</v>
      </c>
      <c r="AF15" s="712"/>
      <c r="AG15" s="712"/>
      <c r="AH15" s="713"/>
      <c r="AI15" s="713"/>
      <c r="AJ15" s="713"/>
      <c r="AK15" s="714">
        <f t="shared" ref="AK15:AK114" si="1">+SUM(F15:AJ15)</f>
        <v>160</v>
      </c>
      <c r="AL15" s="715">
        <f t="shared" si="0"/>
        <v>40</v>
      </c>
      <c r="AM15" s="957">
        <f t="shared" ref="AM15:AM78" si="2">IF(ISBLANK($AH$8),"",ROUNDDOWN(AL15/$AH$8,1))</f>
        <v>1</v>
      </c>
      <c r="AN15" s="1821" t="s">
        <v>1781</v>
      </c>
      <c r="AO15" s="1822"/>
    </row>
    <row r="16" spans="1:41" ht="18" customHeight="1">
      <c r="A16" s="702">
        <v>3</v>
      </c>
      <c r="B16" s="707" t="s">
        <v>574</v>
      </c>
      <c r="C16" s="708" t="s">
        <v>998</v>
      </c>
      <c r="D16" s="709"/>
      <c r="E16" s="709" t="s">
        <v>1648</v>
      </c>
      <c r="F16" s="716">
        <v>8</v>
      </c>
      <c r="G16" s="712">
        <v>8</v>
      </c>
      <c r="H16" s="712">
        <v>8</v>
      </c>
      <c r="I16" s="712">
        <v>8</v>
      </c>
      <c r="J16" s="712">
        <v>8</v>
      </c>
      <c r="K16" s="712"/>
      <c r="L16" s="712"/>
      <c r="M16" s="712">
        <v>8</v>
      </c>
      <c r="N16" s="712">
        <v>8</v>
      </c>
      <c r="O16" s="712">
        <v>8</v>
      </c>
      <c r="P16" s="712">
        <v>8</v>
      </c>
      <c r="Q16" s="712">
        <v>8</v>
      </c>
      <c r="R16" s="712"/>
      <c r="S16" s="712"/>
      <c r="T16" s="712">
        <v>8</v>
      </c>
      <c r="U16" s="712">
        <v>8</v>
      </c>
      <c r="V16" s="712">
        <v>8</v>
      </c>
      <c r="W16" s="712">
        <v>8</v>
      </c>
      <c r="X16" s="712">
        <v>8</v>
      </c>
      <c r="Y16" s="712"/>
      <c r="Z16" s="712"/>
      <c r="AA16" s="712">
        <v>8</v>
      </c>
      <c r="AB16" s="712">
        <v>8</v>
      </c>
      <c r="AC16" s="712">
        <v>8</v>
      </c>
      <c r="AD16" s="712">
        <v>8</v>
      </c>
      <c r="AE16" s="712">
        <v>8</v>
      </c>
      <c r="AF16" s="712"/>
      <c r="AG16" s="712"/>
      <c r="AH16" s="713"/>
      <c r="AI16" s="713"/>
      <c r="AJ16" s="713"/>
      <c r="AK16" s="714">
        <f t="shared" si="1"/>
        <v>160</v>
      </c>
      <c r="AL16" s="715">
        <f t="shared" si="0"/>
        <v>40</v>
      </c>
      <c r="AM16" s="957">
        <f t="shared" si="2"/>
        <v>1</v>
      </c>
      <c r="AN16" s="1821"/>
      <c r="AO16" s="1822"/>
    </row>
    <row r="17" spans="1:41" ht="18" customHeight="1">
      <c r="A17" s="702">
        <v>4</v>
      </c>
      <c r="B17" s="707" t="s">
        <v>1435</v>
      </c>
      <c r="C17" s="708" t="s">
        <v>999</v>
      </c>
      <c r="D17" s="709" t="s">
        <v>1760</v>
      </c>
      <c r="E17" s="709" t="s">
        <v>1649</v>
      </c>
      <c r="F17" s="716"/>
      <c r="G17" s="712"/>
      <c r="H17" s="712">
        <v>4</v>
      </c>
      <c r="I17" s="712"/>
      <c r="J17" s="712"/>
      <c r="K17" s="712"/>
      <c r="L17" s="712"/>
      <c r="M17" s="712"/>
      <c r="N17" s="712"/>
      <c r="O17" s="712">
        <v>4</v>
      </c>
      <c r="P17" s="712"/>
      <c r="Q17" s="712"/>
      <c r="R17" s="712"/>
      <c r="S17" s="712"/>
      <c r="T17" s="712"/>
      <c r="U17" s="712"/>
      <c r="V17" s="712">
        <v>4</v>
      </c>
      <c r="W17" s="712"/>
      <c r="X17" s="712"/>
      <c r="Y17" s="712"/>
      <c r="Z17" s="712"/>
      <c r="AA17" s="712"/>
      <c r="AB17" s="712"/>
      <c r="AC17" s="712">
        <v>4</v>
      </c>
      <c r="AD17" s="712"/>
      <c r="AE17" s="712"/>
      <c r="AF17" s="712"/>
      <c r="AG17" s="712"/>
      <c r="AH17" s="713"/>
      <c r="AI17" s="713"/>
      <c r="AJ17" s="713"/>
      <c r="AK17" s="714">
        <f t="shared" si="1"/>
        <v>16</v>
      </c>
      <c r="AL17" s="715">
        <f t="shared" si="0"/>
        <v>4</v>
      </c>
      <c r="AM17" s="957">
        <f t="shared" si="2"/>
        <v>0.1</v>
      </c>
      <c r="AN17" s="1821"/>
      <c r="AO17" s="1822"/>
    </row>
    <row r="18" spans="1:41" ht="18" customHeight="1">
      <c r="A18" s="702">
        <v>5</v>
      </c>
      <c r="B18" s="707" t="s">
        <v>1436</v>
      </c>
      <c r="C18" s="708" t="s">
        <v>998</v>
      </c>
      <c r="D18" s="709" t="s">
        <v>1761</v>
      </c>
      <c r="E18" s="709" t="s">
        <v>1650</v>
      </c>
      <c r="F18" s="716">
        <v>8</v>
      </c>
      <c r="G18" s="712">
        <v>8</v>
      </c>
      <c r="H18" s="712">
        <v>8</v>
      </c>
      <c r="I18" s="712">
        <v>8</v>
      </c>
      <c r="J18" s="712">
        <v>8</v>
      </c>
      <c r="K18" s="712"/>
      <c r="L18" s="712"/>
      <c r="M18" s="712">
        <v>8</v>
      </c>
      <c r="N18" s="712">
        <v>8</v>
      </c>
      <c r="O18" s="712">
        <v>8</v>
      </c>
      <c r="P18" s="712">
        <v>8</v>
      </c>
      <c r="Q18" s="712">
        <v>8</v>
      </c>
      <c r="R18" s="712"/>
      <c r="S18" s="712"/>
      <c r="T18" s="712">
        <v>8</v>
      </c>
      <c r="U18" s="712">
        <v>8</v>
      </c>
      <c r="V18" s="712">
        <v>8</v>
      </c>
      <c r="W18" s="712">
        <v>8</v>
      </c>
      <c r="X18" s="712">
        <v>8</v>
      </c>
      <c r="Y18" s="712"/>
      <c r="Z18" s="712"/>
      <c r="AA18" s="712">
        <v>8</v>
      </c>
      <c r="AB18" s="712">
        <v>8</v>
      </c>
      <c r="AC18" s="712">
        <v>8</v>
      </c>
      <c r="AD18" s="712">
        <v>8</v>
      </c>
      <c r="AE18" s="712">
        <v>8</v>
      </c>
      <c r="AF18" s="712"/>
      <c r="AG18" s="712"/>
      <c r="AH18" s="713"/>
      <c r="AI18" s="713"/>
      <c r="AJ18" s="713"/>
      <c r="AK18" s="714">
        <f t="shared" si="1"/>
        <v>160</v>
      </c>
      <c r="AL18" s="715">
        <f t="shared" si="0"/>
        <v>40</v>
      </c>
      <c r="AM18" s="957">
        <f t="shared" si="2"/>
        <v>1</v>
      </c>
      <c r="AN18" s="1821"/>
      <c r="AO18" s="1822"/>
    </row>
    <row r="19" spans="1:41" ht="18" customHeight="1">
      <c r="A19" s="702">
        <v>6</v>
      </c>
      <c r="B19" s="707" t="s">
        <v>1436</v>
      </c>
      <c r="C19" s="708" t="s">
        <v>999</v>
      </c>
      <c r="D19" s="709" t="s">
        <v>1761</v>
      </c>
      <c r="E19" s="709" t="s">
        <v>1651</v>
      </c>
      <c r="F19" s="716">
        <v>4</v>
      </c>
      <c r="G19" s="712">
        <v>4</v>
      </c>
      <c r="H19" s="712">
        <v>4</v>
      </c>
      <c r="I19" s="712">
        <v>4</v>
      </c>
      <c r="J19" s="712">
        <v>4</v>
      </c>
      <c r="K19" s="712"/>
      <c r="L19" s="712"/>
      <c r="M19" s="712">
        <v>4</v>
      </c>
      <c r="N19" s="712">
        <v>4</v>
      </c>
      <c r="O19" s="712">
        <v>4</v>
      </c>
      <c r="P19" s="712">
        <v>4</v>
      </c>
      <c r="Q19" s="712">
        <v>4</v>
      </c>
      <c r="R19" s="712"/>
      <c r="S19" s="712"/>
      <c r="T19" s="712">
        <v>4</v>
      </c>
      <c r="U19" s="712">
        <v>4</v>
      </c>
      <c r="V19" s="712">
        <v>4</v>
      </c>
      <c r="W19" s="712">
        <v>4</v>
      </c>
      <c r="X19" s="712">
        <v>4</v>
      </c>
      <c r="Y19" s="712"/>
      <c r="Z19" s="712"/>
      <c r="AA19" s="712">
        <v>4</v>
      </c>
      <c r="AB19" s="712">
        <v>4</v>
      </c>
      <c r="AC19" s="712">
        <v>4</v>
      </c>
      <c r="AD19" s="712">
        <v>4</v>
      </c>
      <c r="AE19" s="712">
        <v>4</v>
      </c>
      <c r="AF19" s="712"/>
      <c r="AG19" s="712"/>
      <c r="AH19" s="713"/>
      <c r="AI19" s="713"/>
      <c r="AJ19" s="713"/>
      <c r="AK19" s="714">
        <f t="shared" si="1"/>
        <v>80</v>
      </c>
      <c r="AL19" s="715">
        <f t="shared" si="0"/>
        <v>20</v>
      </c>
      <c r="AM19" s="957">
        <f t="shared" si="2"/>
        <v>0.5</v>
      </c>
      <c r="AN19" s="1821"/>
      <c r="AO19" s="1822"/>
    </row>
    <row r="20" spans="1:41" ht="18" customHeight="1">
      <c r="A20" s="702">
        <v>7</v>
      </c>
      <c r="B20" s="707" t="s">
        <v>1436</v>
      </c>
      <c r="C20" s="708" t="s">
        <v>998</v>
      </c>
      <c r="D20" s="709" t="s">
        <v>1761</v>
      </c>
      <c r="E20" s="709" t="s">
        <v>1652</v>
      </c>
      <c r="F20" s="716">
        <v>8</v>
      </c>
      <c r="G20" s="712">
        <v>8</v>
      </c>
      <c r="H20" s="712">
        <v>8</v>
      </c>
      <c r="I20" s="712">
        <v>8</v>
      </c>
      <c r="J20" s="712">
        <v>8</v>
      </c>
      <c r="K20" s="712"/>
      <c r="L20" s="712"/>
      <c r="M20" s="712">
        <v>8</v>
      </c>
      <c r="N20" s="712">
        <v>8</v>
      </c>
      <c r="O20" s="712">
        <v>8</v>
      </c>
      <c r="P20" s="712">
        <v>8</v>
      </c>
      <c r="Q20" s="712">
        <v>8</v>
      </c>
      <c r="R20" s="712"/>
      <c r="S20" s="712"/>
      <c r="T20" s="712">
        <v>8</v>
      </c>
      <c r="U20" s="712">
        <v>8</v>
      </c>
      <c r="V20" s="712">
        <v>8</v>
      </c>
      <c r="W20" s="712">
        <v>8</v>
      </c>
      <c r="X20" s="712">
        <v>8</v>
      </c>
      <c r="Y20" s="712"/>
      <c r="Z20" s="712"/>
      <c r="AA20" s="712">
        <v>8</v>
      </c>
      <c r="AB20" s="712">
        <v>8</v>
      </c>
      <c r="AC20" s="712">
        <v>8</v>
      </c>
      <c r="AD20" s="712">
        <v>8</v>
      </c>
      <c r="AE20" s="712">
        <v>8</v>
      </c>
      <c r="AF20" s="712"/>
      <c r="AG20" s="712"/>
      <c r="AH20" s="713"/>
      <c r="AI20" s="713"/>
      <c r="AJ20" s="713"/>
      <c r="AK20" s="714">
        <f t="shared" si="1"/>
        <v>160</v>
      </c>
      <c r="AL20" s="715">
        <f t="shared" si="0"/>
        <v>40</v>
      </c>
      <c r="AM20" s="957">
        <f t="shared" si="2"/>
        <v>1</v>
      </c>
      <c r="AN20" s="1821" t="s">
        <v>1780</v>
      </c>
      <c r="AO20" s="1822"/>
    </row>
    <row r="21" spans="1:41" ht="18" customHeight="1">
      <c r="A21" s="702">
        <v>8</v>
      </c>
      <c r="B21" s="707" t="s">
        <v>1436</v>
      </c>
      <c r="C21" s="708" t="s">
        <v>998</v>
      </c>
      <c r="D21" s="709" t="s">
        <v>1761</v>
      </c>
      <c r="E21" s="709" t="s">
        <v>1653</v>
      </c>
      <c r="F21" s="716">
        <v>8</v>
      </c>
      <c r="G21" s="712">
        <v>8</v>
      </c>
      <c r="H21" s="712">
        <v>8</v>
      </c>
      <c r="I21" s="712">
        <v>8</v>
      </c>
      <c r="J21" s="712">
        <v>8</v>
      </c>
      <c r="K21" s="712"/>
      <c r="L21" s="712"/>
      <c r="M21" s="712">
        <v>8</v>
      </c>
      <c r="N21" s="712">
        <v>8</v>
      </c>
      <c r="O21" s="712">
        <v>8</v>
      </c>
      <c r="P21" s="712">
        <v>8</v>
      </c>
      <c r="Q21" s="712">
        <v>8</v>
      </c>
      <c r="R21" s="712"/>
      <c r="S21" s="712"/>
      <c r="T21" s="712">
        <v>8</v>
      </c>
      <c r="U21" s="712">
        <v>8</v>
      </c>
      <c r="V21" s="712">
        <v>8</v>
      </c>
      <c r="W21" s="712">
        <v>8</v>
      </c>
      <c r="X21" s="712">
        <v>8</v>
      </c>
      <c r="Y21" s="712"/>
      <c r="Z21" s="712"/>
      <c r="AA21" s="712">
        <v>8</v>
      </c>
      <c r="AB21" s="712">
        <v>8</v>
      </c>
      <c r="AC21" s="712">
        <v>8</v>
      </c>
      <c r="AD21" s="712">
        <v>8</v>
      </c>
      <c r="AE21" s="712">
        <v>8</v>
      </c>
      <c r="AF21" s="712"/>
      <c r="AG21" s="712"/>
      <c r="AH21" s="713"/>
      <c r="AI21" s="713"/>
      <c r="AJ21" s="713"/>
      <c r="AK21" s="714">
        <f t="shared" si="1"/>
        <v>160</v>
      </c>
      <c r="AL21" s="715">
        <f t="shared" si="0"/>
        <v>40</v>
      </c>
      <c r="AM21" s="957">
        <f t="shared" si="2"/>
        <v>1</v>
      </c>
      <c r="AN21" s="1823"/>
      <c r="AO21" s="1823"/>
    </row>
    <row r="22" spans="1:41" ht="18" customHeight="1">
      <c r="A22" s="702">
        <v>9</v>
      </c>
      <c r="B22" s="707" t="s">
        <v>976</v>
      </c>
      <c r="C22" s="708" t="s">
        <v>1756</v>
      </c>
      <c r="D22" s="709" t="s">
        <v>1762</v>
      </c>
      <c r="E22" s="709" t="s">
        <v>1758</v>
      </c>
      <c r="F22" s="716">
        <v>4</v>
      </c>
      <c r="G22" s="712">
        <v>4</v>
      </c>
      <c r="H22" s="712">
        <v>4</v>
      </c>
      <c r="I22" s="712">
        <v>4</v>
      </c>
      <c r="J22" s="712">
        <v>4</v>
      </c>
      <c r="K22" s="712"/>
      <c r="L22" s="712"/>
      <c r="M22" s="712">
        <v>4</v>
      </c>
      <c r="N22" s="712">
        <v>4</v>
      </c>
      <c r="O22" s="712">
        <v>4</v>
      </c>
      <c r="P22" s="712">
        <v>4</v>
      </c>
      <c r="Q22" s="712">
        <v>4</v>
      </c>
      <c r="R22" s="712"/>
      <c r="S22" s="712"/>
      <c r="T22" s="712">
        <v>4</v>
      </c>
      <c r="U22" s="712">
        <v>4</v>
      </c>
      <c r="V22" s="712">
        <v>4</v>
      </c>
      <c r="W22" s="712">
        <v>4</v>
      </c>
      <c r="X22" s="712">
        <v>4</v>
      </c>
      <c r="Y22" s="712"/>
      <c r="Z22" s="712"/>
      <c r="AA22" s="712">
        <v>4</v>
      </c>
      <c r="AB22" s="712">
        <v>4</v>
      </c>
      <c r="AC22" s="712">
        <v>4</v>
      </c>
      <c r="AD22" s="712">
        <v>4</v>
      </c>
      <c r="AE22" s="712">
        <v>4</v>
      </c>
      <c r="AF22" s="712"/>
      <c r="AG22" s="712"/>
      <c r="AH22" s="713"/>
      <c r="AI22" s="713"/>
      <c r="AJ22" s="713"/>
      <c r="AK22" s="714">
        <f t="shared" si="1"/>
        <v>80</v>
      </c>
      <c r="AL22" s="715">
        <f t="shared" si="0"/>
        <v>20</v>
      </c>
      <c r="AM22" s="957">
        <f t="shared" si="2"/>
        <v>0.5</v>
      </c>
      <c r="AN22" s="1823"/>
      <c r="AO22" s="1823"/>
    </row>
    <row r="23" spans="1:41" ht="18" customHeight="1">
      <c r="A23" s="702">
        <v>10</v>
      </c>
      <c r="B23" s="707" t="s">
        <v>976</v>
      </c>
      <c r="C23" s="708" t="s">
        <v>1756</v>
      </c>
      <c r="D23" s="709" t="s">
        <v>1762</v>
      </c>
      <c r="E23" s="709" t="s">
        <v>1757</v>
      </c>
      <c r="F23" s="716">
        <v>4</v>
      </c>
      <c r="G23" s="712">
        <v>4</v>
      </c>
      <c r="H23" s="712">
        <v>4</v>
      </c>
      <c r="I23" s="712">
        <v>4</v>
      </c>
      <c r="J23" s="712">
        <v>4</v>
      </c>
      <c r="K23" s="712"/>
      <c r="L23" s="712"/>
      <c r="M23" s="712">
        <v>4</v>
      </c>
      <c r="N23" s="712">
        <v>4</v>
      </c>
      <c r="O23" s="712">
        <v>4</v>
      </c>
      <c r="P23" s="712">
        <v>4</v>
      </c>
      <c r="Q23" s="712">
        <v>4</v>
      </c>
      <c r="R23" s="712"/>
      <c r="S23" s="712"/>
      <c r="T23" s="712">
        <v>4</v>
      </c>
      <c r="U23" s="712">
        <v>4</v>
      </c>
      <c r="V23" s="712">
        <v>4</v>
      </c>
      <c r="W23" s="712">
        <v>4</v>
      </c>
      <c r="X23" s="712">
        <v>4</v>
      </c>
      <c r="Y23" s="712"/>
      <c r="Z23" s="712"/>
      <c r="AA23" s="712">
        <v>4</v>
      </c>
      <c r="AB23" s="712">
        <v>4</v>
      </c>
      <c r="AC23" s="712">
        <v>4</v>
      </c>
      <c r="AD23" s="712">
        <v>4</v>
      </c>
      <c r="AE23" s="712">
        <v>4</v>
      </c>
      <c r="AF23" s="712"/>
      <c r="AG23" s="712"/>
      <c r="AH23" s="713"/>
      <c r="AI23" s="713"/>
      <c r="AJ23" s="713"/>
      <c r="AK23" s="714">
        <f t="shared" si="1"/>
        <v>80</v>
      </c>
      <c r="AL23" s="715">
        <f t="shared" si="0"/>
        <v>20</v>
      </c>
      <c r="AM23" s="957">
        <f t="shared" si="2"/>
        <v>0.5</v>
      </c>
      <c r="AN23" s="1823"/>
      <c r="AO23" s="1823"/>
    </row>
    <row r="24" spans="1:41" ht="18" customHeight="1">
      <c r="A24" s="702">
        <v>11</v>
      </c>
      <c r="B24" s="707" t="s">
        <v>976</v>
      </c>
      <c r="C24" s="708" t="s">
        <v>998</v>
      </c>
      <c r="D24" s="709" t="s">
        <v>1763</v>
      </c>
      <c r="E24" s="709" t="s">
        <v>1654</v>
      </c>
      <c r="F24" s="716">
        <v>8</v>
      </c>
      <c r="G24" s="712">
        <v>8</v>
      </c>
      <c r="H24" s="712">
        <v>8</v>
      </c>
      <c r="I24" s="712">
        <v>8</v>
      </c>
      <c r="J24" s="712">
        <v>8</v>
      </c>
      <c r="K24" s="712"/>
      <c r="L24" s="712"/>
      <c r="M24" s="712">
        <v>8</v>
      </c>
      <c r="N24" s="712">
        <v>8</v>
      </c>
      <c r="O24" s="712">
        <v>8</v>
      </c>
      <c r="P24" s="712">
        <v>8</v>
      </c>
      <c r="Q24" s="712">
        <v>8</v>
      </c>
      <c r="R24" s="712"/>
      <c r="S24" s="712"/>
      <c r="T24" s="712">
        <v>8</v>
      </c>
      <c r="U24" s="712">
        <v>8</v>
      </c>
      <c r="V24" s="712">
        <v>8</v>
      </c>
      <c r="W24" s="712">
        <v>8</v>
      </c>
      <c r="X24" s="712">
        <v>8</v>
      </c>
      <c r="Y24" s="712"/>
      <c r="Z24" s="712"/>
      <c r="AA24" s="712">
        <v>8</v>
      </c>
      <c r="AB24" s="712">
        <v>8</v>
      </c>
      <c r="AC24" s="712">
        <v>8</v>
      </c>
      <c r="AD24" s="712">
        <v>8</v>
      </c>
      <c r="AE24" s="712">
        <v>8</v>
      </c>
      <c r="AF24" s="712"/>
      <c r="AG24" s="712"/>
      <c r="AH24" s="713"/>
      <c r="AI24" s="713"/>
      <c r="AJ24" s="713"/>
      <c r="AK24" s="714">
        <f t="shared" si="1"/>
        <v>160</v>
      </c>
      <c r="AL24" s="715">
        <f t="shared" si="0"/>
        <v>40</v>
      </c>
      <c r="AM24" s="957">
        <f t="shared" si="2"/>
        <v>1</v>
      </c>
      <c r="AN24" s="1823"/>
      <c r="AO24" s="1823"/>
    </row>
    <row r="25" spans="1:41" ht="18" customHeight="1">
      <c r="A25" s="702">
        <v>12</v>
      </c>
      <c r="B25" s="707" t="s">
        <v>976</v>
      </c>
      <c r="C25" s="708" t="s">
        <v>998</v>
      </c>
      <c r="D25" s="709"/>
      <c r="E25" s="709" t="s">
        <v>1655</v>
      </c>
      <c r="F25" s="716">
        <v>8</v>
      </c>
      <c r="G25" s="712">
        <v>8</v>
      </c>
      <c r="H25" s="712">
        <v>8</v>
      </c>
      <c r="I25" s="712">
        <v>8</v>
      </c>
      <c r="J25" s="712">
        <v>8</v>
      </c>
      <c r="K25" s="712"/>
      <c r="L25" s="712"/>
      <c r="M25" s="712">
        <v>8</v>
      </c>
      <c r="N25" s="712">
        <v>8</v>
      </c>
      <c r="O25" s="712">
        <v>8</v>
      </c>
      <c r="P25" s="712">
        <v>8</v>
      </c>
      <c r="Q25" s="712">
        <v>8</v>
      </c>
      <c r="R25" s="712"/>
      <c r="S25" s="712"/>
      <c r="T25" s="712">
        <v>8</v>
      </c>
      <c r="U25" s="712">
        <v>8</v>
      </c>
      <c r="V25" s="712">
        <v>8</v>
      </c>
      <c r="W25" s="712">
        <v>8</v>
      </c>
      <c r="X25" s="712">
        <v>8</v>
      </c>
      <c r="Y25" s="712"/>
      <c r="Z25" s="712"/>
      <c r="AA25" s="712">
        <v>8</v>
      </c>
      <c r="AB25" s="712">
        <v>8</v>
      </c>
      <c r="AC25" s="712">
        <v>8</v>
      </c>
      <c r="AD25" s="712">
        <v>8</v>
      </c>
      <c r="AE25" s="712">
        <v>8</v>
      </c>
      <c r="AF25" s="712"/>
      <c r="AG25" s="712"/>
      <c r="AH25" s="713"/>
      <c r="AI25" s="713"/>
      <c r="AJ25" s="713"/>
      <c r="AK25" s="714">
        <f t="shared" si="1"/>
        <v>160</v>
      </c>
      <c r="AL25" s="715">
        <f t="shared" si="0"/>
        <v>40</v>
      </c>
      <c r="AM25" s="957">
        <f t="shared" si="2"/>
        <v>1</v>
      </c>
      <c r="AN25" s="1823"/>
      <c r="AO25" s="1823"/>
    </row>
    <row r="26" spans="1:41" ht="18" customHeight="1">
      <c r="A26" s="702">
        <v>13</v>
      </c>
      <c r="B26" s="707" t="s">
        <v>976</v>
      </c>
      <c r="C26" s="708" t="s">
        <v>998</v>
      </c>
      <c r="D26" s="709"/>
      <c r="E26" s="709" t="s">
        <v>1656</v>
      </c>
      <c r="F26" s="716">
        <v>8</v>
      </c>
      <c r="G26" s="712">
        <v>8</v>
      </c>
      <c r="H26" s="712">
        <v>8</v>
      </c>
      <c r="I26" s="712">
        <v>8</v>
      </c>
      <c r="J26" s="712">
        <v>8</v>
      </c>
      <c r="K26" s="712"/>
      <c r="L26" s="712"/>
      <c r="M26" s="712">
        <v>8</v>
      </c>
      <c r="N26" s="712">
        <v>8</v>
      </c>
      <c r="O26" s="712">
        <v>8</v>
      </c>
      <c r="P26" s="712">
        <v>8</v>
      </c>
      <c r="Q26" s="712">
        <v>8</v>
      </c>
      <c r="R26" s="712"/>
      <c r="S26" s="712"/>
      <c r="T26" s="712">
        <v>8</v>
      </c>
      <c r="U26" s="712">
        <v>8</v>
      </c>
      <c r="V26" s="712">
        <v>8</v>
      </c>
      <c r="W26" s="712">
        <v>8</v>
      </c>
      <c r="X26" s="712">
        <v>8</v>
      </c>
      <c r="Y26" s="712"/>
      <c r="Z26" s="712"/>
      <c r="AA26" s="712">
        <v>8</v>
      </c>
      <c r="AB26" s="712">
        <v>8</v>
      </c>
      <c r="AC26" s="712">
        <v>8</v>
      </c>
      <c r="AD26" s="712">
        <v>8</v>
      </c>
      <c r="AE26" s="712">
        <v>8</v>
      </c>
      <c r="AF26" s="712"/>
      <c r="AG26" s="712"/>
      <c r="AH26" s="713"/>
      <c r="AI26" s="713"/>
      <c r="AJ26" s="713"/>
      <c r="AK26" s="714">
        <f t="shared" si="1"/>
        <v>160</v>
      </c>
      <c r="AL26" s="715">
        <f t="shared" si="0"/>
        <v>40</v>
      </c>
      <c r="AM26" s="957">
        <f t="shared" si="2"/>
        <v>1</v>
      </c>
      <c r="AN26" s="1823"/>
      <c r="AO26" s="1823"/>
    </row>
    <row r="27" spans="1:41" ht="18" customHeight="1">
      <c r="A27" s="702">
        <v>14</v>
      </c>
      <c r="B27" s="707" t="s">
        <v>976</v>
      </c>
      <c r="C27" s="708" t="s">
        <v>998</v>
      </c>
      <c r="D27" s="709"/>
      <c r="E27" s="709" t="s">
        <v>1657</v>
      </c>
      <c r="F27" s="716">
        <v>8</v>
      </c>
      <c r="G27" s="712">
        <v>8</v>
      </c>
      <c r="H27" s="712">
        <v>8</v>
      </c>
      <c r="I27" s="712">
        <v>8</v>
      </c>
      <c r="J27" s="712">
        <v>8</v>
      </c>
      <c r="K27" s="712"/>
      <c r="L27" s="712"/>
      <c r="M27" s="712">
        <v>8</v>
      </c>
      <c r="N27" s="712">
        <v>8</v>
      </c>
      <c r="O27" s="712">
        <v>8</v>
      </c>
      <c r="P27" s="712">
        <v>8</v>
      </c>
      <c r="Q27" s="712">
        <v>8</v>
      </c>
      <c r="R27" s="712"/>
      <c r="S27" s="712"/>
      <c r="T27" s="712">
        <v>8</v>
      </c>
      <c r="U27" s="712">
        <v>8</v>
      </c>
      <c r="V27" s="712">
        <v>8</v>
      </c>
      <c r="W27" s="712">
        <v>8</v>
      </c>
      <c r="X27" s="712">
        <v>8</v>
      </c>
      <c r="Y27" s="712"/>
      <c r="Z27" s="712"/>
      <c r="AA27" s="712">
        <v>8</v>
      </c>
      <c r="AB27" s="712">
        <v>8</v>
      </c>
      <c r="AC27" s="712">
        <v>8</v>
      </c>
      <c r="AD27" s="712">
        <v>8</v>
      </c>
      <c r="AE27" s="712">
        <v>8</v>
      </c>
      <c r="AF27" s="712"/>
      <c r="AG27" s="712"/>
      <c r="AH27" s="713"/>
      <c r="AI27" s="713"/>
      <c r="AJ27" s="713"/>
      <c r="AK27" s="714">
        <f t="shared" si="1"/>
        <v>160</v>
      </c>
      <c r="AL27" s="715">
        <f t="shared" si="0"/>
        <v>40</v>
      </c>
      <c r="AM27" s="957">
        <f t="shared" si="2"/>
        <v>1</v>
      </c>
      <c r="AN27" s="1823"/>
      <c r="AO27" s="1823"/>
    </row>
    <row r="28" spans="1:41" ht="18" customHeight="1">
      <c r="A28" s="702">
        <v>15</v>
      </c>
      <c r="B28" s="707" t="s">
        <v>976</v>
      </c>
      <c r="C28" s="708" t="s">
        <v>998</v>
      </c>
      <c r="D28" s="709"/>
      <c r="E28" s="709" t="s">
        <v>1658</v>
      </c>
      <c r="F28" s="716">
        <v>8</v>
      </c>
      <c r="G28" s="712">
        <v>8</v>
      </c>
      <c r="H28" s="712">
        <v>8</v>
      </c>
      <c r="I28" s="712">
        <v>8</v>
      </c>
      <c r="J28" s="712">
        <v>8</v>
      </c>
      <c r="K28" s="712"/>
      <c r="L28" s="712"/>
      <c r="M28" s="712">
        <v>8</v>
      </c>
      <c r="N28" s="712">
        <v>8</v>
      </c>
      <c r="O28" s="712">
        <v>8</v>
      </c>
      <c r="P28" s="712">
        <v>8</v>
      </c>
      <c r="Q28" s="712">
        <v>8</v>
      </c>
      <c r="R28" s="712"/>
      <c r="S28" s="712"/>
      <c r="T28" s="712">
        <v>8</v>
      </c>
      <c r="U28" s="712">
        <v>8</v>
      </c>
      <c r="V28" s="712">
        <v>8</v>
      </c>
      <c r="W28" s="712">
        <v>8</v>
      </c>
      <c r="X28" s="712">
        <v>8</v>
      </c>
      <c r="Y28" s="712"/>
      <c r="Z28" s="712"/>
      <c r="AA28" s="712">
        <v>8</v>
      </c>
      <c r="AB28" s="712">
        <v>8</v>
      </c>
      <c r="AC28" s="712">
        <v>8</v>
      </c>
      <c r="AD28" s="712">
        <v>8</v>
      </c>
      <c r="AE28" s="712">
        <v>8</v>
      </c>
      <c r="AF28" s="712"/>
      <c r="AG28" s="712"/>
      <c r="AH28" s="713"/>
      <c r="AI28" s="713"/>
      <c r="AJ28" s="713"/>
      <c r="AK28" s="714">
        <f t="shared" si="1"/>
        <v>160</v>
      </c>
      <c r="AL28" s="715">
        <f t="shared" si="0"/>
        <v>40</v>
      </c>
      <c r="AM28" s="957">
        <f t="shared" si="2"/>
        <v>1</v>
      </c>
      <c r="AN28" s="1823"/>
      <c r="AO28" s="1823"/>
    </row>
    <row r="29" spans="1:41" ht="18" customHeight="1">
      <c r="A29" s="702">
        <v>16</v>
      </c>
      <c r="B29" s="707" t="s">
        <v>976</v>
      </c>
      <c r="C29" s="708" t="s">
        <v>998</v>
      </c>
      <c r="D29" s="709"/>
      <c r="E29" s="709" t="s">
        <v>1659</v>
      </c>
      <c r="F29" s="716">
        <v>8</v>
      </c>
      <c r="G29" s="712">
        <v>8</v>
      </c>
      <c r="H29" s="712">
        <v>8</v>
      </c>
      <c r="I29" s="712">
        <v>8</v>
      </c>
      <c r="J29" s="712">
        <v>8</v>
      </c>
      <c r="K29" s="712"/>
      <c r="L29" s="712"/>
      <c r="M29" s="712">
        <v>8</v>
      </c>
      <c r="N29" s="712">
        <v>8</v>
      </c>
      <c r="O29" s="712">
        <v>8</v>
      </c>
      <c r="P29" s="712">
        <v>8</v>
      </c>
      <c r="Q29" s="712">
        <v>8</v>
      </c>
      <c r="R29" s="712"/>
      <c r="S29" s="712"/>
      <c r="T29" s="712">
        <v>8</v>
      </c>
      <c r="U29" s="712">
        <v>8</v>
      </c>
      <c r="V29" s="712">
        <v>8</v>
      </c>
      <c r="W29" s="712">
        <v>8</v>
      </c>
      <c r="X29" s="712">
        <v>8</v>
      </c>
      <c r="Y29" s="712"/>
      <c r="Z29" s="712"/>
      <c r="AA29" s="712">
        <v>8</v>
      </c>
      <c r="AB29" s="712">
        <v>8</v>
      </c>
      <c r="AC29" s="712">
        <v>8</v>
      </c>
      <c r="AD29" s="712">
        <v>8</v>
      </c>
      <c r="AE29" s="712">
        <v>8</v>
      </c>
      <c r="AF29" s="712"/>
      <c r="AG29" s="712"/>
      <c r="AH29" s="713"/>
      <c r="AI29" s="713"/>
      <c r="AJ29" s="713"/>
      <c r="AK29" s="714">
        <f t="shared" si="1"/>
        <v>160</v>
      </c>
      <c r="AL29" s="715">
        <f t="shared" si="0"/>
        <v>40</v>
      </c>
      <c r="AM29" s="957">
        <f t="shared" si="2"/>
        <v>1</v>
      </c>
      <c r="AN29" s="1823"/>
      <c r="AO29" s="1823"/>
    </row>
    <row r="30" spans="1:41" ht="18" customHeight="1">
      <c r="A30" s="702">
        <v>17</v>
      </c>
      <c r="B30" s="707" t="s">
        <v>976</v>
      </c>
      <c r="C30" s="708" t="s">
        <v>998</v>
      </c>
      <c r="D30" s="709"/>
      <c r="E30" s="709" t="s">
        <v>1660</v>
      </c>
      <c r="F30" s="716">
        <v>8</v>
      </c>
      <c r="G30" s="712">
        <v>8</v>
      </c>
      <c r="H30" s="712">
        <v>8</v>
      </c>
      <c r="I30" s="712">
        <v>8</v>
      </c>
      <c r="J30" s="712">
        <v>8</v>
      </c>
      <c r="K30" s="712"/>
      <c r="L30" s="712"/>
      <c r="M30" s="712">
        <v>8</v>
      </c>
      <c r="N30" s="712">
        <v>8</v>
      </c>
      <c r="O30" s="712">
        <v>8</v>
      </c>
      <c r="P30" s="712">
        <v>8</v>
      </c>
      <c r="Q30" s="712">
        <v>8</v>
      </c>
      <c r="R30" s="712"/>
      <c r="S30" s="712"/>
      <c r="T30" s="712">
        <v>8</v>
      </c>
      <c r="U30" s="712">
        <v>8</v>
      </c>
      <c r="V30" s="712">
        <v>8</v>
      </c>
      <c r="W30" s="712">
        <v>8</v>
      </c>
      <c r="X30" s="712">
        <v>8</v>
      </c>
      <c r="Y30" s="712"/>
      <c r="Z30" s="712"/>
      <c r="AA30" s="712">
        <v>8</v>
      </c>
      <c r="AB30" s="712">
        <v>8</v>
      </c>
      <c r="AC30" s="712">
        <v>8</v>
      </c>
      <c r="AD30" s="712">
        <v>8</v>
      </c>
      <c r="AE30" s="712">
        <v>8</v>
      </c>
      <c r="AF30" s="712"/>
      <c r="AG30" s="712"/>
      <c r="AH30" s="713"/>
      <c r="AI30" s="713"/>
      <c r="AJ30" s="713"/>
      <c r="AK30" s="714">
        <f t="shared" si="1"/>
        <v>160</v>
      </c>
      <c r="AL30" s="715">
        <f t="shared" si="0"/>
        <v>40</v>
      </c>
      <c r="AM30" s="957">
        <f t="shared" si="2"/>
        <v>1</v>
      </c>
      <c r="AN30" s="1823"/>
      <c r="AO30" s="1823"/>
    </row>
    <row r="31" spans="1:41" ht="18" customHeight="1">
      <c r="A31" s="702">
        <v>18</v>
      </c>
      <c r="B31" s="707" t="s">
        <v>976</v>
      </c>
      <c r="C31" s="708" t="s">
        <v>998</v>
      </c>
      <c r="D31" s="709"/>
      <c r="E31" s="709" t="s">
        <v>1661</v>
      </c>
      <c r="F31" s="716">
        <v>8</v>
      </c>
      <c r="G31" s="712">
        <v>8</v>
      </c>
      <c r="H31" s="712">
        <v>8</v>
      </c>
      <c r="I31" s="712">
        <v>8</v>
      </c>
      <c r="J31" s="712">
        <v>8</v>
      </c>
      <c r="K31" s="712"/>
      <c r="L31" s="712"/>
      <c r="M31" s="712">
        <v>8</v>
      </c>
      <c r="N31" s="712">
        <v>8</v>
      </c>
      <c r="O31" s="712">
        <v>8</v>
      </c>
      <c r="P31" s="712">
        <v>8</v>
      </c>
      <c r="Q31" s="712">
        <v>8</v>
      </c>
      <c r="R31" s="712"/>
      <c r="S31" s="712"/>
      <c r="T31" s="712">
        <v>8</v>
      </c>
      <c r="U31" s="712">
        <v>8</v>
      </c>
      <c r="V31" s="712">
        <v>8</v>
      </c>
      <c r="W31" s="712">
        <v>8</v>
      </c>
      <c r="X31" s="712">
        <v>8</v>
      </c>
      <c r="Y31" s="712"/>
      <c r="Z31" s="712"/>
      <c r="AA31" s="712">
        <v>8</v>
      </c>
      <c r="AB31" s="712">
        <v>8</v>
      </c>
      <c r="AC31" s="712">
        <v>8</v>
      </c>
      <c r="AD31" s="712">
        <v>8</v>
      </c>
      <c r="AE31" s="712">
        <v>8</v>
      </c>
      <c r="AF31" s="712"/>
      <c r="AG31" s="712"/>
      <c r="AH31" s="713"/>
      <c r="AI31" s="713"/>
      <c r="AJ31" s="713"/>
      <c r="AK31" s="714">
        <f t="shared" si="1"/>
        <v>160</v>
      </c>
      <c r="AL31" s="715">
        <f t="shared" si="0"/>
        <v>40</v>
      </c>
      <c r="AM31" s="957">
        <f t="shared" si="2"/>
        <v>1</v>
      </c>
      <c r="AN31" s="1823"/>
      <c r="AO31" s="1823"/>
    </row>
    <row r="32" spans="1:41" ht="18" customHeight="1">
      <c r="A32" s="702">
        <v>19</v>
      </c>
      <c r="B32" s="707" t="s">
        <v>976</v>
      </c>
      <c r="C32" s="708" t="s">
        <v>998</v>
      </c>
      <c r="D32" s="709"/>
      <c r="E32" s="709" t="s">
        <v>1662</v>
      </c>
      <c r="F32" s="716">
        <v>8</v>
      </c>
      <c r="G32" s="712">
        <v>8</v>
      </c>
      <c r="H32" s="712">
        <v>8</v>
      </c>
      <c r="I32" s="712">
        <v>8</v>
      </c>
      <c r="J32" s="712">
        <v>8</v>
      </c>
      <c r="K32" s="712"/>
      <c r="L32" s="712"/>
      <c r="M32" s="712">
        <v>8</v>
      </c>
      <c r="N32" s="712">
        <v>8</v>
      </c>
      <c r="O32" s="712">
        <v>8</v>
      </c>
      <c r="P32" s="712">
        <v>8</v>
      </c>
      <c r="Q32" s="712">
        <v>8</v>
      </c>
      <c r="R32" s="712"/>
      <c r="S32" s="712"/>
      <c r="T32" s="712">
        <v>8</v>
      </c>
      <c r="U32" s="712">
        <v>8</v>
      </c>
      <c r="V32" s="712">
        <v>8</v>
      </c>
      <c r="W32" s="712">
        <v>8</v>
      </c>
      <c r="X32" s="712">
        <v>8</v>
      </c>
      <c r="Y32" s="712"/>
      <c r="Z32" s="712"/>
      <c r="AA32" s="712">
        <v>8</v>
      </c>
      <c r="AB32" s="712">
        <v>8</v>
      </c>
      <c r="AC32" s="712">
        <v>8</v>
      </c>
      <c r="AD32" s="712">
        <v>8</v>
      </c>
      <c r="AE32" s="712">
        <v>8</v>
      </c>
      <c r="AF32" s="712"/>
      <c r="AG32" s="712"/>
      <c r="AH32" s="713"/>
      <c r="AI32" s="713"/>
      <c r="AJ32" s="713"/>
      <c r="AK32" s="714">
        <f t="shared" si="1"/>
        <v>160</v>
      </c>
      <c r="AL32" s="715">
        <f t="shared" si="0"/>
        <v>40</v>
      </c>
      <c r="AM32" s="957">
        <f t="shared" si="2"/>
        <v>1</v>
      </c>
      <c r="AN32" s="1823"/>
      <c r="AO32" s="1823"/>
    </row>
    <row r="33" spans="1:41" ht="18" customHeight="1">
      <c r="A33" s="702">
        <v>20</v>
      </c>
      <c r="B33" s="707" t="s">
        <v>976</v>
      </c>
      <c r="C33" s="708" t="s">
        <v>998</v>
      </c>
      <c r="D33" s="709"/>
      <c r="E33" s="709" t="s">
        <v>1663</v>
      </c>
      <c r="F33" s="716">
        <v>8</v>
      </c>
      <c r="G33" s="712">
        <v>8</v>
      </c>
      <c r="H33" s="712">
        <v>8</v>
      </c>
      <c r="I33" s="712">
        <v>8</v>
      </c>
      <c r="J33" s="712">
        <v>8</v>
      </c>
      <c r="K33" s="712"/>
      <c r="L33" s="712"/>
      <c r="M33" s="712">
        <v>8</v>
      </c>
      <c r="N33" s="712">
        <v>8</v>
      </c>
      <c r="O33" s="712">
        <v>8</v>
      </c>
      <c r="P33" s="712">
        <v>8</v>
      </c>
      <c r="Q33" s="712">
        <v>8</v>
      </c>
      <c r="R33" s="712"/>
      <c r="S33" s="712"/>
      <c r="T33" s="712">
        <v>8</v>
      </c>
      <c r="U33" s="712">
        <v>8</v>
      </c>
      <c r="V33" s="712">
        <v>8</v>
      </c>
      <c r="W33" s="712">
        <v>8</v>
      </c>
      <c r="X33" s="712">
        <v>8</v>
      </c>
      <c r="Y33" s="712"/>
      <c r="Z33" s="712"/>
      <c r="AA33" s="712">
        <v>8</v>
      </c>
      <c r="AB33" s="712">
        <v>8</v>
      </c>
      <c r="AC33" s="712">
        <v>8</v>
      </c>
      <c r="AD33" s="712">
        <v>8</v>
      </c>
      <c r="AE33" s="712">
        <v>8</v>
      </c>
      <c r="AF33" s="712"/>
      <c r="AG33" s="712"/>
      <c r="AH33" s="713"/>
      <c r="AI33" s="713"/>
      <c r="AJ33" s="713"/>
      <c r="AK33" s="714">
        <f t="shared" si="1"/>
        <v>160</v>
      </c>
      <c r="AL33" s="715">
        <f t="shared" si="0"/>
        <v>40</v>
      </c>
      <c r="AM33" s="957">
        <f t="shared" si="2"/>
        <v>1</v>
      </c>
      <c r="AN33" s="1823"/>
      <c r="AO33" s="1823"/>
    </row>
    <row r="34" spans="1:41" ht="18" customHeight="1">
      <c r="A34" s="702">
        <v>21</v>
      </c>
      <c r="B34" s="707" t="s">
        <v>976</v>
      </c>
      <c r="C34" s="708" t="s">
        <v>999</v>
      </c>
      <c r="D34" s="709"/>
      <c r="E34" s="709" t="s">
        <v>1664</v>
      </c>
      <c r="F34" s="710">
        <v>8</v>
      </c>
      <c r="G34" s="711">
        <v>8</v>
      </c>
      <c r="H34" s="711">
        <v>8</v>
      </c>
      <c r="I34" s="711">
        <v>8</v>
      </c>
      <c r="J34" s="711">
        <v>8</v>
      </c>
      <c r="K34" s="711"/>
      <c r="L34" s="711"/>
      <c r="M34" s="711">
        <v>8</v>
      </c>
      <c r="N34" s="711">
        <v>8</v>
      </c>
      <c r="O34" s="711">
        <v>8</v>
      </c>
      <c r="P34" s="711">
        <v>8</v>
      </c>
      <c r="Q34" s="711">
        <v>8</v>
      </c>
      <c r="R34" s="711"/>
      <c r="S34" s="711"/>
      <c r="T34" s="711">
        <v>8</v>
      </c>
      <c r="U34" s="711">
        <v>8</v>
      </c>
      <c r="V34" s="711">
        <v>8</v>
      </c>
      <c r="W34" s="711">
        <v>8</v>
      </c>
      <c r="X34" s="711">
        <v>8</v>
      </c>
      <c r="Y34" s="711"/>
      <c r="Z34" s="711"/>
      <c r="AA34" s="711">
        <v>8</v>
      </c>
      <c r="AB34" s="711">
        <v>8</v>
      </c>
      <c r="AC34" s="711">
        <v>8</v>
      </c>
      <c r="AD34" s="711">
        <v>8</v>
      </c>
      <c r="AE34" s="711">
        <v>8</v>
      </c>
      <c r="AF34" s="712"/>
      <c r="AG34" s="712"/>
      <c r="AH34" s="713"/>
      <c r="AI34" s="713"/>
      <c r="AJ34" s="713"/>
      <c r="AK34" s="714">
        <f>+SUM(F34:AJ34)</f>
        <v>160</v>
      </c>
      <c r="AL34" s="715">
        <f t="shared" si="0"/>
        <v>40</v>
      </c>
      <c r="AM34" s="957">
        <f t="shared" si="2"/>
        <v>1</v>
      </c>
      <c r="AN34" s="1823"/>
      <c r="AO34" s="1823"/>
    </row>
    <row r="35" spans="1:41" ht="18" customHeight="1">
      <c r="A35" s="702">
        <v>22</v>
      </c>
      <c r="B35" s="707" t="s">
        <v>976</v>
      </c>
      <c r="C35" s="708" t="s">
        <v>999</v>
      </c>
      <c r="D35" s="709"/>
      <c r="E35" s="709" t="s">
        <v>1665</v>
      </c>
      <c r="F35" s="716">
        <v>8</v>
      </c>
      <c r="G35" s="712">
        <v>8</v>
      </c>
      <c r="H35" s="712">
        <v>8</v>
      </c>
      <c r="I35" s="712">
        <v>8</v>
      </c>
      <c r="J35" s="712">
        <v>8</v>
      </c>
      <c r="K35" s="712"/>
      <c r="L35" s="712"/>
      <c r="M35" s="712">
        <v>8</v>
      </c>
      <c r="N35" s="712">
        <v>8</v>
      </c>
      <c r="O35" s="712">
        <v>8</v>
      </c>
      <c r="P35" s="712">
        <v>8</v>
      </c>
      <c r="Q35" s="712">
        <v>8</v>
      </c>
      <c r="R35" s="712"/>
      <c r="S35" s="712"/>
      <c r="T35" s="712">
        <v>8</v>
      </c>
      <c r="U35" s="712">
        <v>8</v>
      </c>
      <c r="V35" s="712">
        <v>8</v>
      </c>
      <c r="W35" s="712">
        <v>8</v>
      </c>
      <c r="X35" s="712">
        <v>8</v>
      </c>
      <c r="Y35" s="712"/>
      <c r="Z35" s="712"/>
      <c r="AA35" s="712">
        <v>8</v>
      </c>
      <c r="AB35" s="712">
        <v>8</v>
      </c>
      <c r="AC35" s="712">
        <v>8</v>
      </c>
      <c r="AD35" s="712">
        <v>8</v>
      </c>
      <c r="AE35" s="712">
        <v>8</v>
      </c>
      <c r="AF35" s="712"/>
      <c r="AG35" s="712"/>
      <c r="AH35" s="713"/>
      <c r="AI35" s="713"/>
      <c r="AJ35" s="713"/>
      <c r="AK35" s="714">
        <f t="shared" ref="AK35:AK53" si="3">+SUM(F35:AJ35)</f>
        <v>160</v>
      </c>
      <c r="AL35" s="715">
        <f t="shared" si="0"/>
        <v>40</v>
      </c>
      <c r="AM35" s="957">
        <f t="shared" si="2"/>
        <v>1</v>
      </c>
      <c r="AN35" s="1823"/>
      <c r="AO35" s="1823"/>
    </row>
    <row r="36" spans="1:41" ht="18" customHeight="1">
      <c r="A36" s="702">
        <v>23</v>
      </c>
      <c r="B36" s="707" t="s">
        <v>976</v>
      </c>
      <c r="C36" s="708" t="s">
        <v>999</v>
      </c>
      <c r="D36" s="709"/>
      <c r="E36" s="709" t="s">
        <v>1666</v>
      </c>
      <c r="F36" s="716">
        <v>8</v>
      </c>
      <c r="G36" s="712">
        <v>8</v>
      </c>
      <c r="H36" s="712">
        <v>8</v>
      </c>
      <c r="I36" s="712">
        <v>8</v>
      </c>
      <c r="J36" s="712">
        <v>8</v>
      </c>
      <c r="K36" s="712"/>
      <c r="L36" s="712"/>
      <c r="M36" s="712">
        <v>8</v>
      </c>
      <c r="N36" s="712">
        <v>8</v>
      </c>
      <c r="O36" s="712">
        <v>8</v>
      </c>
      <c r="P36" s="712">
        <v>8</v>
      </c>
      <c r="Q36" s="712">
        <v>8</v>
      </c>
      <c r="R36" s="712"/>
      <c r="S36" s="712"/>
      <c r="T36" s="712">
        <v>8</v>
      </c>
      <c r="U36" s="712">
        <v>8</v>
      </c>
      <c r="V36" s="712">
        <v>8</v>
      </c>
      <c r="W36" s="712">
        <v>8</v>
      </c>
      <c r="X36" s="712">
        <v>8</v>
      </c>
      <c r="Y36" s="712"/>
      <c r="Z36" s="712"/>
      <c r="AA36" s="712">
        <v>8</v>
      </c>
      <c r="AB36" s="712">
        <v>8</v>
      </c>
      <c r="AC36" s="712">
        <v>8</v>
      </c>
      <c r="AD36" s="712">
        <v>8</v>
      </c>
      <c r="AE36" s="712">
        <v>8</v>
      </c>
      <c r="AF36" s="712"/>
      <c r="AG36" s="712"/>
      <c r="AH36" s="713"/>
      <c r="AI36" s="713"/>
      <c r="AJ36" s="713"/>
      <c r="AK36" s="714">
        <f t="shared" si="3"/>
        <v>160</v>
      </c>
      <c r="AL36" s="715">
        <f t="shared" si="0"/>
        <v>40</v>
      </c>
      <c r="AM36" s="957">
        <f t="shared" si="2"/>
        <v>1</v>
      </c>
      <c r="AN36" s="1823"/>
      <c r="AO36" s="1823"/>
    </row>
    <row r="37" spans="1:41" ht="18" customHeight="1">
      <c r="A37" s="702">
        <v>24</v>
      </c>
      <c r="B37" s="707" t="s">
        <v>976</v>
      </c>
      <c r="C37" s="708" t="s">
        <v>999</v>
      </c>
      <c r="D37" s="709"/>
      <c r="E37" s="709" t="s">
        <v>1667</v>
      </c>
      <c r="F37" s="716"/>
      <c r="G37" s="712"/>
      <c r="H37" s="712">
        <v>4</v>
      </c>
      <c r="I37" s="712"/>
      <c r="J37" s="712"/>
      <c r="K37" s="712"/>
      <c r="L37" s="712"/>
      <c r="M37" s="712"/>
      <c r="N37" s="712"/>
      <c r="O37" s="712">
        <v>4</v>
      </c>
      <c r="P37" s="712"/>
      <c r="Q37" s="712"/>
      <c r="R37" s="712"/>
      <c r="S37" s="712"/>
      <c r="T37" s="712"/>
      <c r="U37" s="712"/>
      <c r="V37" s="712">
        <v>4</v>
      </c>
      <c r="W37" s="712"/>
      <c r="X37" s="712"/>
      <c r="Y37" s="712"/>
      <c r="Z37" s="712"/>
      <c r="AA37" s="712"/>
      <c r="AB37" s="712"/>
      <c r="AC37" s="712">
        <v>4</v>
      </c>
      <c r="AD37" s="712"/>
      <c r="AE37" s="712"/>
      <c r="AF37" s="712"/>
      <c r="AG37" s="712"/>
      <c r="AH37" s="713"/>
      <c r="AI37" s="713"/>
      <c r="AJ37" s="713"/>
      <c r="AK37" s="714">
        <f t="shared" si="3"/>
        <v>16</v>
      </c>
      <c r="AL37" s="715">
        <f t="shared" si="0"/>
        <v>4</v>
      </c>
      <c r="AM37" s="957">
        <f t="shared" si="2"/>
        <v>0.1</v>
      </c>
      <c r="AN37" s="1823"/>
      <c r="AO37" s="1823"/>
    </row>
    <row r="38" spans="1:41" ht="18" customHeight="1">
      <c r="A38" s="702">
        <v>25</v>
      </c>
      <c r="B38" s="707" t="s">
        <v>976</v>
      </c>
      <c r="C38" s="708" t="s">
        <v>999</v>
      </c>
      <c r="D38" s="709"/>
      <c r="E38" s="709" t="s">
        <v>1668</v>
      </c>
      <c r="F38" s="716">
        <v>8</v>
      </c>
      <c r="G38" s="712">
        <v>8</v>
      </c>
      <c r="H38" s="712">
        <v>8</v>
      </c>
      <c r="I38" s="712">
        <v>8</v>
      </c>
      <c r="J38" s="712">
        <v>8</v>
      </c>
      <c r="K38" s="712"/>
      <c r="L38" s="712"/>
      <c r="M38" s="712">
        <v>8</v>
      </c>
      <c r="N38" s="712">
        <v>8</v>
      </c>
      <c r="O38" s="712">
        <v>8</v>
      </c>
      <c r="P38" s="712">
        <v>8</v>
      </c>
      <c r="Q38" s="712">
        <v>8</v>
      </c>
      <c r="R38" s="712"/>
      <c r="S38" s="712"/>
      <c r="T38" s="712">
        <v>8</v>
      </c>
      <c r="U38" s="712">
        <v>8</v>
      </c>
      <c r="V38" s="712">
        <v>8</v>
      </c>
      <c r="W38" s="712">
        <v>8</v>
      </c>
      <c r="X38" s="712">
        <v>8</v>
      </c>
      <c r="Y38" s="712"/>
      <c r="Z38" s="712"/>
      <c r="AA38" s="712">
        <v>8</v>
      </c>
      <c r="AB38" s="712">
        <v>8</v>
      </c>
      <c r="AC38" s="712">
        <v>8</v>
      </c>
      <c r="AD38" s="712">
        <v>8</v>
      </c>
      <c r="AE38" s="712">
        <v>8</v>
      </c>
      <c r="AF38" s="712"/>
      <c r="AG38" s="712"/>
      <c r="AH38" s="713"/>
      <c r="AI38" s="713"/>
      <c r="AJ38" s="713"/>
      <c r="AK38" s="714">
        <f t="shared" si="3"/>
        <v>160</v>
      </c>
      <c r="AL38" s="715">
        <f t="shared" si="0"/>
        <v>40</v>
      </c>
      <c r="AM38" s="957">
        <f t="shared" si="2"/>
        <v>1</v>
      </c>
      <c r="AN38" s="1823"/>
      <c r="AO38" s="1823"/>
    </row>
    <row r="39" spans="1:41" ht="18" customHeight="1">
      <c r="A39" s="702">
        <v>26</v>
      </c>
      <c r="B39" s="707" t="s">
        <v>976</v>
      </c>
      <c r="C39" s="708" t="s">
        <v>999</v>
      </c>
      <c r="D39" s="709"/>
      <c r="E39" s="709" t="s">
        <v>1669</v>
      </c>
      <c r="F39" s="716">
        <v>4</v>
      </c>
      <c r="G39" s="712">
        <v>4</v>
      </c>
      <c r="H39" s="712">
        <v>4</v>
      </c>
      <c r="I39" s="712">
        <v>4</v>
      </c>
      <c r="J39" s="712">
        <v>4</v>
      </c>
      <c r="K39" s="712"/>
      <c r="L39" s="712"/>
      <c r="M39" s="712">
        <v>4</v>
      </c>
      <c r="N39" s="712">
        <v>4</v>
      </c>
      <c r="O39" s="712">
        <v>4</v>
      </c>
      <c r="P39" s="712">
        <v>4</v>
      </c>
      <c r="Q39" s="712">
        <v>4</v>
      </c>
      <c r="R39" s="712"/>
      <c r="S39" s="712"/>
      <c r="T39" s="712">
        <v>4</v>
      </c>
      <c r="U39" s="712">
        <v>4</v>
      </c>
      <c r="V39" s="712">
        <v>4</v>
      </c>
      <c r="W39" s="712">
        <v>4</v>
      </c>
      <c r="X39" s="712">
        <v>4</v>
      </c>
      <c r="Y39" s="712"/>
      <c r="Z39" s="712"/>
      <c r="AA39" s="712">
        <v>4</v>
      </c>
      <c r="AB39" s="712">
        <v>4</v>
      </c>
      <c r="AC39" s="712">
        <v>4</v>
      </c>
      <c r="AD39" s="712">
        <v>4</v>
      </c>
      <c r="AE39" s="712">
        <v>4</v>
      </c>
      <c r="AF39" s="712"/>
      <c r="AG39" s="712"/>
      <c r="AH39" s="713"/>
      <c r="AI39" s="713"/>
      <c r="AJ39" s="713"/>
      <c r="AK39" s="714">
        <f t="shared" si="3"/>
        <v>80</v>
      </c>
      <c r="AL39" s="715">
        <f t="shared" si="0"/>
        <v>20</v>
      </c>
      <c r="AM39" s="957">
        <f t="shared" si="2"/>
        <v>0.5</v>
      </c>
      <c r="AN39" s="1823"/>
      <c r="AO39" s="1823"/>
    </row>
    <row r="40" spans="1:41" ht="18" customHeight="1">
      <c r="A40" s="702">
        <v>27</v>
      </c>
      <c r="B40" s="707" t="s">
        <v>976</v>
      </c>
      <c r="C40" s="708" t="s">
        <v>999</v>
      </c>
      <c r="D40" s="709"/>
      <c r="E40" s="709" t="s">
        <v>1670</v>
      </c>
      <c r="F40" s="716">
        <v>8</v>
      </c>
      <c r="G40" s="712">
        <v>8</v>
      </c>
      <c r="H40" s="712">
        <v>8</v>
      </c>
      <c r="I40" s="712">
        <v>8</v>
      </c>
      <c r="J40" s="712">
        <v>8</v>
      </c>
      <c r="K40" s="712"/>
      <c r="L40" s="712"/>
      <c r="M40" s="712">
        <v>8</v>
      </c>
      <c r="N40" s="712">
        <v>8</v>
      </c>
      <c r="O40" s="712">
        <v>8</v>
      </c>
      <c r="P40" s="712">
        <v>8</v>
      </c>
      <c r="Q40" s="712">
        <v>8</v>
      </c>
      <c r="R40" s="712"/>
      <c r="S40" s="712"/>
      <c r="T40" s="712">
        <v>8</v>
      </c>
      <c r="U40" s="712">
        <v>8</v>
      </c>
      <c r="V40" s="712">
        <v>8</v>
      </c>
      <c r="W40" s="712">
        <v>8</v>
      </c>
      <c r="X40" s="712">
        <v>8</v>
      </c>
      <c r="Y40" s="712"/>
      <c r="Z40" s="712"/>
      <c r="AA40" s="712">
        <v>8</v>
      </c>
      <c r="AB40" s="712">
        <v>8</v>
      </c>
      <c r="AC40" s="712">
        <v>8</v>
      </c>
      <c r="AD40" s="712">
        <v>8</v>
      </c>
      <c r="AE40" s="712">
        <v>8</v>
      </c>
      <c r="AF40" s="712"/>
      <c r="AG40" s="712"/>
      <c r="AH40" s="713"/>
      <c r="AI40" s="713"/>
      <c r="AJ40" s="713"/>
      <c r="AK40" s="714">
        <f t="shared" si="3"/>
        <v>160</v>
      </c>
      <c r="AL40" s="715">
        <f t="shared" si="0"/>
        <v>40</v>
      </c>
      <c r="AM40" s="957">
        <f t="shared" si="2"/>
        <v>1</v>
      </c>
      <c r="AN40" s="1823"/>
      <c r="AO40" s="1823"/>
    </row>
    <row r="41" spans="1:41" ht="18" customHeight="1">
      <c r="A41" s="702">
        <v>28</v>
      </c>
      <c r="B41" s="707" t="s">
        <v>976</v>
      </c>
      <c r="C41" s="708" t="s">
        <v>999</v>
      </c>
      <c r="D41" s="709"/>
      <c r="E41" s="709" t="s">
        <v>1671</v>
      </c>
      <c r="F41" s="716">
        <v>8</v>
      </c>
      <c r="G41" s="712">
        <v>8</v>
      </c>
      <c r="H41" s="712">
        <v>8</v>
      </c>
      <c r="I41" s="712">
        <v>8</v>
      </c>
      <c r="J41" s="712">
        <v>8</v>
      </c>
      <c r="K41" s="712"/>
      <c r="L41" s="712"/>
      <c r="M41" s="712">
        <v>8</v>
      </c>
      <c r="N41" s="712">
        <v>8</v>
      </c>
      <c r="O41" s="712">
        <v>8</v>
      </c>
      <c r="P41" s="712">
        <v>8</v>
      </c>
      <c r="Q41" s="712">
        <v>8</v>
      </c>
      <c r="R41" s="712"/>
      <c r="S41" s="712"/>
      <c r="T41" s="712">
        <v>8</v>
      </c>
      <c r="U41" s="712">
        <v>8</v>
      </c>
      <c r="V41" s="712">
        <v>8</v>
      </c>
      <c r="W41" s="712">
        <v>8</v>
      </c>
      <c r="X41" s="712">
        <v>8</v>
      </c>
      <c r="Y41" s="712"/>
      <c r="Z41" s="712"/>
      <c r="AA41" s="712">
        <v>8</v>
      </c>
      <c r="AB41" s="712">
        <v>8</v>
      </c>
      <c r="AC41" s="712">
        <v>8</v>
      </c>
      <c r="AD41" s="712">
        <v>8</v>
      </c>
      <c r="AE41" s="712">
        <v>8</v>
      </c>
      <c r="AF41" s="712"/>
      <c r="AG41" s="712"/>
      <c r="AH41" s="713"/>
      <c r="AI41" s="713"/>
      <c r="AJ41" s="713"/>
      <c r="AK41" s="714">
        <f t="shared" si="3"/>
        <v>160</v>
      </c>
      <c r="AL41" s="715">
        <f t="shared" si="0"/>
        <v>40</v>
      </c>
      <c r="AM41" s="957">
        <f t="shared" si="2"/>
        <v>1</v>
      </c>
      <c r="AN41" s="1823"/>
      <c r="AO41" s="1823"/>
    </row>
    <row r="42" spans="1:41" ht="18" customHeight="1">
      <c r="A42" s="702">
        <v>29</v>
      </c>
      <c r="B42" s="707" t="s">
        <v>976</v>
      </c>
      <c r="C42" s="708" t="s">
        <v>999</v>
      </c>
      <c r="D42" s="709"/>
      <c r="E42" s="709" t="s">
        <v>1672</v>
      </c>
      <c r="F42" s="716">
        <v>8</v>
      </c>
      <c r="G42" s="712">
        <v>8</v>
      </c>
      <c r="H42" s="712">
        <v>8</v>
      </c>
      <c r="I42" s="712">
        <v>8</v>
      </c>
      <c r="J42" s="712">
        <v>8</v>
      </c>
      <c r="K42" s="712"/>
      <c r="L42" s="712"/>
      <c r="M42" s="712">
        <v>8</v>
      </c>
      <c r="N42" s="712">
        <v>8</v>
      </c>
      <c r="O42" s="712">
        <v>8</v>
      </c>
      <c r="P42" s="712">
        <v>8</v>
      </c>
      <c r="Q42" s="712">
        <v>8</v>
      </c>
      <c r="R42" s="712"/>
      <c r="S42" s="712"/>
      <c r="T42" s="712">
        <v>8</v>
      </c>
      <c r="U42" s="712">
        <v>8</v>
      </c>
      <c r="V42" s="712">
        <v>8</v>
      </c>
      <c r="W42" s="712">
        <v>8</v>
      </c>
      <c r="X42" s="712">
        <v>8</v>
      </c>
      <c r="Y42" s="712"/>
      <c r="Z42" s="712"/>
      <c r="AA42" s="712">
        <v>8</v>
      </c>
      <c r="AB42" s="712">
        <v>8</v>
      </c>
      <c r="AC42" s="712">
        <v>8</v>
      </c>
      <c r="AD42" s="712">
        <v>8</v>
      </c>
      <c r="AE42" s="712">
        <v>8</v>
      </c>
      <c r="AF42" s="712"/>
      <c r="AG42" s="712"/>
      <c r="AH42" s="713"/>
      <c r="AI42" s="713"/>
      <c r="AJ42" s="713"/>
      <c r="AK42" s="714">
        <f t="shared" si="3"/>
        <v>160</v>
      </c>
      <c r="AL42" s="715">
        <f t="shared" si="0"/>
        <v>40</v>
      </c>
      <c r="AM42" s="957">
        <f t="shared" si="2"/>
        <v>1</v>
      </c>
      <c r="AN42" s="1823"/>
      <c r="AO42" s="1823"/>
    </row>
    <row r="43" spans="1:41" ht="18" customHeight="1">
      <c r="A43" s="702">
        <v>30</v>
      </c>
      <c r="B43" s="707" t="s">
        <v>976</v>
      </c>
      <c r="C43" s="708" t="s">
        <v>999</v>
      </c>
      <c r="D43" s="709"/>
      <c r="E43" s="709" t="s">
        <v>1673</v>
      </c>
      <c r="F43" s="716">
        <v>8</v>
      </c>
      <c r="G43" s="712">
        <v>8</v>
      </c>
      <c r="H43" s="712">
        <v>8</v>
      </c>
      <c r="I43" s="712">
        <v>8</v>
      </c>
      <c r="J43" s="712">
        <v>8</v>
      </c>
      <c r="K43" s="712"/>
      <c r="L43" s="712"/>
      <c r="M43" s="712">
        <v>8</v>
      </c>
      <c r="N43" s="712">
        <v>8</v>
      </c>
      <c r="O43" s="712">
        <v>8</v>
      </c>
      <c r="P43" s="712">
        <v>8</v>
      </c>
      <c r="Q43" s="712">
        <v>8</v>
      </c>
      <c r="R43" s="712"/>
      <c r="S43" s="712"/>
      <c r="T43" s="712">
        <v>8</v>
      </c>
      <c r="U43" s="712">
        <v>8</v>
      </c>
      <c r="V43" s="712">
        <v>8</v>
      </c>
      <c r="W43" s="712">
        <v>8</v>
      </c>
      <c r="X43" s="712">
        <v>8</v>
      </c>
      <c r="Y43" s="712"/>
      <c r="Z43" s="712"/>
      <c r="AA43" s="712">
        <v>8</v>
      </c>
      <c r="AB43" s="712">
        <v>8</v>
      </c>
      <c r="AC43" s="712">
        <v>8</v>
      </c>
      <c r="AD43" s="712">
        <v>8</v>
      </c>
      <c r="AE43" s="712">
        <v>8</v>
      </c>
      <c r="AF43" s="712"/>
      <c r="AG43" s="712"/>
      <c r="AH43" s="713"/>
      <c r="AI43" s="713"/>
      <c r="AJ43" s="713"/>
      <c r="AK43" s="714">
        <f t="shared" si="3"/>
        <v>160</v>
      </c>
      <c r="AL43" s="715">
        <f t="shared" si="0"/>
        <v>40</v>
      </c>
      <c r="AM43" s="957">
        <f t="shared" si="2"/>
        <v>1</v>
      </c>
      <c r="AN43" s="1823"/>
      <c r="AO43" s="1823"/>
    </row>
    <row r="44" spans="1:41" ht="18" customHeight="1">
      <c r="A44" s="702">
        <v>31</v>
      </c>
      <c r="B44" s="707" t="s">
        <v>976</v>
      </c>
      <c r="C44" s="708" t="s">
        <v>999</v>
      </c>
      <c r="D44" s="709"/>
      <c r="E44" s="709" t="s">
        <v>1674</v>
      </c>
      <c r="F44" s="716">
        <v>8</v>
      </c>
      <c r="G44" s="712">
        <v>8</v>
      </c>
      <c r="H44" s="712">
        <v>8</v>
      </c>
      <c r="I44" s="712">
        <v>8</v>
      </c>
      <c r="J44" s="712">
        <v>8</v>
      </c>
      <c r="K44" s="712"/>
      <c r="L44" s="712"/>
      <c r="M44" s="712">
        <v>8</v>
      </c>
      <c r="N44" s="712">
        <v>8</v>
      </c>
      <c r="O44" s="712">
        <v>8</v>
      </c>
      <c r="P44" s="712">
        <v>8</v>
      </c>
      <c r="Q44" s="712">
        <v>8</v>
      </c>
      <c r="R44" s="712"/>
      <c r="S44" s="712"/>
      <c r="T44" s="712">
        <v>8</v>
      </c>
      <c r="U44" s="712">
        <v>8</v>
      </c>
      <c r="V44" s="712">
        <v>8</v>
      </c>
      <c r="W44" s="712">
        <v>8</v>
      </c>
      <c r="X44" s="712">
        <v>8</v>
      </c>
      <c r="Y44" s="712"/>
      <c r="Z44" s="712"/>
      <c r="AA44" s="712">
        <v>8</v>
      </c>
      <c r="AB44" s="712">
        <v>8</v>
      </c>
      <c r="AC44" s="712">
        <v>8</v>
      </c>
      <c r="AD44" s="712">
        <v>8</v>
      </c>
      <c r="AE44" s="712">
        <v>8</v>
      </c>
      <c r="AF44" s="712"/>
      <c r="AG44" s="712"/>
      <c r="AH44" s="713"/>
      <c r="AI44" s="713"/>
      <c r="AJ44" s="713"/>
      <c r="AK44" s="714">
        <f t="shared" si="3"/>
        <v>160</v>
      </c>
      <c r="AL44" s="715">
        <f t="shared" si="0"/>
        <v>40</v>
      </c>
      <c r="AM44" s="957">
        <f t="shared" si="2"/>
        <v>1</v>
      </c>
      <c r="AN44" s="1823"/>
      <c r="AO44" s="1823"/>
    </row>
    <row r="45" spans="1:41" ht="18" customHeight="1">
      <c r="A45" s="702">
        <v>32</v>
      </c>
      <c r="B45" s="707" t="s">
        <v>976</v>
      </c>
      <c r="C45" s="708" t="s">
        <v>999</v>
      </c>
      <c r="D45" s="709"/>
      <c r="E45" s="709" t="s">
        <v>1675</v>
      </c>
      <c r="F45" s="716">
        <v>8</v>
      </c>
      <c r="G45" s="712">
        <v>8</v>
      </c>
      <c r="H45" s="712">
        <v>8</v>
      </c>
      <c r="I45" s="712">
        <v>8</v>
      </c>
      <c r="J45" s="712">
        <v>8</v>
      </c>
      <c r="K45" s="712"/>
      <c r="L45" s="712"/>
      <c r="M45" s="712">
        <v>8</v>
      </c>
      <c r="N45" s="712">
        <v>8</v>
      </c>
      <c r="O45" s="712">
        <v>8</v>
      </c>
      <c r="P45" s="712">
        <v>8</v>
      </c>
      <c r="Q45" s="712">
        <v>8</v>
      </c>
      <c r="R45" s="712"/>
      <c r="S45" s="712"/>
      <c r="T45" s="712">
        <v>8</v>
      </c>
      <c r="U45" s="712">
        <v>8</v>
      </c>
      <c r="V45" s="712">
        <v>8</v>
      </c>
      <c r="W45" s="712">
        <v>8</v>
      </c>
      <c r="X45" s="712">
        <v>8</v>
      </c>
      <c r="Y45" s="712"/>
      <c r="Z45" s="712"/>
      <c r="AA45" s="712">
        <v>8</v>
      </c>
      <c r="AB45" s="712">
        <v>8</v>
      </c>
      <c r="AC45" s="712">
        <v>8</v>
      </c>
      <c r="AD45" s="712">
        <v>8</v>
      </c>
      <c r="AE45" s="712">
        <v>8</v>
      </c>
      <c r="AF45" s="712"/>
      <c r="AG45" s="712"/>
      <c r="AH45" s="713"/>
      <c r="AI45" s="713"/>
      <c r="AJ45" s="713"/>
      <c r="AK45" s="714">
        <f t="shared" si="3"/>
        <v>160</v>
      </c>
      <c r="AL45" s="715">
        <f t="shared" si="0"/>
        <v>40</v>
      </c>
      <c r="AM45" s="957">
        <f t="shared" si="2"/>
        <v>1</v>
      </c>
      <c r="AN45" s="1823"/>
      <c r="AO45" s="1823"/>
    </row>
    <row r="46" spans="1:41" ht="18" customHeight="1">
      <c r="A46" s="702">
        <v>33</v>
      </c>
      <c r="B46" s="707" t="s">
        <v>976</v>
      </c>
      <c r="C46" s="708" t="s">
        <v>999</v>
      </c>
      <c r="D46" s="709"/>
      <c r="E46" s="709" t="s">
        <v>1676</v>
      </c>
      <c r="F46" s="716">
        <v>8</v>
      </c>
      <c r="G46" s="712">
        <v>8</v>
      </c>
      <c r="H46" s="712">
        <v>8</v>
      </c>
      <c r="I46" s="712">
        <v>8</v>
      </c>
      <c r="J46" s="712">
        <v>8</v>
      </c>
      <c r="K46" s="712"/>
      <c r="L46" s="712"/>
      <c r="M46" s="712">
        <v>8</v>
      </c>
      <c r="N46" s="712">
        <v>8</v>
      </c>
      <c r="O46" s="712">
        <v>8</v>
      </c>
      <c r="P46" s="712">
        <v>8</v>
      </c>
      <c r="Q46" s="712">
        <v>8</v>
      </c>
      <c r="R46" s="712"/>
      <c r="S46" s="712"/>
      <c r="T46" s="712">
        <v>8</v>
      </c>
      <c r="U46" s="712">
        <v>8</v>
      </c>
      <c r="V46" s="712">
        <v>8</v>
      </c>
      <c r="W46" s="712">
        <v>8</v>
      </c>
      <c r="X46" s="712">
        <v>8</v>
      </c>
      <c r="Y46" s="712"/>
      <c r="Z46" s="712"/>
      <c r="AA46" s="712">
        <v>8</v>
      </c>
      <c r="AB46" s="712">
        <v>8</v>
      </c>
      <c r="AC46" s="712">
        <v>8</v>
      </c>
      <c r="AD46" s="712">
        <v>8</v>
      </c>
      <c r="AE46" s="712">
        <v>8</v>
      </c>
      <c r="AF46" s="712"/>
      <c r="AG46" s="712"/>
      <c r="AH46" s="713"/>
      <c r="AI46" s="713"/>
      <c r="AJ46" s="713"/>
      <c r="AK46" s="714">
        <f t="shared" si="3"/>
        <v>160</v>
      </c>
      <c r="AL46" s="715">
        <f t="shared" ref="AL46:AL77" si="4">IF($AK$4="４週",AK46/4,AK46/(DAY(EOMONTH($F$12,0))/7))</f>
        <v>40</v>
      </c>
      <c r="AM46" s="957">
        <f t="shared" si="2"/>
        <v>1</v>
      </c>
      <c r="AN46" s="1823"/>
      <c r="AO46" s="1823"/>
    </row>
    <row r="47" spans="1:41" ht="18" customHeight="1">
      <c r="A47" s="702">
        <v>34</v>
      </c>
      <c r="B47" s="707" t="s">
        <v>976</v>
      </c>
      <c r="C47" s="708" t="s">
        <v>999</v>
      </c>
      <c r="D47" s="709"/>
      <c r="E47" s="709" t="s">
        <v>1677</v>
      </c>
      <c r="F47" s="716">
        <v>8</v>
      </c>
      <c r="G47" s="712">
        <v>8</v>
      </c>
      <c r="H47" s="712">
        <v>8</v>
      </c>
      <c r="I47" s="712">
        <v>8</v>
      </c>
      <c r="J47" s="712">
        <v>8</v>
      </c>
      <c r="K47" s="712"/>
      <c r="L47" s="712"/>
      <c r="M47" s="712">
        <v>8</v>
      </c>
      <c r="N47" s="712">
        <v>8</v>
      </c>
      <c r="O47" s="712">
        <v>8</v>
      </c>
      <c r="P47" s="712">
        <v>8</v>
      </c>
      <c r="Q47" s="712">
        <v>8</v>
      </c>
      <c r="R47" s="712"/>
      <c r="S47" s="712"/>
      <c r="T47" s="712">
        <v>8</v>
      </c>
      <c r="U47" s="712">
        <v>8</v>
      </c>
      <c r="V47" s="712">
        <v>8</v>
      </c>
      <c r="W47" s="712">
        <v>8</v>
      </c>
      <c r="X47" s="712">
        <v>8</v>
      </c>
      <c r="Y47" s="712"/>
      <c r="Z47" s="712"/>
      <c r="AA47" s="712">
        <v>8</v>
      </c>
      <c r="AB47" s="712">
        <v>8</v>
      </c>
      <c r="AC47" s="712">
        <v>8</v>
      </c>
      <c r="AD47" s="712">
        <v>8</v>
      </c>
      <c r="AE47" s="712">
        <v>8</v>
      </c>
      <c r="AF47" s="712"/>
      <c r="AG47" s="712"/>
      <c r="AH47" s="713"/>
      <c r="AI47" s="713"/>
      <c r="AJ47" s="713"/>
      <c r="AK47" s="714">
        <f t="shared" si="3"/>
        <v>160</v>
      </c>
      <c r="AL47" s="715">
        <f t="shared" si="4"/>
        <v>40</v>
      </c>
      <c r="AM47" s="957">
        <f t="shared" si="2"/>
        <v>1</v>
      </c>
      <c r="AN47" s="1823"/>
      <c r="AO47" s="1823"/>
    </row>
    <row r="48" spans="1:41" ht="18" customHeight="1">
      <c r="A48" s="702">
        <v>35</v>
      </c>
      <c r="B48" s="707" t="s">
        <v>976</v>
      </c>
      <c r="C48" s="708" t="s">
        <v>999</v>
      </c>
      <c r="D48" s="709"/>
      <c r="E48" s="709" t="s">
        <v>1678</v>
      </c>
      <c r="F48" s="716">
        <v>8</v>
      </c>
      <c r="G48" s="712">
        <v>8</v>
      </c>
      <c r="H48" s="712">
        <v>8</v>
      </c>
      <c r="I48" s="712">
        <v>8</v>
      </c>
      <c r="J48" s="712">
        <v>8</v>
      </c>
      <c r="K48" s="712"/>
      <c r="L48" s="712"/>
      <c r="M48" s="712">
        <v>8</v>
      </c>
      <c r="N48" s="712">
        <v>8</v>
      </c>
      <c r="O48" s="712">
        <v>8</v>
      </c>
      <c r="P48" s="712">
        <v>8</v>
      </c>
      <c r="Q48" s="712">
        <v>8</v>
      </c>
      <c r="R48" s="712"/>
      <c r="S48" s="712"/>
      <c r="T48" s="712">
        <v>8</v>
      </c>
      <c r="U48" s="712">
        <v>8</v>
      </c>
      <c r="V48" s="712">
        <v>8</v>
      </c>
      <c r="W48" s="712">
        <v>8</v>
      </c>
      <c r="X48" s="712">
        <v>8</v>
      </c>
      <c r="Y48" s="712"/>
      <c r="Z48" s="712"/>
      <c r="AA48" s="712">
        <v>8</v>
      </c>
      <c r="AB48" s="712">
        <v>8</v>
      </c>
      <c r="AC48" s="712">
        <v>8</v>
      </c>
      <c r="AD48" s="712">
        <v>8</v>
      </c>
      <c r="AE48" s="712">
        <v>8</v>
      </c>
      <c r="AF48" s="712"/>
      <c r="AG48" s="712"/>
      <c r="AH48" s="713"/>
      <c r="AI48" s="713"/>
      <c r="AJ48" s="713"/>
      <c r="AK48" s="714">
        <f t="shared" si="3"/>
        <v>160</v>
      </c>
      <c r="AL48" s="715">
        <f t="shared" si="4"/>
        <v>40</v>
      </c>
      <c r="AM48" s="957">
        <f t="shared" si="2"/>
        <v>1</v>
      </c>
      <c r="AN48" s="1823"/>
      <c r="AO48" s="1823"/>
    </row>
    <row r="49" spans="1:41" ht="18" customHeight="1">
      <c r="A49" s="702">
        <v>36</v>
      </c>
      <c r="B49" s="707" t="s">
        <v>976</v>
      </c>
      <c r="C49" s="708" t="s">
        <v>999</v>
      </c>
      <c r="D49" s="709"/>
      <c r="E49" s="709" t="s">
        <v>1679</v>
      </c>
      <c r="F49" s="716">
        <v>8</v>
      </c>
      <c r="G49" s="712">
        <v>8</v>
      </c>
      <c r="H49" s="712">
        <v>8</v>
      </c>
      <c r="I49" s="712">
        <v>8</v>
      </c>
      <c r="J49" s="712">
        <v>8</v>
      </c>
      <c r="K49" s="712"/>
      <c r="L49" s="712"/>
      <c r="M49" s="712">
        <v>8</v>
      </c>
      <c r="N49" s="712">
        <v>8</v>
      </c>
      <c r="O49" s="712">
        <v>8</v>
      </c>
      <c r="P49" s="712">
        <v>8</v>
      </c>
      <c r="Q49" s="712">
        <v>8</v>
      </c>
      <c r="R49" s="712"/>
      <c r="S49" s="712"/>
      <c r="T49" s="712">
        <v>8</v>
      </c>
      <c r="U49" s="712">
        <v>8</v>
      </c>
      <c r="V49" s="712">
        <v>8</v>
      </c>
      <c r="W49" s="712">
        <v>8</v>
      </c>
      <c r="X49" s="712">
        <v>8</v>
      </c>
      <c r="Y49" s="712"/>
      <c r="Z49" s="712"/>
      <c r="AA49" s="712">
        <v>8</v>
      </c>
      <c r="AB49" s="712">
        <v>8</v>
      </c>
      <c r="AC49" s="712">
        <v>8</v>
      </c>
      <c r="AD49" s="712">
        <v>8</v>
      </c>
      <c r="AE49" s="712">
        <v>8</v>
      </c>
      <c r="AF49" s="712"/>
      <c r="AG49" s="712"/>
      <c r="AH49" s="713"/>
      <c r="AI49" s="713"/>
      <c r="AJ49" s="713"/>
      <c r="AK49" s="714">
        <f t="shared" si="3"/>
        <v>160</v>
      </c>
      <c r="AL49" s="715">
        <f t="shared" si="4"/>
        <v>40</v>
      </c>
      <c r="AM49" s="957">
        <f t="shared" si="2"/>
        <v>1</v>
      </c>
      <c r="AN49" s="1823"/>
      <c r="AO49" s="1823"/>
    </row>
    <row r="50" spans="1:41" ht="18" customHeight="1">
      <c r="A50" s="702">
        <v>37</v>
      </c>
      <c r="B50" s="707" t="s">
        <v>978</v>
      </c>
      <c r="C50" s="708" t="s">
        <v>999</v>
      </c>
      <c r="D50" s="709"/>
      <c r="E50" s="709" t="s">
        <v>1680</v>
      </c>
      <c r="F50" s="716">
        <v>8</v>
      </c>
      <c r="G50" s="712">
        <v>8</v>
      </c>
      <c r="H50" s="712">
        <v>8</v>
      </c>
      <c r="I50" s="712">
        <v>8</v>
      </c>
      <c r="J50" s="712">
        <v>8</v>
      </c>
      <c r="K50" s="712"/>
      <c r="L50" s="712"/>
      <c r="M50" s="712">
        <v>8</v>
      </c>
      <c r="N50" s="712">
        <v>8</v>
      </c>
      <c r="O50" s="712">
        <v>8</v>
      </c>
      <c r="P50" s="712">
        <v>8</v>
      </c>
      <c r="Q50" s="712">
        <v>8</v>
      </c>
      <c r="R50" s="712"/>
      <c r="S50" s="712"/>
      <c r="T50" s="712">
        <v>8</v>
      </c>
      <c r="U50" s="712">
        <v>8</v>
      </c>
      <c r="V50" s="712">
        <v>8</v>
      </c>
      <c r="W50" s="712">
        <v>8</v>
      </c>
      <c r="X50" s="712">
        <v>8</v>
      </c>
      <c r="Y50" s="712"/>
      <c r="Z50" s="712"/>
      <c r="AA50" s="712">
        <v>8</v>
      </c>
      <c r="AB50" s="712">
        <v>8</v>
      </c>
      <c r="AC50" s="712">
        <v>8</v>
      </c>
      <c r="AD50" s="712">
        <v>8</v>
      </c>
      <c r="AE50" s="712">
        <v>8</v>
      </c>
      <c r="AF50" s="712"/>
      <c r="AG50" s="712"/>
      <c r="AH50" s="713"/>
      <c r="AI50" s="713"/>
      <c r="AJ50" s="713"/>
      <c r="AK50" s="714">
        <f t="shared" si="3"/>
        <v>160</v>
      </c>
      <c r="AL50" s="715">
        <f t="shared" si="4"/>
        <v>40</v>
      </c>
      <c r="AM50" s="957">
        <f t="shared" si="2"/>
        <v>1</v>
      </c>
      <c r="AN50" s="1823"/>
      <c r="AO50" s="1823"/>
    </row>
    <row r="51" spans="1:41" ht="18" customHeight="1">
      <c r="A51" s="702">
        <v>38</v>
      </c>
      <c r="B51" s="707" t="s">
        <v>1638</v>
      </c>
      <c r="C51" s="708" t="s">
        <v>999</v>
      </c>
      <c r="D51" s="709"/>
      <c r="E51" s="709" t="s">
        <v>1681</v>
      </c>
      <c r="F51" s="716">
        <v>8</v>
      </c>
      <c r="G51" s="712">
        <v>8</v>
      </c>
      <c r="H51" s="712">
        <v>8</v>
      </c>
      <c r="I51" s="712">
        <v>8</v>
      </c>
      <c r="J51" s="712">
        <v>8</v>
      </c>
      <c r="K51" s="712"/>
      <c r="L51" s="712"/>
      <c r="M51" s="712">
        <v>8</v>
      </c>
      <c r="N51" s="712">
        <v>8</v>
      </c>
      <c r="O51" s="712">
        <v>8</v>
      </c>
      <c r="P51" s="712">
        <v>8</v>
      </c>
      <c r="Q51" s="712">
        <v>8</v>
      </c>
      <c r="R51" s="712"/>
      <c r="S51" s="712"/>
      <c r="T51" s="712">
        <v>8</v>
      </c>
      <c r="U51" s="712">
        <v>8</v>
      </c>
      <c r="V51" s="712">
        <v>8</v>
      </c>
      <c r="W51" s="712">
        <v>8</v>
      </c>
      <c r="X51" s="712">
        <v>8</v>
      </c>
      <c r="Y51" s="712"/>
      <c r="Z51" s="712"/>
      <c r="AA51" s="712">
        <v>8</v>
      </c>
      <c r="AB51" s="712">
        <v>8</v>
      </c>
      <c r="AC51" s="712">
        <v>8</v>
      </c>
      <c r="AD51" s="712">
        <v>8</v>
      </c>
      <c r="AE51" s="712">
        <v>8</v>
      </c>
      <c r="AF51" s="712"/>
      <c r="AG51" s="712"/>
      <c r="AH51" s="713"/>
      <c r="AI51" s="713"/>
      <c r="AJ51" s="713"/>
      <c r="AK51" s="714">
        <f t="shared" si="3"/>
        <v>160</v>
      </c>
      <c r="AL51" s="715">
        <f t="shared" si="4"/>
        <v>40</v>
      </c>
      <c r="AM51" s="957">
        <f t="shared" si="2"/>
        <v>1</v>
      </c>
      <c r="AN51" s="1823"/>
      <c r="AO51" s="1823"/>
    </row>
    <row r="52" spans="1:41" ht="18" customHeight="1">
      <c r="A52" s="702">
        <v>39</v>
      </c>
      <c r="B52" s="707" t="s">
        <v>979</v>
      </c>
      <c r="C52" s="708" t="s">
        <v>999</v>
      </c>
      <c r="D52" s="709"/>
      <c r="E52" s="709" t="s">
        <v>1682</v>
      </c>
      <c r="F52" s="716">
        <v>8</v>
      </c>
      <c r="G52" s="712">
        <v>8</v>
      </c>
      <c r="H52" s="712">
        <v>8</v>
      </c>
      <c r="I52" s="712">
        <v>8</v>
      </c>
      <c r="J52" s="712">
        <v>8</v>
      </c>
      <c r="K52" s="712"/>
      <c r="L52" s="712"/>
      <c r="M52" s="712">
        <v>8</v>
      </c>
      <c r="N52" s="712">
        <v>8</v>
      </c>
      <c r="O52" s="712">
        <v>8</v>
      </c>
      <c r="P52" s="712">
        <v>8</v>
      </c>
      <c r="Q52" s="712">
        <v>8</v>
      </c>
      <c r="R52" s="712"/>
      <c r="S52" s="712"/>
      <c r="T52" s="712">
        <v>8</v>
      </c>
      <c r="U52" s="712">
        <v>8</v>
      </c>
      <c r="V52" s="712">
        <v>8</v>
      </c>
      <c r="W52" s="712">
        <v>8</v>
      </c>
      <c r="X52" s="712">
        <v>8</v>
      </c>
      <c r="Y52" s="712"/>
      <c r="Z52" s="712"/>
      <c r="AA52" s="712">
        <v>8</v>
      </c>
      <c r="AB52" s="712">
        <v>8</v>
      </c>
      <c r="AC52" s="712">
        <v>8</v>
      </c>
      <c r="AD52" s="712">
        <v>8</v>
      </c>
      <c r="AE52" s="712">
        <v>8</v>
      </c>
      <c r="AF52" s="712"/>
      <c r="AG52" s="712"/>
      <c r="AH52" s="713"/>
      <c r="AI52" s="713"/>
      <c r="AJ52" s="713"/>
      <c r="AK52" s="714">
        <f t="shared" si="3"/>
        <v>160</v>
      </c>
      <c r="AL52" s="715">
        <f t="shared" si="4"/>
        <v>40</v>
      </c>
      <c r="AM52" s="957">
        <f t="shared" si="2"/>
        <v>1</v>
      </c>
      <c r="AN52" s="1823"/>
      <c r="AO52" s="1823"/>
    </row>
    <row r="53" spans="1:41" ht="18" customHeight="1">
      <c r="A53" s="702">
        <v>40</v>
      </c>
      <c r="B53" s="707" t="s">
        <v>1642</v>
      </c>
      <c r="C53" s="708" t="s">
        <v>998</v>
      </c>
      <c r="D53" s="709"/>
      <c r="E53" s="709" t="s">
        <v>1683</v>
      </c>
      <c r="F53" s="716">
        <v>8</v>
      </c>
      <c r="G53" s="712">
        <v>8</v>
      </c>
      <c r="H53" s="712">
        <v>8</v>
      </c>
      <c r="I53" s="712">
        <v>8</v>
      </c>
      <c r="J53" s="712">
        <v>8</v>
      </c>
      <c r="K53" s="712"/>
      <c r="L53" s="712"/>
      <c r="M53" s="712">
        <v>8</v>
      </c>
      <c r="N53" s="712">
        <v>8</v>
      </c>
      <c r="O53" s="712">
        <v>8</v>
      </c>
      <c r="P53" s="712">
        <v>8</v>
      </c>
      <c r="Q53" s="712">
        <v>8</v>
      </c>
      <c r="R53" s="712"/>
      <c r="S53" s="712"/>
      <c r="T53" s="712">
        <v>8</v>
      </c>
      <c r="U53" s="712">
        <v>8</v>
      </c>
      <c r="V53" s="712">
        <v>8</v>
      </c>
      <c r="W53" s="712">
        <v>8</v>
      </c>
      <c r="X53" s="712">
        <v>8</v>
      </c>
      <c r="Y53" s="712"/>
      <c r="Z53" s="712"/>
      <c r="AA53" s="712">
        <v>8</v>
      </c>
      <c r="AB53" s="712">
        <v>8</v>
      </c>
      <c r="AC53" s="712">
        <v>8</v>
      </c>
      <c r="AD53" s="712">
        <v>8</v>
      </c>
      <c r="AE53" s="712">
        <v>8</v>
      </c>
      <c r="AF53" s="712"/>
      <c r="AG53" s="712"/>
      <c r="AH53" s="713"/>
      <c r="AI53" s="713"/>
      <c r="AJ53" s="713"/>
      <c r="AK53" s="714">
        <f t="shared" si="3"/>
        <v>160</v>
      </c>
      <c r="AL53" s="715">
        <f t="shared" si="4"/>
        <v>40</v>
      </c>
      <c r="AM53" s="957">
        <f t="shared" si="2"/>
        <v>1</v>
      </c>
      <c r="AN53" s="1823"/>
      <c r="AO53" s="1823"/>
    </row>
    <row r="54" spans="1:41" ht="18" customHeight="1">
      <c r="A54" s="702">
        <v>41</v>
      </c>
      <c r="B54" s="707" t="s">
        <v>1642</v>
      </c>
      <c r="C54" s="708" t="s">
        <v>998</v>
      </c>
      <c r="D54" s="709"/>
      <c r="E54" s="709" t="s">
        <v>1684</v>
      </c>
      <c r="F54" s="710">
        <v>8</v>
      </c>
      <c r="G54" s="711">
        <v>8</v>
      </c>
      <c r="H54" s="711">
        <v>8</v>
      </c>
      <c r="I54" s="711">
        <v>8</v>
      </c>
      <c r="J54" s="711">
        <v>8</v>
      </c>
      <c r="K54" s="711"/>
      <c r="L54" s="711"/>
      <c r="M54" s="711">
        <v>8</v>
      </c>
      <c r="N54" s="711">
        <v>8</v>
      </c>
      <c r="O54" s="711">
        <v>8</v>
      </c>
      <c r="P54" s="711">
        <v>8</v>
      </c>
      <c r="Q54" s="711">
        <v>8</v>
      </c>
      <c r="R54" s="711"/>
      <c r="S54" s="711"/>
      <c r="T54" s="711">
        <v>8</v>
      </c>
      <c r="U54" s="711">
        <v>8</v>
      </c>
      <c r="V54" s="711">
        <v>8</v>
      </c>
      <c r="W54" s="711">
        <v>8</v>
      </c>
      <c r="X54" s="711">
        <v>8</v>
      </c>
      <c r="Y54" s="711"/>
      <c r="Z54" s="711"/>
      <c r="AA54" s="711">
        <v>8</v>
      </c>
      <c r="AB54" s="711">
        <v>8</v>
      </c>
      <c r="AC54" s="711">
        <v>8</v>
      </c>
      <c r="AD54" s="711">
        <v>8</v>
      </c>
      <c r="AE54" s="711">
        <v>8</v>
      </c>
      <c r="AF54" s="712"/>
      <c r="AG54" s="712"/>
      <c r="AH54" s="713"/>
      <c r="AI54" s="713"/>
      <c r="AJ54" s="713"/>
      <c r="AK54" s="714">
        <f>+SUM(F54:AJ54)</f>
        <v>160</v>
      </c>
      <c r="AL54" s="715">
        <f t="shared" si="4"/>
        <v>40</v>
      </c>
      <c r="AM54" s="957">
        <f t="shared" si="2"/>
        <v>1</v>
      </c>
      <c r="AN54" s="1823"/>
      <c r="AO54" s="1823"/>
    </row>
    <row r="55" spans="1:41" ht="18" customHeight="1">
      <c r="A55" s="702">
        <v>42</v>
      </c>
      <c r="B55" s="707" t="s">
        <v>1642</v>
      </c>
      <c r="C55" s="708" t="s">
        <v>998</v>
      </c>
      <c r="D55" s="709"/>
      <c r="E55" s="709" t="s">
        <v>1685</v>
      </c>
      <c r="F55" s="716">
        <v>8</v>
      </c>
      <c r="G55" s="712">
        <v>8</v>
      </c>
      <c r="H55" s="712">
        <v>8</v>
      </c>
      <c r="I55" s="712">
        <v>8</v>
      </c>
      <c r="J55" s="712">
        <v>8</v>
      </c>
      <c r="K55" s="712"/>
      <c r="L55" s="712"/>
      <c r="M55" s="712">
        <v>8</v>
      </c>
      <c r="N55" s="712">
        <v>8</v>
      </c>
      <c r="O55" s="712">
        <v>8</v>
      </c>
      <c r="P55" s="712">
        <v>8</v>
      </c>
      <c r="Q55" s="712">
        <v>8</v>
      </c>
      <c r="R55" s="712"/>
      <c r="S55" s="712"/>
      <c r="T55" s="712">
        <v>8</v>
      </c>
      <c r="U55" s="712">
        <v>8</v>
      </c>
      <c r="V55" s="712">
        <v>8</v>
      </c>
      <c r="W55" s="712">
        <v>8</v>
      </c>
      <c r="X55" s="712">
        <v>8</v>
      </c>
      <c r="Y55" s="712"/>
      <c r="Z55" s="712"/>
      <c r="AA55" s="712">
        <v>8</v>
      </c>
      <c r="AB55" s="712">
        <v>8</v>
      </c>
      <c r="AC55" s="712">
        <v>8</v>
      </c>
      <c r="AD55" s="712">
        <v>8</v>
      </c>
      <c r="AE55" s="712">
        <v>8</v>
      </c>
      <c r="AF55" s="712"/>
      <c r="AG55" s="712"/>
      <c r="AH55" s="713"/>
      <c r="AI55" s="713"/>
      <c r="AJ55" s="713"/>
      <c r="AK55" s="714">
        <f t="shared" ref="AK55:AK73" si="5">+SUM(F55:AJ55)</f>
        <v>160</v>
      </c>
      <c r="AL55" s="715">
        <f t="shared" si="4"/>
        <v>40</v>
      </c>
      <c r="AM55" s="957">
        <f t="shared" si="2"/>
        <v>1</v>
      </c>
      <c r="AN55" s="1823"/>
      <c r="AO55" s="1823"/>
    </row>
    <row r="56" spans="1:41" ht="18" customHeight="1">
      <c r="A56" s="702">
        <v>43</v>
      </c>
      <c r="B56" s="707" t="s">
        <v>1642</v>
      </c>
      <c r="C56" s="708" t="s">
        <v>999</v>
      </c>
      <c r="D56" s="709"/>
      <c r="E56" s="709" t="s">
        <v>1686</v>
      </c>
      <c r="F56" s="716">
        <v>8</v>
      </c>
      <c r="G56" s="712">
        <v>8</v>
      </c>
      <c r="H56" s="712">
        <v>8</v>
      </c>
      <c r="I56" s="712">
        <v>8</v>
      </c>
      <c r="J56" s="712">
        <v>8</v>
      </c>
      <c r="K56" s="712"/>
      <c r="L56" s="712"/>
      <c r="M56" s="712">
        <v>8</v>
      </c>
      <c r="N56" s="712">
        <v>8</v>
      </c>
      <c r="O56" s="712">
        <v>8</v>
      </c>
      <c r="P56" s="712">
        <v>8</v>
      </c>
      <c r="Q56" s="712">
        <v>8</v>
      </c>
      <c r="R56" s="712"/>
      <c r="S56" s="712"/>
      <c r="T56" s="712">
        <v>8</v>
      </c>
      <c r="U56" s="712">
        <v>8</v>
      </c>
      <c r="V56" s="712">
        <v>8</v>
      </c>
      <c r="W56" s="712">
        <v>8</v>
      </c>
      <c r="X56" s="712">
        <v>8</v>
      </c>
      <c r="Y56" s="712"/>
      <c r="Z56" s="712"/>
      <c r="AA56" s="712">
        <v>8</v>
      </c>
      <c r="AB56" s="712">
        <v>8</v>
      </c>
      <c r="AC56" s="712">
        <v>8</v>
      </c>
      <c r="AD56" s="712">
        <v>8</v>
      </c>
      <c r="AE56" s="712">
        <v>8</v>
      </c>
      <c r="AF56" s="712"/>
      <c r="AG56" s="712"/>
      <c r="AH56" s="713"/>
      <c r="AI56" s="713"/>
      <c r="AJ56" s="713"/>
      <c r="AK56" s="714">
        <f t="shared" si="5"/>
        <v>160</v>
      </c>
      <c r="AL56" s="715">
        <f t="shared" si="4"/>
        <v>40</v>
      </c>
      <c r="AM56" s="957">
        <f t="shared" si="2"/>
        <v>1</v>
      </c>
      <c r="AN56" s="1823"/>
      <c r="AO56" s="1823"/>
    </row>
    <row r="57" spans="1:41" ht="18" customHeight="1">
      <c r="A57" s="702">
        <v>44</v>
      </c>
      <c r="B57" s="707" t="s">
        <v>1642</v>
      </c>
      <c r="C57" s="708" t="s">
        <v>1646</v>
      </c>
      <c r="D57" s="709"/>
      <c r="E57" s="709" t="s">
        <v>1687</v>
      </c>
      <c r="F57" s="716"/>
      <c r="G57" s="712"/>
      <c r="H57" s="712">
        <v>4</v>
      </c>
      <c r="I57" s="712"/>
      <c r="J57" s="712"/>
      <c r="K57" s="712"/>
      <c r="L57" s="712"/>
      <c r="M57" s="712"/>
      <c r="N57" s="712"/>
      <c r="O57" s="712">
        <v>4</v>
      </c>
      <c r="P57" s="712"/>
      <c r="Q57" s="712"/>
      <c r="R57" s="712"/>
      <c r="S57" s="712"/>
      <c r="T57" s="712"/>
      <c r="U57" s="712"/>
      <c r="V57" s="712">
        <v>4</v>
      </c>
      <c r="W57" s="712"/>
      <c r="X57" s="712"/>
      <c r="Y57" s="712"/>
      <c r="Z57" s="712"/>
      <c r="AA57" s="712"/>
      <c r="AB57" s="712"/>
      <c r="AC57" s="712">
        <v>4</v>
      </c>
      <c r="AD57" s="712"/>
      <c r="AE57" s="712"/>
      <c r="AF57" s="712"/>
      <c r="AG57" s="712"/>
      <c r="AH57" s="713"/>
      <c r="AI57" s="713"/>
      <c r="AJ57" s="713"/>
      <c r="AK57" s="714">
        <f t="shared" si="5"/>
        <v>16</v>
      </c>
      <c r="AL57" s="715">
        <f t="shared" si="4"/>
        <v>4</v>
      </c>
      <c r="AM57" s="957">
        <f t="shared" si="2"/>
        <v>0.1</v>
      </c>
      <c r="AN57" s="1823"/>
      <c r="AO57" s="1823"/>
    </row>
    <row r="58" spans="1:41" ht="18" customHeight="1">
      <c r="A58" s="702">
        <v>45</v>
      </c>
      <c r="B58" s="707" t="s">
        <v>1644</v>
      </c>
      <c r="C58" s="708" t="s">
        <v>998</v>
      </c>
      <c r="D58" s="709"/>
      <c r="E58" s="709" t="s">
        <v>1688</v>
      </c>
      <c r="F58" s="716">
        <v>8</v>
      </c>
      <c r="G58" s="712">
        <v>8</v>
      </c>
      <c r="H58" s="712">
        <v>8</v>
      </c>
      <c r="I58" s="712">
        <v>8</v>
      </c>
      <c r="J58" s="712">
        <v>8</v>
      </c>
      <c r="K58" s="712"/>
      <c r="L58" s="712"/>
      <c r="M58" s="712">
        <v>8</v>
      </c>
      <c r="N58" s="712">
        <v>8</v>
      </c>
      <c r="O58" s="712">
        <v>8</v>
      </c>
      <c r="P58" s="712">
        <v>8</v>
      </c>
      <c r="Q58" s="712">
        <v>8</v>
      </c>
      <c r="R58" s="712"/>
      <c r="S58" s="712"/>
      <c r="T58" s="712">
        <v>8</v>
      </c>
      <c r="U58" s="712">
        <v>8</v>
      </c>
      <c r="V58" s="712">
        <v>8</v>
      </c>
      <c r="W58" s="712">
        <v>8</v>
      </c>
      <c r="X58" s="712">
        <v>8</v>
      </c>
      <c r="Y58" s="712"/>
      <c r="Z58" s="712"/>
      <c r="AA58" s="712">
        <v>8</v>
      </c>
      <c r="AB58" s="712">
        <v>8</v>
      </c>
      <c r="AC58" s="712">
        <v>8</v>
      </c>
      <c r="AD58" s="712">
        <v>8</v>
      </c>
      <c r="AE58" s="712">
        <v>8</v>
      </c>
      <c r="AF58" s="712"/>
      <c r="AG58" s="712"/>
      <c r="AH58" s="713"/>
      <c r="AI58" s="713"/>
      <c r="AJ58" s="713"/>
      <c r="AK58" s="714">
        <f t="shared" si="5"/>
        <v>160</v>
      </c>
      <c r="AL58" s="715">
        <f t="shared" si="4"/>
        <v>40</v>
      </c>
      <c r="AM58" s="957">
        <f t="shared" si="2"/>
        <v>1</v>
      </c>
      <c r="AN58" s="1823"/>
      <c r="AO58" s="1823"/>
    </row>
    <row r="59" spans="1:41" ht="18" customHeight="1">
      <c r="A59" s="702">
        <v>46</v>
      </c>
      <c r="B59" s="707" t="s">
        <v>1644</v>
      </c>
      <c r="C59" s="708" t="s">
        <v>998</v>
      </c>
      <c r="D59" s="709"/>
      <c r="E59" s="709" t="s">
        <v>1689</v>
      </c>
      <c r="F59" s="716">
        <v>4</v>
      </c>
      <c r="G59" s="712">
        <v>4</v>
      </c>
      <c r="H59" s="712">
        <v>4</v>
      </c>
      <c r="I59" s="712">
        <v>4</v>
      </c>
      <c r="J59" s="712">
        <v>4</v>
      </c>
      <c r="K59" s="712"/>
      <c r="L59" s="712"/>
      <c r="M59" s="712">
        <v>4</v>
      </c>
      <c r="N59" s="712">
        <v>4</v>
      </c>
      <c r="O59" s="712">
        <v>4</v>
      </c>
      <c r="P59" s="712">
        <v>4</v>
      </c>
      <c r="Q59" s="712">
        <v>4</v>
      </c>
      <c r="R59" s="712"/>
      <c r="S59" s="712"/>
      <c r="T59" s="712">
        <v>4</v>
      </c>
      <c r="U59" s="712">
        <v>4</v>
      </c>
      <c r="V59" s="712">
        <v>4</v>
      </c>
      <c r="W59" s="712">
        <v>4</v>
      </c>
      <c r="X59" s="712">
        <v>4</v>
      </c>
      <c r="Y59" s="712"/>
      <c r="Z59" s="712"/>
      <c r="AA59" s="712">
        <v>4</v>
      </c>
      <c r="AB59" s="712">
        <v>4</v>
      </c>
      <c r="AC59" s="712">
        <v>4</v>
      </c>
      <c r="AD59" s="712">
        <v>4</v>
      </c>
      <c r="AE59" s="712">
        <v>4</v>
      </c>
      <c r="AF59" s="712"/>
      <c r="AG59" s="712"/>
      <c r="AH59" s="713"/>
      <c r="AI59" s="713"/>
      <c r="AJ59" s="713"/>
      <c r="AK59" s="714">
        <f t="shared" si="5"/>
        <v>80</v>
      </c>
      <c r="AL59" s="715">
        <f t="shared" si="4"/>
        <v>20</v>
      </c>
      <c r="AM59" s="957">
        <f t="shared" si="2"/>
        <v>0.5</v>
      </c>
      <c r="AN59" s="1823"/>
      <c r="AO59" s="1823"/>
    </row>
    <row r="60" spans="1:41" ht="18" customHeight="1">
      <c r="A60" s="702">
        <v>47</v>
      </c>
      <c r="B60" s="707" t="s">
        <v>1644</v>
      </c>
      <c r="C60" s="708" t="s">
        <v>998</v>
      </c>
      <c r="D60" s="709"/>
      <c r="E60" s="709" t="s">
        <v>1690</v>
      </c>
      <c r="F60" s="716">
        <v>8</v>
      </c>
      <c r="G60" s="712">
        <v>8</v>
      </c>
      <c r="H60" s="712">
        <v>8</v>
      </c>
      <c r="I60" s="712">
        <v>8</v>
      </c>
      <c r="J60" s="712">
        <v>8</v>
      </c>
      <c r="K60" s="712"/>
      <c r="L60" s="712"/>
      <c r="M60" s="712">
        <v>8</v>
      </c>
      <c r="N60" s="712">
        <v>8</v>
      </c>
      <c r="O60" s="712">
        <v>8</v>
      </c>
      <c r="P60" s="712">
        <v>8</v>
      </c>
      <c r="Q60" s="712">
        <v>8</v>
      </c>
      <c r="R60" s="712"/>
      <c r="S60" s="712"/>
      <c r="T60" s="712">
        <v>8</v>
      </c>
      <c r="U60" s="712">
        <v>8</v>
      </c>
      <c r="V60" s="712">
        <v>8</v>
      </c>
      <c r="W60" s="712">
        <v>8</v>
      </c>
      <c r="X60" s="712">
        <v>8</v>
      </c>
      <c r="Y60" s="712"/>
      <c r="Z60" s="712"/>
      <c r="AA60" s="712">
        <v>8</v>
      </c>
      <c r="AB60" s="712">
        <v>8</v>
      </c>
      <c r="AC60" s="712">
        <v>8</v>
      </c>
      <c r="AD60" s="712">
        <v>8</v>
      </c>
      <c r="AE60" s="712">
        <v>8</v>
      </c>
      <c r="AF60" s="712"/>
      <c r="AG60" s="712"/>
      <c r="AH60" s="713"/>
      <c r="AI60" s="713"/>
      <c r="AJ60" s="713"/>
      <c r="AK60" s="714">
        <f t="shared" si="5"/>
        <v>160</v>
      </c>
      <c r="AL60" s="715">
        <f t="shared" si="4"/>
        <v>40</v>
      </c>
      <c r="AM60" s="957">
        <f t="shared" si="2"/>
        <v>1</v>
      </c>
      <c r="AN60" s="1823"/>
      <c r="AO60" s="1823"/>
    </row>
    <row r="61" spans="1:41" ht="18" customHeight="1">
      <c r="A61" s="702">
        <v>48</v>
      </c>
      <c r="B61" s="707" t="s">
        <v>1644</v>
      </c>
      <c r="C61" s="708" t="s">
        <v>999</v>
      </c>
      <c r="D61" s="709"/>
      <c r="E61" s="709" t="s">
        <v>1691</v>
      </c>
      <c r="F61" s="716">
        <v>8</v>
      </c>
      <c r="G61" s="712">
        <v>8</v>
      </c>
      <c r="H61" s="712">
        <v>8</v>
      </c>
      <c r="I61" s="712">
        <v>8</v>
      </c>
      <c r="J61" s="712">
        <v>8</v>
      </c>
      <c r="K61" s="712"/>
      <c r="L61" s="712"/>
      <c r="M61" s="712">
        <v>8</v>
      </c>
      <c r="N61" s="712">
        <v>8</v>
      </c>
      <c r="O61" s="712">
        <v>8</v>
      </c>
      <c r="P61" s="712">
        <v>8</v>
      </c>
      <c r="Q61" s="712">
        <v>8</v>
      </c>
      <c r="R61" s="712"/>
      <c r="S61" s="712"/>
      <c r="T61" s="712">
        <v>8</v>
      </c>
      <c r="U61" s="712">
        <v>8</v>
      </c>
      <c r="V61" s="712">
        <v>8</v>
      </c>
      <c r="W61" s="712">
        <v>8</v>
      </c>
      <c r="X61" s="712">
        <v>8</v>
      </c>
      <c r="Y61" s="712"/>
      <c r="Z61" s="712"/>
      <c r="AA61" s="712">
        <v>8</v>
      </c>
      <c r="AB61" s="712">
        <v>8</v>
      </c>
      <c r="AC61" s="712">
        <v>8</v>
      </c>
      <c r="AD61" s="712">
        <v>8</v>
      </c>
      <c r="AE61" s="712">
        <v>8</v>
      </c>
      <c r="AF61" s="712"/>
      <c r="AG61" s="712"/>
      <c r="AH61" s="713"/>
      <c r="AI61" s="713"/>
      <c r="AJ61" s="713"/>
      <c r="AK61" s="714">
        <f t="shared" si="5"/>
        <v>160</v>
      </c>
      <c r="AL61" s="715">
        <f t="shared" si="4"/>
        <v>40</v>
      </c>
      <c r="AM61" s="957">
        <f t="shared" si="2"/>
        <v>1</v>
      </c>
      <c r="AN61" s="1823"/>
      <c r="AO61" s="1823"/>
    </row>
    <row r="62" spans="1:41" ht="18" customHeight="1">
      <c r="A62" s="702">
        <v>49</v>
      </c>
      <c r="B62" s="707" t="s">
        <v>1644</v>
      </c>
      <c r="C62" s="708" t="s">
        <v>1646</v>
      </c>
      <c r="D62" s="709"/>
      <c r="E62" s="709" t="s">
        <v>1692</v>
      </c>
      <c r="F62" s="716">
        <v>8</v>
      </c>
      <c r="G62" s="712">
        <v>8</v>
      </c>
      <c r="H62" s="712">
        <v>8</v>
      </c>
      <c r="I62" s="712">
        <v>8</v>
      </c>
      <c r="J62" s="712">
        <v>8</v>
      </c>
      <c r="K62" s="712"/>
      <c r="L62" s="712"/>
      <c r="M62" s="712">
        <v>8</v>
      </c>
      <c r="N62" s="712">
        <v>8</v>
      </c>
      <c r="O62" s="712">
        <v>8</v>
      </c>
      <c r="P62" s="712">
        <v>8</v>
      </c>
      <c r="Q62" s="712">
        <v>8</v>
      </c>
      <c r="R62" s="712"/>
      <c r="S62" s="712"/>
      <c r="T62" s="712">
        <v>8</v>
      </c>
      <c r="U62" s="712">
        <v>8</v>
      </c>
      <c r="V62" s="712">
        <v>8</v>
      </c>
      <c r="W62" s="712">
        <v>8</v>
      </c>
      <c r="X62" s="712">
        <v>8</v>
      </c>
      <c r="Y62" s="712"/>
      <c r="Z62" s="712"/>
      <c r="AA62" s="712">
        <v>8</v>
      </c>
      <c r="AB62" s="712">
        <v>8</v>
      </c>
      <c r="AC62" s="712">
        <v>8</v>
      </c>
      <c r="AD62" s="712">
        <v>8</v>
      </c>
      <c r="AE62" s="712">
        <v>8</v>
      </c>
      <c r="AF62" s="712"/>
      <c r="AG62" s="712"/>
      <c r="AH62" s="713"/>
      <c r="AI62" s="713"/>
      <c r="AJ62" s="713"/>
      <c r="AK62" s="714">
        <f t="shared" si="5"/>
        <v>160</v>
      </c>
      <c r="AL62" s="715">
        <f t="shared" si="4"/>
        <v>40</v>
      </c>
      <c r="AM62" s="957">
        <f t="shared" si="2"/>
        <v>1</v>
      </c>
      <c r="AN62" s="1823"/>
      <c r="AO62" s="1823"/>
    </row>
    <row r="63" spans="1:41" ht="18" customHeight="1">
      <c r="A63" s="702">
        <v>50</v>
      </c>
      <c r="B63" s="707"/>
      <c r="C63" s="708"/>
      <c r="D63" s="709"/>
      <c r="E63" s="709"/>
      <c r="F63" s="716"/>
      <c r="G63" s="712"/>
      <c r="H63" s="712"/>
      <c r="I63" s="712"/>
      <c r="J63" s="712"/>
      <c r="K63" s="712"/>
      <c r="L63" s="712"/>
      <c r="M63" s="712"/>
      <c r="N63" s="712"/>
      <c r="O63" s="712"/>
      <c r="P63" s="712"/>
      <c r="Q63" s="712"/>
      <c r="R63" s="712"/>
      <c r="S63" s="712"/>
      <c r="T63" s="712"/>
      <c r="U63" s="712"/>
      <c r="V63" s="712"/>
      <c r="W63" s="712"/>
      <c r="X63" s="712"/>
      <c r="Y63" s="712"/>
      <c r="Z63" s="712"/>
      <c r="AA63" s="712"/>
      <c r="AB63" s="712"/>
      <c r="AC63" s="712"/>
      <c r="AD63" s="712"/>
      <c r="AE63" s="712"/>
      <c r="AF63" s="712"/>
      <c r="AG63" s="712"/>
      <c r="AH63" s="713"/>
      <c r="AI63" s="713"/>
      <c r="AJ63" s="713"/>
      <c r="AK63" s="714">
        <f t="shared" si="5"/>
        <v>0</v>
      </c>
      <c r="AL63" s="715">
        <f t="shared" si="4"/>
        <v>0</v>
      </c>
      <c r="AM63" s="957">
        <f t="shared" si="2"/>
        <v>0</v>
      </c>
      <c r="AN63" s="1823"/>
      <c r="AO63" s="1823"/>
    </row>
    <row r="64" spans="1:41" ht="18" customHeight="1">
      <c r="A64" s="702">
        <v>51</v>
      </c>
      <c r="B64" s="707"/>
      <c r="C64" s="708"/>
      <c r="D64" s="709"/>
      <c r="E64" s="709"/>
      <c r="F64" s="716"/>
      <c r="G64" s="712"/>
      <c r="H64" s="712"/>
      <c r="I64" s="712"/>
      <c r="J64" s="712"/>
      <c r="K64" s="712"/>
      <c r="L64" s="712"/>
      <c r="M64" s="712"/>
      <c r="N64" s="712"/>
      <c r="O64" s="712"/>
      <c r="P64" s="712"/>
      <c r="Q64" s="712"/>
      <c r="R64" s="712"/>
      <c r="S64" s="712"/>
      <c r="T64" s="712"/>
      <c r="U64" s="712"/>
      <c r="V64" s="712"/>
      <c r="W64" s="712"/>
      <c r="X64" s="712"/>
      <c r="Y64" s="712"/>
      <c r="Z64" s="712"/>
      <c r="AA64" s="712"/>
      <c r="AB64" s="712"/>
      <c r="AC64" s="712"/>
      <c r="AD64" s="712"/>
      <c r="AE64" s="712"/>
      <c r="AF64" s="712"/>
      <c r="AG64" s="712"/>
      <c r="AH64" s="713"/>
      <c r="AI64" s="713"/>
      <c r="AJ64" s="713"/>
      <c r="AK64" s="714">
        <f t="shared" si="5"/>
        <v>0</v>
      </c>
      <c r="AL64" s="715">
        <f t="shared" si="4"/>
        <v>0</v>
      </c>
      <c r="AM64" s="957">
        <f t="shared" si="2"/>
        <v>0</v>
      </c>
      <c r="AN64" s="1823"/>
      <c r="AO64" s="1823"/>
    </row>
    <row r="65" spans="1:41" ht="18" customHeight="1">
      <c r="A65" s="702">
        <v>52</v>
      </c>
      <c r="B65" s="707"/>
      <c r="C65" s="708"/>
      <c r="D65" s="709"/>
      <c r="E65" s="709"/>
      <c r="F65" s="716"/>
      <c r="G65" s="712"/>
      <c r="H65" s="712"/>
      <c r="I65" s="712"/>
      <c r="J65" s="712"/>
      <c r="K65" s="712"/>
      <c r="L65" s="712"/>
      <c r="M65" s="712"/>
      <c r="N65" s="712"/>
      <c r="O65" s="712"/>
      <c r="P65" s="712"/>
      <c r="Q65" s="712"/>
      <c r="R65" s="712"/>
      <c r="S65" s="712"/>
      <c r="T65" s="712"/>
      <c r="U65" s="712"/>
      <c r="V65" s="712"/>
      <c r="W65" s="712"/>
      <c r="X65" s="712"/>
      <c r="Y65" s="712"/>
      <c r="Z65" s="712"/>
      <c r="AA65" s="712"/>
      <c r="AB65" s="712"/>
      <c r="AC65" s="712"/>
      <c r="AD65" s="712"/>
      <c r="AE65" s="712"/>
      <c r="AF65" s="712"/>
      <c r="AG65" s="712"/>
      <c r="AH65" s="713"/>
      <c r="AI65" s="713"/>
      <c r="AJ65" s="713"/>
      <c r="AK65" s="714">
        <f t="shared" si="5"/>
        <v>0</v>
      </c>
      <c r="AL65" s="715">
        <f t="shared" si="4"/>
        <v>0</v>
      </c>
      <c r="AM65" s="957">
        <f t="shared" si="2"/>
        <v>0</v>
      </c>
      <c r="AN65" s="1823"/>
      <c r="AO65" s="1823"/>
    </row>
    <row r="66" spans="1:41" ht="18" customHeight="1">
      <c r="A66" s="702">
        <v>53</v>
      </c>
      <c r="B66" s="707"/>
      <c r="C66" s="708"/>
      <c r="D66" s="709"/>
      <c r="E66" s="709"/>
      <c r="F66" s="716"/>
      <c r="G66" s="712"/>
      <c r="H66" s="712"/>
      <c r="I66" s="712"/>
      <c r="J66" s="712"/>
      <c r="K66" s="712"/>
      <c r="L66" s="712"/>
      <c r="M66" s="712"/>
      <c r="N66" s="712"/>
      <c r="O66" s="712"/>
      <c r="P66" s="712"/>
      <c r="Q66" s="712"/>
      <c r="R66" s="712"/>
      <c r="S66" s="712"/>
      <c r="T66" s="712"/>
      <c r="U66" s="712"/>
      <c r="V66" s="712"/>
      <c r="W66" s="712"/>
      <c r="X66" s="712"/>
      <c r="Y66" s="712"/>
      <c r="Z66" s="712"/>
      <c r="AA66" s="712"/>
      <c r="AB66" s="712"/>
      <c r="AC66" s="712"/>
      <c r="AD66" s="712"/>
      <c r="AE66" s="712"/>
      <c r="AF66" s="712"/>
      <c r="AG66" s="712"/>
      <c r="AH66" s="713"/>
      <c r="AI66" s="713"/>
      <c r="AJ66" s="713"/>
      <c r="AK66" s="714">
        <f t="shared" si="5"/>
        <v>0</v>
      </c>
      <c r="AL66" s="715">
        <f t="shared" si="4"/>
        <v>0</v>
      </c>
      <c r="AM66" s="957">
        <f t="shared" si="2"/>
        <v>0</v>
      </c>
      <c r="AN66" s="1823"/>
      <c r="AO66" s="1823"/>
    </row>
    <row r="67" spans="1:41" ht="18" customHeight="1">
      <c r="A67" s="702">
        <v>54</v>
      </c>
      <c r="B67" s="707"/>
      <c r="C67" s="708"/>
      <c r="D67" s="709"/>
      <c r="E67" s="709"/>
      <c r="F67" s="716"/>
      <c r="G67" s="712"/>
      <c r="H67" s="712"/>
      <c r="I67" s="712"/>
      <c r="J67" s="712"/>
      <c r="K67" s="712"/>
      <c r="L67" s="712"/>
      <c r="M67" s="712"/>
      <c r="N67" s="712"/>
      <c r="O67" s="712"/>
      <c r="P67" s="712"/>
      <c r="Q67" s="712"/>
      <c r="R67" s="712"/>
      <c r="S67" s="712"/>
      <c r="T67" s="712"/>
      <c r="U67" s="712"/>
      <c r="V67" s="712"/>
      <c r="W67" s="712"/>
      <c r="X67" s="712"/>
      <c r="Y67" s="712"/>
      <c r="Z67" s="712"/>
      <c r="AA67" s="712"/>
      <c r="AB67" s="712"/>
      <c r="AC67" s="712"/>
      <c r="AD67" s="712"/>
      <c r="AE67" s="712"/>
      <c r="AF67" s="712"/>
      <c r="AG67" s="712"/>
      <c r="AH67" s="713"/>
      <c r="AI67" s="713"/>
      <c r="AJ67" s="713"/>
      <c r="AK67" s="714">
        <f t="shared" si="5"/>
        <v>0</v>
      </c>
      <c r="AL67" s="715">
        <f t="shared" si="4"/>
        <v>0</v>
      </c>
      <c r="AM67" s="957">
        <f t="shared" si="2"/>
        <v>0</v>
      </c>
      <c r="AN67" s="1823"/>
      <c r="AO67" s="1823"/>
    </row>
    <row r="68" spans="1:41" ht="18" customHeight="1">
      <c r="A68" s="702">
        <v>55</v>
      </c>
      <c r="B68" s="707"/>
      <c r="C68" s="708"/>
      <c r="D68" s="709"/>
      <c r="E68" s="709"/>
      <c r="F68" s="716"/>
      <c r="G68" s="712"/>
      <c r="H68" s="712"/>
      <c r="I68" s="712"/>
      <c r="J68" s="712"/>
      <c r="K68" s="712"/>
      <c r="L68" s="712"/>
      <c r="M68" s="712"/>
      <c r="N68" s="712"/>
      <c r="O68" s="712"/>
      <c r="P68" s="712"/>
      <c r="Q68" s="712"/>
      <c r="R68" s="712"/>
      <c r="S68" s="712"/>
      <c r="T68" s="712"/>
      <c r="U68" s="712"/>
      <c r="V68" s="712"/>
      <c r="W68" s="712"/>
      <c r="X68" s="712"/>
      <c r="Y68" s="712"/>
      <c r="Z68" s="712"/>
      <c r="AA68" s="712"/>
      <c r="AB68" s="712"/>
      <c r="AC68" s="712"/>
      <c r="AD68" s="712"/>
      <c r="AE68" s="712"/>
      <c r="AF68" s="712"/>
      <c r="AG68" s="712"/>
      <c r="AH68" s="713"/>
      <c r="AI68" s="713"/>
      <c r="AJ68" s="713"/>
      <c r="AK68" s="714">
        <f t="shared" si="5"/>
        <v>0</v>
      </c>
      <c r="AL68" s="715">
        <f t="shared" si="4"/>
        <v>0</v>
      </c>
      <c r="AM68" s="957">
        <f t="shared" si="2"/>
        <v>0</v>
      </c>
      <c r="AN68" s="1823"/>
      <c r="AO68" s="1823"/>
    </row>
    <row r="69" spans="1:41" ht="18" customHeight="1">
      <c r="A69" s="702">
        <v>56</v>
      </c>
      <c r="B69" s="707"/>
      <c r="C69" s="708"/>
      <c r="D69" s="709"/>
      <c r="E69" s="709"/>
      <c r="F69" s="716"/>
      <c r="G69" s="712"/>
      <c r="H69" s="712"/>
      <c r="I69" s="712"/>
      <c r="J69" s="712"/>
      <c r="K69" s="712"/>
      <c r="L69" s="712"/>
      <c r="M69" s="712"/>
      <c r="N69" s="712"/>
      <c r="O69" s="712"/>
      <c r="P69" s="712"/>
      <c r="Q69" s="712"/>
      <c r="R69" s="712"/>
      <c r="S69" s="712"/>
      <c r="T69" s="712"/>
      <c r="U69" s="712"/>
      <c r="V69" s="712"/>
      <c r="W69" s="712"/>
      <c r="X69" s="712"/>
      <c r="Y69" s="712"/>
      <c r="Z69" s="712"/>
      <c r="AA69" s="712"/>
      <c r="AB69" s="712"/>
      <c r="AC69" s="712"/>
      <c r="AD69" s="712"/>
      <c r="AE69" s="712"/>
      <c r="AF69" s="712"/>
      <c r="AG69" s="712"/>
      <c r="AH69" s="713"/>
      <c r="AI69" s="713"/>
      <c r="AJ69" s="713"/>
      <c r="AK69" s="714">
        <f t="shared" si="5"/>
        <v>0</v>
      </c>
      <c r="AL69" s="715">
        <f t="shared" si="4"/>
        <v>0</v>
      </c>
      <c r="AM69" s="957">
        <f t="shared" si="2"/>
        <v>0</v>
      </c>
      <c r="AN69" s="1823"/>
      <c r="AO69" s="1823"/>
    </row>
    <row r="70" spans="1:41" ht="18" customHeight="1">
      <c r="A70" s="702">
        <v>57</v>
      </c>
      <c r="B70" s="707"/>
      <c r="C70" s="708"/>
      <c r="D70" s="709"/>
      <c r="E70" s="709"/>
      <c r="F70" s="716"/>
      <c r="G70" s="712"/>
      <c r="H70" s="712"/>
      <c r="I70" s="712"/>
      <c r="J70" s="712"/>
      <c r="K70" s="712"/>
      <c r="L70" s="712"/>
      <c r="M70" s="712"/>
      <c r="N70" s="712"/>
      <c r="O70" s="712"/>
      <c r="P70" s="712"/>
      <c r="Q70" s="712"/>
      <c r="R70" s="712"/>
      <c r="S70" s="712"/>
      <c r="T70" s="712"/>
      <c r="U70" s="712"/>
      <c r="V70" s="712"/>
      <c r="W70" s="712"/>
      <c r="X70" s="712"/>
      <c r="Y70" s="712"/>
      <c r="Z70" s="712"/>
      <c r="AA70" s="712"/>
      <c r="AB70" s="712"/>
      <c r="AC70" s="712"/>
      <c r="AD70" s="712"/>
      <c r="AE70" s="712"/>
      <c r="AF70" s="712"/>
      <c r="AG70" s="712"/>
      <c r="AH70" s="713"/>
      <c r="AI70" s="713"/>
      <c r="AJ70" s="713"/>
      <c r="AK70" s="714">
        <f t="shared" si="5"/>
        <v>0</v>
      </c>
      <c r="AL70" s="715">
        <f t="shared" si="4"/>
        <v>0</v>
      </c>
      <c r="AM70" s="957">
        <f t="shared" si="2"/>
        <v>0</v>
      </c>
      <c r="AN70" s="1823"/>
      <c r="AO70" s="1823"/>
    </row>
    <row r="71" spans="1:41" ht="18" customHeight="1">
      <c r="A71" s="702">
        <v>58</v>
      </c>
      <c r="B71" s="707"/>
      <c r="C71" s="708"/>
      <c r="D71" s="709"/>
      <c r="E71" s="709"/>
      <c r="F71" s="716"/>
      <c r="G71" s="712"/>
      <c r="H71" s="712"/>
      <c r="I71" s="712"/>
      <c r="J71" s="712"/>
      <c r="K71" s="712"/>
      <c r="L71" s="712"/>
      <c r="M71" s="712"/>
      <c r="N71" s="712"/>
      <c r="O71" s="712"/>
      <c r="P71" s="712"/>
      <c r="Q71" s="712"/>
      <c r="R71" s="712"/>
      <c r="S71" s="712"/>
      <c r="T71" s="712"/>
      <c r="U71" s="712"/>
      <c r="V71" s="712"/>
      <c r="W71" s="712"/>
      <c r="X71" s="712"/>
      <c r="Y71" s="712"/>
      <c r="Z71" s="712"/>
      <c r="AA71" s="712"/>
      <c r="AB71" s="712"/>
      <c r="AC71" s="712"/>
      <c r="AD71" s="712"/>
      <c r="AE71" s="712"/>
      <c r="AF71" s="712"/>
      <c r="AG71" s="712"/>
      <c r="AH71" s="713"/>
      <c r="AI71" s="713"/>
      <c r="AJ71" s="713"/>
      <c r="AK71" s="714">
        <f t="shared" si="5"/>
        <v>0</v>
      </c>
      <c r="AL71" s="715">
        <f t="shared" si="4"/>
        <v>0</v>
      </c>
      <c r="AM71" s="957">
        <f t="shared" si="2"/>
        <v>0</v>
      </c>
      <c r="AN71" s="1823"/>
      <c r="AO71" s="1823"/>
    </row>
    <row r="72" spans="1:41" ht="18" customHeight="1">
      <c r="A72" s="702">
        <v>59</v>
      </c>
      <c r="B72" s="707"/>
      <c r="C72" s="708"/>
      <c r="D72" s="709"/>
      <c r="E72" s="709"/>
      <c r="F72" s="716"/>
      <c r="G72" s="712"/>
      <c r="H72" s="712"/>
      <c r="I72" s="712"/>
      <c r="J72" s="712"/>
      <c r="K72" s="712"/>
      <c r="L72" s="712"/>
      <c r="M72" s="712"/>
      <c r="N72" s="712"/>
      <c r="O72" s="712"/>
      <c r="P72" s="712"/>
      <c r="Q72" s="712"/>
      <c r="R72" s="712"/>
      <c r="S72" s="712"/>
      <c r="T72" s="712"/>
      <c r="U72" s="712"/>
      <c r="V72" s="712"/>
      <c r="W72" s="712"/>
      <c r="X72" s="712"/>
      <c r="Y72" s="712"/>
      <c r="Z72" s="712"/>
      <c r="AA72" s="712"/>
      <c r="AB72" s="712"/>
      <c r="AC72" s="712"/>
      <c r="AD72" s="712"/>
      <c r="AE72" s="712"/>
      <c r="AF72" s="712"/>
      <c r="AG72" s="712"/>
      <c r="AH72" s="713"/>
      <c r="AI72" s="713"/>
      <c r="AJ72" s="713"/>
      <c r="AK72" s="714">
        <f t="shared" si="5"/>
        <v>0</v>
      </c>
      <c r="AL72" s="715">
        <f t="shared" si="4"/>
        <v>0</v>
      </c>
      <c r="AM72" s="957">
        <f t="shared" si="2"/>
        <v>0</v>
      </c>
      <c r="AN72" s="1823"/>
      <c r="AO72" s="1823"/>
    </row>
    <row r="73" spans="1:41" ht="18" customHeight="1">
      <c r="A73" s="702">
        <v>60</v>
      </c>
      <c r="B73" s="707"/>
      <c r="C73" s="708"/>
      <c r="D73" s="709"/>
      <c r="E73" s="709"/>
      <c r="F73" s="716"/>
      <c r="G73" s="712"/>
      <c r="H73" s="712"/>
      <c r="I73" s="712"/>
      <c r="J73" s="712"/>
      <c r="K73" s="712"/>
      <c r="L73" s="712"/>
      <c r="M73" s="712"/>
      <c r="N73" s="712"/>
      <c r="O73" s="712"/>
      <c r="P73" s="712"/>
      <c r="Q73" s="712"/>
      <c r="R73" s="712"/>
      <c r="S73" s="712"/>
      <c r="T73" s="712"/>
      <c r="U73" s="712"/>
      <c r="V73" s="712"/>
      <c r="W73" s="712"/>
      <c r="X73" s="712"/>
      <c r="Y73" s="712"/>
      <c r="Z73" s="712"/>
      <c r="AA73" s="712"/>
      <c r="AB73" s="712"/>
      <c r="AC73" s="712"/>
      <c r="AD73" s="712"/>
      <c r="AE73" s="712"/>
      <c r="AF73" s="712"/>
      <c r="AG73" s="712"/>
      <c r="AH73" s="713"/>
      <c r="AI73" s="713"/>
      <c r="AJ73" s="713"/>
      <c r="AK73" s="714">
        <f t="shared" si="5"/>
        <v>0</v>
      </c>
      <c r="AL73" s="715">
        <f t="shared" si="4"/>
        <v>0</v>
      </c>
      <c r="AM73" s="957">
        <f t="shared" si="2"/>
        <v>0</v>
      </c>
      <c r="AN73" s="1823"/>
      <c r="AO73" s="1823"/>
    </row>
    <row r="74" spans="1:41" ht="18" customHeight="1">
      <c r="A74" s="702">
        <v>61</v>
      </c>
      <c r="B74" s="707"/>
      <c r="C74" s="708"/>
      <c r="D74" s="709"/>
      <c r="E74" s="709"/>
      <c r="F74" s="716"/>
      <c r="G74" s="712"/>
      <c r="H74" s="712"/>
      <c r="I74" s="712"/>
      <c r="J74" s="712"/>
      <c r="K74" s="712"/>
      <c r="L74" s="712"/>
      <c r="M74" s="712"/>
      <c r="N74" s="712"/>
      <c r="O74" s="712"/>
      <c r="P74" s="712"/>
      <c r="Q74" s="712"/>
      <c r="R74" s="712"/>
      <c r="S74" s="712"/>
      <c r="T74" s="712"/>
      <c r="U74" s="712"/>
      <c r="V74" s="712"/>
      <c r="W74" s="712"/>
      <c r="X74" s="712"/>
      <c r="Y74" s="712"/>
      <c r="Z74" s="712"/>
      <c r="AA74" s="712"/>
      <c r="AB74" s="712"/>
      <c r="AC74" s="712"/>
      <c r="AD74" s="712"/>
      <c r="AE74" s="712"/>
      <c r="AF74" s="712"/>
      <c r="AG74" s="712"/>
      <c r="AH74" s="713"/>
      <c r="AI74" s="713"/>
      <c r="AJ74" s="713"/>
      <c r="AK74" s="714">
        <f>+SUM(F74:AJ74)</f>
        <v>0</v>
      </c>
      <c r="AL74" s="715">
        <f t="shared" si="4"/>
        <v>0</v>
      </c>
      <c r="AM74" s="957">
        <f t="shared" si="2"/>
        <v>0</v>
      </c>
      <c r="AN74" s="1823"/>
      <c r="AO74" s="1823"/>
    </row>
    <row r="75" spans="1:41" ht="18" customHeight="1">
      <c r="A75" s="702">
        <v>62</v>
      </c>
      <c r="B75" s="707"/>
      <c r="C75" s="708"/>
      <c r="D75" s="709"/>
      <c r="E75" s="709"/>
      <c r="F75" s="716"/>
      <c r="G75" s="712"/>
      <c r="H75" s="712"/>
      <c r="I75" s="712"/>
      <c r="J75" s="712"/>
      <c r="K75" s="712"/>
      <c r="L75" s="712"/>
      <c r="M75" s="712"/>
      <c r="N75" s="712"/>
      <c r="O75" s="712"/>
      <c r="P75" s="712"/>
      <c r="Q75" s="712"/>
      <c r="R75" s="712"/>
      <c r="S75" s="712"/>
      <c r="T75" s="712"/>
      <c r="U75" s="712"/>
      <c r="V75" s="712"/>
      <c r="W75" s="712"/>
      <c r="X75" s="712"/>
      <c r="Y75" s="712"/>
      <c r="Z75" s="712"/>
      <c r="AA75" s="712"/>
      <c r="AB75" s="712"/>
      <c r="AC75" s="712"/>
      <c r="AD75" s="712"/>
      <c r="AE75" s="712"/>
      <c r="AF75" s="712"/>
      <c r="AG75" s="712"/>
      <c r="AH75" s="713"/>
      <c r="AI75" s="713"/>
      <c r="AJ75" s="713"/>
      <c r="AK75" s="714">
        <f t="shared" ref="AK75:AK93" si="6">+SUM(F75:AJ75)</f>
        <v>0</v>
      </c>
      <c r="AL75" s="715">
        <f t="shared" si="4"/>
        <v>0</v>
      </c>
      <c r="AM75" s="957">
        <f t="shared" si="2"/>
        <v>0</v>
      </c>
      <c r="AN75" s="1823"/>
      <c r="AO75" s="1823"/>
    </row>
    <row r="76" spans="1:41" ht="18" customHeight="1">
      <c r="A76" s="702">
        <v>63</v>
      </c>
      <c r="B76" s="707"/>
      <c r="C76" s="708"/>
      <c r="D76" s="709"/>
      <c r="E76" s="709"/>
      <c r="F76" s="716"/>
      <c r="G76" s="712"/>
      <c r="H76" s="712"/>
      <c r="I76" s="712"/>
      <c r="J76" s="712"/>
      <c r="K76" s="712"/>
      <c r="L76" s="712"/>
      <c r="M76" s="712"/>
      <c r="N76" s="712"/>
      <c r="O76" s="712"/>
      <c r="P76" s="712"/>
      <c r="Q76" s="712"/>
      <c r="R76" s="712"/>
      <c r="S76" s="712"/>
      <c r="T76" s="712"/>
      <c r="U76" s="712"/>
      <c r="V76" s="712"/>
      <c r="W76" s="712"/>
      <c r="X76" s="712"/>
      <c r="Y76" s="712"/>
      <c r="Z76" s="712"/>
      <c r="AA76" s="712"/>
      <c r="AB76" s="712"/>
      <c r="AC76" s="712"/>
      <c r="AD76" s="712"/>
      <c r="AE76" s="712"/>
      <c r="AF76" s="712"/>
      <c r="AG76" s="712"/>
      <c r="AH76" s="713"/>
      <c r="AI76" s="713"/>
      <c r="AJ76" s="713"/>
      <c r="AK76" s="714">
        <f t="shared" si="6"/>
        <v>0</v>
      </c>
      <c r="AL76" s="715">
        <f t="shared" si="4"/>
        <v>0</v>
      </c>
      <c r="AM76" s="957">
        <f t="shared" si="2"/>
        <v>0</v>
      </c>
      <c r="AN76" s="1823"/>
      <c r="AO76" s="1823"/>
    </row>
    <row r="77" spans="1:41" ht="18" customHeight="1">
      <c r="A77" s="702">
        <v>64</v>
      </c>
      <c r="B77" s="707"/>
      <c r="C77" s="708"/>
      <c r="D77" s="709"/>
      <c r="E77" s="709"/>
      <c r="F77" s="716"/>
      <c r="G77" s="712"/>
      <c r="H77" s="712"/>
      <c r="I77" s="712"/>
      <c r="J77" s="712"/>
      <c r="K77" s="712"/>
      <c r="L77" s="712"/>
      <c r="M77" s="712"/>
      <c r="N77" s="712"/>
      <c r="O77" s="712"/>
      <c r="P77" s="712"/>
      <c r="Q77" s="712"/>
      <c r="R77" s="712"/>
      <c r="S77" s="712"/>
      <c r="T77" s="712"/>
      <c r="U77" s="712"/>
      <c r="V77" s="712"/>
      <c r="W77" s="712"/>
      <c r="X77" s="712"/>
      <c r="Y77" s="712"/>
      <c r="Z77" s="712"/>
      <c r="AA77" s="712"/>
      <c r="AB77" s="712"/>
      <c r="AC77" s="712"/>
      <c r="AD77" s="712"/>
      <c r="AE77" s="712"/>
      <c r="AF77" s="712"/>
      <c r="AG77" s="712"/>
      <c r="AH77" s="713"/>
      <c r="AI77" s="713"/>
      <c r="AJ77" s="713"/>
      <c r="AK77" s="714">
        <f t="shared" si="6"/>
        <v>0</v>
      </c>
      <c r="AL77" s="715">
        <f t="shared" si="4"/>
        <v>0</v>
      </c>
      <c r="AM77" s="957">
        <f t="shared" si="2"/>
        <v>0</v>
      </c>
      <c r="AN77" s="1823"/>
      <c r="AO77" s="1823"/>
    </row>
    <row r="78" spans="1:41" ht="18" customHeight="1">
      <c r="A78" s="702">
        <v>65</v>
      </c>
      <c r="B78" s="707"/>
      <c r="C78" s="708"/>
      <c r="D78" s="709"/>
      <c r="E78" s="709"/>
      <c r="F78" s="716"/>
      <c r="G78" s="712"/>
      <c r="H78" s="712"/>
      <c r="I78" s="712"/>
      <c r="J78" s="712"/>
      <c r="K78" s="712"/>
      <c r="L78" s="712"/>
      <c r="M78" s="712"/>
      <c r="N78" s="712"/>
      <c r="O78" s="712"/>
      <c r="P78" s="712"/>
      <c r="Q78" s="712"/>
      <c r="R78" s="712"/>
      <c r="S78" s="712"/>
      <c r="T78" s="712"/>
      <c r="U78" s="712"/>
      <c r="V78" s="712"/>
      <c r="W78" s="712"/>
      <c r="X78" s="712"/>
      <c r="Y78" s="712"/>
      <c r="Z78" s="712"/>
      <c r="AA78" s="712"/>
      <c r="AB78" s="712"/>
      <c r="AC78" s="712"/>
      <c r="AD78" s="712"/>
      <c r="AE78" s="712"/>
      <c r="AF78" s="712"/>
      <c r="AG78" s="712"/>
      <c r="AH78" s="713"/>
      <c r="AI78" s="713"/>
      <c r="AJ78" s="713"/>
      <c r="AK78" s="714">
        <f t="shared" si="6"/>
        <v>0</v>
      </c>
      <c r="AL78" s="715">
        <f t="shared" ref="AL78:AL109" si="7">IF($AK$4="４週",AK78/4,AK78/(DAY(EOMONTH($F$12,0))/7))</f>
        <v>0</v>
      </c>
      <c r="AM78" s="957">
        <f t="shared" si="2"/>
        <v>0</v>
      </c>
      <c r="AN78" s="1823"/>
      <c r="AO78" s="1823"/>
    </row>
    <row r="79" spans="1:41" ht="18" customHeight="1">
      <c r="A79" s="702">
        <v>66</v>
      </c>
      <c r="B79" s="707"/>
      <c r="C79" s="708"/>
      <c r="D79" s="709"/>
      <c r="E79" s="709"/>
      <c r="F79" s="716"/>
      <c r="G79" s="712"/>
      <c r="H79" s="712"/>
      <c r="I79" s="712"/>
      <c r="J79" s="712"/>
      <c r="K79" s="712"/>
      <c r="L79" s="712"/>
      <c r="M79" s="712"/>
      <c r="N79" s="712"/>
      <c r="O79" s="712"/>
      <c r="P79" s="712"/>
      <c r="Q79" s="712"/>
      <c r="R79" s="712"/>
      <c r="S79" s="712"/>
      <c r="T79" s="712"/>
      <c r="U79" s="712"/>
      <c r="V79" s="712"/>
      <c r="W79" s="712"/>
      <c r="X79" s="712"/>
      <c r="Y79" s="712"/>
      <c r="Z79" s="712"/>
      <c r="AA79" s="712"/>
      <c r="AB79" s="712"/>
      <c r="AC79" s="712"/>
      <c r="AD79" s="712"/>
      <c r="AE79" s="712"/>
      <c r="AF79" s="712"/>
      <c r="AG79" s="712"/>
      <c r="AH79" s="713"/>
      <c r="AI79" s="713"/>
      <c r="AJ79" s="713"/>
      <c r="AK79" s="714">
        <f t="shared" si="6"/>
        <v>0</v>
      </c>
      <c r="AL79" s="715">
        <f t="shared" si="7"/>
        <v>0</v>
      </c>
      <c r="AM79" s="957">
        <f t="shared" ref="AM79:AM113" si="8">IF(ISBLANK($AH$8),"",ROUNDDOWN(AL79/$AH$8,1))</f>
        <v>0</v>
      </c>
      <c r="AN79" s="1823"/>
      <c r="AO79" s="1823"/>
    </row>
    <row r="80" spans="1:41" ht="18" customHeight="1">
      <c r="A80" s="702">
        <v>67</v>
      </c>
      <c r="B80" s="707"/>
      <c r="C80" s="708"/>
      <c r="D80" s="709"/>
      <c r="E80" s="709"/>
      <c r="F80" s="716"/>
      <c r="G80" s="712"/>
      <c r="H80" s="712"/>
      <c r="I80" s="712"/>
      <c r="J80" s="712"/>
      <c r="K80" s="712"/>
      <c r="L80" s="712"/>
      <c r="M80" s="712"/>
      <c r="N80" s="712"/>
      <c r="O80" s="712"/>
      <c r="P80" s="712"/>
      <c r="Q80" s="712"/>
      <c r="R80" s="712"/>
      <c r="S80" s="712"/>
      <c r="T80" s="712"/>
      <c r="U80" s="712"/>
      <c r="V80" s="712"/>
      <c r="W80" s="712"/>
      <c r="X80" s="712"/>
      <c r="Y80" s="712"/>
      <c r="Z80" s="712"/>
      <c r="AA80" s="712"/>
      <c r="AB80" s="712"/>
      <c r="AC80" s="712"/>
      <c r="AD80" s="712"/>
      <c r="AE80" s="712"/>
      <c r="AF80" s="712"/>
      <c r="AG80" s="712"/>
      <c r="AH80" s="713"/>
      <c r="AI80" s="713"/>
      <c r="AJ80" s="713"/>
      <c r="AK80" s="714">
        <f t="shared" si="6"/>
        <v>0</v>
      </c>
      <c r="AL80" s="715">
        <f t="shared" si="7"/>
        <v>0</v>
      </c>
      <c r="AM80" s="957">
        <f t="shared" si="8"/>
        <v>0</v>
      </c>
      <c r="AN80" s="1823"/>
      <c r="AO80" s="1823"/>
    </row>
    <row r="81" spans="1:41" ht="18" customHeight="1">
      <c r="A81" s="702">
        <v>68</v>
      </c>
      <c r="B81" s="707"/>
      <c r="C81" s="708"/>
      <c r="D81" s="709"/>
      <c r="E81" s="709"/>
      <c r="F81" s="716"/>
      <c r="G81" s="712"/>
      <c r="H81" s="712"/>
      <c r="I81" s="712"/>
      <c r="J81" s="712"/>
      <c r="K81" s="712"/>
      <c r="L81" s="712"/>
      <c r="M81" s="712"/>
      <c r="N81" s="712"/>
      <c r="O81" s="712"/>
      <c r="P81" s="712"/>
      <c r="Q81" s="712"/>
      <c r="R81" s="712"/>
      <c r="S81" s="712"/>
      <c r="T81" s="712"/>
      <c r="U81" s="712"/>
      <c r="V81" s="712"/>
      <c r="W81" s="712"/>
      <c r="X81" s="712"/>
      <c r="Y81" s="712"/>
      <c r="Z81" s="712"/>
      <c r="AA81" s="712"/>
      <c r="AB81" s="712"/>
      <c r="AC81" s="712"/>
      <c r="AD81" s="712"/>
      <c r="AE81" s="712"/>
      <c r="AF81" s="712"/>
      <c r="AG81" s="712"/>
      <c r="AH81" s="713"/>
      <c r="AI81" s="713"/>
      <c r="AJ81" s="713"/>
      <c r="AK81" s="714">
        <f t="shared" si="6"/>
        <v>0</v>
      </c>
      <c r="AL81" s="715">
        <f t="shared" si="7"/>
        <v>0</v>
      </c>
      <c r="AM81" s="957">
        <f t="shared" si="8"/>
        <v>0</v>
      </c>
      <c r="AN81" s="1823"/>
      <c r="AO81" s="1823"/>
    </row>
    <row r="82" spans="1:41" ht="18" customHeight="1">
      <c r="A82" s="702">
        <v>69</v>
      </c>
      <c r="B82" s="707"/>
      <c r="C82" s="708"/>
      <c r="D82" s="709"/>
      <c r="E82" s="709"/>
      <c r="F82" s="716"/>
      <c r="G82" s="712"/>
      <c r="H82" s="712"/>
      <c r="I82" s="712"/>
      <c r="J82" s="712"/>
      <c r="K82" s="712"/>
      <c r="L82" s="712"/>
      <c r="M82" s="712"/>
      <c r="N82" s="712"/>
      <c r="O82" s="712"/>
      <c r="P82" s="712"/>
      <c r="Q82" s="712"/>
      <c r="R82" s="712"/>
      <c r="S82" s="712"/>
      <c r="T82" s="712"/>
      <c r="U82" s="712"/>
      <c r="V82" s="712"/>
      <c r="W82" s="712"/>
      <c r="X82" s="712"/>
      <c r="Y82" s="712"/>
      <c r="Z82" s="712"/>
      <c r="AA82" s="712"/>
      <c r="AB82" s="712"/>
      <c r="AC82" s="712"/>
      <c r="AD82" s="712"/>
      <c r="AE82" s="712"/>
      <c r="AF82" s="712"/>
      <c r="AG82" s="712"/>
      <c r="AH82" s="713"/>
      <c r="AI82" s="713"/>
      <c r="AJ82" s="713"/>
      <c r="AK82" s="714">
        <f t="shared" si="6"/>
        <v>0</v>
      </c>
      <c r="AL82" s="715">
        <f t="shared" si="7"/>
        <v>0</v>
      </c>
      <c r="AM82" s="957">
        <f t="shared" si="8"/>
        <v>0</v>
      </c>
      <c r="AN82" s="1823"/>
      <c r="AO82" s="1823"/>
    </row>
    <row r="83" spans="1:41" ht="18" customHeight="1">
      <c r="A83" s="702">
        <v>70</v>
      </c>
      <c r="B83" s="707"/>
      <c r="C83" s="708"/>
      <c r="D83" s="709"/>
      <c r="E83" s="709"/>
      <c r="F83" s="716"/>
      <c r="G83" s="712"/>
      <c r="H83" s="712"/>
      <c r="I83" s="712"/>
      <c r="J83" s="712"/>
      <c r="K83" s="712"/>
      <c r="L83" s="712"/>
      <c r="M83" s="712"/>
      <c r="N83" s="712"/>
      <c r="O83" s="712"/>
      <c r="P83" s="712"/>
      <c r="Q83" s="712"/>
      <c r="R83" s="712"/>
      <c r="S83" s="712"/>
      <c r="T83" s="712"/>
      <c r="U83" s="712"/>
      <c r="V83" s="712"/>
      <c r="W83" s="712"/>
      <c r="X83" s="712"/>
      <c r="Y83" s="712"/>
      <c r="Z83" s="712"/>
      <c r="AA83" s="712"/>
      <c r="AB83" s="712"/>
      <c r="AC83" s="712"/>
      <c r="AD83" s="712"/>
      <c r="AE83" s="712"/>
      <c r="AF83" s="712"/>
      <c r="AG83" s="712"/>
      <c r="AH83" s="713"/>
      <c r="AI83" s="713"/>
      <c r="AJ83" s="713"/>
      <c r="AK83" s="714">
        <f t="shared" si="6"/>
        <v>0</v>
      </c>
      <c r="AL83" s="715">
        <f t="shared" si="7"/>
        <v>0</v>
      </c>
      <c r="AM83" s="957">
        <f t="shared" si="8"/>
        <v>0</v>
      </c>
      <c r="AN83" s="1823"/>
      <c r="AO83" s="1823"/>
    </row>
    <row r="84" spans="1:41" ht="18" customHeight="1">
      <c r="A84" s="702">
        <v>71</v>
      </c>
      <c r="B84" s="707"/>
      <c r="C84" s="708"/>
      <c r="D84" s="709"/>
      <c r="E84" s="709"/>
      <c r="F84" s="716"/>
      <c r="G84" s="712"/>
      <c r="H84" s="712"/>
      <c r="I84" s="712"/>
      <c r="J84" s="712"/>
      <c r="K84" s="712"/>
      <c r="L84" s="712"/>
      <c r="M84" s="712"/>
      <c r="N84" s="712"/>
      <c r="O84" s="712"/>
      <c r="P84" s="712"/>
      <c r="Q84" s="712"/>
      <c r="R84" s="712"/>
      <c r="S84" s="712"/>
      <c r="T84" s="712"/>
      <c r="U84" s="712"/>
      <c r="V84" s="712"/>
      <c r="W84" s="712"/>
      <c r="X84" s="712"/>
      <c r="Y84" s="712"/>
      <c r="Z84" s="712"/>
      <c r="AA84" s="712"/>
      <c r="AB84" s="712"/>
      <c r="AC84" s="712"/>
      <c r="AD84" s="712"/>
      <c r="AE84" s="712"/>
      <c r="AF84" s="712"/>
      <c r="AG84" s="712"/>
      <c r="AH84" s="713"/>
      <c r="AI84" s="713"/>
      <c r="AJ84" s="713"/>
      <c r="AK84" s="714">
        <f t="shared" si="6"/>
        <v>0</v>
      </c>
      <c r="AL84" s="715">
        <f t="shared" si="7"/>
        <v>0</v>
      </c>
      <c r="AM84" s="957">
        <f t="shared" si="8"/>
        <v>0</v>
      </c>
      <c r="AN84" s="1823"/>
      <c r="AO84" s="1823"/>
    </row>
    <row r="85" spans="1:41" ht="18" customHeight="1">
      <c r="A85" s="702">
        <v>72</v>
      </c>
      <c r="B85" s="707"/>
      <c r="C85" s="708"/>
      <c r="D85" s="709"/>
      <c r="E85" s="709"/>
      <c r="F85" s="716"/>
      <c r="G85" s="712"/>
      <c r="H85" s="712"/>
      <c r="I85" s="712"/>
      <c r="J85" s="712"/>
      <c r="K85" s="712"/>
      <c r="L85" s="712"/>
      <c r="M85" s="712"/>
      <c r="N85" s="712"/>
      <c r="O85" s="712"/>
      <c r="P85" s="712"/>
      <c r="Q85" s="712"/>
      <c r="R85" s="712"/>
      <c r="S85" s="712"/>
      <c r="T85" s="712"/>
      <c r="U85" s="712"/>
      <c r="V85" s="712"/>
      <c r="W85" s="712"/>
      <c r="X85" s="712"/>
      <c r="Y85" s="712"/>
      <c r="Z85" s="712"/>
      <c r="AA85" s="712"/>
      <c r="AB85" s="712"/>
      <c r="AC85" s="712"/>
      <c r="AD85" s="712"/>
      <c r="AE85" s="712"/>
      <c r="AF85" s="712"/>
      <c r="AG85" s="712"/>
      <c r="AH85" s="713"/>
      <c r="AI85" s="713"/>
      <c r="AJ85" s="713"/>
      <c r="AK85" s="714">
        <f t="shared" si="6"/>
        <v>0</v>
      </c>
      <c r="AL85" s="715">
        <f t="shared" si="7"/>
        <v>0</v>
      </c>
      <c r="AM85" s="957">
        <f t="shared" si="8"/>
        <v>0</v>
      </c>
      <c r="AN85" s="1823"/>
      <c r="AO85" s="1823"/>
    </row>
    <row r="86" spans="1:41" ht="18" customHeight="1">
      <c r="A86" s="702">
        <v>73</v>
      </c>
      <c r="B86" s="707"/>
      <c r="C86" s="708"/>
      <c r="D86" s="709"/>
      <c r="E86" s="709"/>
      <c r="F86" s="716"/>
      <c r="G86" s="712"/>
      <c r="H86" s="712"/>
      <c r="I86" s="712"/>
      <c r="J86" s="712"/>
      <c r="K86" s="712"/>
      <c r="L86" s="712"/>
      <c r="M86" s="712"/>
      <c r="N86" s="712"/>
      <c r="O86" s="712"/>
      <c r="P86" s="712"/>
      <c r="Q86" s="712"/>
      <c r="R86" s="712"/>
      <c r="S86" s="712"/>
      <c r="T86" s="712"/>
      <c r="U86" s="712"/>
      <c r="V86" s="712"/>
      <c r="W86" s="712"/>
      <c r="X86" s="712"/>
      <c r="Y86" s="712"/>
      <c r="Z86" s="712"/>
      <c r="AA86" s="712"/>
      <c r="AB86" s="712"/>
      <c r="AC86" s="712"/>
      <c r="AD86" s="712"/>
      <c r="AE86" s="712"/>
      <c r="AF86" s="712"/>
      <c r="AG86" s="712"/>
      <c r="AH86" s="713"/>
      <c r="AI86" s="713"/>
      <c r="AJ86" s="713"/>
      <c r="AK86" s="714">
        <f t="shared" si="6"/>
        <v>0</v>
      </c>
      <c r="AL86" s="715">
        <f t="shared" si="7"/>
        <v>0</v>
      </c>
      <c r="AM86" s="957">
        <f t="shared" si="8"/>
        <v>0</v>
      </c>
      <c r="AN86" s="1823"/>
      <c r="AO86" s="1823"/>
    </row>
    <row r="87" spans="1:41" ht="18" customHeight="1">
      <c r="A87" s="702">
        <v>74</v>
      </c>
      <c r="B87" s="707"/>
      <c r="C87" s="708"/>
      <c r="D87" s="709"/>
      <c r="E87" s="709"/>
      <c r="F87" s="716"/>
      <c r="G87" s="712"/>
      <c r="H87" s="712"/>
      <c r="I87" s="712"/>
      <c r="J87" s="712"/>
      <c r="K87" s="712"/>
      <c r="L87" s="712"/>
      <c r="M87" s="712"/>
      <c r="N87" s="712"/>
      <c r="O87" s="712"/>
      <c r="P87" s="712"/>
      <c r="Q87" s="712"/>
      <c r="R87" s="712"/>
      <c r="S87" s="712"/>
      <c r="T87" s="712"/>
      <c r="U87" s="712"/>
      <c r="V87" s="712"/>
      <c r="W87" s="712"/>
      <c r="X87" s="712"/>
      <c r="Y87" s="712"/>
      <c r="Z87" s="712"/>
      <c r="AA87" s="712"/>
      <c r="AB87" s="712"/>
      <c r="AC87" s="712"/>
      <c r="AD87" s="712"/>
      <c r="AE87" s="712"/>
      <c r="AF87" s="712"/>
      <c r="AG87" s="712"/>
      <c r="AH87" s="713"/>
      <c r="AI87" s="713"/>
      <c r="AJ87" s="713"/>
      <c r="AK87" s="714">
        <f t="shared" si="6"/>
        <v>0</v>
      </c>
      <c r="AL87" s="715">
        <f t="shared" si="7"/>
        <v>0</v>
      </c>
      <c r="AM87" s="957">
        <f t="shared" si="8"/>
        <v>0</v>
      </c>
      <c r="AN87" s="1823"/>
      <c r="AO87" s="1823"/>
    </row>
    <row r="88" spans="1:41" ht="18" customHeight="1">
      <c r="A88" s="702">
        <v>75</v>
      </c>
      <c r="B88" s="707"/>
      <c r="C88" s="708"/>
      <c r="D88" s="709"/>
      <c r="E88" s="709"/>
      <c r="F88" s="716"/>
      <c r="G88" s="712"/>
      <c r="H88" s="712"/>
      <c r="I88" s="712"/>
      <c r="J88" s="712"/>
      <c r="K88" s="712"/>
      <c r="L88" s="712"/>
      <c r="M88" s="712"/>
      <c r="N88" s="712"/>
      <c r="O88" s="712"/>
      <c r="P88" s="712"/>
      <c r="Q88" s="712"/>
      <c r="R88" s="712"/>
      <c r="S88" s="712"/>
      <c r="T88" s="712"/>
      <c r="U88" s="712"/>
      <c r="V88" s="712"/>
      <c r="W88" s="712"/>
      <c r="X88" s="712"/>
      <c r="Y88" s="712"/>
      <c r="Z88" s="712"/>
      <c r="AA88" s="712"/>
      <c r="AB88" s="712"/>
      <c r="AC88" s="712"/>
      <c r="AD88" s="712"/>
      <c r="AE88" s="712"/>
      <c r="AF88" s="712"/>
      <c r="AG88" s="712"/>
      <c r="AH88" s="713"/>
      <c r="AI88" s="713"/>
      <c r="AJ88" s="713"/>
      <c r="AK88" s="714">
        <f t="shared" si="6"/>
        <v>0</v>
      </c>
      <c r="AL88" s="715">
        <f t="shared" si="7"/>
        <v>0</v>
      </c>
      <c r="AM88" s="957">
        <f t="shared" si="8"/>
        <v>0</v>
      </c>
      <c r="AN88" s="1823"/>
      <c r="AO88" s="1823"/>
    </row>
    <row r="89" spans="1:41" ht="18" customHeight="1">
      <c r="A89" s="702">
        <v>76</v>
      </c>
      <c r="B89" s="707"/>
      <c r="C89" s="708"/>
      <c r="D89" s="709"/>
      <c r="E89" s="709"/>
      <c r="F89" s="716"/>
      <c r="G89" s="712"/>
      <c r="H89" s="712"/>
      <c r="I89" s="712"/>
      <c r="J89" s="712"/>
      <c r="K89" s="712"/>
      <c r="L89" s="712"/>
      <c r="M89" s="712"/>
      <c r="N89" s="712"/>
      <c r="O89" s="712"/>
      <c r="P89" s="712"/>
      <c r="Q89" s="712"/>
      <c r="R89" s="712"/>
      <c r="S89" s="712"/>
      <c r="T89" s="712"/>
      <c r="U89" s="712"/>
      <c r="V89" s="712"/>
      <c r="W89" s="712"/>
      <c r="X89" s="712"/>
      <c r="Y89" s="712"/>
      <c r="Z89" s="712"/>
      <c r="AA89" s="712"/>
      <c r="AB89" s="712"/>
      <c r="AC89" s="712"/>
      <c r="AD89" s="712"/>
      <c r="AE89" s="712"/>
      <c r="AF89" s="712"/>
      <c r="AG89" s="712"/>
      <c r="AH89" s="713"/>
      <c r="AI89" s="713"/>
      <c r="AJ89" s="713"/>
      <c r="AK89" s="714">
        <f t="shared" si="6"/>
        <v>0</v>
      </c>
      <c r="AL89" s="715">
        <f t="shared" si="7"/>
        <v>0</v>
      </c>
      <c r="AM89" s="957">
        <f t="shared" si="8"/>
        <v>0</v>
      </c>
      <c r="AN89" s="1823"/>
      <c r="AO89" s="1823"/>
    </row>
    <row r="90" spans="1:41" ht="18" customHeight="1">
      <c r="A90" s="702">
        <v>77</v>
      </c>
      <c r="B90" s="707"/>
      <c r="C90" s="708"/>
      <c r="D90" s="709"/>
      <c r="E90" s="709"/>
      <c r="F90" s="716"/>
      <c r="G90" s="712"/>
      <c r="H90" s="712"/>
      <c r="I90" s="712"/>
      <c r="J90" s="712"/>
      <c r="K90" s="712"/>
      <c r="L90" s="712"/>
      <c r="M90" s="712"/>
      <c r="N90" s="712"/>
      <c r="O90" s="712"/>
      <c r="P90" s="712"/>
      <c r="Q90" s="712"/>
      <c r="R90" s="712"/>
      <c r="S90" s="712"/>
      <c r="T90" s="712"/>
      <c r="U90" s="712"/>
      <c r="V90" s="712"/>
      <c r="W90" s="712"/>
      <c r="X90" s="712"/>
      <c r="Y90" s="712"/>
      <c r="Z90" s="712"/>
      <c r="AA90" s="712"/>
      <c r="AB90" s="712"/>
      <c r="AC90" s="712"/>
      <c r="AD90" s="712"/>
      <c r="AE90" s="712"/>
      <c r="AF90" s="712"/>
      <c r="AG90" s="712"/>
      <c r="AH90" s="713"/>
      <c r="AI90" s="713"/>
      <c r="AJ90" s="713"/>
      <c r="AK90" s="714">
        <f t="shared" si="6"/>
        <v>0</v>
      </c>
      <c r="AL90" s="715">
        <f t="shared" si="7"/>
        <v>0</v>
      </c>
      <c r="AM90" s="957">
        <f t="shared" si="8"/>
        <v>0</v>
      </c>
      <c r="AN90" s="1823"/>
      <c r="AO90" s="1823"/>
    </row>
    <row r="91" spans="1:41" ht="18" customHeight="1">
      <c r="A91" s="702">
        <v>78</v>
      </c>
      <c r="B91" s="707"/>
      <c r="C91" s="708"/>
      <c r="D91" s="709"/>
      <c r="E91" s="709"/>
      <c r="F91" s="716"/>
      <c r="G91" s="712"/>
      <c r="H91" s="712"/>
      <c r="I91" s="712"/>
      <c r="J91" s="712"/>
      <c r="K91" s="712"/>
      <c r="L91" s="712"/>
      <c r="M91" s="712"/>
      <c r="N91" s="712"/>
      <c r="O91" s="712"/>
      <c r="P91" s="712"/>
      <c r="Q91" s="712"/>
      <c r="R91" s="712"/>
      <c r="S91" s="712"/>
      <c r="T91" s="712"/>
      <c r="U91" s="712"/>
      <c r="V91" s="712"/>
      <c r="W91" s="712"/>
      <c r="X91" s="712"/>
      <c r="Y91" s="712"/>
      <c r="Z91" s="712"/>
      <c r="AA91" s="712"/>
      <c r="AB91" s="712"/>
      <c r="AC91" s="712"/>
      <c r="AD91" s="712"/>
      <c r="AE91" s="712"/>
      <c r="AF91" s="712"/>
      <c r="AG91" s="712"/>
      <c r="AH91" s="713"/>
      <c r="AI91" s="713"/>
      <c r="AJ91" s="713"/>
      <c r="AK91" s="714">
        <f t="shared" si="6"/>
        <v>0</v>
      </c>
      <c r="AL91" s="715">
        <f t="shared" si="7"/>
        <v>0</v>
      </c>
      <c r="AM91" s="957">
        <f t="shared" si="8"/>
        <v>0</v>
      </c>
      <c r="AN91" s="1823"/>
      <c r="AO91" s="1823"/>
    </row>
    <row r="92" spans="1:41" ht="18" customHeight="1">
      <c r="A92" s="702">
        <v>79</v>
      </c>
      <c r="B92" s="707"/>
      <c r="C92" s="708"/>
      <c r="D92" s="709"/>
      <c r="E92" s="709"/>
      <c r="F92" s="716"/>
      <c r="G92" s="712"/>
      <c r="H92" s="712"/>
      <c r="I92" s="712"/>
      <c r="J92" s="712"/>
      <c r="K92" s="712"/>
      <c r="L92" s="712"/>
      <c r="M92" s="712"/>
      <c r="N92" s="712"/>
      <c r="O92" s="712"/>
      <c r="P92" s="712"/>
      <c r="Q92" s="712"/>
      <c r="R92" s="712"/>
      <c r="S92" s="712"/>
      <c r="T92" s="712"/>
      <c r="U92" s="712"/>
      <c r="V92" s="712"/>
      <c r="W92" s="712"/>
      <c r="X92" s="712"/>
      <c r="Y92" s="712"/>
      <c r="Z92" s="712"/>
      <c r="AA92" s="712"/>
      <c r="AB92" s="712"/>
      <c r="AC92" s="712"/>
      <c r="AD92" s="712"/>
      <c r="AE92" s="712"/>
      <c r="AF92" s="712"/>
      <c r="AG92" s="712"/>
      <c r="AH92" s="713"/>
      <c r="AI92" s="713"/>
      <c r="AJ92" s="713"/>
      <c r="AK92" s="714">
        <f t="shared" si="6"/>
        <v>0</v>
      </c>
      <c r="AL92" s="715">
        <f t="shared" si="7"/>
        <v>0</v>
      </c>
      <c r="AM92" s="957">
        <f t="shared" si="8"/>
        <v>0</v>
      </c>
      <c r="AN92" s="1823"/>
      <c r="AO92" s="1823"/>
    </row>
    <row r="93" spans="1:41" ht="18" customHeight="1">
      <c r="A93" s="702">
        <v>80</v>
      </c>
      <c r="B93" s="707"/>
      <c r="C93" s="708"/>
      <c r="D93" s="709"/>
      <c r="E93" s="709"/>
      <c r="F93" s="716"/>
      <c r="G93" s="712"/>
      <c r="H93" s="712"/>
      <c r="I93" s="712"/>
      <c r="J93" s="712"/>
      <c r="K93" s="712"/>
      <c r="L93" s="712"/>
      <c r="M93" s="712"/>
      <c r="N93" s="712"/>
      <c r="O93" s="712"/>
      <c r="P93" s="712"/>
      <c r="Q93" s="712"/>
      <c r="R93" s="712"/>
      <c r="S93" s="712"/>
      <c r="T93" s="712"/>
      <c r="U93" s="712"/>
      <c r="V93" s="712"/>
      <c r="W93" s="712"/>
      <c r="X93" s="712"/>
      <c r="Y93" s="712"/>
      <c r="Z93" s="712"/>
      <c r="AA93" s="712"/>
      <c r="AB93" s="712"/>
      <c r="AC93" s="712"/>
      <c r="AD93" s="712"/>
      <c r="AE93" s="712"/>
      <c r="AF93" s="712"/>
      <c r="AG93" s="712"/>
      <c r="AH93" s="713"/>
      <c r="AI93" s="713"/>
      <c r="AJ93" s="713"/>
      <c r="AK93" s="714">
        <f t="shared" si="6"/>
        <v>0</v>
      </c>
      <c r="AL93" s="715">
        <f t="shared" si="7"/>
        <v>0</v>
      </c>
      <c r="AM93" s="957">
        <f t="shared" si="8"/>
        <v>0</v>
      </c>
      <c r="AN93" s="1823"/>
      <c r="AO93" s="1823"/>
    </row>
    <row r="94" spans="1:41" ht="18" customHeight="1">
      <c r="A94" s="702">
        <v>81</v>
      </c>
      <c r="B94" s="707"/>
      <c r="C94" s="708"/>
      <c r="D94" s="709"/>
      <c r="E94" s="709"/>
      <c r="F94" s="716"/>
      <c r="G94" s="712"/>
      <c r="H94" s="712"/>
      <c r="I94" s="712"/>
      <c r="J94" s="712"/>
      <c r="K94" s="712"/>
      <c r="L94" s="712"/>
      <c r="M94" s="712"/>
      <c r="N94" s="712"/>
      <c r="O94" s="712"/>
      <c r="P94" s="712"/>
      <c r="Q94" s="712"/>
      <c r="R94" s="712"/>
      <c r="S94" s="712"/>
      <c r="T94" s="712"/>
      <c r="U94" s="712"/>
      <c r="V94" s="712"/>
      <c r="W94" s="712"/>
      <c r="X94" s="712"/>
      <c r="Y94" s="712"/>
      <c r="Z94" s="712"/>
      <c r="AA94" s="712"/>
      <c r="AB94" s="712"/>
      <c r="AC94" s="712"/>
      <c r="AD94" s="712"/>
      <c r="AE94" s="712"/>
      <c r="AF94" s="712"/>
      <c r="AG94" s="712"/>
      <c r="AH94" s="713"/>
      <c r="AI94" s="713"/>
      <c r="AJ94" s="713"/>
      <c r="AK94" s="714">
        <f>+SUM(F94:AJ94)</f>
        <v>0</v>
      </c>
      <c r="AL94" s="715">
        <f t="shared" si="7"/>
        <v>0</v>
      </c>
      <c r="AM94" s="957">
        <f t="shared" si="8"/>
        <v>0</v>
      </c>
      <c r="AN94" s="1823"/>
      <c r="AO94" s="1823"/>
    </row>
    <row r="95" spans="1:41" ht="18" customHeight="1">
      <c r="A95" s="702">
        <v>82</v>
      </c>
      <c r="B95" s="707"/>
      <c r="C95" s="708"/>
      <c r="D95" s="709"/>
      <c r="E95" s="709"/>
      <c r="F95" s="716"/>
      <c r="G95" s="712"/>
      <c r="H95" s="712"/>
      <c r="I95" s="712"/>
      <c r="J95" s="712"/>
      <c r="K95" s="712"/>
      <c r="L95" s="712"/>
      <c r="M95" s="712"/>
      <c r="N95" s="712"/>
      <c r="O95" s="712"/>
      <c r="P95" s="712"/>
      <c r="Q95" s="712"/>
      <c r="R95" s="712"/>
      <c r="S95" s="712"/>
      <c r="T95" s="712"/>
      <c r="U95" s="712"/>
      <c r="V95" s="712"/>
      <c r="W95" s="712"/>
      <c r="X95" s="712"/>
      <c r="Y95" s="712"/>
      <c r="Z95" s="712"/>
      <c r="AA95" s="712"/>
      <c r="AB95" s="712"/>
      <c r="AC95" s="712"/>
      <c r="AD95" s="712"/>
      <c r="AE95" s="712"/>
      <c r="AF95" s="712"/>
      <c r="AG95" s="712"/>
      <c r="AH95" s="713"/>
      <c r="AI95" s="713"/>
      <c r="AJ95" s="713"/>
      <c r="AK95" s="714">
        <f t="shared" ref="AK95:AK113" si="9">+SUM(F95:AJ95)</f>
        <v>0</v>
      </c>
      <c r="AL95" s="715">
        <f t="shared" si="7"/>
        <v>0</v>
      </c>
      <c r="AM95" s="957">
        <f t="shared" si="8"/>
        <v>0</v>
      </c>
      <c r="AN95" s="1823"/>
      <c r="AO95" s="1823"/>
    </row>
    <row r="96" spans="1:41" ht="18" customHeight="1">
      <c r="A96" s="702">
        <v>83</v>
      </c>
      <c r="B96" s="707"/>
      <c r="C96" s="708"/>
      <c r="D96" s="709"/>
      <c r="E96" s="709"/>
      <c r="F96" s="716"/>
      <c r="G96" s="712"/>
      <c r="H96" s="712"/>
      <c r="I96" s="712"/>
      <c r="J96" s="712"/>
      <c r="K96" s="712"/>
      <c r="L96" s="712"/>
      <c r="M96" s="712"/>
      <c r="N96" s="712"/>
      <c r="O96" s="712"/>
      <c r="P96" s="712"/>
      <c r="Q96" s="712"/>
      <c r="R96" s="712"/>
      <c r="S96" s="712"/>
      <c r="T96" s="712"/>
      <c r="U96" s="712"/>
      <c r="V96" s="712"/>
      <c r="W96" s="712"/>
      <c r="X96" s="712"/>
      <c r="Y96" s="712"/>
      <c r="Z96" s="712"/>
      <c r="AA96" s="712"/>
      <c r="AB96" s="712"/>
      <c r="AC96" s="712"/>
      <c r="AD96" s="712"/>
      <c r="AE96" s="712"/>
      <c r="AF96" s="712"/>
      <c r="AG96" s="712"/>
      <c r="AH96" s="713"/>
      <c r="AI96" s="713"/>
      <c r="AJ96" s="713"/>
      <c r="AK96" s="714">
        <f t="shared" si="9"/>
        <v>0</v>
      </c>
      <c r="AL96" s="715">
        <f t="shared" si="7"/>
        <v>0</v>
      </c>
      <c r="AM96" s="957">
        <f t="shared" si="8"/>
        <v>0</v>
      </c>
      <c r="AN96" s="1823"/>
      <c r="AO96" s="1823"/>
    </row>
    <row r="97" spans="1:41" ht="18" customHeight="1">
      <c r="A97" s="702">
        <v>84</v>
      </c>
      <c r="B97" s="707"/>
      <c r="C97" s="708"/>
      <c r="D97" s="709"/>
      <c r="E97" s="709"/>
      <c r="F97" s="716"/>
      <c r="G97" s="712"/>
      <c r="H97" s="712"/>
      <c r="I97" s="712"/>
      <c r="J97" s="712"/>
      <c r="K97" s="712"/>
      <c r="L97" s="712"/>
      <c r="M97" s="712"/>
      <c r="N97" s="712"/>
      <c r="O97" s="712"/>
      <c r="P97" s="712"/>
      <c r="Q97" s="712"/>
      <c r="R97" s="712"/>
      <c r="S97" s="712"/>
      <c r="T97" s="712"/>
      <c r="U97" s="712"/>
      <c r="V97" s="712"/>
      <c r="W97" s="712"/>
      <c r="X97" s="712"/>
      <c r="Y97" s="712"/>
      <c r="Z97" s="712"/>
      <c r="AA97" s="712"/>
      <c r="AB97" s="712"/>
      <c r="AC97" s="712"/>
      <c r="AD97" s="712"/>
      <c r="AE97" s="712"/>
      <c r="AF97" s="712"/>
      <c r="AG97" s="712"/>
      <c r="AH97" s="713"/>
      <c r="AI97" s="713"/>
      <c r="AJ97" s="713"/>
      <c r="AK97" s="714">
        <f t="shared" si="9"/>
        <v>0</v>
      </c>
      <c r="AL97" s="715">
        <f t="shared" si="7"/>
        <v>0</v>
      </c>
      <c r="AM97" s="957">
        <f t="shared" si="8"/>
        <v>0</v>
      </c>
      <c r="AN97" s="1823"/>
      <c r="AO97" s="1823"/>
    </row>
    <row r="98" spans="1:41" ht="18" customHeight="1">
      <c r="A98" s="702">
        <v>85</v>
      </c>
      <c r="B98" s="707"/>
      <c r="C98" s="708"/>
      <c r="D98" s="709"/>
      <c r="E98" s="709"/>
      <c r="F98" s="716"/>
      <c r="G98" s="712"/>
      <c r="H98" s="712"/>
      <c r="I98" s="712"/>
      <c r="J98" s="712"/>
      <c r="K98" s="712"/>
      <c r="L98" s="712"/>
      <c r="M98" s="712"/>
      <c r="N98" s="712"/>
      <c r="O98" s="712"/>
      <c r="P98" s="712"/>
      <c r="Q98" s="712"/>
      <c r="R98" s="712"/>
      <c r="S98" s="712"/>
      <c r="T98" s="712"/>
      <c r="U98" s="712"/>
      <c r="V98" s="712"/>
      <c r="W98" s="712"/>
      <c r="X98" s="712"/>
      <c r="Y98" s="712"/>
      <c r="Z98" s="712"/>
      <c r="AA98" s="712"/>
      <c r="AB98" s="712"/>
      <c r="AC98" s="712"/>
      <c r="AD98" s="712"/>
      <c r="AE98" s="712"/>
      <c r="AF98" s="712"/>
      <c r="AG98" s="712"/>
      <c r="AH98" s="713"/>
      <c r="AI98" s="713"/>
      <c r="AJ98" s="713"/>
      <c r="AK98" s="714">
        <f t="shared" si="9"/>
        <v>0</v>
      </c>
      <c r="AL98" s="715">
        <f t="shared" si="7"/>
        <v>0</v>
      </c>
      <c r="AM98" s="957">
        <f t="shared" si="8"/>
        <v>0</v>
      </c>
      <c r="AN98" s="1823"/>
      <c r="AO98" s="1823"/>
    </row>
    <row r="99" spans="1:41" ht="18" customHeight="1">
      <c r="A99" s="702">
        <v>86</v>
      </c>
      <c r="B99" s="707"/>
      <c r="C99" s="708"/>
      <c r="D99" s="709"/>
      <c r="E99" s="717"/>
      <c r="F99" s="712"/>
      <c r="G99" s="712"/>
      <c r="H99" s="712"/>
      <c r="I99" s="712"/>
      <c r="J99" s="712"/>
      <c r="K99" s="712"/>
      <c r="L99" s="712"/>
      <c r="M99" s="712"/>
      <c r="N99" s="712"/>
      <c r="O99" s="712"/>
      <c r="P99" s="712"/>
      <c r="Q99" s="712"/>
      <c r="R99" s="712"/>
      <c r="S99" s="712"/>
      <c r="T99" s="712"/>
      <c r="U99" s="712"/>
      <c r="V99" s="712"/>
      <c r="W99" s="712"/>
      <c r="X99" s="712"/>
      <c r="Y99" s="712"/>
      <c r="Z99" s="712"/>
      <c r="AA99" s="712"/>
      <c r="AB99" s="712"/>
      <c r="AC99" s="712"/>
      <c r="AD99" s="712"/>
      <c r="AE99" s="712"/>
      <c r="AF99" s="712"/>
      <c r="AG99" s="712"/>
      <c r="AH99" s="713"/>
      <c r="AI99" s="713"/>
      <c r="AJ99" s="713"/>
      <c r="AK99" s="714">
        <f t="shared" si="9"/>
        <v>0</v>
      </c>
      <c r="AL99" s="715">
        <f t="shared" si="7"/>
        <v>0</v>
      </c>
      <c r="AM99" s="957">
        <f t="shared" si="8"/>
        <v>0</v>
      </c>
      <c r="AN99" s="1823"/>
      <c r="AO99" s="1823"/>
    </row>
    <row r="100" spans="1:41" ht="18" customHeight="1">
      <c r="A100" s="702">
        <v>87</v>
      </c>
      <c r="B100" s="707"/>
      <c r="C100" s="708"/>
      <c r="D100" s="709"/>
      <c r="E100" s="717"/>
      <c r="F100" s="712"/>
      <c r="G100" s="712"/>
      <c r="H100" s="712"/>
      <c r="I100" s="712"/>
      <c r="J100" s="712"/>
      <c r="K100" s="712"/>
      <c r="L100" s="712"/>
      <c r="M100" s="712"/>
      <c r="N100" s="712"/>
      <c r="O100" s="712"/>
      <c r="P100" s="712"/>
      <c r="Q100" s="712"/>
      <c r="R100" s="712"/>
      <c r="S100" s="712"/>
      <c r="T100" s="712"/>
      <c r="U100" s="712"/>
      <c r="V100" s="712"/>
      <c r="W100" s="712"/>
      <c r="X100" s="712"/>
      <c r="Y100" s="712"/>
      <c r="Z100" s="712"/>
      <c r="AA100" s="712"/>
      <c r="AB100" s="712"/>
      <c r="AC100" s="712"/>
      <c r="AD100" s="712"/>
      <c r="AE100" s="712"/>
      <c r="AF100" s="712"/>
      <c r="AG100" s="712"/>
      <c r="AH100" s="713"/>
      <c r="AI100" s="713"/>
      <c r="AJ100" s="713"/>
      <c r="AK100" s="714">
        <f t="shared" si="9"/>
        <v>0</v>
      </c>
      <c r="AL100" s="715">
        <f t="shared" si="7"/>
        <v>0</v>
      </c>
      <c r="AM100" s="957">
        <f t="shared" si="8"/>
        <v>0</v>
      </c>
      <c r="AN100" s="1823"/>
      <c r="AO100" s="1823"/>
    </row>
    <row r="101" spans="1:41" ht="18" customHeight="1">
      <c r="A101" s="702">
        <v>88</v>
      </c>
      <c r="B101" s="707"/>
      <c r="C101" s="708"/>
      <c r="D101" s="709"/>
      <c r="E101" s="717"/>
      <c r="F101" s="712"/>
      <c r="G101" s="712"/>
      <c r="H101" s="712"/>
      <c r="I101" s="712"/>
      <c r="J101" s="712"/>
      <c r="K101" s="712"/>
      <c r="L101" s="712"/>
      <c r="M101" s="712"/>
      <c r="N101" s="712"/>
      <c r="O101" s="712"/>
      <c r="P101" s="712"/>
      <c r="Q101" s="712"/>
      <c r="R101" s="712"/>
      <c r="S101" s="712"/>
      <c r="T101" s="712"/>
      <c r="U101" s="712"/>
      <c r="V101" s="712"/>
      <c r="W101" s="712"/>
      <c r="X101" s="712"/>
      <c r="Y101" s="712"/>
      <c r="Z101" s="712"/>
      <c r="AA101" s="712"/>
      <c r="AB101" s="712"/>
      <c r="AC101" s="712"/>
      <c r="AD101" s="712"/>
      <c r="AE101" s="712"/>
      <c r="AF101" s="712"/>
      <c r="AG101" s="712"/>
      <c r="AH101" s="713"/>
      <c r="AI101" s="713"/>
      <c r="AJ101" s="713"/>
      <c r="AK101" s="714">
        <f t="shared" si="9"/>
        <v>0</v>
      </c>
      <c r="AL101" s="715">
        <f t="shared" si="7"/>
        <v>0</v>
      </c>
      <c r="AM101" s="957">
        <f t="shared" si="8"/>
        <v>0</v>
      </c>
      <c r="AN101" s="1823"/>
      <c r="AO101" s="1823"/>
    </row>
    <row r="102" spans="1:41" ht="18" customHeight="1">
      <c r="A102" s="702">
        <v>89</v>
      </c>
      <c r="B102" s="707"/>
      <c r="C102" s="708"/>
      <c r="D102" s="709"/>
      <c r="E102" s="717"/>
      <c r="F102" s="712"/>
      <c r="G102" s="712"/>
      <c r="H102" s="712"/>
      <c r="I102" s="712"/>
      <c r="J102" s="712"/>
      <c r="K102" s="712"/>
      <c r="L102" s="712"/>
      <c r="M102" s="712"/>
      <c r="N102" s="712"/>
      <c r="O102" s="712"/>
      <c r="P102" s="712"/>
      <c r="Q102" s="712"/>
      <c r="R102" s="712"/>
      <c r="S102" s="712"/>
      <c r="T102" s="712"/>
      <c r="U102" s="712"/>
      <c r="V102" s="712"/>
      <c r="W102" s="712"/>
      <c r="X102" s="712"/>
      <c r="Y102" s="712"/>
      <c r="Z102" s="712"/>
      <c r="AA102" s="712"/>
      <c r="AB102" s="712"/>
      <c r="AC102" s="712"/>
      <c r="AD102" s="712"/>
      <c r="AE102" s="712"/>
      <c r="AF102" s="712"/>
      <c r="AG102" s="712"/>
      <c r="AH102" s="713"/>
      <c r="AI102" s="713"/>
      <c r="AJ102" s="713"/>
      <c r="AK102" s="714">
        <f t="shared" si="9"/>
        <v>0</v>
      </c>
      <c r="AL102" s="715">
        <f t="shared" si="7"/>
        <v>0</v>
      </c>
      <c r="AM102" s="957">
        <f t="shared" si="8"/>
        <v>0</v>
      </c>
      <c r="AN102" s="1823"/>
      <c r="AO102" s="1823"/>
    </row>
    <row r="103" spans="1:41" ht="18" customHeight="1">
      <c r="A103" s="702">
        <v>90</v>
      </c>
      <c r="B103" s="707"/>
      <c r="C103" s="708"/>
      <c r="D103" s="709"/>
      <c r="E103" s="717"/>
      <c r="F103" s="712"/>
      <c r="G103" s="712"/>
      <c r="H103" s="712"/>
      <c r="I103" s="712"/>
      <c r="J103" s="712"/>
      <c r="K103" s="712"/>
      <c r="L103" s="712"/>
      <c r="M103" s="712"/>
      <c r="N103" s="712"/>
      <c r="O103" s="712"/>
      <c r="P103" s="712"/>
      <c r="Q103" s="712"/>
      <c r="R103" s="712"/>
      <c r="S103" s="712"/>
      <c r="T103" s="712"/>
      <c r="U103" s="712"/>
      <c r="V103" s="712"/>
      <c r="W103" s="712"/>
      <c r="X103" s="712"/>
      <c r="Y103" s="712"/>
      <c r="Z103" s="712"/>
      <c r="AA103" s="712"/>
      <c r="AB103" s="712"/>
      <c r="AC103" s="712"/>
      <c r="AD103" s="712"/>
      <c r="AE103" s="712"/>
      <c r="AF103" s="712"/>
      <c r="AG103" s="712"/>
      <c r="AH103" s="713"/>
      <c r="AI103" s="713"/>
      <c r="AJ103" s="713"/>
      <c r="AK103" s="714">
        <f t="shared" si="9"/>
        <v>0</v>
      </c>
      <c r="AL103" s="715">
        <f t="shared" si="7"/>
        <v>0</v>
      </c>
      <c r="AM103" s="957">
        <f t="shared" si="8"/>
        <v>0</v>
      </c>
      <c r="AN103" s="1823"/>
      <c r="AO103" s="1823"/>
    </row>
    <row r="104" spans="1:41" ht="18" customHeight="1">
      <c r="A104" s="702">
        <v>91</v>
      </c>
      <c r="B104" s="707"/>
      <c r="C104" s="708"/>
      <c r="D104" s="709"/>
      <c r="E104" s="717"/>
      <c r="F104" s="712"/>
      <c r="G104" s="712"/>
      <c r="H104" s="712"/>
      <c r="I104" s="712"/>
      <c r="J104" s="712"/>
      <c r="K104" s="712"/>
      <c r="L104" s="712"/>
      <c r="M104" s="712"/>
      <c r="N104" s="712"/>
      <c r="O104" s="712"/>
      <c r="P104" s="712"/>
      <c r="Q104" s="712"/>
      <c r="R104" s="712"/>
      <c r="S104" s="712"/>
      <c r="T104" s="712"/>
      <c r="U104" s="712"/>
      <c r="V104" s="712"/>
      <c r="W104" s="712"/>
      <c r="X104" s="712"/>
      <c r="Y104" s="712"/>
      <c r="Z104" s="712"/>
      <c r="AA104" s="712"/>
      <c r="AB104" s="712"/>
      <c r="AC104" s="712"/>
      <c r="AD104" s="712"/>
      <c r="AE104" s="712"/>
      <c r="AF104" s="712"/>
      <c r="AG104" s="712"/>
      <c r="AH104" s="713"/>
      <c r="AI104" s="713"/>
      <c r="AJ104" s="713"/>
      <c r="AK104" s="714">
        <f t="shared" si="9"/>
        <v>0</v>
      </c>
      <c r="AL104" s="715">
        <f t="shared" si="7"/>
        <v>0</v>
      </c>
      <c r="AM104" s="957">
        <f t="shared" si="8"/>
        <v>0</v>
      </c>
      <c r="AN104" s="1823"/>
      <c r="AO104" s="1823"/>
    </row>
    <row r="105" spans="1:41" ht="18" customHeight="1">
      <c r="A105" s="702">
        <v>92</v>
      </c>
      <c r="B105" s="707"/>
      <c r="C105" s="708"/>
      <c r="D105" s="709"/>
      <c r="E105" s="717"/>
      <c r="F105" s="712"/>
      <c r="G105" s="712"/>
      <c r="H105" s="712"/>
      <c r="I105" s="712"/>
      <c r="J105" s="712"/>
      <c r="K105" s="712"/>
      <c r="L105" s="712"/>
      <c r="M105" s="712"/>
      <c r="N105" s="712"/>
      <c r="O105" s="712"/>
      <c r="P105" s="712"/>
      <c r="Q105" s="712"/>
      <c r="R105" s="712"/>
      <c r="S105" s="712"/>
      <c r="T105" s="712"/>
      <c r="U105" s="712"/>
      <c r="V105" s="712"/>
      <c r="W105" s="712"/>
      <c r="X105" s="712"/>
      <c r="Y105" s="712"/>
      <c r="Z105" s="712"/>
      <c r="AA105" s="712"/>
      <c r="AB105" s="712"/>
      <c r="AC105" s="712"/>
      <c r="AD105" s="712"/>
      <c r="AE105" s="712"/>
      <c r="AF105" s="712"/>
      <c r="AG105" s="712"/>
      <c r="AH105" s="713"/>
      <c r="AI105" s="713"/>
      <c r="AJ105" s="713"/>
      <c r="AK105" s="714">
        <f t="shared" si="9"/>
        <v>0</v>
      </c>
      <c r="AL105" s="715">
        <f t="shared" si="7"/>
        <v>0</v>
      </c>
      <c r="AM105" s="957">
        <f t="shared" si="8"/>
        <v>0</v>
      </c>
      <c r="AN105" s="1823"/>
      <c r="AO105" s="1823"/>
    </row>
    <row r="106" spans="1:41" ht="18" customHeight="1">
      <c r="A106" s="702">
        <v>93</v>
      </c>
      <c r="B106" s="707"/>
      <c r="C106" s="708"/>
      <c r="D106" s="709"/>
      <c r="E106" s="717"/>
      <c r="F106" s="712"/>
      <c r="G106" s="712"/>
      <c r="H106" s="712"/>
      <c r="I106" s="712"/>
      <c r="J106" s="712"/>
      <c r="K106" s="712"/>
      <c r="L106" s="712"/>
      <c r="M106" s="712"/>
      <c r="N106" s="712"/>
      <c r="O106" s="712"/>
      <c r="P106" s="712"/>
      <c r="Q106" s="712"/>
      <c r="R106" s="712"/>
      <c r="S106" s="712"/>
      <c r="T106" s="712"/>
      <c r="U106" s="712"/>
      <c r="V106" s="712"/>
      <c r="W106" s="712"/>
      <c r="X106" s="712"/>
      <c r="Y106" s="712"/>
      <c r="Z106" s="712"/>
      <c r="AA106" s="712"/>
      <c r="AB106" s="712"/>
      <c r="AC106" s="712"/>
      <c r="AD106" s="712"/>
      <c r="AE106" s="712"/>
      <c r="AF106" s="712"/>
      <c r="AG106" s="712"/>
      <c r="AH106" s="713"/>
      <c r="AI106" s="713"/>
      <c r="AJ106" s="713"/>
      <c r="AK106" s="714">
        <f t="shared" si="9"/>
        <v>0</v>
      </c>
      <c r="AL106" s="715">
        <f t="shared" si="7"/>
        <v>0</v>
      </c>
      <c r="AM106" s="957">
        <f t="shared" si="8"/>
        <v>0</v>
      </c>
      <c r="AN106" s="1823"/>
      <c r="AO106" s="1823"/>
    </row>
    <row r="107" spans="1:41" ht="18" customHeight="1">
      <c r="A107" s="702">
        <v>94</v>
      </c>
      <c r="B107" s="707"/>
      <c r="C107" s="708"/>
      <c r="D107" s="709"/>
      <c r="E107" s="717"/>
      <c r="F107" s="712"/>
      <c r="G107" s="712"/>
      <c r="H107" s="712"/>
      <c r="I107" s="712"/>
      <c r="J107" s="712"/>
      <c r="K107" s="712"/>
      <c r="L107" s="712"/>
      <c r="M107" s="712"/>
      <c r="N107" s="712"/>
      <c r="O107" s="712"/>
      <c r="P107" s="712"/>
      <c r="Q107" s="712"/>
      <c r="R107" s="712"/>
      <c r="S107" s="712"/>
      <c r="T107" s="712"/>
      <c r="U107" s="712"/>
      <c r="V107" s="712"/>
      <c r="W107" s="712"/>
      <c r="X107" s="712"/>
      <c r="Y107" s="712"/>
      <c r="Z107" s="712"/>
      <c r="AA107" s="712"/>
      <c r="AB107" s="712"/>
      <c r="AC107" s="712"/>
      <c r="AD107" s="712"/>
      <c r="AE107" s="712"/>
      <c r="AF107" s="712"/>
      <c r="AG107" s="712"/>
      <c r="AH107" s="713"/>
      <c r="AI107" s="713"/>
      <c r="AJ107" s="713"/>
      <c r="AK107" s="714">
        <f t="shared" si="9"/>
        <v>0</v>
      </c>
      <c r="AL107" s="715">
        <f t="shared" si="7"/>
        <v>0</v>
      </c>
      <c r="AM107" s="957">
        <f t="shared" si="8"/>
        <v>0</v>
      </c>
      <c r="AN107" s="1823"/>
      <c r="AO107" s="1823"/>
    </row>
    <row r="108" spans="1:41" ht="18" customHeight="1">
      <c r="A108" s="702">
        <v>95</v>
      </c>
      <c r="B108" s="707"/>
      <c r="C108" s="708"/>
      <c r="D108" s="709"/>
      <c r="E108" s="717"/>
      <c r="F108" s="712"/>
      <c r="G108" s="712"/>
      <c r="H108" s="712"/>
      <c r="I108" s="712"/>
      <c r="J108" s="712"/>
      <c r="K108" s="712"/>
      <c r="L108" s="712"/>
      <c r="M108" s="712"/>
      <c r="N108" s="712"/>
      <c r="O108" s="712"/>
      <c r="P108" s="712"/>
      <c r="Q108" s="712"/>
      <c r="R108" s="712"/>
      <c r="S108" s="712"/>
      <c r="T108" s="712"/>
      <c r="U108" s="712"/>
      <c r="V108" s="712"/>
      <c r="W108" s="712"/>
      <c r="X108" s="712"/>
      <c r="Y108" s="712"/>
      <c r="Z108" s="712"/>
      <c r="AA108" s="712"/>
      <c r="AB108" s="712"/>
      <c r="AC108" s="712"/>
      <c r="AD108" s="712"/>
      <c r="AE108" s="712"/>
      <c r="AF108" s="712"/>
      <c r="AG108" s="712"/>
      <c r="AH108" s="713"/>
      <c r="AI108" s="713"/>
      <c r="AJ108" s="713"/>
      <c r="AK108" s="714">
        <f t="shared" si="9"/>
        <v>0</v>
      </c>
      <c r="AL108" s="715">
        <f t="shared" si="7"/>
        <v>0</v>
      </c>
      <c r="AM108" s="957">
        <f t="shared" si="8"/>
        <v>0</v>
      </c>
      <c r="AN108" s="1823"/>
      <c r="AO108" s="1823"/>
    </row>
    <row r="109" spans="1:41" ht="18" customHeight="1">
      <c r="A109" s="702">
        <v>96</v>
      </c>
      <c r="B109" s="707"/>
      <c r="C109" s="708"/>
      <c r="D109" s="709"/>
      <c r="E109" s="717"/>
      <c r="F109" s="712"/>
      <c r="G109" s="712"/>
      <c r="H109" s="712"/>
      <c r="I109" s="712"/>
      <c r="J109" s="712"/>
      <c r="K109" s="712"/>
      <c r="L109" s="712"/>
      <c r="M109" s="712"/>
      <c r="N109" s="712"/>
      <c r="O109" s="712"/>
      <c r="P109" s="712"/>
      <c r="Q109" s="712"/>
      <c r="R109" s="712"/>
      <c r="S109" s="712"/>
      <c r="T109" s="712"/>
      <c r="U109" s="712"/>
      <c r="V109" s="712"/>
      <c r="W109" s="712"/>
      <c r="X109" s="712"/>
      <c r="Y109" s="712"/>
      <c r="Z109" s="712"/>
      <c r="AA109" s="712"/>
      <c r="AB109" s="712"/>
      <c r="AC109" s="712"/>
      <c r="AD109" s="712"/>
      <c r="AE109" s="712"/>
      <c r="AF109" s="712"/>
      <c r="AG109" s="712"/>
      <c r="AH109" s="713"/>
      <c r="AI109" s="713"/>
      <c r="AJ109" s="713"/>
      <c r="AK109" s="714">
        <f t="shared" si="9"/>
        <v>0</v>
      </c>
      <c r="AL109" s="715">
        <f t="shared" si="7"/>
        <v>0</v>
      </c>
      <c r="AM109" s="957">
        <f t="shared" si="8"/>
        <v>0</v>
      </c>
      <c r="AN109" s="1823"/>
      <c r="AO109" s="1823"/>
    </row>
    <row r="110" spans="1:41" ht="18" customHeight="1">
      <c r="A110" s="702">
        <v>97</v>
      </c>
      <c r="B110" s="707"/>
      <c r="C110" s="708"/>
      <c r="D110" s="709"/>
      <c r="E110" s="717"/>
      <c r="F110" s="712"/>
      <c r="G110" s="712"/>
      <c r="H110" s="712"/>
      <c r="I110" s="712"/>
      <c r="J110" s="712"/>
      <c r="K110" s="712"/>
      <c r="L110" s="712"/>
      <c r="M110" s="712"/>
      <c r="N110" s="712"/>
      <c r="O110" s="712"/>
      <c r="P110" s="712"/>
      <c r="Q110" s="712"/>
      <c r="R110" s="712"/>
      <c r="S110" s="712"/>
      <c r="T110" s="712"/>
      <c r="U110" s="712"/>
      <c r="V110" s="712"/>
      <c r="W110" s="712"/>
      <c r="X110" s="712"/>
      <c r="Y110" s="712"/>
      <c r="Z110" s="712"/>
      <c r="AA110" s="712"/>
      <c r="AB110" s="712"/>
      <c r="AC110" s="712"/>
      <c r="AD110" s="712"/>
      <c r="AE110" s="712"/>
      <c r="AF110" s="712"/>
      <c r="AG110" s="712"/>
      <c r="AH110" s="713"/>
      <c r="AI110" s="713"/>
      <c r="AJ110" s="713"/>
      <c r="AK110" s="714">
        <f t="shared" si="9"/>
        <v>0</v>
      </c>
      <c r="AL110" s="715">
        <f t="shared" ref="AL110:AL114" si="10">IF($AK$4="４週",AK110/4,AK110/(DAY(EOMONTH($F$12,0))/7))</f>
        <v>0</v>
      </c>
      <c r="AM110" s="957">
        <f t="shared" si="8"/>
        <v>0</v>
      </c>
      <c r="AN110" s="1823"/>
      <c r="AO110" s="1823"/>
    </row>
    <row r="111" spans="1:41" ht="18" customHeight="1">
      <c r="A111" s="702">
        <v>98</v>
      </c>
      <c r="B111" s="707"/>
      <c r="C111" s="708"/>
      <c r="D111" s="709"/>
      <c r="E111" s="717"/>
      <c r="F111" s="712"/>
      <c r="G111" s="712"/>
      <c r="H111" s="712"/>
      <c r="I111" s="712"/>
      <c r="J111" s="712"/>
      <c r="K111" s="712"/>
      <c r="L111" s="712"/>
      <c r="M111" s="712"/>
      <c r="N111" s="712"/>
      <c r="O111" s="712"/>
      <c r="P111" s="712"/>
      <c r="Q111" s="712"/>
      <c r="R111" s="712"/>
      <c r="S111" s="712"/>
      <c r="T111" s="712"/>
      <c r="U111" s="712"/>
      <c r="V111" s="712"/>
      <c r="W111" s="712"/>
      <c r="X111" s="712"/>
      <c r="Y111" s="712"/>
      <c r="Z111" s="712"/>
      <c r="AA111" s="712"/>
      <c r="AB111" s="712"/>
      <c r="AC111" s="712"/>
      <c r="AD111" s="712"/>
      <c r="AE111" s="712"/>
      <c r="AF111" s="712"/>
      <c r="AG111" s="712"/>
      <c r="AH111" s="713"/>
      <c r="AI111" s="713"/>
      <c r="AJ111" s="713"/>
      <c r="AK111" s="714">
        <f t="shared" si="9"/>
        <v>0</v>
      </c>
      <c r="AL111" s="715">
        <f t="shared" si="10"/>
        <v>0</v>
      </c>
      <c r="AM111" s="957">
        <f t="shared" si="8"/>
        <v>0</v>
      </c>
      <c r="AN111" s="1823"/>
      <c r="AO111" s="1823"/>
    </row>
    <row r="112" spans="1:41" ht="18" customHeight="1">
      <c r="A112" s="702">
        <v>99</v>
      </c>
      <c r="B112" s="707"/>
      <c r="C112" s="708"/>
      <c r="D112" s="709"/>
      <c r="E112" s="717"/>
      <c r="F112" s="712"/>
      <c r="G112" s="712"/>
      <c r="H112" s="712"/>
      <c r="I112" s="712"/>
      <c r="J112" s="712"/>
      <c r="K112" s="712"/>
      <c r="L112" s="712"/>
      <c r="M112" s="712"/>
      <c r="N112" s="712"/>
      <c r="O112" s="712"/>
      <c r="P112" s="712"/>
      <c r="Q112" s="712"/>
      <c r="R112" s="712"/>
      <c r="S112" s="712"/>
      <c r="T112" s="712"/>
      <c r="U112" s="712"/>
      <c r="V112" s="712"/>
      <c r="W112" s="712"/>
      <c r="X112" s="712"/>
      <c r="Y112" s="712"/>
      <c r="Z112" s="712"/>
      <c r="AA112" s="712"/>
      <c r="AB112" s="712"/>
      <c r="AC112" s="712"/>
      <c r="AD112" s="712"/>
      <c r="AE112" s="712"/>
      <c r="AF112" s="712"/>
      <c r="AG112" s="712"/>
      <c r="AH112" s="713"/>
      <c r="AI112" s="713"/>
      <c r="AJ112" s="713"/>
      <c r="AK112" s="714">
        <f t="shared" si="9"/>
        <v>0</v>
      </c>
      <c r="AL112" s="715">
        <f t="shared" si="10"/>
        <v>0</v>
      </c>
      <c r="AM112" s="957">
        <f t="shared" si="8"/>
        <v>0</v>
      </c>
      <c r="AN112" s="1823"/>
      <c r="AO112" s="1823"/>
    </row>
    <row r="113" spans="1:42" ht="18" customHeight="1">
      <c r="A113" s="702">
        <v>100</v>
      </c>
      <c r="B113" s="707"/>
      <c r="C113" s="708"/>
      <c r="D113" s="709"/>
      <c r="E113" s="717"/>
      <c r="F113" s="712"/>
      <c r="G113" s="712"/>
      <c r="H113" s="712"/>
      <c r="I113" s="712"/>
      <c r="J113" s="712"/>
      <c r="K113" s="712"/>
      <c r="L113" s="712"/>
      <c r="M113" s="712"/>
      <c r="N113" s="712"/>
      <c r="O113" s="712"/>
      <c r="P113" s="712"/>
      <c r="Q113" s="712"/>
      <c r="R113" s="712"/>
      <c r="S113" s="712"/>
      <c r="T113" s="712"/>
      <c r="U113" s="712"/>
      <c r="V113" s="712"/>
      <c r="W113" s="712"/>
      <c r="X113" s="712"/>
      <c r="Y113" s="712"/>
      <c r="Z113" s="712"/>
      <c r="AA113" s="712"/>
      <c r="AB113" s="712"/>
      <c r="AC113" s="712"/>
      <c r="AD113" s="712"/>
      <c r="AE113" s="712"/>
      <c r="AF113" s="712"/>
      <c r="AG113" s="712"/>
      <c r="AH113" s="713"/>
      <c r="AI113" s="713"/>
      <c r="AJ113" s="713"/>
      <c r="AK113" s="714">
        <f t="shared" si="9"/>
        <v>0</v>
      </c>
      <c r="AL113" s="715">
        <f t="shared" si="10"/>
        <v>0</v>
      </c>
      <c r="AM113" s="957">
        <f t="shared" si="8"/>
        <v>0</v>
      </c>
      <c r="AN113" s="1823"/>
      <c r="AO113" s="1823"/>
    </row>
    <row r="114" spans="1:42" ht="18" customHeight="1">
      <c r="A114" s="1749" t="s">
        <v>575</v>
      </c>
      <c r="B114" s="1750"/>
      <c r="C114" s="1750"/>
      <c r="D114" s="1750"/>
      <c r="E114" s="1750"/>
      <c r="F114" s="718">
        <f t="shared" ref="F114:AJ114" si="11">+SUM(F14:F33)</f>
        <v>140</v>
      </c>
      <c r="G114" s="718">
        <f t="shared" si="11"/>
        <v>140</v>
      </c>
      <c r="H114" s="718">
        <f t="shared" si="11"/>
        <v>144</v>
      </c>
      <c r="I114" s="718">
        <f t="shared" si="11"/>
        <v>140</v>
      </c>
      <c r="J114" s="718">
        <f t="shared" si="11"/>
        <v>140</v>
      </c>
      <c r="K114" s="718">
        <f t="shared" si="11"/>
        <v>0</v>
      </c>
      <c r="L114" s="718">
        <f t="shared" si="11"/>
        <v>0</v>
      </c>
      <c r="M114" s="718">
        <f t="shared" si="11"/>
        <v>140</v>
      </c>
      <c r="N114" s="718">
        <f t="shared" si="11"/>
        <v>140</v>
      </c>
      <c r="O114" s="718">
        <f t="shared" si="11"/>
        <v>144</v>
      </c>
      <c r="P114" s="718">
        <f t="shared" si="11"/>
        <v>140</v>
      </c>
      <c r="Q114" s="718">
        <f t="shared" si="11"/>
        <v>140</v>
      </c>
      <c r="R114" s="718">
        <f t="shared" si="11"/>
        <v>0</v>
      </c>
      <c r="S114" s="718">
        <f t="shared" si="11"/>
        <v>0</v>
      </c>
      <c r="T114" s="718">
        <f t="shared" si="11"/>
        <v>140</v>
      </c>
      <c r="U114" s="718">
        <f t="shared" si="11"/>
        <v>140</v>
      </c>
      <c r="V114" s="718">
        <f t="shared" si="11"/>
        <v>144</v>
      </c>
      <c r="W114" s="718">
        <f t="shared" si="11"/>
        <v>140</v>
      </c>
      <c r="X114" s="718">
        <f t="shared" si="11"/>
        <v>140</v>
      </c>
      <c r="Y114" s="718">
        <f t="shared" si="11"/>
        <v>0</v>
      </c>
      <c r="Z114" s="718">
        <f t="shared" si="11"/>
        <v>0</v>
      </c>
      <c r="AA114" s="718">
        <f t="shared" si="11"/>
        <v>140</v>
      </c>
      <c r="AB114" s="718">
        <f t="shared" si="11"/>
        <v>140</v>
      </c>
      <c r="AC114" s="718">
        <f t="shared" si="11"/>
        <v>144</v>
      </c>
      <c r="AD114" s="718">
        <f t="shared" si="11"/>
        <v>140</v>
      </c>
      <c r="AE114" s="718">
        <f t="shared" si="11"/>
        <v>140</v>
      </c>
      <c r="AF114" s="718">
        <f t="shared" si="11"/>
        <v>0</v>
      </c>
      <c r="AG114" s="718">
        <f t="shared" si="11"/>
        <v>0</v>
      </c>
      <c r="AH114" s="718">
        <f t="shared" si="11"/>
        <v>0</v>
      </c>
      <c r="AI114" s="718">
        <f t="shared" si="11"/>
        <v>0</v>
      </c>
      <c r="AJ114" s="718">
        <f t="shared" si="11"/>
        <v>0</v>
      </c>
      <c r="AK114" s="714">
        <f t="shared" si="1"/>
        <v>2816</v>
      </c>
      <c r="AL114" s="715">
        <f t="shared" si="10"/>
        <v>704</v>
      </c>
      <c r="AM114" s="957">
        <f>SUM(AM14:AM113)</f>
        <v>43.800000000000004</v>
      </c>
      <c r="AN114" s="1780"/>
      <c r="AO114" s="1780"/>
    </row>
    <row r="115" spans="1:42" ht="18" customHeight="1">
      <c r="A115" s="1750" t="s">
        <v>576</v>
      </c>
      <c r="B115" s="1750"/>
      <c r="C115" s="1750"/>
      <c r="D115" s="1750"/>
      <c r="E115" s="1751"/>
      <c r="F115" s="711"/>
      <c r="G115" s="711"/>
      <c r="H115" s="711"/>
      <c r="I115" s="711"/>
      <c r="J115" s="711"/>
      <c r="K115" s="711"/>
      <c r="L115" s="711"/>
      <c r="M115" s="711"/>
      <c r="N115" s="711"/>
      <c r="O115" s="711"/>
      <c r="P115" s="711"/>
      <c r="Q115" s="711"/>
      <c r="R115" s="711"/>
      <c r="S115" s="711"/>
      <c r="T115" s="711"/>
      <c r="U115" s="711"/>
      <c r="V115" s="711"/>
      <c r="W115" s="711"/>
      <c r="X115" s="711"/>
      <c r="Y115" s="711"/>
      <c r="Z115" s="711"/>
      <c r="AA115" s="711"/>
      <c r="AB115" s="711"/>
      <c r="AC115" s="711"/>
      <c r="AD115" s="711"/>
      <c r="AE115" s="711"/>
      <c r="AF115" s="711"/>
      <c r="AG115" s="711"/>
      <c r="AH115" s="719"/>
      <c r="AI115" s="719"/>
      <c r="AJ115" s="719"/>
      <c r="AK115" s="718"/>
      <c r="AL115" s="720"/>
      <c r="AM115" s="718"/>
      <c r="AN115" s="1780"/>
      <c r="AO115" s="1780"/>
    </row>
    <row r="116" spans="1:42" ht="15" customHeight="1">
      <c r="A116" s="701"/>
      <c r="B116" s="701"/>
      <c r="C116" s="701"/>
      <c r="D116" s="701"/>
      <c r="E116" s="701"/>
      <c r="F116" s="453"/>
      <c r="G116" s="453"/>
      <c r="H116" s="453"/>
      <c r="I116" s="453"/>
      <c r="J116" s="453"/>
      <c r="K116" s="453"/>
      <c r="L116" s="453"/>
      <c r="M116" s="453"/>
      <c r="N116" s="453"/>
      <c r="O116" s="453"/>
      <c r="P116" s="453"/>
      <c r="Q116" s="453"/>
      <c r="R116" s="453"/>
      <c r="S116" s="453"/>
      <c r="T116" s="453"/>
      <c r="U116" s="453"/>
      <c r="V116" s="453"/>
      <c r="W116" s="453"/>
      <c r="X116" s="453"/>
      <c r="Y116" s="453"/>
      <c r="Z116" s="453"/>
      <c r="AA116" s="453"/>
      <c r="AB116" s="453"/>
      <c r="AC116" s="453"/>
      <c r="AD116" s="453"/>
      <c r="AE116" s="453"/>
      <c r="AF116" s="453"/>
      <c r="AG116" s="453"/>
      <c r="AH116" s="453"/>
      <c r="AI116" s="453"/>
      <c r="AJ116" s="453"/>
      <c r="AK116" s="701"/>
      <c r="AL116" s="701"/>
      <c r="AM116" s="694"/>
    </row>
    <row r="117" spans="1:42" ht="15" customHeight="1">
      <c r="A117" s="701"/>
      <c r="B117" s="701"/>
      <c r="C117" s="701"/>
      <c r="D117" s="701"/>
      <c r="E117" s="701"/>
      <c r="F117" s="453"/>
      <c r="G117" s="453"/>
      <c r="H117" s="453"/>
      <c r="I117" s="453"/>
      <c r="J117" s="453"/>
      <c r="K117" s="453"/>
      <c r="L117" s="453"/>
      <c r="M117" s="453"/>
      <c r="N117" s="453"/>
      <c r="O117" s="453"/>
      <c r="P117" s="453"/>
      <c r="Q117" s="453"/>
      <c r="R117" s="453"/>
      <c r="S117" s="453"/>
      <c r="T117" s="453"/>
      <c r="U117" s="453"/>
      <c r="V117" s="453"/>
      <c r="W117" s="453"/>
      <c r="X117" s="453"/>
      <c r="Y117" s="453"/>
      <c r="Z117" s="453"/>
      <c r="AA117" s="453"/>
      <c r="AB117" s="453"/>
      <c r="AC117" s="453"/>
      <c r="AD117" s="453"/>
      <c r="AE117" s="453"/>
      <c r="AF117" s="453"/>
      <c r="AG117" s="453"/>
      <c r="AH117" s="453"/>
      <c r="AI117" s="453"/>
      <c r="AJ117" s="453"/>
      <c r="AK117" s="701"/>
      <c r="AL117" s="701"/>
      <c r="AM117" s="694"/>
    </row>
    <row r="118" spans="1:42" ht="15" customHeight="1">
      <c r="A118" s="701"/>
      <c r="B118" s="701"/>
      <c r="C118" s="701"/>
      <c r="D118" s="701"/>
      <c r="E118" s="701"/>
      <c r="F118" s="453"/>
      <c r="G118" s="453"/>
      <c r="H118" s="453"/>
      <c r="I118" s="453"/>
      <c r="J118" s="453"/>
      <c r="K118" s="453"/>
      <c r="L118" s="453"/>
      <c r="M118" s="453"/>
      <c r="N118" s="453"/>
      <c r="O118" s="453"/>
      <c r="P118" s="453"/>
      <c r="Q118" s="453"/>
      <c r="R118" s="453"/>
      <c r="S118" s="453"/>
      <c r="T118" s="453"/>
      <c r="U118" s="453"/>
      <c r="V118" s="453"/>
      <c r="W118" s="453"/>
      <c r="X118" s="453"/>
      <c r="Y118" s="453"/>
      <c r="Z118" s="453"/>
      <c r="AA118" s="453"/>
      <c r="AB118" s="453"/>
      <c r="AC118" s="453"/>
      <c r="AD118" s="453"/>
      <c r="AE118" s="453"/>
      <c r="AF118" s="453"/>
      <c r="AG118" s="453"/>
      <c r="AH118" s="453"/>
      <c r="AI118" s="453"/>
      <c r="AJ118" s="453"/>
      <c r="AK118" s="701"/>
      <c r="AL118" s="701"/>
      <c r="AM118" s="694"/>
    </row>
    <row r="119" spans="1:42" ht="21" customHeight="1">
      <c r="A119" s="693" t="s">
        <v>1438</v>
      </c>
      <c r="B119" s="701"/>
      <c r="C119" s="701"/>
      <c r="D119" s="701"/>
      <c r="E119" s="701"/>
      <c r="F119" s="701"/>
      <c r="G119" s="453"/>
      <c r="H119" s="453"/>
      <c r="I119" s="453"/>
      <c r="J119" s="453"/>
      <c r="K119" s="453"/>
      <c r="L119" s="453"/>
      <c r="M119" s="453"/>
      <c r="N119" s="453"/>
      <c r="O119" s="453"/>
      <c r="AM119" s="701"/>
    </row>
    <row r="120" spans="1:42" ht="24.9" customHeight="1">
      <c r="A120" s="721"/>
      <c r="B120" s="1749" t="s">
        <v>1439</v>
      </c>
      <c r="C120" s="1751"/>
      <c r="D120" s="1749" t="s">
        <v>1440</v>
      </c>
      <c r="E120" s="1751"/>
      <c r="F120" s="1746" t="s">
        <v>1441</v>
      </c>
      <c r="G120" s="1747"/>
      <c r="H120" s="1747"/>
      <c r="I120" s="1747"/>
      <c r="J120" s="1747"/>
      <c r="K120" s="1748"/>
      <c r="L120" s="1746" t="s">
        <v>1442</v>
      </c>
      <c r="M120" s="1747"/>
      <c r="N120" s="1747"/>
      <c r="O120" s="1747"/>
      <c r="P120" s="1747"/>
      <c r="Q120" s="1748"/>
      <c r="R120" s="1746" t="s">
        <v>1443</v>
      </c>
      <c r="S120" s="1747"/>
      <c r="T120" s="1747"/>
      <c r="U120" s="1747"/>
      <c r="V120" s="1747"/>
      <c r="W120" s="1748"/>
      <c r="X120" s="1746" t="s">
        <v>1636</v>
      </c>
      <c r="Y120" s="1747"/>
      <c r="Z120" s="1747"/>
      <c r="AA120" s="1747"/>
      <c r="AB120" s="1747"/>
      <c r="AC120" s="1748"/>
      <c r="AD120" s="1746" t="s">
        <v>1444</v>
      </c>
      <c r="AE120" s="1747"/>
      <c r="AF120" s="1747"/>
      <c r="AG120" s="1747"/>
      <c r="AH120" s="1747"/>
      <c r="AI120" s="1748"/>
      <c r="AJ120" s="721"/>
      <c r="AK120" s="721"/>
      <c r="AL120" s="721"/>
      <c r="AM120" s="721"/>
      <c r="AN120" s="721"/>
      <c r="AO120" s="721"/>
      <c r="AP120" s="721"/>
    </row>
    <row r="121" spans="1:42" ht="18" customHeight="1">
      <c r="A121" s="721"/>
      <c r="B121" s="1749" t="s">
        <v>1445</v>
      </c>
      <c r="C121" s="1751"/>
      <c r="D121" s="1749" t="str">
        <f>IF(基本情報入力シート!L48="","",基本情報入力シート!L48)</f>
        <v/>
      </c>
      <c r="E121" s="1751"/>
      <c r="F121" s="1749" t="str">
        <f>IF(基本情報入力シート!L51="","",基本情報入力シート!L51)</f>
        <v/>
      </c>
      <c r="G121" s="1750"/>
      <c r="H121" s="1750"/>
      <c r="I121" s="1750"/>
      <c r="J121" s="1750"/>
      <c r="K121" s="1751"/>
      <c r="L121" s="1749" t="str">
        <f>IF(基本情報入力シート!L54="","",基本情報入力シート!L54)</f>
        <v/>
      </c>
      <c r="M121" s="1750"/>
      <c r="N121" s="1750"/>
      <c r="O121" s="1750"/>
      <c r="P121" s="1750"/>
      <c r="Q121" s="1751"/>
      <c r="R121" s="1749" t="str">
        <f>IF(基本情報入力シート!L57="","",基本情報入力シート!L57)</f>
        <v/>
      </c>
      <c r="S121" s="1750"/>
      <c r="T121" s="1750"/>
      <c r="U121" s="1750"/>
      <c r="V121" s="1750"/>
      <c r="W121" s="1751"/>
      <c r="X121" s="1749" t="str">
        <f>IF(基本情報入力シート!L60="","",基本情報入力シート!L60)</f>
        <v/>
      </c>
      <c r="Y121" s="1750"/>
      <c r="Z121" s="1750"/>
      <c r="AA121" s="1750"/>
      <c r="AB121" s="1750"/>
      <c r="AC121" s="1751"/>
      <c r="AD121" s="1749" t="str">
        <f>IF(基本情報入力シート!L63="","",基本情報入力シート!L63)</f>
        <v/>
      </c>
      <c r="AE121" s="1750"/>
      <c r="AF121" s="1750"/>
      <c r="AG121" s="1750"/>
      <c r="AH121" s="1750"/>
      <c r="AI121" s="1751"/>
      <c r="AJ121" s="721"/>
      <c r="AK121" s="721"/>
      <c r="AL121" s="721"/>
      <c r="AM121" s="721"/>
      <c r="AN121" s="721"/>
      <c r="AO121" s="721"/>
      <c r="AP121" s="721"/>
    </row>
    <row r="122" spans="1:42" ht="24.9" customHeight="1">
      <c r="A122" s="721"/>
      <c r="B122" s="1755" t="s">
        <v>1446</v>
      </c>
      <c r="C122" s="1755"/>
      <c r="D122" s="1795"/>
      <c r="E122" s="1795"/>
      <c r="F122" s="1824" t="str">
        <f>IF(基本情報入力シート!L53="","",基本情報入力シート!L53)</f>
        <v/>
      </c>
      <c r="G122" s="1824"/>
      <c r="H122" s="1824"/>
      <c r="I122" s="1824"/>
      <c r="J122" s="1824"/>
      <c r="K122" s="1824"/>
      <c r="L122" s="1824" t="str">
        <f>IF(基本情報入力シート!L56="","",基本情報入力シート!L56)</f>
        <v/>
      </c>
      <c r="M122" s="1824"/>
      <c r="N122" s="1824"/>
      <c r="O122" s="1824"/>
      <c r="P122" s="1824"/>
      <c r="Q122" s="1824"/>
      <c r="R122" s="1824" t="str">
        <f>IF(基本情報入力シート!L59="","",基本情報入力シート!L59)</f>
        <v/>
      </c>
      <c r="S122" s="1824"/>
      <c r="T122" s="1824"/>
      <c r="U122" s="1824"/>
      <c r="V122" s="1824"/>
      <c r="W122" s="1824"/>
      <c r="X122" s="1824" t="str">
        <f>IF(基本情報入力シート!L62="","",基本情報入力シート!L62)</f>
        <v/>
      </c>
      <c r="Y122" s="1824"/>
      <c r="Z122" s="1824"/>
      <c r="AA122" s="1824"/>
      <c r="AB122" s="1824"/>
      <c r="AC122" s="1824"/>
      <c r="AD122" s="1824" t="str">
        <f>IF(基本情報入力シート!L65="","",基本情報入力シート!L65)</f>
        <v/>
      </c>
      <c r="AE122" s="1824"/>
      <c r="AF122" s="1824"/>
      <c r="AG122" s="1824"/>
      <c r="AH122" s="1824"/>
      <c r="AI122" s="1824"/>
      <c r="AJ122" s="721"/>
      <c r="AK122" s="721"/>
      <c r="AL122" s="721"/>
      <c r="AM122" s="721"/>
      <c r="AN122" s="721"/>
      <c r="AO122" s="721"/>
      <c r="AP122" s="721"/>
    </row>
    <row r="123" spans="1:42" ht="5.0999999999999996" customHeight="1">
      <c r="A123" s="721"/>
      <c r="B123" s="722"/>
      <c r="C123" s="722"/>
      <c r="D123" s="722"/>
      <c r="E123" s="722"/>
      <c r="F123" s="455"/>
      <c r="G123" s="455"/>
      <c r="H123" s="455"/>
      <c r="I123" s="455"/>
      <c r="J123" s="455"/>
      <c r="K123" s="455"/>
      <c r="L123" s="455"/>
      <c r="M123" s="455"/>
      <c r="N123" s="455"/>
      <c r="O123" s="455"/>
      <c r="P123" s="455"/>
      <c r="Q123" s="455"/>
      <c r="R123" s="455"/>
      <c r="S123" s="455"/>
      <c r="T123" s="455"/>
      <c r="U123" s="455"/>
      <c r="V123" s="455"/>
      <c r="W123" s="455"/>
      <c r="X123" s="721"/>
      <c r="Y123" s="721"/>
      <c r="Z123" s="721"/>
      <c r="AA123" s="721"/>
      <c r="AB123" s="721"/>
      <c r="AC123" s="721"/>
      <c r="AD123" s="721"/>
      <c r="AE123" s="721"/>
      <c r="AF123" s="721"/>
      <c r="AG123" s="721"/>
      <c r="AH123" s="721"/>
      <c r="AI123" s="721"/>
      <c r="AJ123" s="721"/>
      <c r="AK123" s="721"/>
      <c r="AL123" s="721"/>
      <c r="AM123" s="721"/>
      <c r="AN123" s="721"/>
      <c r="AO123" s="721"/>
      <c r="AP123" s="721"/>
    </row>
    <row r="124" spans="1:42" ht="21" customHeight="1">
      <c r="A124" s="693" t="s">
        <v>1447</v>
      </c>
      <c r="B124" s="701"/>
      <c r="C124" s="701"/>
      <c r="D124" s="701"/>
      <c r="E124" s="701"/>
      <c r="F124" s="701"/>
      <c r="G124" s="453"/>
      <c r="H124" s="453"/>
      <c r="I124" s="453"/>
      <c r="J124" s="453"/>
      <c r="K124" s="453"/>
      <c r="L124" s="453"/>
      <c r="M124" s="453"/>
      <c r="N124" s="453"/>
      <c r="O124" s="453"/>
      <c r="AM124" s="701"/>
    </row>
    <row r="125" spans="1:42" ht="24.9" customHeight="1">
      <c r="A125" s="1752"/>
      <c r="B125" s="1752"/>
      <c r="C125" s="1752"/>
      <c r="D125" s="723">
        <v>4</v>
      </c>
      <c r="E125" s="723">
        <v>5</v>
      </c>
      <c r="F125" s="1759">
        <v>6</v>
      </c>
      <c r="G125" s="1759"/>
      <c r="H125" s="1759"/>
      <c r="I125" s="1759">
        <v>7</v>
      </c>
      <c r="J125" s="1759"/>
      <c r="K125" s="1759"/>
      <c r="L125" s="1759">
        <v>8</v>
      </c>
      <c r="M125" s="1759"/>
      <c r="N125" s="1759"/>
      <c r="O125" s="1759">
        <v>9</v>
      </c>
      <c r="P125" s="1759"/>
      <c r="Q125" s="1759"/>
      <c r="R125" s="1759">
        <v>10</v>
      </c>
      <c r="S125" s="1759"/>
      <c r="T125" s="1759"/>
      <c r="U125" s="1759">
        <v>11</v>
      </c>
      <c r="V125" s="1759"/>
      <c r="W125" s="1759"/>
      <c r="X125" s="1759">
        <v>12</v>
      </c>
      <c r="Y125" s="1759"/>
      <c r="Z125" s="1759"/>
      <c r="AA125" s="1759">
        <v>1</v>
      </c>
      <c r="AB125" s="1759"/>
      <c r="AC125" s="1759"/>
      <c r="AD125" s="1759">
        <v>2</v>
      </c>
      <c r="AE125" s="1759"/>
      <c r="AF125" s="1759"/>
      <c r="AG125" s="1759">
        <v>3</v>
      </c>
      <c r="AH125" s="1759"/>
      <c r="AI125" s="1759"/>
      <c r="AJ125" s="1752" t="s">
        <v>577</v>
      </c>
      <c r="AK125" s="1752"/>
      <c r="AL125" s="704" t="s">
        <v>578</v>
      </c>
      <c r="AM125" s="704" t="s">
        <v>579</v>
      </c>
      <c r="AN125" s="721"/>
      <c r="AO125" s="721"/>
      <c r="AP125" s="721"/>
    </row>
    <row r="126" spans="1:42" ht="18" customHeight="1">
      <c r="A126" s="1802" t="s">
        <v>580</v>
      </c>
      <c r="B126" s="1802"/>
      <c r="C126" s="1802"/>
      <c r="D126" s="718">
        <f>SUM(D127:D131)</f>
        <v>1840</v>
      </c>
      <c r="E126" s="718">
        <f>SUM(E127:E131)</f>
        <v>1728</v>
      </c>
      <c r="F126" s="1758">
        <f>SUM(F127:H131)</f>
        <v>1840</v>
      </c>
      <c r="G126" s="1758"/>
      <c r="H126" s="1758"/>
      <c r="I126" s="1758">
        <f>SUM(I127:K131)</f>
        <v>1932</v>
      </c>
      <c r="J126" s="1758"/>
      <c r="K126" s="1758"/>
      <c r="L126" s="1758">
        <f>SUM(L127:N131)</f>
        <v>1932</v>
      </c>
      <c r="M126" s="1758"/>
      <c r="N126" s="1758"/>
      <c r="O126" s="1758">
        <f>SUM(O127:Q131)</f>
        <v>1748</v>
      </c>
      <c r="P126" s="1758"/>
      <c r="Q126" s="1758"/>
      <c r="R126" s="1758">
        <f>SUM(R127:T131)</f>
        <v>1840</v>
      </c>
      <c r="S126" s="1758"/>
      <c r="T126" s="1758"/>
      <c r="U126" s="1758">
        <f>SUM(U127:W131)</f>
        <v>1840</v>
      </c>
      <c r="V126" s="1758"/>
      <c r="W126" s="1758"/>
      <c r="X126" s="1758">
        <f>SUM(X127:Z131)</f>
        <v>1748</v>
      </c>
      <c r="Y126" s="1758"/>
      <c r="Z126" s="1758"/>
      <c r="AA126" s="1758">
        <f>SUM(AA127:AC131)</f>
        <v>1748</v>
      </c>
      <c r="AB126" s="1758"/>
      <c r="AC126" s="1758"/>
      <c r="AD126" s="1758">
        <f>SUM(AD127:AF131)</f>
        <v>1748</v>
      </c>
      <c r="AE126" s="1758"/>
      <c r="AF126" s="1758"/>
      <c r="AG126" s="1758">
        <f>SUM(AG127:AI131)</f>
        <v>1840</v>
      </c>
      <c r="AH126" s="1758"/>
      <c r="AI126" s="1758"/>
      <c r="AJ126" s="1761">
        <f t="shared" ref="AJ126:AJ131" si="12">SUM(D126:AI126)</f>
        <v>21784</v>
      </c>
      <c r="AK126" s="1761"/>
      <c r="AL126" s="1799">
        <f>ROUNDUP(((AJ126-AJ132-AJ133)+AJ132*0.5+AJ133*0.75)/AJ134,1)</f>
        <v>84.199999999999989</v>
      </c>
      <c r="AM126" s="1799">
        <f>ROUND((2*AJ127+3*AJ128+4*AJ129+5*AJ130+6*AJ131)/AJ126,1)</f>
        <v>4.7</v>
      </c>
      <c r="AN126" s="721"/>
      <c r="AO126" s="721"/>
      <c r="AP126" s="721"/>
    </row>
    <row r="127" spans="1:42" ht="18" customHeight="1">
      <c r="A127" s="1796" t="s">
        <v>581</v>
      </c>
      <c r="B127" s="1797"/>
      <c r="C127" s="1798"/>
      <c r="D127" s="712">
        <v>100</v>
      </c>
      <c r="E127" s="712">
        <v>95</v>
      </c>
      <c r="F127" s="1825">
        <v>100</v>
      </c>
      <c r="G127" s="1825"/>
      <c r="H127" s="1825"/>
      <c r="I127" s="1825">
        <v>105</v>
      </c>
      <c r="J127" s="1825"/>
      <c r="K127" s="1825"/>
      <c r="L127" s="1825">
        <v>105</v>
      </c>
      <c r="M127" s="1825"/>
      <c r="N127" s="1825"/>
      <c r="O127" s="1825">
        <v>95</v>
      </c>
      <c r="P127" s="1825"/>
      <c r="Q127" s="1825"/>
      <c r="R127" s="1825">
        <v>100</v>
      </c>
      <c r="S127" s="1825"/>
      <c r="T127" s="1825"/>
      <c r="U127" s="1825">
        <v>100</v>
      </c>
      <c r="V127" s="1825"/>
      <c r="W127" s="1825"/>
      <c r="X127" s="1825">
        <v>95</v>
      </c>
      <c r="Y127" s="1825"/>
      <c r="Z127" s="1825"/>
      <c r="AA127" s="1825">
        <v>95</v>
      </c>
      <c r="AB127" s="1825"/>
      <c r="AC127" s="1825"/>
      <c r="AD127" s="1825">
        <v>95</v>
      </c>
      <c r="AE127" s="1825"/>
      <c r="AF127" s="1825"/>
      <c r="AG127" s="1825">
        <v>100</v>
      </c>
      <c r="AH127" s="1825"/>
      <c r="AI127" s="1825"/>
      <c r="AJ127" s="1761">
        <f t="shared" si="12"/>
        <v>1185</v>
      </c>
      <c r="AK127" s="1761"/>
      <c r="AL127" s="1800"/>
      <c r="AM127" s="1800"/>
      <c r="AN127" s="721"/>
      <c r="AO127" s="721"/>
      <c r="AP127" s="721"/>
    </row>
    <row r="128" spans="1:42" ht="18" customHeight="1">
      <c r="A128" s="1796" t="s">
        <v>582</v>
      </c>
      <c r="B128" s="1797"/>
      <c r="C128" s="1798"/>
      <c r="D128" s="712">
        <v>100</v>
      </c>
      <c r="E128" s="712">
        <v>95</v>
      </c>
      <c r="F128" s="1825">
        <v>100</v>
      </c>
      <c r="G128" s="1825"/>
      <c r="H128" s="1825"/>
      <c r="I128" s="1825">
        <v>105</v>
      </c>
      <c r="J128" s="1825"/>
      <c r="K128" s="1825"/>
      <c r="L128" s="1825">
        <v>105</v>
      </c>
      <c r="M128" s="1825"/>
      <c r="N128" s="1825"/>
      <c r="O128" s="1825">
        <v>95</v>
      </c>
      <c r="P128" s="1825"/>
      <c r="Q128" s="1825"/>
      <c r="R128" s="1825">
        <v>100</v>
      </c>
      <c r="S128" s="1825"/>
      <c r="T128" s="1825"/>
      <c r="U128" s="1825">
        <v>100</v>
      </c>
      <c r="V128" s="1825"/>
      <c r="W128" s="1825"/>
      <c r="X128" s="1825">
        <v>95</v>
      </c>
      <c r="Y128" s="1825"/>
      <c r="Z128" s="1825"/>
      <c r="AA128" s="1825">
        <v>95</v>
      </c>
      <c r="AB128" s="1825"/>
      <c r="AC128" s="1825"/>
      <c r="AD128" s="1825">
        <v>95</v>
      </c>
      <c r="AE128" s="1825"/>
      <c r="AF128" s="1825"/>
      <c r="AG128" s="1825">
        <v>100</v>
      </c>
      <c r="AH128" s="1825"/>
      <c r="AI128" s="1825"/>
      <c r="AJ128" s="1761">
        <f t="shared" si="12"/>
        <v>1185</v>
      </c>
      <c r="AK128" s="1761"/>
      <c r="AL128" s="1800"/>
      <c r="AM128" s="1800"/>
      <c r="AN128" s="721"/>
      <c r="AO128" s="721"/>
      <c r="AP128" s="721"/>
    </row>
    <row r="129" spans="1:42" ht="18" customHeight="1">
      <c r="A129" s="1796" t="s">
        <v>583</v>
      </c>
      <c r="B129" s="1797"/>
      <c r="C129" s="1798"/>
      <c r="D129" s="712">
        <v>140</v>
      </c>
      <c r="E129" s="712">
        <v>133</v>
      </c>
      <c r="F129" s="1825">
        <v>140</v>
      </c>
      <c r="G129" s="1825"/>
      <c r="H129" s="1825"/>
      <c r="I129" s="1825">
        <v>147</v>
      </c>
      <c r="J129" s="1825"/>
      <c r="K129" s="1825"/>
      <c r="L129" s="1825">
        <v>147</v>
      </c>
      <c r="M129" s="1825"/>
      <c r="N129" s="1825"/>
      <c r="O129" s="1825">
        <v>133</v>
      </c>
      <c r="P129" s="1825"/>
      <c r="Q129" s="1825"/>
      <c r="R129" s="1825">
        <v>140</v>
      </c>
      <c r="S129" s="1825"/>
      <c r="T129" s="1825"/>
      <c r="U129" s="1825">
        <v>140</v>
      </c>
      <c r="V129" s="1825"/>
      <c r="W129" s="1825"/>
      <c r="X129" s="1825">
        <v>133</v>
      </c>
      <c r="Y129" s="1825"/>
      <c r="Z129" s="1825"/>
      <c r="AA129" s="1825">
        <v>133</v>
      </c>
      <c r="AB129" s="1825"/>
      <c r="AC129" s="1825"/>
      <c r="AD129" s="1825">
        <v>133</v>
      </c>
      <c r="AE129" s="1825"/>
      <c r="AF129" s="1825"/>
      <c r="AG129" s="1825">
        <v>140</v>
      </c>
      <c r="AH129" s="1825"/>
      <c r="AI129" s="1825"/>
      <c r="AJ129" s="1761">
        <f t="shared" si="12"/>
        <v>1659</v>
      </c>
      <c r="AK129" s="1761"/>
      <c r="AL129" s="1800"/>
      <c r="AM129" s="1800"/>
      <c r="AN129" s="721"/>
      <c r="AO129" s="721"/>
      <c r="AP129" s="721"/>
    </row>
    <row r="130" spans="1:42" ht="18" customHeight="1">
      <c r="A130" s="1796" t="s">
        <v>584</v>
      </c>
      <c r="B130" s="1797"/>
      <c r="C130" s="1798"/>
      <c r="D130" s="712">
        <v>1400</v>
      </c>
      <c r="E130" s="712">
        <v>1310</v>
      </c>
      <c r="F130" s="1825">
        <v>1400</v>
      </c>
      <c r="G130" s="1825"/>
      <c r="H130" s="1825"/>
      <c r="I130" s="1825">
        <v>1470</v>
      </c>
      <c r="J130" s="1825"/>
      <c r="K130" s="1825"/>
      <c r="L130" s="1825">
        <v>1470</v>
      </c>
      <c r="M130" s="1825"/>
      <c r="N130" s="1825"/>
      <c r="O130" s="1825">
        <v>1330</v>
      </c>
      <c r="P130" s="1825"/>
      <c r="Q130" s="1825"/>
      <c r="R130" s="1825">
        <v>1400</v>
      </c>
      <c r="S130" s="1825"/>
      <c r="T130" s="1825"/>
      <c r="U130" s="1825">
        <v>1400</v>
      </c>
      <c r="V130" s="1825"/>
      <c r="W130" s="1825"/>
      <c r="X130" s="1825">
        <v>1330</v>
      </c>
      <c r="Y130" s="1825"/>
      <c r="Z130" s="1825"/>
      <c r="AA130" s="1825">
        <v>1330</v>
      </c>
      <c r="AB130" s="1825"/>
      <c r="AC130" s="1825"/>
      <c r="AD130" s="1825">
        <v>1330</v>
      </c>
      <c r="AE130" s="1825"/>
      <c r="AF130" s="1825"/>
      <c r="AG130" s="1825">
        <v>1400</v>
      </c>
      <c r="AH130" s="1825"/>
      <c r="AI130" s="1825"/>
      <c r="AJ130" s="1761">
        <f t="shared" si="12"/>
        <v>16570</v>
      </c>
      <c r="AK130" s="1761"/>
      <c r="AL130" s="1800"/>
      <c r="AM130" s="1800"/>
      <c r="AN130" s="721"/>
      <c r="AO130" s="721"/>
      <c r="AP130" s="721"/>
    </row>
    <row r="131" spans="1:42" ht="18" customHeight="1">
      <c r="A131" s="1796" t="s">
        <v>585</v>
      </c>
      <c r="B131" s="1797"/>
      <c r="C131" s="1798"/>
      <c r="D131" s="712">
        <v>100</v>
      </c>
      <c r="E131" s="712">
        <v>95</v>
      </c>
      <c r="F131" s="1825">
        <v>100</v>
      </c>
      <c r="G131" s="1825"/>
      <c r="H131" s="1825"/>
      <c r="I131" s="1825">
        <v>105</v>
      </c>
      <c r="J131" s="1825"/>
      <c r="K131" s="1825"/>
      <c r="L131" s="1825">
        <v>105</v>
      </c>
      <c r="M131" s="1825"/>
      <c r="N131" s="1825"/>
      <c r="O131" s="1825">
        <v>95</v>
      </c>
      <c r="P131" s="1825"/>
      <c r="Q131" s="1825"/>
      <c r="R131" s="1825">
        <v>100</v>
      </c>
      <c r="S131" s="1825"/>
      <c r="T131" s="1825"/>
      <c r="U131" s="1825">
        <v>100</v>
      </c>
      <c r="V131" s="1825"/>
      <c r="W131" s="1825"/>
      <c r="X131" s="1825">
        <v>95</v>
      </c>
      <c r="Y131" s="1825"/>
      <c r="Z131" s="1825"/>
      <c r="AA131" s="1825">
        <v>95</v>
      </c>
      <c r="AB131" s="1825"/>
      <c r="AC131" s="1825"/>
      <c r="AD131" s="1825">
        <v>95</v>
      </c>
      <c r="AE131" s="1825"/>
      <c r="AF131" s="1825"/>
      <c r="AG131" s="1825">
        <v>100</v>
      </c>
      <c r="AH131" s="1825"/>
      <c r="AI131" s="1825"/>
      <c r="AJ131" s="1761">
        <f t="shared" si="12"/>
        <v>1185</v>
      </c>
      <c r="AK131" s="1761"/>
      <c r="AL131" s="1800"/>
      <c r="AM131" s="1800"/>
      <c r="AN131" s="721"/>
      <c r="AO131" s="721"/>
      <c r="AP131" s="721"/>
    </row>
    <row r="132" spans="1:42" ht="18" customHeight="1">
      <c r="A132" s="724"/>
      <c r="B132" s="726" t="s">
        <v>1814</v>
      </c>
      <c r="C132" s="725"/>
      <c r="D132" s="712">
        <v>100</v>
      </c>
      <c r="E132" s="712">
        <v>95</v>
      </c>
      <c r="F132" s="1825">
        <v>100</v>
      </c>
      <c r="G132" s="1825"/>
      <c r="H132" s="1825"/>
      <c r="I132" s="1825">
        <v>105</v>
      </c>
      <c r="J132" s="1825"/>
      <c r="K132" s="1825"/>
      <c r="L132" s="1825">
        <v>105</v>
      </c>
      <c r="M132" s="1825"/>
      <c r="N132" s="1825"/>
      <c r="O132" s="1825">
        <v>95</v>
      </c>
      <c r="P132" s="1825"/>
      <c r="Q132" s="1825"/>
      <c r="R132" s="1825">
        <v>100</v>
      </c>
      <c r="S132" s="1825"/>
      <c r="T132" s="1825"/>
      <c r="U132" s="1825">
        <v>100</v>
      </c>
      <c r="V132" s="1825"/>
      <c r="W132" s="1825"/>
      <c r="X132" s="1825">
        <v>95</v>
      </c>
      <c r="Y132" s="1825"/>
      <c r="Z132" s="1825"/>
      <c r="AA132" s="1825">
        <v>95</v>
      </c>
      <c r="AB132" s="1825"/>
      <c r="AC132" s="1825"/>
      <c r="AD132" s="1825">
        <v>95</v>
      </c>
      <c r="AE132" s="1825"/>
      <c r="AF132" s="1825"/>
      <c r="AG132" s="1825">
        <v>2000</v>
      </c>
      <c r="AH132" s="1825"/>
      <c r="AI132" s="1825"/>
      <c r="AJ132" s="1761">
        <f>SUM(D132:AI132)</f>
        <v>3085</v>
      </c>
      <c r="AK132" s="1761"/>
      <c r="AL132" s="1800"/>
      <c r="AM132" s="1800"/>
      <c r="AN132" s="721"/>
      <c r="AO132" s="721"/>
      <c r="AP132" s="721"/>
    </row>
    <row r="133" spans="1:42" ht="18" customHeight="1">
      <c r="A133" s="724"/>
      <c r="B133" s="1803" t="s">
        <v>1815</v>
      </c>
      <c r="C133" s="1804"/>
      <c r="D133" s="712">
        <v>100</v>
      </c>
      <c r="E133" s="712">
        <v>95</v>
      </c>
      <c r="F133" s="1825">
        <v>100</v>
      </c>
      <c r="G133" s="1825"/>
      <c r="H133" s="1825"/>
      <c r="I133" s="1825">
        <v>105</v>
      </c>
      <c r="J133" s="1825"/>
      <c r="K133" s="1825"/>
      <c r="L133" s="1825">
        <v>105</v>
      </c>
      <c r="M133" s="1825"/>
      <c r="N133" s="1825"/>
      <c r="O133" s="1825">
        <v>95</v>
      </c>
      <c r="P133" s="1825"/>
      <c r="Q133" s="1825"/>
      <c r="R133" s="1825">
        <v>100</v>
      </c>
      <c r="S133" s="1825"/>
      <c r="T133" s="1825"/>
      <c r="U133" s="1825">
        <v>100</v>
      </c>
      <c r="V133" s="1825"/>
      <c r="W133" s="1825"/>
      <c r="X133" s="1825">
        <v>95</v>
      </c>
      <c r="Y133" s="1825"/>
      <c r="Z133" s="1825"/>
      <c r="AA133" s="1825">
        <v>95</v>
      </c>
      <c r="AB133" s="1825"/>
      <c r="AC133" s="1825"/>
      <c r="AD133" s="1825">
        <v>95</v>
      </c>
      <c r="AE133" s="1825"/>
      <c r="AF133" s="1825"/>
      <c r="AG133" s="1825">
        <v>100</v>
      </c>
      <c r="AH133" s="1825"/>
      <c r="AI133" s="1825"/>
      <c r="AJ133" s="1761">
        <f>SUM(D133:AI133)</f>
        <v>1185</v>
      </c>
      <c r="AK133" s="1761"/>
      <c r="AL133" s="1800"/>
      <c r="AM133" s="1800"/>
      <c r="AN133" s="721"/>
      <c r="AO133" s="721"/>
      <c r="AP133" s="721"/>
    </row>
    <row r="134" spans="1:42" ht="18" customHeight="1">
      <c r="A134" s="1802" t="s">
        <v>586</v>
      </c>
      <c r="B134" s="1802"/>
      <c r="C134" s="1802"/>
      <c r="D134" s="712">
        <v>20</v>
      </c>
      <c r="E134" s="712">
        <v>19</v>
      </c>
      <c r="F134" s="1825">
        <v>20</v>
      </c>
      <c r="G134" s="1825"/>
      <c r="H134" s="1825"/>
      <c r="I134" s="1825">
        <v>21</v>
      </c>
      <c r="J134" s="1825"/>
      <c r="K134" s="1825"/>
      <c r="L134" s="1825">
        <v>21</v>
      </c>
      <c r="M134" s="1825"/>
      <c r="N134" s="1825"/>
      <c r="O134" s="1825">
        <v>19</v>
      </c>
      <c r="P134" s="1825"/>
      <c r="Q134" s="1825"/>
      <c r="R134" s="1825">
        <v>20</v>
      </c>
      <c r="S134" s="1825"/>
      <c r="T134" s="1825"/>
      <c r="U134" s="1825">
        <v>20</v>
      </c>
      <c r="V134" s="1825"/>
      <c r="W134" s="1825"/>
      <c r="X134" s="1825">
        <v>19</v>
      </c>
      <c r="Y134" s="1825"/>
      <c r="Z134" s="1825"/>
      <c r="AA134" s="1825">
        <v>19</v>
      </c>
      <c r="AB134" s="1825"/>
      <c r="AC134" s="1825"/>
      <c r="AD134" s="1825">
        <v>19</v>
      </c>
      <c r="AE134" s="1825"/>
      <c r="AF134" s="1825"/>
      <c r="AG134" s="1825">
        <v>20</v>
      </c>
      <c r="AH134" s="1825"/>
      <c r="AI134" s="1825"/>
      <c r="AJ134" s="1761">
        <f>+SUM(D134:AI134)</f>
        <v>237</v>
      </c>
      <c r="AK134" s="1761"/>
      <c r="AL134" s="1801"/>
      <c r="AM134" s="1801"/>
      <c r="AN134" s="721"/>
      <c r="AO134" s="721"/>
      <c r="AP134" s="721"/>
    </row>
    <row r="135" spans="1:42" ht="21" customHeight="1">
      <c r="A135" s="722" t="s">
        <v>587</v>
      </c>
      <c r="B135" s="722"/>
      <c r="C135" s="722"/>
      <c r="D135" s="721"/>
      <c r="E135" s="721"/>
      <c r="F135" s="721"/>
      <c r="G135" s="721"/>
      <c r="H135" s="721"/>
      <c r="I135" s="453"/>
      <c r="J135" s="453"/>
      <c r="K135" s="453"/>
      <c r="L135" s="453"/>
      <c r="M135" s="453"/>
      <c r="N135" s="453"/>
      <c r="O135" s="453"/>
      <c r="P135" s="453"/>
      <c r="Q135" s="453"/>
      <c r="R135" s="453"/>
      <c r="S135" s="453"/>
      <c r="T135" s="453"/>
      <c r="U135" s="453"/>
      <c r="V135" s="453"/>
      <c r="W135" s="453"/>
      <c r="X135" s="453"/>
      <c r="Y135" s="453"/>
      <c r="Z135" s="453"/>
      <c r="AA135" s="453"/>
      <c r="AB135" s="453"/>
      <c r="AC135" s="453"/>
      <c r="AD135" s="453"/>
      <c r="AE135" s="453"/>
      <c r="AF135" s="453"/>
      <c r="AG135" s="453"/>
      <c r="AH135" s="453"/>
      <c r="AI135" s="453"/>
      <c r="AJ135" s="727"/>
      <c r="AK135" s="453"/>
      <c r="AL135" s="701"/>
      <c r="AM135" s="701"/>
      <c r="AN135" s="694"/>
    </row>
    <row r="136" spans="1:42" ht="5.0999999999999996" customHeight="1">
      <c r="A136" s="722"/>
      <c r="B136" s="722"/>
      <c r="C136" s="722"/>
      <c r="D136" s="721"/>
      <c r="E136" s="721"/>
      <c r="F136" s="721"/>
      <c r="G136" s="721"/>
      <c r="H136" s="721"/>
      <c r="I136" s="453"/>
      <c r="J136" s="453"/>
      <c r="K136" s="453"/>
      <c r="L136" s="453"/>
      <c r="M136" s="453"/>
      <c r="N136" s="453"/>
      <c r="O136" s="453"/>
      <c r="P136" s="453"/>
      <c r="Q136" s="453"/>
      <c r="R136" s="453"/>
      <c r="S136" s="453"/>
      <c r="T136" s="453"/>
      <c r="U136" s="453"/>
      <c r="V136" s="453"/>
      <c r="W136" s="453"/>
      <c r="X136" s="453"/>
      <c r="Y136" s="453"/>
      <c r="Z136" s="453"/>
      <c r="AA136" s="453"/>
      <c r="AB136" s="453"/>
      <c r="AC136" s="453"/>
      <c r="AD136" s="453"/>
      <c r="AE136" s="453"/>
      <c r="AF136" s="453"/>
      <c r="AG136" s="453"/>
      <c r="AH136" s="453"/>
      <c r="AI136" s="453"/>
      <c r="AJ136" s="727"/>
      <c r="AK136" s="453"/>
      <c r="AL136" s="701"/>
      <c r="AM136" s="701"/>
      <c r="AN136" s="694"/>
    </row>
    <row r="137" spans="1:42" ht="18" customHeight="1">
      <c r="A137" s="693" t="s">
        <v>588</v>
      </c>
      <c r="B137" s="453"/>
      <c r="D137" s="453"/>
      <c r="E137" s="453"/>
      <c r="F137" s="453"/>
      <c r="G137" s="453"/>
      <c r="H137" s="453"/>
      <c r="I137" s="453"/>
      <c r="J137" s="453"/>
      <c r="K137" s="453"/>
      <c r="L137" s="453"/>
      <c r="M137" s="453"/>
      <c r="N137" s="453"/>
      <c r="O137" s="453"/>
      <c r="P137" s="453"/>
      <c r="Q137" s="453"/>
      <c r="R137" s="453"/>
      <c r="S137" s="453"/>
      <c r="T137" s="453"/>
      <c r="U137" s="453"/>
      <c r="V137" s="453"/>
      <c r="W137" s="701"/>
      <c r="X137" s="453"/>
      <c r="Y137" s="453"/>
      <c r="Z137" s="453"/>
      <c r="AA137" s="453"/>
      <c r="AB137" s="453"/>
      <c r="AC137" s="453"/>
      <c r="AD137" s="453"/>
      <c r="AE137" s="453"/>
      <c r="AF137" s="453"/>
      <c r="AG137" s="453"/>
      <c r="AH137" s="453"/>
      <c r="AI137" s="453"/>
      <c r="AJ137" s="727"/>
      <c r="AK137" s="453"/>
      <c r="AL137" s="701"/>
      <c r="AM137" s="701"/>
      <c r="AN137" s="694"/>
    </row>
    <row r="138" spans="1:42" ht="54.9" customHeight="1">
      <c r="A138" s="1752" t="s">
        <v>589</v>
      </c>
      <c r="B138" s="1752"/>
      <c r="C138" s="1752" t="s">
        <v>574</v>
      </c>
      <c r="D138" s="1752"/>
      <c r="E138" s="1755" t="s">
        <v>1448</v>
      </c>
      <c r="F138" s="1755"/>
      <c r="G138" s="1755"/>
      <c r="H138" s="1755"/>
      <c r="I138" s="1805" t="s">
        <v>1449</v>
      </c>
      <c r="J138" s="1806"/>
      <c r="K138" s="1806"/>
      <c r="L138" s="1806"/>
      <c r="M138" s="1806"/>
      <c r="N138" s="1787"/>
      <c r="O138" s="1805" t="s">
        <v>1450</v>
      </c>
      <c r="P138" s="1806"/>
      <c r="Q138" s="1806"/>
      <c r="R138" s="1806"/>
      <c r="S138" s="1806"/>
      <c r="T138" s="1787"/>
      <c r="U138" s="1805" t="s">
        <v>1451</v>
      </c>
      <c r="V138" s="1806"/>
      <c r="W138" s="1806"/>
      <c r="X138" s="1806"/>
      <c r="Y138" s="1806"/>
      <c r="Z138" s="1787"/>
      <c r="AA138" s="1805" t="s">
        <v>1452</v>
      </c>
      <c r="AB138" s="1806"/>
      <c r="AC138" s="1806"/>
      <c r="AD138" s="1806"/>
      <c r="AE138" s="1806"/>
      <c r="AF138" s="1787"/>
      <c r="AG138" s="1755" t="s">
        <v>1778</v>
      </c>
      <c r="AH138" s="1755"/>
      <c r="AI138" s="1755"/>
      <c r="AJ138" s="1755"/>
      <c r="AK138" s="1755"/>
      <c r="AL138" s="1754" t="s">
        <v>1637</v>
      </c>
      <c r="AM138" s="1754"/>
      <c r="AN138" s="694"/>
    </row>
    <row r="139" spans="1:42" ht="18" customHeight="1">
      <c r="A139" s="1755" t="s">
        <v>590</v>
      </c>
      <c r="B139" s="1755"/>
      <c r="C139" s="1758">
        <f>ROUNDDOWN(IF(AL126&lt;=60,1,1+ROUNDUP((AL126-60)/40,0)),1)</f>
        <v>2</v>
      </c>
      <c r="D139" s="1758"/>
      <c r="E139" s="1758" t="str">
        <f>IF(D121="○",ROUNDDOWN(IF(AM126&lt;4,AL126/6,IF(AM126&lt;5,AL126/5,AL126/3)),1),"-")</f>
        <v>-</v>
      </c>
      <c r="F139" s="1758"/>
      <c r="G139" s="1758"/>
      <c r="H139" s="1758"/>
      <c r="I139" s="1758" t="str">
        <f>IF(F121="○",ROUNDDOWN(F122/6,1),"-")</f>
        <v>-</v>
      </c>
      <c r="J139" s="1758"/>
      <c r="K139" s="1758"/>
      <c r="L139" s="1758"/>
      <c r="M139" s="1758"/>
      <c r="N139" s="1758"/>
      <c r="O139" s="1758" t="str">
        <f>IF(L121="○",ROUNDDOWN(L122/6,1),"-")</f>
        <v>-</v>
      </c>
      <c r="P139" s="1758"/>
      <c r="Q139" s="1758"/>
      <c r="R139" s="1758"/>
      <c r="S139" s="1758"/>
      <c r="T139" s="1758"/>
      <c r="U139" s="1758" t="str">
        <f>IF(R121="○",ROUNDDOWN(R122/6,1),"-")</f>
        <v>-</v>
      </c>
      <c r="V139" s="1758"/>
      <c r="W139" s="1758"/>
      <c r="X139" s="1758"/>
      <c r="Y139" s="1758"/>
      <c r="Z139" s="1758"/>
      <c r="AA139" s="1758" t="str">
        <f>IF(R121="○",ROUNDDOWN(R122/15,1),"-")</f>
        <v>-</v>
      </c>
      <c r="AB139" s="1758"/>
      <c r="AC139" s="1758"/>
      <c r="AD139" s="1758"/>
      <c r="AE139" s="1758"/>
      <c r="AF139" s="1758"/>
      <c r="AG139" s="1758" t="str">
        <f>IF(X121="○",ROUNDDOWN(X122/10,1),"-")</f>
        <v>-</v>
      </c>
      <c r="AH139" s="1758"/>
      <c r="AI139" s="1758"/>
      <c r="AJ139" s="1758"/>
      <c r="AK139" s="1758"/>
      <c r="AL139" s="1753" t="str">
        <f>IF(AD121="○",ROUNDDOWN(AD122/10,1),"-")</f>
        <v>-</v>
      </c>
      <c r="AM139" s="1753"/>
      <c r="AN139" s="694"/>
    </row>
    <row r="140" spans="1:42" ht="5.0999999999999996" customHeight="1">
      <c r="A140" s="722"/>
      <c r="B140" s="722"/>
      <c r="C140" s="722"/>
      <c r="D140" s="722"/>
      <c r="E140" s="722"/>
      <c r="F140" s="722"/>
      <c r="G140" s="722"/>
      <c r="H140" s="722"/>
      <c r="I140" s="722"/>
      <c r="J140" s="453"/>
      <c r="K140" s="453"/>
      <c r="L140" s="453"/>
      <c r="M140" s="727"/>
      <c r="N140" s="453"/>
      <c r="O140" s="453"/>
      <c r="P140" s="453"/>
      <c r="Q140" s="721"/>
      <c r="W140" s="701"/>
      <c r="X140" s="453"/>
      <c r="Y140" s="453"/>
      <c r="Z140" s="453"/>
      <c r="AA140" s="453"/>
      <c r="AB140" s="453"/>
      <c r="AC140" s="453"/>
      <c r="AD140" s="453"/>
      <c r="AE140" s="453"/>
      <c r="AF140" s="453"/>
      <c r="AG140" s="453"/>
      <c r="AH140" s="453"/>
      <c r="AI140" s="453"/>
      <c r="AJ140" s="727"/>
      <c r="AK140" s="453"/>
      <c r="AL140" s="701"/>
      <c r="AM140" s="701"/>
      <c r="AN140" s="694"/>
    </row>
    <row r="141" spans="1:42" ht="21" customHeight="1">
      <c r="A141" s="693" t="s">
        <v>591</v>
      </c>
      <c r="B141" s="431"/>
      <c r="C141" s="697"/>
      <c r="D141" s="697"/>
      <c r="E141" s="697"/>
      <c r="F141" s="697"/>
      <c r="G141" s="694"/>
      <c r="H141" s="694"/>
      <c r="I141" s="694"/>
      <c r="J141" s="694"/>
      <c r="K141" s="694"/>
      <c r="L141" s="694"/>
      <c r="M141" s="694"/>
      <c r="N141" s="694"/>
      <c r="O141" s="694"/>
      <c r="P141" s="694"/>
      <c r="Q141" s="694"/>
      <c r="R141" s="694"/>
      <c r="S141" s="694"/>
      <c r="T141" s="694"/>
      <c r="U141" s="694"/>
      <c r="V141" s="694"/>
      <c r="W141" s="694"/>
      <c r="X141" s="694"/>
      <c r="Y141" s="694"/>
      <c r="Z141" s="694"/>
      <c r="AA141" s="694"/>
      <c r="AB141" s="694"/>
      <c r="AC141" s="694"/>
      <c r="AD141" s="694"/>
      <c r="AE141" s="694"/>
      <c r="AF141" s="694"/>
      <c r="AG141" s="694"/>
      <c r="AH141" s="694"/>
      <c r="AI141" s="694"/>
      <c r="AJ141" s="694"/>
      <c r="AK141" s="694"/>
      <c r="AL141" s="697"/>
      <c r="AM141" s="697"/>
      <c r="AN141" s="694"/>
    </row>
    <row r="142" spans="1:42" ht="24.9" customHeight="1">
      <c r="A142" s="694"/>
      <c r="B142" s="701"/>
      <c r="C142" s="1807" t="s">
        <v>996</v>
      </c>
      <c r="D142" s="1808"/>
      <c r="E142" s="1807" t="s">
        <v>997</v>
      </c>
      <c r="F142" s="1809"/>
      <c r="G142" s="1809"/>
      <c r="H142" s="1808"/>
      <c r="I142" s="1807" t="s">
        <v>980</v>
      </c>
      <c r="J142" s="1809"/>
      <c r="K142" s="1809"/>
      <c r="L142" s="1809"/>
      <c r="M142" s="1809"/>
      <c r="N142" s="1808"/>
      <c r="O142" s="1807" t="s">
        <v>977</v>
      </c>
      <c r="P142" s="1809"/>
      <c r="Q142" s="1809"/>
      <c r="R142" s="1809"/>
      <c r="S142" s="1809"/>
      <c r="T142" s="1808"/>
      <c r="U142" s="1807" t="s">
        <v>978</v>
      </c>
      <c r="V142" s="1809"/>
      <c r="W142" s="1809"/>
      <c r="X142" s="1809"/>
      <c r="Y142" s="1809"/>
      <c r="Z142" s="1808"/>
      <c r="AA142" s="1807" t="s">
        <v>979</v>
      </c>
      <c r="AB142" s="1809"/>
      <c r="AC142" s="1809"/>
      <c r="AD142" s="1809"/>
      <c r="AE142" s="1809"/>
      <c r="AF142" s="1808"/>
      <c r="AG142" s="1807" t="s">
        <v>1638</v>
      </c>
      <c r="AH142" s="1809"/>
      <c r="AI142" s="1809"/>
      <c r="AJ142" s="1809"/>
      <c r="AK142" s="1808"/>
      <c r="AL142" s="1807" t="s">
        <v>976</v>
      </c>
      <c r="AM142" s="1808"/>
      <c r="AN142" s="694"/>
    </row>
    <row r="143" spans="1:42" ht="18" customHeight="1">
      <c r="A143" s="694"/>
      <c r="B143" s="701"/>
      <c r="C143" s="728" t="s">
        <v>1639</v>
      </c>
      <c r="D143" s="728" t="s">
        <v>1640</v>
      </c>
      <c r="E143" s="729" t="s">
        <v>1639</v>
      </c>
      <c r="F143" s="1810" t="s">
        <v>1640</v>
      </c>
      <c r="G143" s="1811"/>
      <c r="H143" s="1812"/>
      <c r="I143" s="1810" t="s">
        <v>1639</v>
      </c>
      <c r="J143" s="1811"/>
      <c r="K143" s="1812"/>
      <c r="L143" s="1810" t="s">
        <v>1640</v>
      </c>
      <c r="M143" s="1811"/>
      <c r="N143" s="1812"/>
      <c r="O143" s="1810" t="s">
        <v>1639</v>
      </c>
      <c r="P143" s="1811"/>
      <c r="Q143" s="1812"/>
      <c r="R143" s="1810" t="s">
        <v>1640</v>
      </c>
      <c r="S143" s="1811"/>
      <c r="T143" s="1812"/>
      <c r="U143" s="1810" t="s">
        <v>1639</v>
      </c>
      <c r="V143" s="1811"/>
      <c r="W143" s="1812"/>
      <c r="X143" s="1810" t="s">
        <v>1640</v>
      </c>
      <c r="Y143" s="1811"/>
      <c r="Z143" s="1812"/>
      <c r="AA143" s="1810" t="s">
        <v>1639</v>
      </c>
      <c r="AB143" s="1811"/>
      <c r="AC143" s="1812"/>
      <c r="AD143" s="1810" t="s">
        <v>1640</v>
      </c>
      <c r="AE143" s="1811"/>
      <c r="AF143" s="1812"/>
      <c r="AG143" s="1810" t="s">
        <v>1639</v>
      </c>
      <c r="AH143" s="1811"/>
      <c r="AI143" s="1812"/>
      <c r="AJ143" s="1810" t="s">
        <v>1640</v>
      </c>
      <c r="AK143" s="1812"/>
      <c r="AL143" s="729" t="s">
        <v>1639</v>
      </c>
      <c r="AM143" s="729" t="s">
        <v>1640</v>
      </c>
      <c r="AN143" s="694"/>
    </row>
    <row r="144" spans="1:42" ht="18" customHeight="1">
      <c r="A144" s="694"/>
      <c r="B144" s="703" t="s">
        <v>592</v>
      </c>
      <c r="C144" s="729">
        <f>COUNTIFS($B$14:$B$113,C$142,$C$14:$C$113,"A（常勤専従）",$E$14:$E113,"*")</f>
        <v>0</v>
      </c>
      <c r="D144" s="729">
        <f>COUNTIFS($B$14:$B$113,C$142,$C$14:$C$113,"B（常勤兼務）",$E$14:$E$113,"*")</f>
        <v>1</v>
      </c>
      <c r="E144" s="729">
        <f>COUNTIFS($B$14:$B$113,E$142,$C$14:$C$113,"A（常勤専従）",$E$14:$E113,"*")</f>
        <v>1</v>
      </c>
      <c r="F144" s="1810">
        <f>COUNTIFS($B$14:$B$113,E$142,$C$14:$C$113,"B（常勤兼務）",$E$14:$E$113,"*")</f>
        <v>1</v>
      </c>
      <c r="G144" s="1811"/>
      <c r="H144" s="1812"/>
      <c r="I144" s="1810">
        <f>COUNTIFS($B$14:$B$113,I$142,$C$14:$C$113,"A（常勤専従）",$E$14:$E113,"*")</f>
        <v>0</v>
      </c>
      <c r="J144" s="1811"/>
      <c r="K144" s="1812"/>
      <c r="L144" s="1810">
        <f>COUNTIFS($B$14:$B$113,I$142,$C$14:$C$113,"B（常勤兼務）",$E$14:$E$113,"*")</f>
        <v>0</v>
      </c>
      <c r="M144" s="1811"/>
      <c r="N144" s="1812"/>
      <c r="O144" s="1810">
        <f>COUNTIFS($B$14:$B$113,O$142,$C$14:$C$113,"A（常勤専従）",$E$14:$E113,"*")</f>
        <v>3</v>
      </c>
      <c r="P144" s="1811"/>
      <c r="Q144" s="1812"/>
      <c r="R144" s="1810">
        <f>COUNTIFS($B$14:$B$113,O$142,$C$14:$C$113,"B（常勤兼務）",$E$14:$E$113,"*")</f>
        <v>0</v>
      </c>
      <c r="S144" s="1811"/>
      <c r="T144" s="1812"/>
      <c r="U144" s="1810">
        <f>COUNTIFS($B$14:$B$113,U$142,$C$14:$C$113,"A（常勤専従）",$E$14:$E113,"*")</f>
        <v>0</v>
      </c>
      <c r="V144" s="1811"/>
      <c r="W144" s="1812"/>
      <c r="X144" s="1810">
        <f>COUNTIFS($B$14:$B$113,U$142,$C$14:$C$113,"B（常勤兼務）",$E$14:$E$113,"*")</f>
        <v>0</v>
      </c>
      <c r="Y144" s="1811"/>
      <c r="Z144" s="1812"/>
      <c r="AA144" s="1810">
        <f>COUNTIFS($B$14:$B$113,AA$142,$C$14:$C$113,"A（常勤専従）",$E$14:$E113,"*")</f>
        <v>0</v>
      </c>
      <c r="AB144" s="1811"/>
      <c r="AC144" s="1812"/>
      <c r="AD144" s="1810">
        <f>COUNTIFS($B$14:$B$113,AA$142,$C$14:$C$113,"B（常勤兼務）",$E$14:$E$113,"*")</f>
        <v>0</v>
      </c>
      <c r="AE144" s="1811"/>
      <c r="AF144" s="1812"/>
      <c r="AG144" s="1810">
        <f>COUNTIFS($B$14:$B$113,AG$142,$C$14:$C$113,"A（常勤専従）",$E$14:$E113,"*")</f>
        <v>0</v>
      </c>
      <c r="AH144" s="1811"/>
      <c r="AI144" s="1812"/>
      <c r="AJ144" s="1810">
        <f>COUNTIFS($B$14:$B$113,AG$142,$C$14:$C$113,"B（常勤兼務）",$E$14:$E$113,"*")</f>
        <v>0</v>
      </c>
      <c r="AK144" s="1812"/>
      <c r="AL144" s="729">
        <f>COUNTIFS($B$14:$B$113,AL$142,$C$14:$C$113,"A（常勤専従）",$E$14:$E113,"*")</f>
        <v>10</v>
      </c>
      <c r="AM144" s="729">
        <f>COUNTIFS($B$14:$B$113,AL$142,$C$14:$C$113,"B（常勤兼務）",$E$14:$E$113,"*")</f>
        <v>2</v>
      </c>
      <c r="AN144" s="694"/>
    </row>
    <row r="145" spans="1:40" ht="18" customHeight="1">
      <c r="A145" s="694"/>
      <c r="B145" s="704" t="s">
        <v>593</v>
      </c>
      <c r="C145" s="729">
        <f>COUNTIFS($B$14:$B$113,C$142,$C$14:$C$113,"C（非常勤専従）",$E$14:$E$113,"*")</f>
        <v>0</v>
      </c>
      <c r="D145" s="729">
        <f>COUNTIFS($B$14:$B$113,C$142,$C$14:$C$113,"D（非常勤兼務）",$E$14:$E$113,"*")</f>
        <v>0</v>
      </c>
      <c r="E145" s="729">
        <f>COUNTIFS($B$14:$B$113,E$142,$C$14:$C$113,"C（非常勤専従）",$E$14:$E$113,"*")</f>
        <v>0</v>
      </c>
      <c r="F145" s="1810">
        <f>COUNTIFS($B$14:$B$113,E$142,$C$14:$C$113,"D（非常勤兼務）",$E$14:$E$113,"*")</f>
        <v>0</v>
      </c>
      <c r="G145" s="1811"/>
      <c r="H145" s="1812"/>
      <c r="I145" s="1810">
        <f>COUNTIFS($B$14:$B$113,I$142,$C$14:$C$113,"C（非常勤専従）",$E$14:$E$113,"*")</f>
        <v>1</v>
      </c>
      <c r="J145" s="1811"/>
      <c r="K145" s="1812"/>
      <c r="L145" s="1810">
        <f>COUNTIFS($B$14:$B$113,I$142,$C$14:$C$113,"D（非常勤兼務）",$E$14:$E$113,"*")</f>
        <v>0</v>
      </c>
      <c r="M145" s="1811"/>
      <c r="N145" s="1812"/>
      <c r="O145" s="1810">
        <f>COUNTIFS($B$14:$B$113,O$142,$C$14:$C$113,"C（非常勤専従）",$E$14:$E$113,"*")</f>
        <v>1</v>
      </c>
      <c r="P145" s="1811"/>
      <c r="Q145" s="1812"/>
      <c r="R145" s="1810">
        <f>COUNTIFS($B$14:$B$113,O$142,$C$14:$C$113,"D（非常勤兼務）",$E$14:$E$113,"*")</f>
        <v>0</v>
      </c>
      <c r="S145" s="1811"/>
      <c r="T145" s="1812"/>
      <c r="U145" s="1810">
        <f>COUNTIFS($B$14:$B$113,U$142,$C$14:$C$113,"C（非常勤専従）",$E$14:$E$113,"*")</f>
        <v>1</v>
      </c>
      <c r="V145" s="1811"/>
      <c r="W145" s="1812"/>
      <c r="X145" s="1810">
        <f>COUNTIFS($B$14:$B$113,U$142,$C$14:$C$113,"D（非常勤兼務）",$E$14:$E$113,"*")</f>
        <v>0</v>
      </c>
      <c r="Y145" s="1811"/>
      <c r="Z145" s="1812"/>
      <c r="AA145" s="1810">
        <f>COUNTIFS($B$14:$B$113,AA$142,$C$14:$C$113,"C（非常勤専従）",$E$14:$E$113,"*")</f>
        <v>1</v>
      </c>
      <c r="AB145" s="1811"/>
      <c r="AC145" s="1812"/>
      <c r="AD145" s="1810">
        <f>COUNTIFS($B$14:$B$113,AA$142,$C$14:$C$113,"D（非常勤兼務）",$E$14:$E$113,"*")</f>
        <v>0</v>
      </c>
      <c r="AE145" s="1811"/>
      <c r="AF145" s="1812"/>
      <c r="AG145" s="1810">
        <f>COUNTIFS($B$14:$B$113,AG$142,$C$14:$C$113,"C（非常勤専従）",$E$14:$E$113,"*")</f>
        <v>1</v>
      </c>
      <c r="AH145" s="1811"/>
      <c r="AI145" s="1812"/>
      <c r="AJ145" s="1810">
        <f>COUNTIFS($B$14:$B$113,AG$142,$C$14:$C$113,"D（非常勤兼務）",$E$14:$E$113,"*")</f>
        <v>0</v>
      </c>
      <c r="AK145" s="1812"/>
      <c r="AL145" s="729">
        <f>COUNTIFS($B$14:$B$113,AL$142,$C$14:$C$113,"C（非常勤専従）",$E$14:$E$113,"*")</f>
        <v>16</v>
      </c>
      <c r="AM145" s="729">
        <f>COUNTIFS($B$14:$B$113,AL$142,$C$14:$C$113,"D（非常勤兼務）",$E$14:$E$113,"*")</f>
        <v>0</v>
      </c>
      <c r="AN145" s="694"/>
    </row>
    <row r="146" spans="1:40" ht="24.75" customHeight="1">
      <c r="A146" s="694"/>
      <c r="B146" s="704" t="s">
        <v>594</v>
      </c>
      <c r="C146" s="1807">
        <f>IF($AK$4="４週",SUMIFS($AK$14:$AK$113,$B$14:$B$113,C142)/4/$AH$8,IF($AK$4="歴月",SUMIFS($AK$14:$AK$113,$B$14:$B$113,C142)/$AL$8,"記載する期間を選択してください"))</f>
        <v>1</v>
      </c>
      <c r="D146" s="1808"/>
      <c r="E146" s="1807">
        <f>IF($AK$4="４週",SUMIFS($AK$14:$AK$113,$B$14:$B$113,E142)/4/$AH$8,IF($AK$4="歴月",SUMIFS($AK$14:$AK$113,$B$14:$B$113,E142)/$AL$8,"記載する期間を選択してください"))</f>
        <v>2</v>
      </c>
      <c r="F146" s="1809"/>
      <c r="G146" s="1809"/>
      <c r="H146" s="1808"/>
      <c r="I146" s="1807">
        <f>IF($AK$4="４週",SUMIFS($AK$14:$AK$113,$B$14:$B$113,I142)/4/$AH$8,IF($AK$4="歴月",SUMIFS($AK$14:$AK$113,$B$14:$B$113,I142)/$AL$8,"記載する期間を選択してください"))</f>
        <v>0.1</v>
      </c>
      <c r="J146" s="1809"/>
      <c r="K146" s="1809"/>
      <c r="L146" s="1809"/>
      <c r="M146" s="1809"/>
      <c r="N146" s="1808"/>
      <c r="O146" s="1807">
        <f>IF($AK$4="４週",SUMIFS($AK$14:$AK$113,$B$14:$B$113,O142)/4/$AH$8,IF($AK$4="歴月",SUMIFS($AK$14:$AK$113,$B$14:$B$113,O142)/$AL$8,"記載する期間を選択してください"))</f>
        <v>3.5</v>
      </c>
      <c r="P146" s="1809"/>
      <c r="Q146" s="1809"/>
      <c r="R146" s="1809"/>
      <c r="S146" s="1809"/>
      <c r="T146" s="1808"/>
      <c r="U146" s="1807">
        <f>IF($AK$4="４週",SUMIFS($AK$14:$AK$113,$B$14:$B$113,U142)/4/$AH$8,IF($AK$4="歴月",SUMIFS($AK$14:$AK$113,$B$14:$B$113,U142)/$AL$8,"記載する期間を選択してください"))</f>
        <v>1</v>
      </c>
      <c r="V146" s="1809"/>
      <c r="W146" s="1809"/>
      <c r="X146" s="1809"/>
      <c r="Y146" s="1809"/>
      <c r="Z146" s="1808"/>
      <c r="AA146" s="1807">
        <f>IF($AK$4="４週",SUMIFS($AK$14:$AK$113,$B$14:$B$113,AA142)/4/$AH$8,IF($AK$4="歴月",SUMIFS($AK$14:$AK$113,$B$14:$B$113,AA142)/$AL$8,"記載する期間を選択してください"))</f>
        <v>1</v>
      </c>
      <c r="AB146" s="1809"/>
      <c r="AC146" s="1809"/>
      <c r="AD146" s="1809"/>
      <c r="AE146" s="1809"/>
      <c r="AF146" s="1808"/>
      <c r="AG146" s="1807">
        <f>IF($AK$4="４週",SUMIFS($AK$14:$AK$113,$B$14:$B$113,AG142)/4/$AH$8,IF($AK$4="歴月",SUMIFS($AK$14:$AK$113,$B$14:$B$113,AG142)/$AL$8,"記載する期間を選択してください"))</f>
        <v>1</v>
      </c>
      <c r="AH146" s="1809"/>
      <c r="AI146" s="1809"/>
      <c r="AJ146" s="1809"/>
      <c r="AK146" s="1808"/>
      <c r="AL146" s="1807">
        <f>IF($AK$4="４週",SUMIFS($AK$14:$AK$113,$B$14:$B$113,AL142)/4/$AH$8,IF($AK$4="歴月",SUMIFS($AK$14:$AK$113,$B$14:$B$113,AL142)/$AL$8,"記載する期間を選択してください"))</f>
        <v>25.6</v>
      </c>
      <c r="AM146" s="1808"/>
      <c r="AN146" s="694"/>
    </row>
    <row r="147" spans="1:40" ht="4.5" customHeight="1">
      <c r="A147" s="694"/>
      <c r="B147" s="431"/>
      <c r="C147" s="730">
        <v>2</v>
      </c>
      <c r="D147" s="730"/>
      <c r="E147" s="730">
        <v>3</v>
      </c>
      <c r="F147" s="730"/>
      <c r="G147" s="730"/>
      <c r="H147" s="730"/>
      <c r="I147" s="730">
        <v>4</v>
      </c>
      <c r="J147" s="730"/>
      <c r="K147" s="730"/>
      <c r="L147" s="730"/>
      <c r="M147" s="730"/>
      <c r="N147" s="730"/>
      <c r="O147" s="730">
        <v>5</v>
      </c>
      <c r="P147" s="730"/>
      <c r="Q147" s="730"/>
      <c r="R147" s="730"/>
      <c r="S147" s="730"/>
      <c r="T147" s="730"/>
      <c r="U147" s="730">
        <v>6</v>
      </c>
      <c r="V147" s="730"/>
      <c r="W147" s="730"/>
      <c r="X147" s="730"/>
      <c r="Y147" s="730"/>
      <c r="Z147" s="730"/>
      <c r="AA147" s="730">
        <v>7</v>
      </c>
      <c r="AB147" s="730"/>
      <c r="AC147" s="730"/>
      <c r="AD147" s="730"/>
      <c r="AE147" s="730"/>
      <c r="AF147" s="730"/>
      <c r="AG147" s="730">
        <v>8</v>
      </c>
      <c r="AH147" s="730"/>
      <c r="AI147" s="730"/>
      <c r="AJ147" s="730"/>
      <c r="AK147" s="730"/>
      <c r="AL147" s="730">
        <v>9</v>
      </c>
      <c r="AM147" s="730"/>
      <c r="AN147" s="694"/>
    </row>
    <row r="148" spans="1:40" ht="19.5" customHeight="1">
      <c r="A148" s="694"/>
      <c r="B148" s="701"/>
      <c r="C148" s="1813" t="s">
        <v>1643</v>
      </c>
      <c r="D148" s="1813"/>
      <c r="E148" s="1813" t="s">
        <v>1645</v>
      </c>
      <c r="F148" s="1813"/>
      <c r="G148" s="1813"/>
      <c r="H148" s="1813"/>
      <c r="I148" s="730"/>
      <c r="J148" s="730"/>
      <c r="K148" s="453" t="s">
        <v>1004</v>
      </c>
      <c r="L148" s="730"/>
      <c r="M148" s="730"/>
      <c r="N148" s="730"/>
      <c r="O148" s="730"/>
      <c r="P148" s="730"/>
      <c r="Q148" s="730"/>
      <c r="R148" s="730"/>
      <c r="S148" s="730"/>
      <c r="T148" s="730"/>
      <c r="U148" s="730"/>
      <c r="V148" s="730"/>
      <c r="W148" s="730"/>
      <c r="X148" s="730"/>
      <c r="Y148" s="730"/>
      <c r="Z148" s="730"/>
      <c r="AA148" s="730"/>
      <c r="AB148" s="730"/>
      <c r="AC148" s="730"/>
      <c r="AD148" s="730"/>
      <c r="AE148" s="730"/>
      <c r="AF148" s="730"/>
      <c r="AG148" s="730"/>
      <c r="AH148" s="730"/>
      <c r="AI148" s="730"/>
      <c r="AJ148" s="730"/>
      <c r="AK148" s="730"/>
      <c r="AL148" s="730"/>
      <c r="AM148" s="730"/>
      <c r="AN148" s="694"/>
    </row>
    <row r="149" spans="1:40" ht="19.5" customHeight="1">
      <c r="A149" s="694"/>
      <c r="B149" s="701"/>
      <c r="C149" s="729" t="s">
        <v>1639</v>
      </c>
      <c r="D149" s="729" t="s">
        <v>1640</v>
      </c>
      <c r="E149" s="729" t="s">
        <v>1639</v>
      </c>
      <c r="F149" s="1814" t="s">
        <v>1640</v>
      </c>
      <c r="G149" s="1814"/>
      <c r="H149" s="1814"/>
      <c r="I149" s="730"/>
      <c r="J149" s="730"/>
      <c r="K149" s="1755" t="s">
        <v>1005</v>
      </c>
      <c r="L149" s="1755"/>
      <c r="M149" s="1755"/>
      <c r="N149" s="1755"/>
      <c r="O149" s="1755"/>
      <c r="P149" s="1755"/>
      <c r="Q149" s="1755"/>
      <c r="R149" s="1755"/>
      <c r="S149" s="1755"/>
      <c r="T149" s="1755"/>
      <c r="U149" s="1755"/>
      <c r="V149" s="1755"/>
      <c r="W149" s="1755"/>
      <c r="X149" s="1755"/>
      <c r="Y149" s="1755"/>
      <c r="Z149" s="1755"/>
      <c r="AA149" s="730"/>
      <c r="AB149" s="730"/>
      <c r="AC149" s="730"/>
      <c r="AD149" s="730"/>
      <c r="AE149" s="730"/>
      <c r="AF149" s="730"/>
      <c r="AG149" s="730"/>
      <c r="AH149" s="730"/>
      <c r="AI149" s="730"/>
      <c r="AJ149" s="730"/>
      <c r="AK149" s="730"/>
      <c r="AL149" s="730"/>
      <c r="AM149" s="730"/>
      <c r="AN149" s="694"/>
    </row>
    <row r="150" spans="1:40" ht="19.5" customHeight="1">
      <c r="A150" s="694"/>
      <c r="B150" s="703" t="s">
        <v>592</v>
      </c>
      <c r="C150" s="729">
        <f>COUNTIFS($B$14:$B$113,C$148,$C$14:$C$113,"A（常勤専従）",$E$14:$E113,"*")</f>
        <v>3</v>
      </c>
      <c r="D150" s="729">
        <f>COUNTIFS($B$14:$B$113,C$148,$C$14:$C$113,"B（常勤兼務）",$E$14:$E$113,"*")</f>
        <v>0</v>
      </c>
      <c r="E150" s="729">
        <f>COUNTIFS($B$14:$B$113,E$148,$C$14:$C$113,"A（常勤専従）",$E$14:$E113,"*")</f>
        <v>3</v>
      </c>
      <c r="F150" s="1810">
        <f>COUNTIFS($B$14:$B$113,E$148,$C$14:$C$113,"B（常勤兼務）",$E$14:$E$113,"*")</f>
        <v>0</v>
      </c>
      <c r="G150" s="1811"/>
      <c r="H150" s="1812"/>
      <c r="I150" s="730"/>
      <c r="J150" s="730"/>
      <c r="K150" s="1755"/>
      <c r="L150" s="1755"/>
      <c r="M150" s="1755"/>
      <c r="N150" s="1755"/>
      <c r="O150" s="1755"/>
      <c r="P150" s="1755"/>
      <c r="Q150" s="1755"/>
      <c r="R150" s="1755"/>
      <c r="S150" s="1755"/>
      <c r="T150" s="1755"/>
      <c r="U150" s="1755"/>
      <c r="V150" s="1755"/>
      <c r="W150" s="1755"/>
      <c r="X150" s="1755"/>
      <c r="Y150" s="1755"/>
      <c r="Z150" s="1755"/>
      <c r="AA150" s="730"/>
      <c r="AB150" s="730"/>
      <c r="AC150" s="730"/>
      <c r="AD150" s="730"/>
      <c r="AE150" s="730"/>
      <c r="AF150" s="730"/>
      <c r="AG150" s="730"/>
      <c r="AH150" s="730"/>
      <c r="AI150" s="730"/>
      <c r="AJ150" s="730"/>
      <c r="AK150" s="730"/>
      <c r="AL150" s="730"/>
      <c r="AM150" s="730"/>
      <c r="AN150" s="694"/>
    </row>
    <row r="151" spans="1:40" ht="19.5" customHeight="1">
      <c r="A151" s="694"/>
      <c r="B151" s="704" t="s">
        <v>593</v>
      </c>
      <c r="C151" s="729">
        <f>COUNTIFS($B$14:$B$113,C$148,$C$14:$C$113,"C（非常勤専従）",$E$14:$E$113,"*")</f>
        <v>1</v>
      </c>
      <c r="D151" s="729">
        <f>COUNTIFS($B$14:$B$113,C$148,$C$14:$C$113,"D（非常勤兼務）",$E$14:$E$113,"*")</f>
        <v>1</v>
      </c>
      <c r="E151" s="729">
        <f>COUNTIFS($B$14:$B$113,E$148,$C$14:$C$113,"C（非常勤専従）",$E$14:$E$113,"*")</f>
        <v>1</v>
      </c>
      <c r="F151" s="1810">
        <f>COUNTIFS($B$14:$B$113,E$148,$C$14:$C$113,"D（非常勤兼務）",$E$14:$E$113,"*")</f>
        <v>1</v>
      </c>
      <c r="G151" s="1811"/>
      <c r="H151" s="1812"/>
      <c r="I151" s="730"/>
      <c r="J151" s="730"/>
      <c r="K151" s="1756" t="s">
        <v>1006</v>
      </c>
      <c r="L151" s="1757"/>
      <c r="M151" s="1757"/>
      <c r="N151" s="1757"/>
      <c r="O151" s="1756" t="s">
        <v>1008</v>
      </c>
      <c r="P151" s="1757"/>
      <c r="Q151" s="1757"/>
      <c r="R151" s="1757"/>
      <c r="S151" s="1756" t="s">
        <v>1007</v>
      </c>
      <c r="T151" s="1757"/>
      <c r="U151" s="1757"/>
      <c r="V151" s="1757"/>
      <c r="W151" s="1756" t="s">
        <v>1009</v>
      </c>
      <c r="X151" s="1757"/>
      <c r="Y151" s="1757"/>
      <c r="Z151" s="1757"/>
      <c r="AA151" s="730"/>
      <c r="AB151" s="730"/>
      <c r="AC151" s="730"/>
      <c r="AD151" s="730"/>
      <c r="AE151" s="730"/>
      <c r="AF151" s="730"/>
      <c r="AG151" s="730"/>
      <c r="AH151" s="730"/>
      <c r="AI151" s="730"/>
      <c r="AJ151" s="730"/>
      <c r="AK151" s="730"/>
      <c r="AL151" s="730"/>
      <c r="AM151" s="730"/>
      <c r="AN151" s="694"/>
    </row>
    <row r="152" spans="1:40" ht="19.5" customHeight="1">
      <c r="A152" s="694"/>
      <c r="B152" s="704" t="s">
        <v>594</v>
      </c>
      <c r="C152" s="1807">
        <f>IF($AK$4="４週",SUMIFS($AK$14:$AK$113,$B$14:$B$113,C148)/4/$AH$8,IF($AK$4="歴月",SUMIFS($AK$14:$AK$113,$B$14:$B$113,C148)/$AL$8,"記載する期間を選択してください"))</f>
        <v>4.0999999999999996</v>
      </c>
      <c r="D152" s="1808"/>
      <c r="E152" s="1807">
        <f>IF($AK$4="４週",SUMIFS($AK$14:$AK$113,$B$14:$B$113,E148)/4/$AH$8,IF($AK$4="歴月",SUMIFS($AK$14:$AK$113,$B$14:$B$113,E148)/$AL$8,"記載する期間を選択してください"))</f>
        <v>4.5</v>
      </c>
      <c r="F152" s="1809"/>
      <c r="G152" s="1809"/>
      <c r="H152" s="1808"/>
      <c r="I152" s="730"/>
      <c r="J152" s="730"/>
      <c r="K152" s="1757">
        <f>ROUNDDOWN(AL126/1.5,1)</f>
        <v>56.1</v>
      </c>
      <c r="L152" s="1757"/>
      <c r="M152" s="1757"/>
      <c r="N152" s="1757"/>
      <c r="O152" s="1757">
        <f>ROUNDDOWN(AL126/1.7,1)</f>
        <v>49.5</v>
      </c>
      <c r="P152" s="1757"/>
      <c r="Q152" s="1757"/>
      <c r="R152" s="1757"/>
      <c r="S152" s="1757">
        <f>ROUNDDOWN(AL126/2,1)</f>
        <v>42.1</v>
      </c>
      <c r="T152" s="1757"/>
      <c r="U152" s="1757"/>
      <c r="V152" s="1757"/>
      <c r="W152" s="1762">
        <f>ROUNDDOWN(AL126/2.5,1)</f>
        <v>33.6</v>
      </c>
      <c r="X152" s="1762"/>
      <c r="Y152" s="1762"/>
      <c r="Z152" s="1762"/>
      <c r="AA152" s="730"/>
      <c r="AB152" s="730"/>
      <c r="AC152" s="730"/>
      <c r="AD152" s="730"/>
      <c r="AE152" s="730"/>
      <c r="AF152" s="730"/>
      <c r="AG152" s="730"/>
      <c r="AH152" s="730"/>
      <c r="AI152" s="730"/>
      <c r="AJ152" s="730"/>
      <c r="AK152" s="730"/>
      <c r="AL152" s="730"/>
      <c r="AM152" s="730"/>
      <c r="AN152" s="694"/>
    </row>
    <row r="153" spans="1:40" ht="3" customHeight="1">
      <c r="A153" s="694"/>
      <c r="B153" s="431"/>
      <c r="C153" s="730">
        <v>10</v>
      </c>
      <c r="D153" s="730"/>
      <c r="E153" s="730">
        <f>C153+1</f>
        <v>11</v>
      </c>
      <c r="F153" s="730"/>
      <c r="G153" s="730"/>
      <c r="H153" s="730"/>
      <c r="I153" s="730"/>
      <c r="J153" s="730"/>
      <c r="K153" s="730"/>
      <c r="L153" s="730"/>
      <c r="M153" s="730"/>
      <c r="N153" s="730"/>
      <c r="O153" s="730"/>
      <c r="P153" s="730"/>
      <c r="Q153" s="730"/>
      <c r="R153" s="730"/>
      <c r="S153" s="730"/>
      <c r="T153" s="730"/>
      <c r="U153" s="730"/>
      <c r="V153" s="730"/>
      <c r="W153" s="730"/>
      <c r="X153" s="730"/>
      <c r="Y153" s="730"/>
      <c r="Z153" s="730"/>
      <c r="AA153" s="730"/>
      <c r="AB153" s="730"/>
      <c r="AC153" s="730"/>
      <c r="AD153" s="730"/>
      <c r="AE153" s="730"/>
      <c r="AF153" s="730"/>
      <c r="AG153" s="730"/>
      <c r="AH153" s="730"/>
      <c r="AI153" s="730"/>
      <c r="AJ153" s="730"/>
      <c r="AK153" s="730"/>
      <c r="AL153" s="730"/>
      <c r="AM153" s="730"/>
      <c r="AN153" s="694"/>
    </row>
    <row r="154" spans="1:40" ht="15" customHeight="1">
      <c r="A154" s="453" t="s">
        <v>595</v>
      </c>
      <c r="B154" s="701"/>
      <c r="C154" s="731"/>
      <c r="D154" s="731"/>
      <c r="E154" s="731"/>
      <c r="F154" s="453"/>
      <c r="G154" s="731"/>
      <c r="H154" s="730"/>
      <c r="I154" s="730"/>
      <c r="J154" s="730"/>
      <c r="K154" s="730"/>
      <c r="L154" s="730"/>
      <c r="M154" s="730"/>
      <c r="N154" s="730"/>
      <c r="O154" s="730"/>
      <c r="P154" s="730"/>
      <c r="Q154" s="730"/>
      <c r="R154" s="730">
        <v>6</v>
      </c>
      <c r="S154" s="730"/>
      <c r="T154" s="730"/>
      <c r="U154" s="730"/>
      <c r="V154" s="730"/>
      <c r="W154" s="730"/>
      <c r="X154" s="730">
        <v>7</v>
      </c>
      <c r="Y154" s="730"/>
      <c r="Z154" s="730"/>
      <c r="AA154" s="730"/>
      <c r="AB154" s="730"/>
      <c r="AC154" s="730"/>
      <c r="AD154" s="730">
        <v>8</v>
      </c>
      <c r="AE154" s="730"/>
      <c r="AF154" s="730"/>
      <c r="AG154" s="694"/>
      <c r="AH154" s="694"/>
      <c r="AI154" s="694"/>
      <c r="AJ154" s="694">
        <v>9</v>
      </c>
      <c r="AK154" s="697"/>
      <c r="AL154" s="697"/>
      <c r="AM154" s="694"/>
    </row>
    <row r="155" spans="1:40" s="453" customFormat="1" ht="15" customHeight="1">
      <c r="A155" s="453" t="s">
        <v>596</v>
      </c>
      <c r="B155" s="722"/>
      <c r="C155" s="722"/>
      <c r="D155" s="722"/>
      <c r="E155" s="722"/>
      <c r="F155" s="722"/>
      <c r="G155" s="722"/>
      <c r="H155" s="693"/>
      <c r="I155" s="693"/>
      <c r="J155" s="693"/>
      <c r="K155" s="693"/>
      <c r="L155" s="693"/>
      <c r="M155" s="693"/>
      <c r="N155" s="693"/>
      <c r="O155" s="693"/>
      <c r="P155" s="693"/>
      <c r="Q155" s="693"/>
      <c r="R155" s="693"/>
      <c r="S155" s="693"/>
      <c r="T155" s="693"/>
      <c r="U155" s="693"/>
      <c r="V155" s="693"/>
      <c r="W155" s="693"/>
      <c r="X155" s="693"/>
      <c r="Y155" s="693"/>
      <c r="Z155" s="693"/>
      <c r="AA155" s="693"/>
      <c r="AB155" s="693"/>
      <c r="AC155" s="693"/>
      <c r="AD155" s="693"/>
      <c r="AE155" s="693"/>
      <c r="AF155" s="693"/>
      <c r="AG155" s="693"/>
      <c r="AH155" s="693"/>
      <c r="AI155" s="693"/>
      <c r="AJ155" s="693"/>
      <c r="AK155" s="693"/>
      <c r="AL155" s="693"/>
      <c r="AM155" s="693"/>
    </row>
    <row r="156" spans="1:40" s="453" customFormat="1" ht="15" customHeight="1">
      <c r="A156" s="453" t="s">
        <v>597</v>
      </c>
      <c r="B156" s="722"/>
      <c r="C156" s="722"/>
      <c r="D156" s="722"/>
      <c r="E156" s="722"/>
      <c r="F156" s="722"/>
      <c r="G156" s="722"/>
      <c r="H156" s="693"/>
      <c r="I156" s="693"/>
      <c r="J156" s="693"/>
      <c r="K156" s="693"/>
      <c r="L156" s="693"/>
      <c r="M156" s="693"/>
      <c r="N156" s="693"/>
      <c r="O156" s="693"/>
      <c r="P156" s="693"/>
      <c r="Q156" s="693"/>
      <c r="R156" s="693"/>
      <c r="S156" s="693"/>
      <c r="T156" s="693"/>
      <c r="U156" s="693"/>
      <c r="V156" s="693"/>
      <c r="W156" s="693"/>
      <c r="X156" s="693"/>
      <c r="Y156" s="693"/>
      <c r="Z156" s="693"/>
      <c r="AA156" s="693"/>
      <c r="AB156" s="693"/>
      <c r="AC156" s="693"/>
      <c r="AD156" s="693"/>
      <c r="AE156" s="693"/>
      <c r="AF156" s="693"/>
      <c r="AG156" s="693"/>
      <c r="AH156" s="693"/>
      <c r="AI156" s="693"/>
      <c r="AJ156" s="693"/>
      <c r="AK156" s="693"/>
      <c r="AL156" s="693"/>
      <c r="AM156" s="693"/>
    </row>
    <row r="157" spans="1:40" s="453" customFormat="1" ht="15" customHeight="1">
      <c r="A157" s="453" t="s">
        <v>1830</v>
      </c>
      <c r="B157" s="722"/>
      <c r="C157" s="722"/>
      <c r="D157" s="722"/>
      <c r="E157" s="722"/>
      <c r="F157" s="722"/>
      <c r="G157" s="722"/>
      <c r="H157" s="693"/>
      <c r="I157" s="693"/>
      <c r="J157" s="693"/>
      <c r="K157" s="693"/>
      <c r="L157" s="693"/>
      <c r="M157" s="693"/>
      <c r="N157" s="693"/>
      <c r="O157" s="693"/>
      <c r="P157" s="693"/>
      <c r="Q157" s="693"/>
      <c r="R157" s="693"/>
      <c r="S157" s="693"/>
      <c r="T157" s="693"/>
      <c r="U157" s="693"/>
      <c r="V157" s="693"/>
      <c r="W157" s="693"/>
      <c r="X157" s="693"/>
      <c r="Y157" s="693"/>
      <c r="Z157" s="693"/>
      <c r="AA157" s="693"/>
      <c r="AB157" s="693"/>
      <c r="AC157" s="693"/>
      <c r="AD157" s="693"/>
      <c r="AE157" s="693"/>
      <c r="AF157" s="693"/>
      <c r="AG157" s="693"/>
      <c r="AH157" s="693"/>
      <c r="AI157" s="693"/>
      <c r="AJ157" s="693"/>
      <c r="AK157" s="693"/>
      <c r="AL157" s="693"/>
      <c r="AM157" s="693"/>
    </row>
    <row r="158" spans="1:40" s="453" customFormat="1" ht="15" customHeight="1">
      <c r="A158" s="453" t="s">
        <v>1831</v>
      </c>
      <c r="B158" s="722"/>
      <c r="C158" s="722"/>
      <c r="D158" s="722"/>
      <c r="E158" s="722"/>
      <c r="F158" s="722"/>
      <c r="G158" s="722"/>
      <c r="H158" s="693"/>
      <c r="I158" s="693"/>
      <c r="J158" s="693"/>
      <c r="K158" s="693"/>
      <c r="L158" s="693"/>
      <c r="M158" s="693"/>
      <c r="N158" s="693"/>
      <c r="O158" s="693"/>
      <c r="P158" s="693"/>
      <c r="Q158" s="693"/>
      <c r="R158" s="693"/>
      <c r="S158" s="693"/>
      <c r="T158" s="693"/>
      <c r="U158" s="693"/>
      <c r="V158" s="693"/>
      <c r="W158" s="693"/>
      <c r="X158" s="693"/>
      <c r="Y158" s="693"/>
      <c r="Z158" s="693"/>
      <c r="AA158" s="693"/>
      <c r="AB158" s="693"/>
      <c r="AC158" s="693"/>
      <c r="AD158" s="693"/>
      <c r="AE158" s="693"/>
      <c r="AF158" s="693"/>
      <c r="AG158" s="693"/>
      <c r="AH158" s="693"/>
      <c r="AI158" s="693"/>
      <c r="AJ158" s="693"/>
      <c r="AK158" s="693"/>
      <c r="AL158" s="693"/>
      <c r="AM158" s="693"/>
    </row>
    <row r="159" spans="1:40" ht="15" customHeight="1">
      <c r="A159" s="453" t="s">
        <v>1832</v>
      </c>
      <c r="B159" s="722"/>
      <c r="C159" s="453"/>
      <c r="D159" s="453"/>
      <c r="E159" s="453"/>
      <c r="F159" s="453"/>
      <c r="G159" s="453"/>
    </row>
    <row r="160" spans="1:40" ht="15" customHeight="1">
      <c r="A160" s="453" t="s">
        <v>598</v>
      </c>
      <c r="B160" s="732"/>
      <c r="C160" s="453"/>
      <c r="D160" s="453"/>
      <c r="E160" s="453"/>
      <c r="F160" s="453"/>
      <c r="G160" s="453"/>
    </row>
    <row r="161" spans="1:7" ht="15" customHeight="1">
      <c r="A161" s="453" t="s">
        <v>1833</v>
      </c>
      <c r="B161" s="732"/>
      <c r="C161" s="1752" t="s">
        <v>600</v>
      </c>
      <c r="D161" s="1752"/>
      <c r="E161" s="1752"/>
      <c r="F161" s="453"/>
      <c r="G161" s="453"/>
    </row>
    <row r="162" spans="1:7" ht="15" customHeight="1">
      <c r="A162" s="453"/>
      <c r="B162" s="703" t="s">
        <v>599</v>
      </c>
      <c r="C162" s="1761" t="s">
        <v>601</v>
      </c>
      <c r="D162" s="1761"/>
      <c r="E162" s="1761"/>
      <c r="F162" s="453"/>
      <c r="G162" s="453"/>
    </row>
    <row r="163" spans="1:7" ht="15" customHeight="1">
      <c r="A163" s="453"/>
      <c r="B163" s="733" t="s">
        <v>1000</v>
      </c>
      <c r="C163" s="1761" t="s">
        <v>602</v>
      </c>
      <c r="D163" s="1761"/>
      <c r="E163" s="1761"/>
      <c r="F163" s="453"/>
      <c r="G163" s="453"/>
    </row>
    <row r="164" spans="1:7" ht="15" customHeight="1">
      <c r="A164" s="453"/>
      <c r="B164" s="733" t="s">
        <v>1001</v>
      </c>
      <c r="C164" s="1761" t="s">
        <v>603</v>
      </c>
      <c r="D164" s="1761"/>
      <c r="E164" s="1761"/>
      <c r="F164" s="453"/>
      <c r="G164" s="453"/>
    </row>
    <row r="165" spans="1:7" ht="15" customHeight="1">
      <c r="A165" s="453"/>
      <c r="B165" s="733" t="s">
        <v>1002</v>
      </c>
      <c r="C165" s="1761" t="s">
        <v>604</v>
      </c>
      <c r="D165" s="1761"/>
      <c r="E165" s="1761"/>
      <c r="F165" s="453"/>
      <c r="G165" s="453"/>
    </row>
    <row r="166" spans="1:7" ht="15" customHeight="1">
      <c r="A166" s="453"/>
      <c r="B166" s="733" t="s">
        <v>1003</v>
      </c>
      <c r="C166" s="453"/>
      <c r="D166" s="453"/>
      <c r="E166" s="453"/>
      <c r="F166" s="453"/>
      <c r="G166" s="453"/>
    </row>
    <row r="167" spans="1:7" ht="15" customHeight="1">
      <c r="A167" s="453"/>
      <c r="B167" s="453" t="s">
        <v>605</v>
      </c>
      <c r="C167" s="453"/>
      <c r="D167" s="453"/>
      <c r="E167" s="453"/>
      <c r="F167" s="453"/>
      <c r="G167" s="453"/>
    </row>
    <row r="168" spans="1:7" ht="15" customHeight="1">
      <c r="A168" s="453"/>
      <c r="B168" s="453" t="s">
        <v>606</v>
      </c>
      <c r="C168" s="453"/>
      <c r="D168" s="453"/>
      <c r="E168" s="453"/>
      <c r="F168" s="453"/>
      <c r="G168" s="453"/>
    </row>
    <row r="169" spans="1:7" ht="15" customHeight="1">
      <c r="A169" s="453"/>
      <c r="B169" s="453" t="s">
        <v>607</v>
      </c>
      <c r="C169" s="453"/>
      <c r="D169" s="453"/>
      <c r="E169" s="453"/>
      <c r="F169" s="453"/>
      <c r="G169" s="453"/>
    </row>
    <row r="170" spans="1:7" ht="15" customHeight="1">
      <c r="A170" s="453" t="s">
        <v>1834</v>
      </c>
      <c r="B170" s="732"/>
      <c r="C170" s="453"/>
      <c r="D170" s="453"/>
      <c r="E170" s="453"/>
      <c r="F170" s="453"/>
      <c r="G170" s="453"/>
    </row>
    <row r="171" spans="1:7" ht="15" customHeight="1">
      <c r="A171" s="453" t="s">
        <v>1437</v>
      </c>
      <c r="B171" s="732"/>
      <c r="C171" s="453"/>
      <c r="D171" s="453"/>
      <c r="E171" s="453"/>
      <c r="F171" s="453"/>
      <c r="G171" s="453"/>
    </row>
    <row r="172" spans="1:7" ht="15" customHeight="1">
      <c r="A172" s="453" t="s">
        <v>608</v>
      </c>
      <c r="B172" s="732"/>
      <c r="C172" s="453"/>
      <c r="D172" s="453"/>
      <c r="E172" s="453"/>
      <c r="F172" s="453"/>
      <c r="G172" s="453"/>
    </row>
    <row r="173" spans="1:7" ht="15" customHeight="1">
      <c r="A173" s="453" t="s">
        <v>1835</v>
      </c>
      <c r="B173" s="732"/>
      <c r="C173" s="453"/>
      <c r="D173" s="453"/>
      <c r="E173" s="453"/>
      <c r="F173" s="453"/>
      <c r="G173" s="453"/>
    </row>
    <row r="174" spans="1:7" ht="15" customHeight="1">
      <c r="A174" s="453" t="s">
        <v>1836</v>
      </c>
      <c r="B174" s="732"/>
      <c r="C174" s="453"/>
      <c r="D174" s="453"/>
      <c r="E174" s="453"/>
      <c r="F174" s="453"/>
      <c r="G174" s="453"/>
    </row>
    <row r="175" spans="1:7" ht="15" customHeight="1">
      <c r="A175" s="453" t="s">
        <v>1837</v>
      </c>
      <c r="B175" s="732"/>
      <c r="C175" s="453"/>
      <c r="D175" s="453"/>
      <c r="E175" s="453"/>
      <c r="F175" s="453"/>
      <c r="G175" s="453"/>
    </row>
    <row r="176" spans="1:7" ht="15" customHeight="1">
      <c r="A176" s="453"/>
      <c r="B176" s="453" t="s">
        <v>609</v>
      </c>
      <c r="C176" s="453"/>
      <c r="D176" s="453"/>
      <c r="E176" s="453"/>
      <c r="F176" s="453"/>
      <c r="G176" s="453"/>
    </row>
    <row r="177" spans="1:7" ht="15" customHeight="1">
      <c r="A177" s="453"/>
      <c r="B177" s="453" t="s">
        <v>610</v>
      </c>
      <c r="C177" s="453"/>
      <c r="D177" s="453"/>
      <c r="E177" s="453"/>
      <c r="F177" s="453"/>
      <c r="G177" s="453"/>
    </row>
    <row r="178" spans="1:7" ht="15" customHeight="1">
      <c r="A178" s="453" t="s">
        <v>611</v>
      </c>
      <c r="B178" s="732"/>
      <c r="C178" s="453"/>
      <c r="D178" s="453"/>
      <c r="E178" s="453"/>
      <c r="F178" s="453"/>
      <c r="G178" s="453"/>
    </row>
    <row r="179" spans="1:7" ht="15" customHeight="1">
      <c r="A179" s="453" t="s">
        <v>612</v>
      </c>
      <c r="B179" s="732"/>
      <c r="C179" s="453"/>
      <c r="D179" s="453"/>
      <c r="E179" s="453"/>
      <c r="F179" s="453"/>
      <c r="G179" s="453"/>
    </row>
    <row r="180" spans="1:7" ht="15" customHeight="1">
      <c r="A180" s="453" t="s">
        <v>613</v>
      </c>
      <c r="B180" s="732"/>
      <c r="C180" s="453"/>
      <c r="D180" s="453"/>
      <c r="E180" s="453"/>
      <c r="F180" s="453"/>
      <c r="G180" s="453"/>
    </row>
    <row r="181" spans="1:7" ht="15" customHeight="1">
      <c r="A181" s="453" t="s">
        <v>1838</v>
      </c>
      <c r="B181" s="732"/>
      <c r="C181" s="453"/>
      <c r="D181" s="453"/>
      <c r="E181" s="453"/>
      <c r="F181" s="453"/>
      <c r="G181" s="453"/>
    </row>
    <row r="182" spans="1:7" ht="15" customHeight="1">
      <c r="A182" s="453" t="s">
        <v>1839</v>
      </c>
      <c r="B182" s="732"/>
      <c r="C182" s="453"/>
      <c r="D182" s="453"/>
      <c r="E182" s="453"/>
      <c r="F182" s="453"/>
      <c r="G182" s="453"/>
    </row>
    <row r="183" spans="1:7" ht="15" customHeight="1">
      <c r="A183" s="453" t="s">
        <v>614</v>
      </c>
      <c r="B183" s="732"/>
      <c r="C183" s="453"/>
      <c r="D183" s="453"/>
      <c r="E183" s="453"/>
      <c r="F183" s="453"/>
      <c r="G183" s="453"/>
    </row>
    <row r="184" spans="1:7" ht="15" customHeight="1">
      <c r="A184" s="453" t="s">
        <v>615</v>
      </c>
      <c r="B184" s="732"/>
      <c r="C184" s="453"/>
      <c r="D184" s="453"/>
      <c r="E184" s="453"/>
      <c r="F184" s="453"/>
      <c r="G184" s="453"/>
    </row>
    <row r="185" spans="1:7" ht="21" customHeight="1">
      <c r="A185" s="453" t="s">
        <v>1840</v>
      </c>
      <c r="B185" s="732"/>
    </row>
    <row r="186" spans="1:7" ht="21" customHeight="1">
      <c r="A186" s="453" t="s">
        <v>1841</v>
      </c>
      <c r="B186" s="732"/>
    </row>
  </sheetData>
  <mergeCells count="360">
    <mergeCell ref="W152:Z152"/>
    <mergeCell ref="C161:E161"/>
    <mergeCell ref="C162:E162"/>
    <mergeCell ref="C163:E163"/>
    <mergeCell ref="C164:E164"/>
    <mergeCell ref="C165:E165"/>
    <mergeCell ref="F151:H151"/>
    <mergeCell ref="K151:N151"/>
    <mergeCell ref="O151:R151"/>
    <mergeCell ref="S151:V151"/>
    <mergeCell ref="W151:Z151"/>
    <mergeCell ref="C152:D152"/>
    <mergeCell ref="E152:H152"/>
    <mergeCell ref="K152:N152"/>
    <mergeCell ref="O152:R152"/>
    <mergeCell ref="S152:V152"/>
    <mergeCell ref="C148:D148"/>
    <mergeCell ref="E148:H148"/>
    <mergeCell ref="F149:H149"/>
    <mergeCell ref="K149:Z150"/>
    <mergeCell ref="F150:H150"/>
    <mergeCell ref="X145:Z145"/>
    <mergeCell ref="AA145:AC145"/>
    <mergeCell ref="AD145:AF145"/>
    <mergeCell ref="AG145:AI145"/>
    <mergeCell ref="C146:D146"/>
    <mergeCell ref="E146:H146"/>
    <mergeCell ref="I146:N146"/>
    <mergeCell ref="O146:T146"/>
    <mergeCell ref="U146:Z146"/>
    <mergeCell ref="F145:H145"/>
    <mergeCell ref="I145:K145"/>
    <mergeCell ref="L145:N145"/>
    <mergeCell ref="O145:Q145"/>
    <mergeCell ref="R145:T145"/>
    <mergeCell ref="U145:W145"/>
    <mergeCell ref="X143:Z143"/>
    <mergeCell ref="AA143:AC143"/>
    <mergeCell ref="AD143:AF143"/>
    <mergeCell ref="AG143:AI143"/>
    <mergeCell ref="AJ143:AK143"/>
    <mergeCell ref="U143:W143"/>
    <mergeCell ref="AA146:AF146"/>
    <mergeCell ref="AG146:AK146"/>
    <mergeCell ref="AL146:AM146"/>
    <mergeCell ref="AJ145:AK145"/>
    <mergeCell ref="C142:D142"/>
    <mergeCell ref="E142:H142"/>
    <mergeCell ref="I142:N142"/>
    <mergeCell ref="O142:T142"/>
    <mergeCell ref="U142:Z142"/>
    <mergeCell ref="AA142:AF142"/>
    <mergeCell ref="AG142:AK142"/>
    <mergeCell ref="AL142:AM142"/>
    <mergeCell ref="F144:H144"/>
    <mergeCell ref="I144:K144"/>
    <mergeCell ref="L144:N144"/>
    <mergeCell ref="O144:Q144"/>
    <mergeCell ref="R144:T144"/>
    <mergeCell ref="F143:H143"/>
    <mergeCell ref="I143:K143"/>
    <mergeCell ref="L143:N143"/>
    <mergeCell ref="O143:Q143"/>
    <mergeCell ref="R143:T143"/>
    <mergeCell ref="U144:W144"/>
    <mergeCell ref="X144:Z144"/>
    <mergeCell ref="AA144:AC144"/>
    <mergeCell ref="AD144:AF144"/>
    <mergeCell ref="AG144:AI144"/>
    <mergeCell ref="AJ144:AK144"/>
    <mergeCell ref="AA138:AF138"/>
    <mergeCell ref="AG138:AK138"/>
    <mergeCell ref="AL138:AM138"/>
    <mergeCell ref="A139:B139"/>
    <mergeCell ref="C139:D139"/>
    <mergeCell ref="E139:H139"/>
    <mergeCell ref="I139:N139"/>
    <mergeCell ref="O139:T139"/>
    <mergeCell ref="U139:Z139"/>
    <mergeCell ref="AA139:AF139"/>
    <mergeCell ref="A138:B138"/>
    <mergeCell ref="C138:D138"/>
    <mergeCell ref="E138:H138"/>
    <mergeCell ref="I138:N138"/>
    <mergeCell ref="O138:T138"/>
    <mergeCell ref="U138:Z138"/>
    <mergeCell ref="AG139:AK139"/>
    <mergeCell ref="AL139:AM139"/>
    <mergeCell ref="U134:W134"/>
    <mergeCell ref="X134:Z134"/>
    <mergeCell ref="AA134:AC134"/>
    <mergeCell ref="AD134:AF134"/>
    <mergeCell ref="AG134:AI134"/>
    <mergeCell ref="AJ134:AK134"/>
    <mergeCell ref="A134:C134"/>
    <mergeCell ref="F134:H134"/>
    <mergeCell ref="I134:K134"/>
    <mergeCell ref="L134:N134"/>
    <mergeCell ref="O134:Q134"/>
    <mergeCell ref="R134:T134"/>
    <mergeCell ref="U133:W133"/>
    <mergeCell ref="X133:Z133"/>
    <mergeCell ref="AA133:AC133"/>
    <mergeCell ref="AD133:AF133"/>
    <mergeCell ref="AG133:AI133"/>
    <mergeCell ref="AJ133:AK133"/>
    <mergeCell ref="AA132:AC132"/>
    <mergeCell ref="AD132:AF132"/>
    <mergeCell ref="AG132:AI132"/>
    <mergeCell ref="AJ132:AK132"/>
    <mergeCell ref="U132:W132"/>
    <mergeCell ref="B133:C133"/>
    <mergeCell ref="F133:H133"/>
    <mergeCell ref="I133:K133"/>
    <mergeCell ref="L133:N133"/>
    <mergeCell ref="O133:Q133"/>
    <mergeCell ref="R133:T133"/>
    <mergeCell ref="F132:H132"/>
    <mergeCell ref="I132:K132"/>
    <mergeCell ref="L132:N132"/>
    <mergeCell ref="O132:Q132"/>
    <mergeCell ref="R132:T132"/>
    <mergeCell ref="A130:C130"/>
    <mergeCell ref="F130:H130"/>
    <mergeCell ref="I130:K130"/>
    <mergeCell ref="L130:N130"/>
    <mergeCell ref="O130:Q130"/>
    <mergeCell ref="R130:T130"/>
    <mergeCell ref="U131:W131"/>
    <mergeCell ref="X131:Z131"/>
    <mergeCell ref="AA131:AC131"/>
    <mergeCell ref="A131:C131"/>
    <mergeCell ref="F131:H131"/>
    <mergeCell ref="I131:K131"/>
    <mergeCell ref="L131:N131"/>
    <mergeCell ref="O131:Q131"/>
    <mergeCell ref="R131:T131"/>
    <mergeCell ref="A128:C128"/>
    <mergeCell ref="F128:H128"/>
    <mergeCell ref="I128:K128"/>
    <mergeCell ref="L128:N128"/>
    <mergeCell ref="O128:Q128"/>
    <mergeCell ref="R128:T128"/>
    <mergeCell ref="U129:W129"/>
    <mergeCell ref="X129:Z129"/>
    <mergeCell ref="AA129:AC129"/>
    <mergeCell ref="A129:C129"/>
    <mergeCell ref="F129:H129"/>
    <mergeCell ref="I129:K129"/>
    <mergeCell ref="L129:N129"/>
    <mergeCell ref="O129:Q129"/>
    <mergeCell ref="R129:T129"/>
    <mergeCell ref="AD127:AF127"/>
    <mergeCell ref="AG127:AI127"/>
    <mergeCell ref="AJ127:AK127"/>
    <mergeCell ref="X132:Z132"/>
    <mergeCell ref="U128:W128"/>
    <mergeCell ref="X128:Z128"/>
    <mergeCell ref="AA128:AC128"/>
    <mergeCell ref="AD128:AF128"/>
    <mergeCell ref="AG128:AI128"/>
    <mergeCell ref="AJ128:AK128"/>
    <mergeCell ref="AD129:AF129"/>
    <mergeCell ref="AG129:AI129"/>
    <mergeCell ref="AJ129:AK129"/>
    <mergeCell ref="U130:W130"/>
    <mergeCell ref="X130:Z130"/>
    <mergeCell ref="AA130:AC130"/>
    <mergeCell ref="AD130:AF130"/>
    <mergeCell ref="AG130:AI130"/>
    <mergeCell ref="AJ130:AK130"/>
    <mergeCell ref="AD131:AF131"/>
    <mergeCell ref="AG131:AI131"/>
    <mergeCell ref="AJ131:AK131"/>
    <mergeCell ref="AJ125:AK125"/>
    <mergeCell ref="A126:C126"/>
    <mergeCell ref="F126:H126"/>
    <mergeCell ref="I126:K126"/>
    <mergeCell ref="L126:N126"/>
    <mergeCell ref="O126:Q126"/>
    <mergeCell ref="R126:T126"/>
    <mergeCell ref="U126:W126"/>
    <mergeCell ref="AM126:AM134"/>
    <mergeCell ref="A127:C127"/>
    <mergeCell ref="F127:H127"/>
    <mergeCell ref="I127:K127"/>
    <mergeCell ref="L127:N127"/>
    <mergeCell ref="O127:Q127"/>
    <mergeCell ref="R127:T127"/>
    <mergeCell ref="U127:W127"/>
    <mergeCell ref="X127:Z127"/>
    <mergeCell ref="AA127:AC127"/>
    <mergeCell ref="X126:Z126"/>
    <mergeCell ref="AA126:AC126"/>
    <mergeCell ref="AD126:AF126"/>
    <mergeCell ref="AG126:AI126"/>
    <mergeCell ref="AJ126:AK126"/>
    <mergeCell ref="AL126:AL134"/>
    <mergeCell ref="AD122:AI122"/>
    <mergeCell ref="A125:C125"/>
    <mergeCell ref="F125:H125"/>
    <mergeCell ref="I125:K125"/>
    <mergeCell ref="L125:N125"/>
    <mergeCell ref="O125:Q125"/>
    <mergeCell ref="R125:T125"/>
    <mergeCell ref="U125:W125"/>
    <mergeCell ref="X125:Z125"/>
    <mergeCell ref="AA125:AC125"/>
    <mergeCell ref="B122:C122"/>
    <mergeCell ref="D122:E122"/>
    <mergeCell ref="F122:K122"/>
    <mergeCell ref="L122:Q122"/>
    <mergeCell ref="R122:W122"/>
    <mergeCell ref="X122:AC122"/>
    <mergeCell ref="AD125:AF125"/>
    <mergeCell ref="AG125:AI125"/>
    <mergeCell ref="AD120:AI120"/>
    <mergeCell ref="B121:C121"/>
    <mergeCell ref="D121:E121"/>
    <mergeCell ref="F121:K121"/>
    <mergeCell ref="L121:Q121"/>
    <mergeCell ref="R121:W121"/>
    <mergeCell ref="X121:AC121"/>
    <mergeCell ref="AD121:AI121"/>
    <mergeCell ref="B120:C120"/>
    <mergeCell ref="D120:E120"/>
    <mergeCell ref="F120:K120"/>
    <mergeCell ref="L120:Q120"/>
    <mergeCell ref="R120:W120"/>
    <mergeCell ref="X120:AC120"/>
    <mergeCell ref="AN109:AO109"/>
    <mergeCell ref="AN110:AO110"/>
    <mergeCell ref="AN111:AO111"/>
    <mergeCell ref="AN112:AO112"/>
    <mergeCell ref="AN113:AO113"/>
    <mergeCell ref="A114:E114"/>
    <mergeCell ref="AN114:AO115"/>
    <mergeCell ref="A115:E115"/>
    <mergeCell ref="AN103:AO103"/>
    <mergeCell ref="AN104:AO104"/>
    <mergeCell ref="AN105:AO105"/>
    <mergeCell ref="AN106:AO106"/>
    <mergeCell ref="AN107:AO107"/>
    <mergeCell ref="AN108:AO108"/>
    <mergeCell ref="AN97:AO97"/>
    <mergeCell ref="AN98:AO98"/>
    <mergeCell ref="AN99:AO99"/>
    <mergeCell ref="AN100:AO100"/>
    <mergeCell ref="AN101:AO101"/>
    <mergeCell ref="AN102:AO102"/>
    <mergeCell ref="AN91:AO91"/>
    <mergeCell ref="AN92:AO92"/>
    <mergeCell ref="AN93:AO93"/>
    <mergeCell ref="AN94:AO94"/>
    <mergeCell ref="AN95:AO95"/>
    <mergeCell ref="AN96:AO96"/>
    <mergeCell ref="AN85:AO85"/>
    <mergeCell ref="AN86:AO86"/>
    <mergeCell ref="AN87:AO87"/>
    <mergeCell ref="AN88:AO88"/>
    <mergeCell ref="AN89:AO89"/>
    <mergeCell ref="AN90:AO90"/>
    <mergeCell ref="AN79:AO79"/>
    <mergeCell ref="AN80:AO80"/>
    <mergeCell ref="AN81:AO81"/>
    <mergeCell ref="AN82:AO82"/>
    <mergeCell ref="AN83:AO83"/>
    <mergeCell ref="AN84:AO84"/>
    <mergeCell ref="AN73:AO73"/>
    <mergeCell ref="AN74:AO74"/>
    <mergeCell ref="AN75:AO75"/>
    <mergeCell ref="AN76:AO76"/>
    <mergeCell ref="AN77:AO77"/>
    <mergeCell ref="AN78:AO78"/>
    <mergeCell ref="AN67:AO67"/>
    <mergeCell ref="AN68:AO68"/>
    <mergeCell ref="AN69:AO69"/>
    <mergeCell ref="AN70:AO70"/>
    <mergeCell ref="AN71:AO71"/>
    <mergeCell ref="AN72:AO72"/>
    <mergeCell ref="AN61:AO61"/>
    <mergeCell ref="AN62:AO62"/>
    <mergeCell ref="AN63:AO63"/>
    <mergeCell ref="AN64:AO64"/>
    <mergeCell ref="AN65:AO65"/>
    <mergeCell ref="AN66:AO66"/>
    <mergeCell ref="AN55:AO55"/>
    <mergeCell ref="AN56:AO56"/>
    <mergeCell ref="AN57:AO57"/>
    <mergeCell ref="AN58:AO58"/>
    <mergeCell ref="AN59:AO59"/>
    <mergeCell ref="AN60:AO60"/>
    <mergeCell ref="AN49:AO49"/>
    <mergeCell ref="AN50:AO50"/>
    <mergeCell ref="AN51:AO51"/>
    <mergeCell ref="AN52:AO52"/>
    <mergeCell ref="AN53:AO53"/>
    <mergeCell ref="AN54:AO54"/>
    <mergeCell ref="AN43:AO43"/>
    <mergeCell ref="AN44:AO44"/>
    <mergeCell ref="AN45:AO45"/>
    <mergeCell ref="AN46:AO46"/>
    <mergeCell ref="AN47:AO47"/>
    <mergeCell ref="AN48:AO48"/>
    <mergeCell ref="AN37:AO37"/>
    <mergeCell ref="AN38:AO38"/>
    <mergeCell ref="AN39:AO39"/>
    <mergeCell ref="AN40:AO40"/>
    <mergeCell ref="AN41:AO41"/>
    <mergeCell ref="AN42:AO42"/>
    <mergeCell ref="AN31:AO31"/>
    <mergeCell ref="AN32:AO32"/>
    <mergeCell ref="AN33:AO33"/>
    <mergeCell ref="AN34:AO34"/>
    <mergeCell ref="AN35:AO35"/>
    <mergeCell ref="AN36:AO36"/>
    <mergeCell ref="AN25:AO25"/>
    <mergeCell ref="AN26:AO26"/>
    <mergeCell ref="AN27:AO27"/>
    <mergeCell ref="AN28:AO28"/>
    <mergeCell ref="AN29:AO29"/>
    <mergeCell ref="AN30:AO30"/>
    <mergeCell ref="AN19:AO19"/>
    <mergeCell ref="AN20:AO20"/>
    <mergeCell ref="AN21:AO21"/>
    <mergeCell ref="AN22:AO22"/>
    <mergeCell ref="AN23:AO23"/>
    <mergeCell ref="AN24:AO24"/>
    <mergeCell ref="AN15:AO15"/>
    <mergeCell ref="AN16:AO16"/>
    <mergeCell ref="AN17:AO17"/>
    <mergeCell ref="AN18:AO18"/>
    <mergeCell ref="AL10:AL13"/>
    <mergeCell ref="AN10:AO13"/>
    <mergeCell ref="F11:L11"/>
    <mergeCell ref="M11:S11"/>
    <mergeCell ref="T11:Z11"/>
    <mergeCell ref="AA11:AG11"/>
    <mergeCell ref="AH11:AJ11"/>
    <mergeCell ref="A10:A13"/>
    <mergeCell ref="B10:B11"/>
    <mergeCell ref="C10:C13"/>
    <mergeCell ref="D10:D13"/>
    <mergeCell ref="E10:E13"/>
    <mergeCell ref="F10:AJ10"/>
    <mergeCell ref="AK10:AK13"/>
    <mergeCell ref="B12:B13"/>
    <mergeCell ref="AN14:AO14"/>
    <mergeCell ref="AM10:AM13"/>
    <mergeCell ref="AK2:AN2"/>
    <mergeCell ref="M3:P3"/>
    <mergeCell ref="Q3:R3"/>
    <mergeCell ref="S3:T3"/>
    <mergeCell ref="U3:V3"/>
    <mergeCell ref="AK3:AN3"/>
    <mergeCell ref="AK4:AN4"/>
    <mergeCell ref="AK5:AN5"/>
    <mergeCell ref="AH8:AJ8"/>
    <mergeCell ref="AK6:AN6"/>
    <mergeCell ref="AK7:AN7"/>
  </mergeCells>
  <phoneticPr fontId="4"/>
  <dataValidations count="9">
    <dataValidation type="list" allowBlank="1" showInputMessage="1" sqref="B14:B113" xr:uid="{02135373-F9FC-4E65-BD0B-2237AEB9D0B2}">
      <formula1>"管理者,サービス管理責任者,医師,看護職員,理学療法士,作業療法士,言語聴覚士,就労支援員,職業指導員,生活支援員"</formula1>
    </dataValidation>
    <dataValidation type="list" allowBlank="1" showInputMessage="1" showErrorMessage="1" sqref="AK4:AN4" xr:uid="{380853A1-7718-44BA-B522-2B1DDC0C6A26}">
      <formula1>"４週,歴月"</formula1>
    </dataValidation>
    <dataValidation type="list" allowBlank="1" showInputMessage="1" showErrorMessage="1" sqref="AK5:AN5" xr:uid="{E7D92528-BA82-4147-9F27-9930768794C1}">
      <formula1>"予定,実績"</formula1>
    </dataValidation>
    <dataValidation type="whole" operator="greaterThanOrEqual" allowBlank="1" showInputMessage="1" showErrorMessage="1" sqref="AG126:AG134 I126:I134 AD126:AD134 AA126:AA134 X126:X134 U126:U134 R126:R134 O126:O134 L126:L134 D126:F134" xr:uid="{EFCCAAF7-F8F4-4BCE-84B4-274D5782E116}">
      <formula1>0</formula1>
    </dataValidation>
    <dataValidation operator="greaterThanOrEqual" allowBlank="1" showInputMessage="1" showErrorMessage="1" sqref="I135:I137 AL126:AM133 I140 L135:L137 L140 AJ126:AJ134" xr:uid="{ADE7BED4-09F5-4DED-883D-70DB918196AB}"/>
    <dataValidation type="list" allowBlank="1" showInputMessage="1" showErrorMessage="1" sqref="C14:C113" xr:uid="{F267F8CC-E4D0-4396-98B1-0C6FFA4AFB57}">
      <formula1>"A（常勤専従）,B（常勤兼務）,C（非常勤専従）,D（非常勤兼務）"</formula1>
    </dataValidation>
    <dataValidation type="list" allowBlank="1" showInputMessage="1" showErrorMessage="1" sqref="B123:E123 D121:E121" xr:uid="{6EF6B3D0-BC77-44E8-A6F7-4C3A2967FEA7}">
      <formula1>"○"</formula1>
    </dataValidation>
    <dataValidation type="list" operator="greaterThanOrEqual" allowBlank="1" showInputMessage="1" showErrorMessage="1" sqref="F121:AI121 F123:W123" xr:uid="{ACE0149B-0A67-4595-8940-1CEEE295943B}">
      <formula1>"○"</formula1>
    </dataValidation>
    <dataValidation type="list" allowBlank="1" showInputMessage="1" showErrorMessage="1" sqref="AK6:AN6" xr:uid="{2DC55538-6843-4566-A82A-716D08536542}">
      <formula1>"Ⅰ型(1.5:1),Ⅱ型(1.7:1),Ⅲ型(2.0:1),Ⅳ型(2.5:1),V型(3:1),Ⅸ型(5:1),Ⅺ型(6:1)"</formula1>
    </dataValidation>
  </dataValidations>
  <printOptions horizontalCentered="1" verticalCentered="1"/>
  <pageMargins left="0.19685039370078741" right="0.19685039370078741" top="0.39370078740157483" bottom="0.19685039370078741" header="0.19685039370078741" footer="0.39370078740157483"/>
  <pageSetup paperSize="9" scale="73" fitToWidth="0" fitToHeight="0" orientation="landscape" r:id="rId1"/>
  <headerFooter alignWithMargins="0">
    <oddHeader>&amp;L&amp;"ＭＳ ゴシック,標準"&amp;10（参考様式）</oddHeader>
  </headerFooter>
  <rowBreaks count="3" manualBreakCount="3">
    <brk id="76" max="40" man="1"/>
    <brk id="116" max="40" man="1"/>
    <brk id="153" max="40"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zoomScaleNormal="100" zoomScaleSheetLayoutView="100" workbookViewId="0">
      <selection activeCell="B3" sqref="B3"/>
    </sheetView>
  </sheetViews>
  <sheetFormatPr defaultRowHeight="13.2"/>
  <cols>
    <col min="1" max="1" width="19" style="679" customWidth="1"/>
    <col min="2" max="2" width="44" style="679" customWidth="1"/>
    <col min="3" max="3" width="12" style="679" customWidth="1"/>
    <col min="4" max="256" width="9" style="679"/>
    <col min="257" max="257" width="19" style="679" customWidth="1"/>
    <col min="258" max="258" width="44" style="679" customWidth="1"/>
    <col min="259" max="259" width="12" style="679" customWidth="1"/>
    <col min="260" max="512" width="9" style="679"/>
    <col min="513" max="513" width="19" style="679" customWidth="1"/>
    <col min="514" max="514" width="44" style="679" customWidth="1"/>
    <col min="515" max="515" width="12" style="679" customWidth="1"/>
    <col min="516" max="768" width="9" style="679"/>
    <col min="769" max="769" width="19" style="679" customWidth="1"/>
    <col min="770" max="770" width="44" style="679" customWidth="1"/>
    <col min="771" max="771" width="12" style="679" customWidth="1"/>
    <col min="772" max="1024" width="9" style="679"/>
    <col min="1025" max="1025" width="19" style="679" customWidth="1"/>
    <col min="1026" max="1026" width="44" style="679" customWidth="1"/>
    <col min="1027" max="1027" width="12" style="679" customWidth="1"/>
    <col min="1028" max="1280" width="9" style="679"/>
    <col min="1281" max="1281" width="19" style="679" customWidth="1"/>
    <col min="1282" max="1282" width="44" style="679" customWidth="1"/>
    <col min="1283" max="1283" width="12" style="679" customWidth="1"/>
    <col min="1284" max="1536" width="9" style="679"/>
    <col min="1537" max="1537" width="19" style="679" customWidth="1"/>
    <col min="1538" max="1538" width="44" style="679" customWidth="1"/>
    <col min="1539" max="1539" width="12" style="679" customWidth="1"/>
    <col min="1540" max="1792" width="9" style="679"/>
    <col min="1793" max="1793" width="19" style="679" customWidth="1"/>
    <col min="1794" max="1794" width="44" style="679" customWidth="1"/>
    <col min="1795" max="1795" width="12" style="679" customWidth="1"/>
    <col min="1796" max="2048" width="9" style="679"/>
    <col min="2049" max="2049" width="19" style="679" customWidth="1"/>
    <col min="2050" max="2050" width="44" style="679" customWidth="1"/>
    <col min="2051" max="2051" width="12" style="679" customWidth="1"/>
    <col min="2052" max="2304" width="9" style="679"/>
    <col min="2305" max="2305" width="19" style="679" customWidth="1"/>
    <col min="2306" max="2306" width="44" style="679" customWidth="1"/>
    <col min="2307" max="2307" width="12" style="679" customWidth="1"/>
    <col min="2308" max="2560" width="9" style="679"/>
    <col min="2561" max="2561" width="19" style="679" customWidth="1"/>
    <col min="2562" max="2562" width="44" style="679" customWidth="1"/>
    <col min="2563" max="2563" width="12" style="679" customWidth="1"/>
    <col min="2564" max="2816" width="9" style="679"/>
    <col min="2817" max="2817" width="19" style="679" customWidth="1"/>
    <col min="2818" max="2818" width="44" style="679" customWidth="1"/>
    <col min="2819" max="2819" width="12" style="679" customWidth="1"/>
    <col min="2820" max="3072" width="9" style="679"/>
    <col min="3073" max="3073" width="19" style="679" customWidth="1"/>
    <col min="3074" max="3074" width="44" style="679" customWidth="1"/>
    <col min="3075" max="3075" width="12" style="679" customWidth="1"/>
    <col min="3076" max="3328" width="9" style="679"/>
    <col min="3329" max="3329" width="19" style="679" customWidth="1"/>
    <col min="3330" max="3330" width="44" style="679" customWidth="1"/>
    <col min="3331" max="3331" width="12" style="679" customWidth="1"/>
    <col min="3332" max="3584" width="9" style="679"/>
    <col min="3585" max="3585" width="19" style="679" customWidth="1"/>
    <col min="3586" max="3586" width="44" style="679" customWidth="1"/>
    <col min="3587" max="3587" width="12" style="679" customWidth="1"/>
    <col min="3588" max="3840" width="9" style="679"/>
    <col min="3841" max="3841" width="19" style="679" customWidth="1"/>
    <col min="3842" max="3842" width="44" style="679" customWidth="1"/>
    <col min="3843" max="3843" width="12" style="679" customWidth="1"/>
    <col min="3844" max="4096" width="9" style="679"/>
    <col min="4097" max="4097" width="19" style="679" customWidth="1"/>
    <col min="4098" max="4098" width="44" style="679" customWidth="1"/>
    <col min="4099" max="4099" width="12" style="679" customWidth="1"/>
    <col min="4100" max="4352" width="9" style="679"/>
    <col min="4353" max="4353" width="19" style="679" customWidth="1"/>
    <col min="4354" max="4354" width="44" style="679" customWidth="1"/>
    <col min="4355" max="4355" width="12" style="679" customWidth="1"/>
    <col min="4356" max="4608" width="9" style="679"/>
    <col min="4609" max="4609" width="19" style="679" customWidth="1"/>
    <col min="4610" max="4610" width="44" style="679" customWidth="1"/>
    <col min="4611" max="4611" width="12" style="679" customWidth="1"/>
    <col min="4612" max="4864" width="9" style="679"/>
    <col min="4865" max="4865" width="19" style="679" customWidth="1"/>
    <col min="4866" max="4866" width="44" style="679" customWidth="1"/>
    <col min="4867" max="4867" width="12" style="679" customWidth="1"/>
    <col min="4868" max="5120" width="9" style="679"/>
    <col min="5121" max="5121" width="19" style="679" customWidth="1"/>
    <col min="5122" max="5122" width="44" style="679" customWidth="1"/>
    <col min="5123" max="5123" width="12" style="679" customWidth="1"/>
    <col min="5124" max="5376" width="9" style="679"/>
    <col min="5377" max="5377" width="19" style="679" customWidth="1"/>
    <col min="5378" max="5378" width="44" style="679" customWidth="1"/>
    <col min="5379" max="5379" width="12" style="679" customWidth="1"/>
    <col min="5380" max="5632" width="9" style="679"/>
    <col min="5633" max="5633" width="19" style="679" customWidth="1"/>
    <col min="5634" max="5634" width="44" style="679" customWidth="1"/>
    <col min="5635" max="5635" width="12" style="679" customWidth="1"/>
    <col min="5636" max="5888" width="9" style="679"/>
    <col min="5889" max="5889" width="19" style="679" customWidth="1"/>
    <col min="5890" max="5890" width="44" style="679" customWidth="1"/>
    <col min="5891" max="5891" width="12" style="679" customWidth="1"/>
    <col min="5892" max="6144" width="9" style="679"/>
    <col min="6145" max="6145" width="19" style="679" customWidth="1"/>
    <col min="6146" max="6146" width="44" style="679" customWidth="1"/>
    <col min="6147" max="6147" width="12" style="679" customWidth="1"/>
    <col min="6148" max="6400" width="9" style="679"/>
    <col min="6401" max="6401" width="19" style="679" customWidth="1"/>
    <col min="6402" max="6402" width="44" style="679" customWidth="1"/>
    <col min="6403" max="6403" width="12" style="679" customWidth="1"/>
    <col min="6404" max="6656" width="9" style="679"/>
    <col min="6657" max="6657" width="19" style="679" customWidth="1"/>
    <col min="6658" max="6658" width="44" style="679" customWidth="1"/>
    <col min="6659" max="6659" width="12" style="679" customWidth="1"/>
    <col min="6660" max="6912" width="9" style="679"/>
    <col min="6913" max="6913" width="19" style="679" customWidth="1"/>
    <col min="6914" max="6914" width="44" style="679" customWidth="1"/>
    <col min="6915" max="6915" width="12" style="679" customWidth="1"/>
    <col min="6916" max="7168" width="9" style="679"/>
    <col min="7169" max="7169" width="19" style="679" customWidth="1"/>
    <col min="7170" max="7170" width="44" style="679" customWidth="1"/>
    <col min="7171" max="7171" width="12" style="679" customWidth="1"/>
    <col min="7172" max="7424" width="9" style="679"/>
    <col min="7425" max="7425" width="19" style="679" customWidth="1"/>
    <col min="7426" max="7426" width="44" style="679" customWidth="1"/>
    <col min="7427" max="7427" width="12" style="679" customWidth="1"/>
    <col min="7428" max="7680" width="9" style="679"/>
    <col min="7681" max="7681" width="19" style="679" customWidth="1"/>
    <col min="7682" max="7682" width="44" style="679" customWidth="1"/>
    <col min="7683" max="7683" width="12" style="679" customWidth="1"/>
    <col min="7684" max="7936" width="9" style="679"/>
    <col min="7937" max="7937" width="19" style="679" customWidth="1"/>
    <col min="7938" max="7938" width="44" style="679" customWidth="1"/>
    <col min="7939" max="7939" width="12" style="679" customWidth="1"/>
    <col min="7940" max="8192" width="9" style="679"/>
    <col min="8193" max="8193" width="19" style="679" customWidth="1"/>
    <col min="8194" max="8194" width="44" style="679" customWidth="1"/>
    <col min="8195" max="8195" width="12" style="679" customWidth="1"/>
    <col min="8196" max="8448" width="9" style="679"/>
    <col min="8449" max="8449" width="19" style="679" customWidth="1"/>
    <col min="8450" max="8450" width="44" style="679" customWidth="1"/>
    <col min="8451" max="8451" width="12" style="679" customWidth="1"/>
    <col min="8452" max="8704" width="9" style="679"/>
    <col min="8705" max="8705" width="19" style="679" customWidth="1"/>
    <col min="8706" max="8706" width="44" style="679" customWidth="1"/>
    <col min="8707" max="8707" width="12" style="679" customWidth="1"/>
    <col min="8708" max="8960" width="9" style="679"/>
    <col min="8961" max="8961" width="19" style="679" customWidth="1"/>
    <col min="8962" max="8962" width="44" style="679" customWidth="1"/>
    <col min="8963" max="8963" width="12" style="679" customWidth="1"/>
    <col min="8964" max="9216" width="9" style="679"/>
    <col min="9217" max="9217" width="19" style="679" customWidth="1"/>
    <col min="9218" max="9218" width="44" style="679" customWidth="1"/>
    <col min="9219" max="9219" width="12" style="679" customWidth="1"/>
    <col min="9220" max="9472" width="9" style="679"/>
    <col min="9473" max="9473" width="19" style="679" customWidth="1"/>
    <col min="9474" max="9474" width="44" style="679" customWidth="1"/>
    <col min="9475" max="9475" width="12" style="679" customWidth="1"/>
    <col min="9476" max="9728" width="9" style="679"/>
    <col min="9729" max="9729" width="19" style="679" customWidth="1"/>
    <col min="9730" max="9730" width="44" style="679" customWidth="1"/>
    <col min="9731" max="9731" width="12" style="679" customWidth="1"/>
    <col min="9732" max="9984" width="9" style="679"/>
    <col min="9985" max="9985" width="19" style="679" customWidth="1"/>
    <col min="9986" max="9986" width="44" style="679" customWidth="1"/>
    <col min="9987" max="9987" width="12" style="679" customWidth="1"/>
    <col min="9988" max="10240" width="9" style="679"/>
    <col min="10241" max="10241" width="19" style="679" customWidth="1"/>
    <col min="10242" max="10242" width="44" style="679" customWidth="1"/>
    <col min="10243" max="10243" width="12" style="679" customWidth="1"/>
    <col min="10244" max="10496" width="9" style="679"/>
    <col min="10497" max="10497" width="19" style="679" customWidth="1"/>
    <col min="10498" max="10498" width="44" style="679" customWidth="1"/>
    <col min="10499" max="10499" width="12" style="679" customWidth="1"/>
    <col min="10500" max="10752" width="9" style="679"/>
    <col min="10753" max="10753" width="19" style="679" customWidth="1"/>
    <col min="10754" max="10754" width="44" style="679" customWidth="1"/>
    <col min="10755" max="10755" width="12" style="679" customWidth="1"/>
    <col min="10756" max="11008" width="9" style="679"/>
    <col min="11009" max="11009" width="19" style="679" customWidth="1"/>
    <col min="11010" max="11010" width="44" style="679" customWidth="1"/>
    <col min="11011" max="11011" width="12" style="679" customWidth="1"/>
    <col min="11012" max="11264" width="9" style="679"/>
    <col min="11265" max="11265" width="19" style="679" customWidth="1"/>
    <col min="11266" max="11266" width="44" style="679" customWidth="1"/>
    <col min="11267" max="11267" width="12" style="679" customWidth="1"/>
    <col min="11268" max="11520" width="9" style="679"/>
    <col min="11521" max="11521" width="19" style="679" customWidth="1"/>
    <col min="11522" max="11522" width="44" style="679" customWidth="1"/>
    <col min="11523" max="11523" width="12" style="679" customWidth="1"/>
    <col min="11524" max="11776" width="9" style="679"/>
    <col min="11777" max="11777" width="19" style="679" customWidth="1"/>
    <col min="11778" max="11778" width="44" style="679" customWidth="1"/>
    <col min="11779" max="11779" width="12" style="679" customWidth="1"/>
    <col min="11780" max="12032" width="9" style="679"/>
    <col min="12033" max="12033" width="19" style="679" customWidth="1"/>
    <col min="12034" max="12034" width="44" style="679" customWidth="1"/>
    <col min="12035" max="12035" width="12" style="679" customWidth="1"/>
    <col min="12036" max="12288" width="9" style="679"/>
    <col min="12289" max="12289" width="19" style="679" customWidth="1"/>
    <col min="12290" max="12290" width="44" style="679" customWidth="1"/>
    <col min="12291" max="12291" width="12" style="679" customWidth="1"/>
    <col min="12292" max="12544" width="9" style="679"/>
    <col min="12545" max="12545" width="19" style="679" customWidth="1"/>
    <col min="12546" max="12546" width="44" style="679" customWidth="1"/>
    <col min="12547" max="12547" width="12" style="679" customWidth="1"/>
    <col min="12548" max="12800" width="9" style="679"/>
    <col min="12801" max="12801" width="19" style="679" customWidth="1"/>
    <col min="12802" max="12802" width="44" style="679" customWidth="1"/>
    <col min="12803" max="12803" width="12" style="679" customWidth="1"/>
    <col min="12804" max="13056" width="9" style="679"/>
    <col min="13057" max="13057" width="19" style="679" customWidth="1"/>
    <col min="13058" max="13058" width="44" style="679" customWidth="1"/>
    <col min="13059" max="13059" width="12" style="679" customWidth="1"/>
    <col min="13060" max="13312" width="9" style="679"/>
    <col min="13313" max="13313" width="19" style="679" customWidth="1"/>
    <col min="13314" max="13314" width="44" style="679" customWidth="1"/>
    <col min="13315" max="13315" width="12" style="679" customWidth="1"/>
    <col min="13316" max="13568" width="9" style="679"/>
    <col min="13569" max="13569" width="19" style="679" customWidth="1"/>
    <col min="13570" max="13570" width="44" style="679" customWidth="1"/>
    <col min="13571" max="13571" width="12" style="679" customWidth="1"/>
    <col min="13572" max="13824" width="9" style="679"/>
    <col min="13825" max="13825" width="19" style="679" customWidth="1"/>
    <col min="13826" max="13826" width="44" style="679" customWidth="1"/>
    <col min="13827" max="13827" width="12" style="679" customWidth="1"/>
    <col min="13828" max="14080" width="9" style="679"/>
    <col min="14081" max="14081" width="19" style="679" customWidth="1"/>
    <col min="14082" max="14082" width="44" style="679" customWidth="1"/>
    <col min="14083" max="14083" width="12" style="679" customWidth="1"/>
    <col min="14084" max="14336" width="9" style="679"/>
    <col min="14337" max="14337" width="19" style="679" customWidth="1"/>
    <col min="14338" max="14338" width="44" style="679" customWidth="1"/>
    <col min="14339" max="14339" width="12" style="679" customWidth="1"/>
    <col min="14340" max="14592" width="9" style="679"/>
    <col min="14593" max="14593" width="19" style="679" customWidth="1"/>
    <col min="14594" max="14594" width="44" style="679" customWidth="1"/>
    <col min="14595" max="14595" width="12" style="679" customWidth="1"/>
    <col min="14596" max="14848" width="9" style="679"/>
    <col min="14849" max="14849" width="19" style="679" customWidth="1"/>
    <col min="14850" max="14850" width="44" style="679" customWidth="1"/>
    <col min="14851" max="14851" width="12" style="679" customWidth="1"/>
    <col min="14852" max="15104" width="9" style="679"/>
    <col min="15105" max="15105" width="19" style="679" customWidth="1"/>
    <col min="15106" max="15106" width="44" style="679" customWidth="1"/>
    <col min="15107" max="15107" width="12" style="679" customWidth="1"/>
    <col min="15108" max="15360" width="9" style="679"/>
    <col min="15361" max="15361" width="19" style="679" customWidth="1"/>
    <col min="15362" max="15362" width="44" style="679" customWidth="1"/>
    <col min="15363" max="15363" width="12" style="679" customWidth="1"/>
    <col min="15364" max="15616" width="9" style="679"/>
    <col min="15617" max="15617" width="19" style="679" customWidth="1"/>
    <col min="15618" max="15618" width="44" style="679" customWidth="1"/>
    <col min="15619" max="15619" width="12" style="679" customWidth="1"/>
    <col min="15620" max="15872" width="9" style="679"/>
    <col min="15873" max="15873" width="19" style="679" customWidth="1"/>
    <col min="15874" max="15874" width="44" style="679" customWidth="1"/>
    <col min="15875" max="15875" width="12" style="679" customWidth="1"/>
    <col min="15876" max="16128" width="9" style="679"/>
    <col min="16129" max="16129" width="19" style="679" customWidth="1"/>
    <col min="16130" max="16130" width="44" style="679" customWidth="1"/>
    <col min="16131" max="16131" width="12" style="679" customWidth="1"/>
    <col min="16132" max="16384" width="9" style="679"/>
  </cols>
  <sheetData>
    <row r="1" spans="1:3" ht="16.2">
      <c r="A1" s="678" t="s">
        <v>745</v>
      </c>
    </row>
    <row r="3" spans="1:3" ht="16.2">
      <c r="A3" s="680" t="s">
        <v>679</v>
      </c>
    </row>
    <row r="4" spans="1:3">
      <c r="A4" s="679" t="s">
        <v>1011</v>
      </c>
      <c r="B4" s="681" t="str">
        <f>IF(基本情報入力シート!L66&amp;"("&amp;基本情報入力シート!L67&amp;")"="","",基本情報入力シート!L66&amp;"("&amp;基本情報入力シート!L67&amp;")")</f>
        <v>施設入所支援(障害者支援施設)</v>
      </c>
      <c r="C4" s="679" t="s">
        <v>1012</v>
      </c>
    </row>
    <row r="5" spans="1:3" ht="13.8" thickBot="1">
      <c r="A5" s="679" t="s">
        <v>1010</v>
      </c>
      <c r="B5" s="681" t="str">
        <f>IF(基本情報入力シート!L70="","",基本情報入力シート!L70)</f>
        <v/>
      </c>
      <c r="C5" s="679" t="s">
        <v>1012</v>
      </c>
    </row>
    <row r="6" spans="1:3" s="681" customFormat="1">
      <c r="A6" s="682" t="s">
        <v>746</v>
      </c>
      <c r="B6" s="683" t="s">
        <v>747</v>
      </c>
      <c r="C6" s="684" t="s">
        <v>748</v>
      </c>
    </row>
    <row r="7" spans="1:3" ht="26.4">
      <c r="A7" s="685" t="s">
        <v>749</v>
      </c>
      <c r="B7" s="903"/>
      <c r="C7" s="1826"/>
    </row>
    <row r="8" spans="1:3">
      <c r="A8" s="905"/>
      <c r="B8" s="903"/>
      <c r="C8" s="1827"/>
    </row>
    <row r="9" spans="1:3">
      <c r="A9" s="905"/>
      <c r="B9" s="903"/>
      <c r="C9" s="1827"/>
    </row>
    <row r="10" spans="1:3">
      <c r="A10" s="905"/>
      <c r="B10" s="903"/>
      <c r="C10" s="1827"/>
    </row>
    <row r="11" spans="1:3">
      <c r="A11" s="905"/>
      <c r="B11" s="903"/>
      <c r="C11" s="1827"/>
    </row>
    <row r="12" spans="1:3">
      <c r="A12" s="905"/>
      <c r="B12" s="903"/>
      <c r="C12" s="1827"/>
    </row>
    <row r="13" spans="1:3">
      <c r="A13" s="905"/>
      <c r="B13" s="903"/>
      <c r="C13" s="1827"/>
    </row>
    <row r="14" spans="1:3">
      <c r="A14" s="905"/>
      <c r="B14" s="903"/>
      <c r="C14" s="1827"/>
    </row>
    <row r="15" spans="1:3">
      <c r="A15" s="905"/>
      <c r="B15" s="903"/>
      <c r="C15" s="1827"/>
    </row>
    <row r="16" spans="1:3">
      <c r="A16" s="686" t="s">
        <v>750</v>
      </c>
      <c r="B16" s="903"/>
      <c r="C16" s="1827"/>
    </row>
    <row r="17" spans="1:3">
      <c r="A17" s="905"/>
      <c r="B17" s="903"/>
      <c r="C17" s="1827"/>
    </row>
    <row r="18" spans="1:3">
      <c r="A18" s="905"/>
      <c r="B18" s="903"/>
      <c r="C18" s="1827"/>
    </row>
    <row r="19" spans="1:3">
      <c r="A19" s="905"/>
      <c r="B19" s="903"/>
      <c r="C19" s="1827"/>
    </row>
    <row r="20" spans="1:3">
      <c r="A20" s="905"/>
      <c r="B20" s="903"/>
      <c r="C20" s="1827"/>
    </row>
    <row r="21" spans="1:3">
      <c r="A21" s="905"/>
      <c r="B21" s="903"/>
      <c r="C21" s="1827"/>
    </row>
    <row r="22" spans="1:3">
      <c r="A22" s="905"/>
      <c r="B22" s="903"/>
      <c r="C22" s="1827"/>
    </row>
    <row r="23" spans="1:3">
      <c r="A23" s="905"/>
      <c r="B23" s="903"/>
      <c r="C23" s="1827"/>
    </row>
    <row r="24" spans="1:3">
      <c r="A24" s="906"/>
      <c r="B24" s="904"/>
      <c r="C24" s="1827"/>
    </row>
    <row r="25" spans="1:3">
      <c r="A25" s="687" t="s">
        <v>751</v>
      </c>
      <c r="B25" s="688" t="s">
        <v>752</v>
      </c>
      <c r="C25" s="1827"/>
    </row>
    <row r="26" spans="1:3">
      <c r="A26" s="907"/>
      <c r="B26" s="908"/>
      <c r="C26" s="1827"/>
    </row>
    <row r="27" spans="1:3">
      <c r="A27" s="905"/>
      <c r="B27" s="903"/>
      <c r="C27" s="1827"/>
    </row>
    <row r="28" spans="1:3">
      <c r="A28" s="905"/>
      <c r="B28" s="903"/>
      <c r="C28" s="1827"/>
    </row>
    <row r="29" spans="1:3">
      <c r="A29" s="905"/>
      <c r="B29" s="903"/>
      <c r="C29" s="1827"/>
    </row>
    <row r="30" spans="1:3">
      <c r="A30" s="905"/>
      <c r="B30" s="903"/>
      <c r="C30" s="1827"/>
    </row>
    <row r="31" spans="1:3">
      <c r="A31" s="905"/>
      <c r="B31" s="903"/>
      <c r="C31" s="1827"/>
    </row>
    <row r="32" spans="1:3">
      <c r="A32" s="905"/>
      <c r="B32" s="903"/>
      <c r="C32" s="1827"/>
    </row>
    <row r="33" spans="1:3">
      <c r="A33" s="905"/>
      <c r="B33" s="903"/>
      <c r="C33" s="1827"/>
    </row>
    <row r="34" spans="1:3">
      <c r="A34" s="905"/>
      <c r="B34" s="903"/>
      <c r="C34" s="1827"/>
    </row>
    <row r="35" spans="1:3">
      <c r="A35" s="905"/>
      <c r="B35" s="903"/>
      <c r="C35" s="1827"/>
    </row>
    <row r="36" spans="1:3">
      <c r="A36" s="905"/>
      <c r="B36" s="903"/>
      <c r="C36" s="1827"/>
    </row>
    <row r="37" spans="1:3">
      <c r="A37" s="905"/>
      <c r="B37" s="903"/>
      <c r="C37" s="1827"/>
    </row>
    <row r="38" spans="1:3">
      <c r="A38" s="905"/>
      <c r="B38" s="903"/>
      <c r="C38" s="1827"/>
    </row>
    <row r="39" spans="1:3">
      <c r="A39" s="905"/>
      <c r="B39" s="903"/>
      <c r="C39" s="1827"/>
    </row>
    <row r="40" spans="1:3">
      <c r="A40" s="905"/>
      <c r="B40" s="903"/>
      <c r="C40" s="1827"/>
    </row>
    <row r="41" spans="1:3">
      <c r="A41" s="905"/>
      <c r="B41" s="903"/>
      <c r="C41" s="1827"/>
    </row>
    <row r="42" spans="1:3">
      <c r="A42" s="905"/>
      <c r="B42" s="903"/>
      <c r="C42" s="1827"/>
    </row>
    <row r="43" spans="1:3" ht="13.8" thickBot="1">
      <c r="A43" s="909"/>
      <c r="B43" s="910"/>
      <c r="C43" s="1828"/>
    </row>
    <row r="44" spans="1:3" s="689" customFormat="1" ht="10.8">
      <c r="A44" s="689" t="s">
        <v>753</v>
      </c>
    </row>
    <row r="45" spans="1:3" s="689" customFormat="1" ht="10.8">
      <c r="A45" s="689" t="s">
        <v>754</v>
      </c>
    </row>
    <row r="46" spans="1:3" s="689" customFormat="1" ht="10.8">
      <c r="A46" s="689" t="s">
        <v>755</v>
      </c>
    </row>
    <row r="47" spans="1:3" s="689" customFormat="1" ht="10.8">
      <c r="A47" s="689" t="s">
        <v>756</v>
      </c>
    </row>
    <row r="48" spans="1:3">
      <c r="A48" s="679" t="s">
        <v>757</v>
      </c>
    </row>
  </sheetData>
  <sheetProtection sheet="1" objects="1" scenarios="1"/>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Normal="100" workbookViewId="0">
      <selection activeCell="Q17" sqref="Q17"/>
    </sheetView>
  </sheetViews>
  <sheetFormatPr defaultRowHeight="13.2"/>
  <cols>
    <col min="1" max="6" width="9.59765625" style="670" customWidth="1"/>
    <col min="7" max="8" width="4.59765625" style="670" customWidth="1"/>
    <col min="9" max="9" width="3.19921875" style="670" customWidth="1"/>
    <col min="10" max="10" width="4.59765625" style="670" customWidth="1"/>
    <col min="11" max="11" width="3.19921875" style="670" customWidth="1"/>
    <col min="12" max="12" width="4.59765625" style="670" customWidth="1"/>
    <col min="13" max="13" width="3.19921875" style="670" customWidth="1"/>
    <col min="14" max="259" width="9" style="670"/>
    <col min="260" max="268" width="9.59765625" style="670" customWidth="1"/>
    <col min="269" max="515" width="9" style="670"/>
    <col min="516" max="524" width="9.59765625" style="670" customWidth="1"/>
    <col min="525" max="771" width="9" style="670"/>
    <col min="772" max="780" width="9.59765625" style="670" customWidth="1"/>
    <col min="781" max="1027" width="9" style="670"/>
    <col min="1028" max="1036" width="9.59765625" style="670" customWidth="1"/>
    <col min="1037" max="1283" width="9" style="670"/>
    <col min="1284" max="1292" width="9.59765625" style="670" customWidth="1"/>
    <col min="1293" max="1539" width="9" style="670"/>
    <col min="1540" max="1548" width="9.59765625" style="670" customWidth="1"/>
    <col min="1549" max="1795" width="9" style="670"/>
    <col min="1796" max="1804" width="9.59765625" style="670" customWidth="1"/>
    <col min="1805" max="2051" width="9" style="670"/>
    <col min="2052" max="2060" width="9.59765625" style="670" customWidth="1"/>
    <col min="2061" max="2307" width="9" style="670"/>
    <col min="2308" max="2316" width="9.59765625" style="670" customWidth="1"/>
    <col min="2317" max="2563" width="9" style="670"/>
    <col min="2564" max="2572" width="9.59765625" style="670" customWidth="1"/>
    <col min="2573" max="2819" width="9" style="670"/>
    <col min="2820" max="2828" width="9.59765625" style="670" customWidth="1"/>
    <col min="2829" max="3075" width="9" style="670"/>
    <col min="3076" max="3084" width="9.59765625" style="670" customWidth="1"/>
    <col min="3085" max="3331" width="9" style="670"/>
    <col min="3332" max="3340" width="9.59765625" style="670" customWidth="1"/>
    <col min="3341" max="3587" width="9" style="670"/>
    <col min="3588" max="3596" width="9.59765625" style="670" customWidth="1"/>
    <col min="3597" max="3843" width="9" style="670"/>
    <col min="3844" max="3852" width="9.59765625" style="670" customWidth="1"/>
    <col min="3853" max="4099" width="9" style="670"/>
    <col min="4100" max="4108" width="9.59765625" style="670" customWidth="1"/>
    <col min="4109" max="4355" width="9" style="670"/>
    <col min="4356" max="4364" width="9.59765625" style="670" customWidth="1"/>
    <col min="4365" max="4611" width="9" style="670"/>
    <col min="4612" max="4620" width="9.59765625" style="670" customWidth="1"/>
    <col min="4621" max="4867" width="9" style="670"/>
    <col min="4868" max="4876" width="9.59765625" style="670" customWidth="1"/>
    <col min="4877" max="5123" width="9" style="670"/>
    <col min="5124" max="5132" width="9.59765625" style="670" customWidth="1"/>
    <col min="5133" max="5379" width="9" style="670"/>
    <col min="5380" max="5388" width="9.59765625" style="670" customWidth="1"/>
    <col min="5389" max="5635" width="9" style="670"/>
    <col min="5636" max="5644" width="9.59765625" style="670" customWidth="1"/>
    <col min="5645" max="5891" width="9" style="670"/>
    <col min="5892" max="5900" width="9.59765625" style="670" customWidth="1"/>
    <col min="5901" max="6147" width="9" style="670"/>
    <col min="6148" max="6156" width="9.59765625" style="670" customWidth="1"/>
    <col min="6157" max="6403" width="9" style="670"/>
    <col min="6404" max="6412" width="9.59765625" style="670" customWidth="1"/>
    <col min="6413" max="6659" width="9" style="670"/>
    <col min="6660" max="6668" width="9.59765625" style="670" customWidth="1"/>
    <col min="6669" max="6915" width="9" style="670"/>
    <col min="6916" max="6924" width="9.59765625" style="670" customWidth="1"/>
    <col min="6925" max="7171" width="9" style="670"/>
    <col min="7172" max="7180" width="9.59765625" style="670" customWidth="1"/>
    <col min="7181" max="7427" width="9" style="670"/>
    <col min="7428" max="7436" width="9.59765625" style="670" customWidth="1"/>
    <col min="7437" max="7683" width="9" style="670"/>
    <col min="7684" max="7692" width="9.59765625" style="670" customWidth="1"/>
    <col min="7693" max="7939" width="9" style="670"/>
    <col min="7940" max="7948" width="9.59765625" style="670" customWidth="1"/>
    <col min="7949" max="8195" width="9" style="670"/>
    <col min="8196" max="8204" width="9.59765625" style="670" customWidth="1"/>
    <col min="8205" max="8451" width="9" style="670"/>
    <col min="8452" max="8460" width="9.59765625" style="670" customWidth="1"/>
    <col min="8461" max="8707" width="9" style="670"/>
    <col min="8708" max="8716" width="9.59765625" style="670" customWidth="1"/>
    <col min="8717" max="8963" width="9" style="670"/>
    <col min="8964" max="8972" width="9.59765625" style="670" customWidth="1"/>
    <col min="8973" max="9219" width="9" style="670"/>
    <col min="9220" max="9228" width="9.59765625" style="670" customWidth="1"/>
    <col min="9229" max="9475" width="9" style="670"/>
    <col min="9476" max="9484" width="9.59765625" style="670" customWidth="1"/>
    <col min="9485" max="9731" width="9" style="670"/>
    <col min="9732" max="9740" width="9.59765625" style="670" customWidth="1"/>
    <col min="9741" max="9987" width="9" style="670"/>
    <col min="9988" max="9996" width="9.59765625" style="670" customWidth="1"/>
    <col min="9997" max="10243" width="9" style="670"/>
    <col min="10244" max="10252" width="9.59765625" style="670" customWidth="1"/>
    <col min="10253" max="10499" width="9" style="670"/>
    <col min="10500" max="10508" width="9.59765625" style="670" customWidth="1"/>
    <col min="10509" max="10755" width="9" style="670"/>
    <col min="10756" max="10764" width="9.59765625" style="670" customWidth="1"/>
    <col min="10765" max="11011" width="9" style="670"/>
    <col min="11012" max="11020" width="9.59765625" style="670" customWidth="1"/>
    <col min="11021" max="11267" width="9" style="670"/>
    <col min="11268" max="11276" width="9.59765625" style="670" customWidth="1"/>
    <col min="11277" max="11523" width="9" style="670"/>
    <col min="11524" max="11532" width="9.59765625" style="670" customWidth="1"/>
    <col min="11533" max="11779" width="9" style="670"/>
    <col min="11780" max="11788" width="9.59765625" style="670" customWidth="1"/>
    <col min="11789" max="12035" width="9" style="670"/>
    <col min="12036" max="12044" width="9.59765625" style="670" customWidth="1"/>
    <col min="12045" max="12291" width="9" style="670"/>
    <col min="12292" max="12300" width="9.59765625" style="670" customWidth="1"/>
    <col min="12301" max="12547" width="9" style="670"/>
    <col min="12548" max="12556" width="9.59765625" style="670" customWidth="1"/>
    <col min="12557" max="12803" width="9" style="670"/>
    <col min="12804" max="12812" width="9.59765625" style="670" customWidth="1"/>
    <col min="12813" max="13059" width="9" style="670"/>
    <col min="13060" max="13068" width="9.59765625" style="670" customWidth="1"/>
    <col min="13069" max="13315" width="9" style="670"/>
    <col min="13316" max="13324" width="9.59765625" style="670" customWidth="1"/>
    <col min="13325" max="13571" width="9" style="670"/>
    <col min="13572" max="13580" width="9.59765625" style="670" customWidth="1"/>
    <col min="13581" max="13827" width="9" style="670"/>
    <col min="13828" max="13836" width="9.59765625" style="670" customWidth="1"/>
    <col min="13837" max="14083" width="9" style="670"/>
    <col min="14084" max="14092" width="9.59765625" style="670" customWidth="1"/>
    <col min="14093" max="14339" width="9" style="670"/>
    <col min="14340" max="14348" width="9.59765625" style="670" customWidth="1"/>
    <col min="14349" max="14595" width="9" style="670"/>
    <col min="14596" max="14604" width="9.59765625" style="670" customWidth="1"/>
    <col min="14605" max="14851" width="9" style="670"/>
    <col min="14852" max="14860" width="9.59765625" style="670" customWidth="1"/>
    <col min="14861" max="15107" width="9" style="670"/>
    <col min="15108" max="15116" width="9.59765625" style="670" customWidth="1"/>
    <col min="15117" max="15363" width="9" style="670"/>
    <col min="15364" max="15372" width="9.59765625" style="670" customWidth="1"/>
    <col min="15373" max="15619" width="9" style="670"/>
    <col min="15620" max="15628" width="9.59765625" style="670" customWidth="1"/>
    <col min="15629" max="15875" width="9" style="670"/>
    <col min="15876" max="15884" width="9.59765625" style="670" customWidth="1"/>
    <col min="15885" max="16131" width="9" style="670"/>
    <col min="16132" max="16140" width="9.59765625" style="670" customWidth="1"/>
    <col min="16141" max="16381" width="9" style="670"/>
    <col min="16382" max="16384" width="9" style="670" customWidth="1"/>
  </cols>
  <sheetData>
    <row r="1" spans="1:13" ht="16.2">
      <c r="A1" s="669" t="s">
        <v>758</v>
      </c>
    </row>
    <row r="2" spans="1:13" ht="16.2">
      <c r="A2" s="1886" t="s">
        <v>759</v>
      </c>
      <c r="B2" s="1886"/>
      <c r="C2" s="1886"/>
      <c r="D2" s="1886"/>
      <c r="E2" s="1886"/>
      <c r="F2" s="1886"/>
      <c r="G2" s="1886"/>
      <c r="H2" s="1886"/>
      <c r="I2" s="1886"/>
      <c r="J2" s="1886"/>
      <c r="K2" s="1886"/>
      <c r="L2" s="1886"/>
      <c r="M2" s="1886"/>
    </row>
    <row r="4" spans="1:13" ht="15" customHeight="1">
      <c r="A4" s="1887" t="s">
        <v>760</v>
      </c>
      <c r="B4" s="1888"/>
      <c r="C4" s="1879" t="str">
        <f>IF(基本情報入力シート!L70="","",基本情報入力シート!L70)</f>
        <v/>
      </c>
      <c r="D4" s="1880"/>
      <c r="E4" s="1880"/>
      <c r="F4" s="1880"/>
      <c r="G4" s="1880"/>
      <c r="H4" s="1880"/>
      <c r="I4" s="1880"/>
      <c r="J4" s="1880"/>
      <c r="K4" s="1880"/>
      <c r="L4" s="1880"/>
      <c r="M4" s="1881"/>
    </row>
    <row r="5" spans="1:13" ht="15" customHeight="1">
      <c r="A5" s="671" t="s">
        <v>155</v>
      </c>
      <c r="B5" s="1889" t="str">
        <f>IF(基本情報入力シート!L79="","",基本情報入力シート!L79)</f>
        <v/>
      </c>
      <c r="C5" s="1889"/>
      <c r="D5" s="1889"/>
      <c r="E5" s="1889"/>
      <c r="F5" s="1890" t="s">
        <v>761</v>
      </c>
      <c r="G5" s="1892" t="str">
        <f>IF(基本情報入力シート!L84="","",基本情報入力シート!L84)</f>
        <v/>
      </c>
      <c r="H5" s="1893"/>
      <c r="I5" s="1893"/>
      <c r="J5" s="1893"/>
      <c r="K5" s="1893"/>
      <c r="L5" s="1893"/>
      <c r="M5" s="1894"/>
    </row>
    <row r="6" spans="1:13" ht="15" customHeight="1">
      <c r="A6" s="1877" t="s">
        <v>656</v>
      </c>
      <c r="B6" s="1891" t="str">
        <f>IF(基本情報入力シート!L78="","",基本情報入力シート!L78)</f>
        <v/>
      </c>
      <c r="C6" s="1891"/>
      <c r="D6" s="1891"/>
      <c r="E6" s="1891"/>
      <c r="F6" s="1890"/>
      <c r="G6" s="1895"/>
      <c r="H6" s="1896"/>
      <c r="I6" s="1896"/>
      <c r="J6" s="1896"/>
      <c r="K6" s="1896"/>
      <c r="L6" s="1896"/>
      <c r="M6" s="1897"/>
    </row>
    <row r="7" spans="1:13" ht="15" customHeight="1">
      <c r="A7" s="1878"/>
      <c r="B7" s="1891"/>
      <c r="C7" s="1891"/>
      <c r="D7" s="1891"/>
      <c r="E7" s="1891"/>
      <c r="F7" s="1890"/>
      <c r="G7" s="1898"/>
      <c r="H7" s="1899"/>
      <c r="I7" s="1899"/>
      <c r="J7" s="1899"/>
      <c r="K7" s="1899"/>
      <c r="L7" s="1899"/>
      <c r="M7" s="1900"/>
    </row>
    <row r="8" spans="1:13" ht="15" customHeight="1">
      <c r="A8" s="1877" t="s">
        <v>653</v>
      </c>
      <c r="B8" s="672" t="s">
        <v>1013</v>
      </c>
      <c r="C8" s="673" t="str">
        <f>IF(基本情報入力シート!L80="","",基本情報入力シート!L80)</f>
        <v/>
      </c>
      <c r="D8" s="674" t="s">
        <v>157</v>
      </c>
      <c r="E8" s="673" t="str">
        <f>IF(基本情報入力シート!T80="","",基本情報入力シート!T80)</f>
        <v/>
      </c>
      <c r="F8" s="674" t="s">
        <v>1012</v>
      </c>
      <c r="G8" s="674"/>
      <c r="H8" s="674"/>
      <c r="I8" s="674"/>
      <c r="J8" s="674"/>
      <c r="K8" s="674"/>
      <c r="L8" s="674"/>
      <c r="M8" s="675"/>
    </row>
    <row r="9" spans="1:13" ht="15" customHeight="1">
      <c r="A9" s="1878"/>
      <c r="B9" s="1883" t="str">
        <f>IF(基本情報入力シート!L81&amp;基本情報入力シート!L82="","",基本情報入力シート!L81&amp;基本情報入力シート!L82)</f>
        <v/>
      </c>
      <c r="C9" s="1884"/>
      <c r="D9" s="1884"/>
      <c r="E9" s="1884"/>
      <c r="F9" s="1884"/>
      <c r="G9" s="1884"/>
      <c r="H9" s="1884"/>
      <c r="I9" s="1884"/>
      <c r="J9" s="1884"/>
      <c r="K9" s="1884"/>
      <c r="L9" s="1884"/>
      <c r="M9" s="1885"/>
    </row>
    <row r="10" spans="1:13" ht="15" customHeight="1">
      <c r="A10" s="676" t="s">
        <v>158</v>
      </c>
      <c r="B10" s="1879" t="str">
        <f>IF(基本情報入力シート!L83="","",基本情報入力シート!L83)</f>
        <v/>
      </c>
      <c r="C10" s="1880"/>
      <c r="D10" s="1880"/>
      <c r="E10" s="1880"/>
      <c r="F10" s="1880"/>
      <c r="G10" s="1880"/>
      <c r="H10" s="1880"/>
      <c r="I10" s="1880"/>
      <c r="J10" s="1880"/>
      <c r="K10" s="1880"/>
      <c r="L10" s="1880"/>
      <c r="M10" s="1881"/>
    </row>
    <row r="11" spans="1:13" ht="15" customHeight="1">
      <c r="A11" s="1879" t="s">
        <v>762</v>
      </c>
      <c r="B11" s="1882"/>
      <c r="C11" s="1882"/>
      <c r="D11" s="1882"/>
      <c r="E11" s="1882"/>
      <c r="F11" s="1882"/>
    </row>
    <row r="12" spans="1:13" ht="15" customHeight="1">
      <c r="A12" s="1879" t="s">
        <v>763</v>
      </c>
      <c r="B12" s="1880"/>
      <c r="C12" s="1881"/>
      <c r="D12" s="1879" t="s">
        <v>764</v>
      </c>
      <c r="E12" s="1880"/>
      <c r="F12" s="1881"/>
      <c r="G12" s="1879" t="s">
        <v>765</v>
      </c>
      <c r="H12" s="1880"/>
      <c r="I12" s="1880"/>
      <c r="J12" s="1880"/>
      <c r="K12" s="1880"/>
      <c r="L12" s="1880"/>
      <c r="M12" s="1881"/>
    </row>
    <row r="13" spans="1:13" ht="15" customHeight="1">
      <c r="A13" s="1868"/>
      <c r="B13" s="1869"/>
      <c r="C13" s="1870"/>
      <c r="D13" s="1868"/>
      <c r="E13" s="1869"/>
      <c r="F13" s="1870"/>
      <c r="G13" s="1871"/>
      <c r="H13" s="1872"/>
      <c r="I13" s="1872"/>
      <c r="J13" s="1872"/>
      <c r="K13" s="1872"/>
      <c r="L13" s="1872"/>
      <c r="M13" s="1873"/>
    </row>
    <row r="14" spans="1:13" ht="15" customHeight="1">
      <c r="A14" s="1874"/>
      <c r="B14" s="1875"/>
      <c r="C14" s="1876"/>
      <c r="D14" s="1874"/>
      <c r="E14" s="1875"/>
      <c r="F14" s="1876"/>
      <c r="G14" s="1862"/>
      <c r="H14" s="1863"/>
      <c r="I14" s="1863"/>
      <c r="J14" s="1863"/>
      <c r="K14" s="1863"/>
      <c r="L14" s="1863"/>
      <c r="M14" s="1864"/>
    </row>
    <row r="15" spans="1:13" ht="15" customHeight="1">
      <c r="A15" s="1865"/>
      <c r="B15" s="1866"/>
      <c r="C15" s="1867"/>
      <c r="D15" s="1865"/>
      <c r="E15" s="1866"/>
      <c r="F15" s="1867"/>
      <c r="G15" s="1862"/>
      <c r="H15" s="1863"/>
      <c r="I15" s="1863"/>
      <c r="J15" s="1863"/>
      <c r="K15" s="1863"/>
      <c r="L15" s="1863"/>
      <c r="M15" s="1864"/>
    </row>
    <row r="16" spans="1:13" ht="15" customHeight="1">
      <c r="A16" s="1859"/>
      <c r="B16" s="1860"/>
      <c r="C16" s="1861"/>
      <c r="D16" s="1859"/>
      <c r="E16" s="1860"/>
      <c r="F16" s="1861"/>
      <c r="G16" s="1862"/>
      <c r="H16" s="1863"/>
      <c r="I16" s="1863"/>
      <c r="J16" s="1863"/>
      <c r="K16" s="1863"/>
      <c r="L16" s="1863"/>
      <c r="M16" s="1864"/>
    </row>
    <row r="17" spans="1:13" ht="15" customHeight="1">
      <c r="A17" s="1859"/>
      <c r="B17" s="1860"/>
      <c r="C17" s="1861"/>
      <c r="D17" s="1859"/>
      <c r="E17" s="1860"/>
      <c r="F17" s="1861"/>
      <c r="G17" s="1862"/>
      <c r="H17" s="1863"/>
      <c r="I17" s="1863"/>
      <c r="J17" s="1863"/>
      <c r="K17" s="1863"/>
      <c r="L17" s="1863"/>
      <c r="M17" s="1864"/>
    </row>
    <row r="18" spans="1:13" ht="15" customHeight="1">
      <c r="A18" s="1859"/>
      <c r="B18" s="1860"/>
      <c r="C18" s="1861"/>
      <c r="D18" s="1859"/>
      <c r="E18" s="1860"/>
      <c r="F18" s="1861"/>
      <c r="G18" s="1862"/>
      <c r="H18" s="1863"/>
      <c r="I18" s="1863"/>
      <c r="J18" s="1863"/>
      <c r="K18" s="1863"/>
      <c r="L18" s="1863"/>
      <c r="M18" s="1864"/>
    </row>
    <row r="19" spans="1:13" ht="15" customHeight="1">
      <c r="A19" s="1859"/>
      <c r="B19" s="1860"/>
      <c r="C19" s="1861"/>
      <c r="D19" s="1859"/>
      <c r="E19" s="1860"/>
      <c r="F19" s="1861"/>
      <c r="G19" s="1862"/>
      <c r="H19" s="1863"/>
      <c r="I19" s="1863"/>
      <c r="J19" s="1863"/>
      <c r="K19" s="1863"/>
      <c r="L19" s="1863"/>
      <c r="M19" s="1864"/>
    </row>
    <row r="20" spans="1:13" ht="15" customHeight="1">
      <c r="A20" s="1859"/>
      <c r="B20" s="1860"/>
      <c r="C20" s="1861"/>
      <c r="D20" s="1859"/>
      <c r="E20" s="1860"/>
      <c r="F20" s="1861"/>
      <c r="G20" s="1862"/>
      <c r="H20" s="1863"/>
      <c r="I20" s="1863"/>
      <c r="J20" s="1863"/>
      <c r="K20" s="1863"/>
      <c r="L20" s="1863"/>
      <c r="M20" s="1864"/>
    </row>
    <row r="21" spans="1:13" ht="15" customHeight="1">
      <c r="A21" s="1859"/>
      <c r="B21" s="1860"/>
      <c r="C21" s="1861"/>
      <c r="D21" s="1859"/>
      <c r="E21" s="1860"/>
      <c r="F21" s="1861"/>
      <c r="G21" s="1862"/>
      <c r="H21" s="1863"/>
      <c r="I21" s="1863"/>
      <c r="J21" s="1863"/>
      <c r="K21" s="1863"/>
      <c r="L21" s="1863"/>
      <c r="M21" s="1864"/>
    </row>
    <row r="22" spans="1:13" ht="15" customHeight="1">
      <c r="A22" s="1859"/>
      <c r="B22" s="1860"/>
      <c r="C22" s="1861"/>
      <c r="D22" s="1859"/>
      <c r="E22" s="1860"/>
      <c r="F22" s="1861"/>
      <c r="G22" s="1862"/>
      <c r="H22" s="1863"/>
      <c r="I22" s="1863"/>
      <c r="J22" s="1863"/>
      <c r="K22" s="1863"/>
      <c r="L22" s="1863"/>
      <c r="M22" s="1864"/>
    </row>
    <row r="23" spans="1:13" ht="15" customHeight="1">
      <c r="A23" s="1859"/>
      <c r="B23" s="1860"/>
      <c r="C23" s="1861"/>
      <c r="D23" s="1859"/>
      <c r="E23" s="1860"/>
      <c r="F23" s="1861"/>
      <c r="G23" s="1862"/>
      <c r="H23" s="1863"/>
      <c r="I23" s="1863"/>
      <c r="J23" s="1863"/>
      <c r="K23" s="1863"/>
      <c r="L23" s="1863"/>
      <c r="M23" s="1864"/>
    </row>
    <row r="24" spans="1:13" ht="15" customHeight="1">
      <c r="A24" s="1859"/>
      <c r="B24" s="1860"/>
      <c r="C24" s="1861"/>
      <c r="D24" s="1859"/>
      <c r="E24" s="1860"/>
      <c r="F24" s="1861"/>
      <c r="G24" s="1862"/>
      <c r="H24" s="1863"/>
      <c r="I24" s="1863"/>
      <c r="J24" s="1863"/>
      <c r="K24" s="1863"/>
      <c r="L24" s="1863"/>
      <c r="M24" s="1864"/>
    </row>
    <row r="25" spans="1:13" ht="15" customHeight="1">
      <c r="A25" s="1859"/>
      <c r="B25" s="1860"/>
      <c r="C25" s="1861"/>
      <c r="D25" s="1859"/>
      <c r="E25" s="1860"/>
      <c r="F25" s="1861"/>
      <c r="G25" s="1862"/>
      <c r="H25" s="1863"/>
      <c r="I25" s="1863"/>
      <c r="J25" s="1863"/>
      <c r="K25" s="1863"/>
      <c r="L25" s="1863"/>
      <c r="M25" s="1864"/>
    </row>
    <row r="26" spans="1:13" ht="15" customHeight="1">
      <c r="A26" s="1859"/>
      <c r="B26" s="1860"/>
      <c r="C26" s="1861"/>
      <c r="D26" s="1859"/>
      <c r="E26" s="1860"/>
      <c r="F26" s="1861"/>
      <c r="G26" s="1862"/>
      <c r="H26" s="1863"/>
      <c r="I26" s="1863"/>
      <c r="J26" s="1863"/>
      <c r="K26" s="1863"/>
      <c r="L26" s="1863"/>
      <c r="M26" s="1864"/>
    </row>
    <row r="27" spans="1:13" ht="15" customHeight="1">
      <c r="A27" s="1847"/>
      <c r="B27" s="1848"/>
      <c r="C27" s="1849"/>
      <c r="D27" s="1847"/>
      <c r="E27" s="1848"/>
      <c r="F27" s="1849"/>
      <c r="G27" s="1850"/>
      <c r="H27" s="1851"/>
      <c r="I27" s="1851"/>
      <c r="J27" s="1851"/>
      <c r="K27" s="1851"/>
      <c r="L27" s="1851"/>
      <c r="M27" s="1852"/>
    </row>
    <row r="28" spans="1:13" ht="15" customHeight="1">
      <c r="A28" s="1853" t="s">
        <v>766</v>
      </c>
      <c r="B28" s="1854"/>
      <c r="C28" s="1854"/>
      <c r="D28" s="1854"/>
      <c r="E28" s="1854"/>
      <c r="F28" s="1854"/>
    </row>
    <row r="29" spans="1:13" ht="15" customHeight="1">
      <c r="A29" s="1855" t="s">
        <v>767</v>
      </c>
      <c r="B29" s="1855"/>
      <c r="C29" s="1855"/>
      <c r="D29" s="1855"/>
      <c r="E29" s="1855" t="s">
        <v>768</v>
      </c>
      <c r="F29" s="1855"/>
      <c r="G29" s="1855"/>
      <c r="H29" s="1855"/>
      <c r="I29" s="1855"/>
      <c r="J29" s="1855"/>
      <c r="K29" s="1855"/>
      <c r="L29" s="1855"/>
      <c r="M29" s="1855"/>
    </row>
    <row r="30" spans="1:13" ht="15" customHeight="1">
      <c r="A30" s="1856"/>
      <c r="B30" s="1857"/>
      <c r="C30" s="1857"/>
      <c r="D30" s="1857"/>
      <c r="E30" s="1857"/>
      <c r="F30" s="1857"/>
      <c r="G30" s="1857"/>
      <c r="H30" s="1857"/>
      <c r="I30" s="1857"/>
      <c r="J30" s="1857"/>
      <c r="K30" s="1857"/>
      <c r="L30" s="1857"/>
      <c r="M30" s="1858"/>
    </row>
    <row r="31" spans="1:13" ht="15" customHeight="1">
      <c r="A31" s="1846"/>
      <c r="B31" s="1844"/>
      <c r="C31" s="1844"/>
      <c r="D31" s="1844"/>
      <c r="E31" s="1844"/>
      <c r="F31" s="1844"/>
      <c r="G31" s="1844"/>
      <c r="H31" s="1844"/>
      <c r="I31" s="1844"/>
      <c r="J31" s="1844"/>
      <c r="K31" s="1844"/>
      <c r="L31" s="1844"/>
      <c r="M31" s="1845"/>
    </row>
    <row r="32" spans="1:13" ht="15" customHeight="1">
      <c r="A32" s="1846"/>
      <c r="B32" s="1844"/>
      <c r="C32" s="1844"/>
      <c r="D32" s="1844"/>
      <c r="E32" s="1844"/>
      <c r="F32" s="1844"/>
      <c r="G32" s="1844"/>
      <c r="H32" s="1844"/>
      <c r="I32" s="1844"/>
      <c r="J32" s="1844"/>
      <c r="K32" s="1844"/>
      <c r="L32" s="1844"/>
      <c r="M32" s="1845"/>
    </row>
    <row r="33" spans="1:13" ht="15" customHeight="1">
      <c r="A33" s="1846"/>
      <c r="B33" s="1844"/>
      <c r="C33" s="1844"/>
      <c r="D33" s="1844"/>
      <c r="E33" s="1844"/>
      <c r="F33" s="1844"/>
      <c r="G33" s="1844"/>
      <c r="H33" s="1844"/>
      <c r="I33" s="1844"/>
      <c r="J33" s="1844"/>
      <c r="K33" s="1844"/>
      <c r="L33" s="1844"/>
      <c r="M33" s="1845"/>
    </row>
    <row r="34" spans="1:13" ht="15" customHeight="1">
      <c r="A34" s="1846"/>
      <c r="B34" s="1844"/>
      <c r="C34" s="1844"/>
      <c r="D34" s="1844"/>
      <c r="E34" s="1844"/>
      <c r="F34" s="1844"/>
      <c r="G34" s="1844"/>
      <c r="H34" s="1844"/>
      <c r="I34" s="1844"/>
      <c r="J34" s="1844"/>
      <c r="K34" s="1844"/>
      <c r="L34" s="1844"/>
      <c r="M34" s="1845"/>
    </row>
    <row r="35" spans="1:13" ht="15" customHeight="1">
      <c r="A35" s="1846"/>
      <c r="B35" s="1844"/>
      <c r="C35" s="1844"/>
      <c r="D35" s="1844"/>
      <c r="E35" s="1844"/>
      <c r="F35" s="1844"/>
      <c r="G35" s="1844"/>
      <c r="H35" s="1844"/>
      <c r="I35" s="1844"/>
      <c r="J35" s="1844"/>
      <c r="K35" s="1844"/>
      <c r="L35" s="1844"/>
      <c r="M35" s="1845"/>
    </row>
    <row r="36" spans="1:13" ht="15" customHeight="1">
      <c r="A36" s="1829"/>
      <c r="B36" s="1830"/>
      <c r="C36" s="1830"/>
      <c r="D36" s="1830"/>
      <c r="E36" s="1830"/>
      <c r="F36" s="1830"/>
      <c r="G36" s="1830"/>
      <c r="H36" s="1830"/>
      <c r="I36" s="1830"/>
      <c r="J36" s="1830"/>
      <c r="K36" s="1830"/>
      <c r="L36" s="1830"/>
      <c r="M36" s="1831"/>
    </row>
    <row r="37" spans="1:13" ht="15" customHeight="1">
      <c r="A37" s="1841" t="s">
        <v>769</v>
      </c>
      <c r="B37" s="1842"/>
      <c r="C37" s="1842"/>
      <c r="D37" s="1842"/>
      <c r="E37" s="1842"/>
      <c r="F37" s="1842"/>
      <c r="G37" s="1842"/>
      <c r="H37" s="1842"/>
      <c r="I37" s="1842"/>
      <c r="J37" s="1842"/>
      <c r="K37" s="1842"/>
      <c r="L37" s="1842"/>
      <c r="M37" s="1843"/>
    </row>
    <row r="38" spans="1:13" ht="15" customHeight="1">
      <c r="A38" s="1832"/>
      <c r="B38" s="1833"/>
      <c r="C38" s="1833"/>
      <c r="D38" s="1833"/>
      <c r="E38" s="1833"/>
      <c r="F38" s="1833"/>
      <c r="G38" s="1833"/>
      <c r="H38" s="1833"/>
      <c r="I38" s="1833"/>
      <c r="J38" s="1833"/>
      <c r="K38" s="1833"/>
      <c r="L38" s="1833"/>
      <c r="M38" s="1834"/>
    </row>
    <row r="39" spans="1:13" ht="15" customHeight="1">
      <c r="A39" s="1835"/>
      <c r="B39" s="1836"/>
      <c r="C39" s="1836"/>
      <c r="D39" s="1836"/>
      <c r="E39" s="1836"/>
      <c r="F39" s="1836"/>
      <c r="G39" s="1836"/>
      <c r="H39" s="1836"/>
      <c r="I39" s="1836"/>
      <c r="J39" s="1836"/>
      <c r="K39" s="1836"/>
      <c r="L39" s="1836"/>
      <c r="M39" s="1837"/>
    </row>
    <row r="40" spans="1:13" ht="15" customHeight="1">
      <c r="A40" s="1835"/>
      <c r="B40" s="1836"/>
      <c r="C40" s="1836"/>
      <c r="D40" s="1836"/>
      <c r="E40" s="1836"/>
      <c r="F40" s="1836"/>
      <c r="G40" s="1836"/>
      <c r="H40" s="1836"/>
      <c r="I40" s="1836"/>
      <c r="J40" s="1836"/>
      <c r="K40" s="1836"/>
      <c r="L40" s="1836"/>
      <c r="M40" s="1837"/>
    </row>
    <row r="41" spans="1:13" ht="15" customHeight="1">
      <c r="A41" s="1835"/>
      <c r="B41" s="1836"/>
      <c r="C41" s="1836"/>
      <c r="D41" s="1836"/>
      <c r="E41" s="1836"/>
      <c r="F41" s="1836"/>
      <c r="G41" s="1836"/>
      <c r="H41" s="1836"/>
      <c r="I41" s="1836"/>
      <c r="J41" s="1836"/>
      <c r="K41" s="1836"/>
      <c r="L41" s="1836"/>
      <c r="M41" s="1837"/>
    </row>
    <row r="42" spans="1:13" ht="15" customHeight="1">
      <c r="A42" s="1838"/>
      <c r="B42" s="1839"/>
      <c r="C42" s="1839"/>
      <c r="D42" s="1839"/>
      <c r="E42" s="1839"/>
      <c r="F42" s="1839"/>
      <c r="G42" s="1839"/>
      <c r="H42" s="1839"/>
      <c r="I42" s="1839"/>
      <c r="J42" s="1839"/>
      <c r="K42" s="1839"/>
      <c r="L42" s="1839"/>
      <c r="M42" s="1840"/>
    </row>
    <row r="43" spans="1:13">
      <c r="A43" s="677" t="s">
        <v>770</v>
      </c>
    </row>
    <row r="44" spans="1:13">
      <c r="A44" s="677" t="s">
        <v>771</v>
      </c>
    </row>
    <row r="45" spans="1:13">
      <c r="A45" s="677" t="s">
        <v>772</v>
      </c>
    </row>
  </sheetData>
  <sheetProtection sheet="1" objects="1" scenarios="1" formatRows="0"/>
  <mergeCells count="79">
    <mergeCell ref="A2:M2"/>
    <mergeCell ref="A4:B4"/>
    <mergeCell ref="C4:M4"/>
    <mergeCell ref="B5:E5"/>
    <mergeCell ref="F5:F7"/>
    <mergeCell ref="A6:A7"/>
    <mergeCell ref="B6:E7"/>
    <mergeCell ref="G5:M7"/>
    <mergeCell ref="A8:A9"/>
    <mergeCell ref="B10:M10"/>
    <mergeCell ref="A11:F11"/>
    <mergeCell ref="A12:C12"/>
    <mergeCell ref="D12:F12"/>
    <mergeCell ref="G12:M12"/>
    <mergeCell ref="B9:M9"/>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31:D31"/>
    <mergeCell ref="A30:D30"/>
    <mergeCell ref="E30:M30"/>
    <mergeCell ref="E31:M31"/>
    <mergeCell ref="A32:D32"/>
    <mergeCell ref="E32:M32"/>
    <mergeCell ref="A27:C27"/>
    <mergeCell ref="D27:F27"/>
    <mergeCell ref="G27:M27"/>
    <mergeCell ref="A28:F28"/>
    <mergeCell ref="A29:D29"/>
    <mergeCell ref="E29:M29"/>
    <mergeCell ref="A36:D36"/>
    <mergeCell ref="E36:M36"/>
    <mergeCell ref="A38:M42"/>
    <mergeCell ref="A37:M37"/>
    <mergeCell ref="E33:M33"/>
    <mergeCell ref="A34:D34"/>
    <mergeCell ref="E34:M34"/>
    <mergeCell ref="A35:D35"/>
    <mergeCell ref="E35:M35"/>
    <mergeCell ref="A33:D33"/>
  </mergeCells>
  <phoneticPr fontId="4"/>
  <pageMargins left="0.75" right="0.43" top="1" bottom="1" header="0.51200000000000001" footer="0.51200000000000001"/>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Normal="100" workbookViewId="0">
      <selection activeCell="N11" sqref="N11"/>
    </sheetView>
  </sheetViews>
  <sheetFormatPr defaultRowHeight="13.2"/>
  <cols>
    <col min="1" max="6" width="9.59765625" style="670" customWidth="1"/>
    <col min="7" max="8" width="4.59765625" style="670" customWidth="1"/>
    <col min="9" max="9" width="3.19921875" style="670" customWidth="1"/>
    <col min="10" max="10" width="4.59765625" style="670" customWidth="1"/>
    <col min="11" max="11" width="3.19921875" style="670" customWidth="1"/>
    <col min="12" max="12" width="4.59765625" style="670" customWidth="1"/>
    <col min="13" max="13" width="3.19921875" style="670" customWidth="1"/>
    <col min="14" max="259" width="9" style="670"/>
    <col min="260" max="268" width="9.59765625" style="670" customWidth="1"/>
    <col min="269" max="515" width="9" style="670"/>
    <col min="516" max="524" width="9.59765625" style="670" customWidth="1"/>
    <col min="525" max="771" width="9" style="670"/>
    <col min="772" max="780" width="9.59765625" style="670" customWidth="1"/>
    <col min="781" max="1027" width="9" style="670"/>
    <col min="1028" max="1036" width="9.59765625" style="670" customWidth="1"/>
    <col min="1037" max="1283" width="9" style="670"/>
    <col min="1284" max="1292" width="9.59765625" style="670" customWidth="1"/>
    <col min="1293" max="1539" width="9" style="670"/>
    <col min="1540" max="1548" width="9.59765625" style="670" customWidth="1"/>
    <col min="1549" max="1795" width="9" style="670"/>
    <col min="1796" max="1804" width="9.59765625" style="670" customWidth="1"/>
    <col min="1805" max="2051" width="9" style="670"/>
    <col min="2052" max="2060" width="9.59765625" style="670" customWidth="1"/>
    <col min="2061" max="2307" width="9" style="670"/>
    <col min="2308" max="2316" width="9.59765625" style="670" customWidth="1"/>
    <col min="2317" max="2563" width="9" style="670"/>
    <col min="2564" max="2572" width="9.59765625" style="670" customWidth="1"/>
    <col min="2573" max="2819" width="9" style="670"/>
    <col min="2820" max="2828" width="9.59765625" style="670" customWidth="1"/>
    <col min="2829" max="3075" width="9" style="670"/>
    <col min="3076" max="3084" width="9.59765625" style="670" customWidth="1"/>
    <col min="3085" max="3331" width="9" style="670"/>
    <col min="3332" max="3340" width="9.59765625" style="670" customWidth="1"/>
    <col min="3341" max="3587" width="9" style="670"/>
    <col min="3588" max="3596" width="9.59765625" style="670" customWidth="1"/>
    <col min="3597" max="3843" width="9" style="670"/>
    <col min="3844" max="3852" width="9.59765625" style="670" customWidth="1"/>
    <col min="3853" max="4099" width="9" style="670"/>
    <col min="4100" max="4108" width="9.59765625" style="670" customWidth="1"/>
    <col min="4109" max="4355" width="9" style="670"/>
    <col min="4356" max="4364" width="9.59765625" style="670" customWidth="1"/>
    <col min="4365" max="4611" width="9" style="670"/>
    <col min="4612" max="4620" width="9.59765625" style="670" customWidth="1"/>
    <col min="4621" max="4867" width="9" style="670"/>
    <col min="4868" max="4876" width="9.59765625" style="670" customWidth="1"/>
    <col min="4877" max="5123" width="9" style="670"/>
    <col min="5124" max="5132" width="9.59765625" style="670" customWidth="1"/>
    <col min="5133" max="5379" width="9" style="670"/>
    <col min="5380" max="5388" width="9.59765625" style="670" customWidth="1"/>
    <col min="5389" max="5635" width="9" style="670"/>
    <col min="5636" max="5644" width="9.59765625" style="670" customWidth="1"/>
    <col min="5645" max="5891" width="9" style="670"/>
    <col min="5892" max="5900" width="9.59765625" style="670" customWidth="1"/>
    <col min="5901" max="6147" width="9" style="670"/>
    <col min="6148" max="6156" width="9.59765625" style="670" customWidth="1"/>
    <col min="6157" max="6403" width="9" style="670"/>
    <col min="6404" max="6412" width="9.59765625" style="670" customWidth="1"/>
    <col min="6413" max="6659" width="9" style="670"/>
    <col min="6660" max="6668" width="9.59765625" style="670" customWidth="1"/>
    <col min="6669" max="6915" width="9" style="670"/>
    <col min="6916" max="6924" width="9.59765625" style="670" customWidth="1"/>
    <col min="6925" max="7171" width="9" style="670"/>
    <col min="7172" max="7180" width="9.59765625" style="670" customWidth="1"/>
    <col min="7181" max="7427" width="9" style="670"/>
    <col min="7428" max="7436" width="9.59765625" style="670" customWidth="1"/>
    <col min="7437" max="7683" width="9" style="670"/>
    <col min="7684" max="7692" width="9.59765625" style="670" customWidth="1"/>
    <col min="7693" max="7939" width="9" style="670"/>
    <col min="7940" max="7948" width="9.59765625" style="670" customWidth="1"/>
    <col min="7949" max="8195" width="9" style="670"/>
    <col min="8196" max="8204" width="9.59765625" style="670" customWidth="1"/>
    <col min="8205" max="8451" width="9" style="670"/>
    <col min="8452" max="8460" width="9.59765625" style="670" customWidth="1"/>
    <col min="8461" max="8707" width="9" style="670"/>
    <col min="8708" max="8716" width="9.59765625" style="670" customWidth="1"/>
    <col min="8717" max="8963" width="9" style="670"/>
    <col min="8964" max="8972" width="9.59765625" style="670" customWidth="1"/>
    <col min="8973" max="9219" width="9" style="670"/>
    <col min="9220" max="9228" width="9.59765625" style="670" customWidth="1"/>
    <col min="9229" max="9475" width="9" style="670"/>
    <col min="9476" max="9484" width="9.59765625" style="670" customWidth="1"/>
    <col min="9485" max="9731" width="9" style="670"/>
    <col min="9732" max="9740" width="9.59765625" style="670" customWidth="1"/>
    <col min="9741" max="9987" width="9" style="670"/>
    <col min="9988" max="9996" width="9.59765625" style="670" customWidth="1"/>
    <col min="9997" max="10243" width="9" style="670"/>
    <col min="10244" max="10252" width="9.59765625" style="670" customWidth="1"/>
    <col min="10253" max="10499" width="9" style="670"/>
    <col min="10500" max="10508" width="9.59765625" style="670" customWidth="1"/>
    <col min="10509" max="10755" width="9" style="670"/>
    <col min="10756" max="10764" width="9.59765625" style="670" customWidth="1"/>
    <col min="10765" max="11011" width="9" style="670"/>
    <col min="11012" max="11020" width="9.59765625" style="670" customWidth="1"/>
    <col min="11021" max="11267" width="9" style="670"/>
    <col min="11268" max="11276" width="9.59765625" style="670" customWidth="1"/>
    <col min="11277" max="11523" width="9" style="670"/>
    <col min="11524" max="11532" width="9.59765625" style="670" customWidth="1"/>
    <col min="11533" max="11779" width="9" style="670"/>
    <col min="11780" max="11788" width="9.59765625" style="670" customWidth="1"/>
    <col min="11789" max="12035" width="9" style="670"/>
    <col min="12036" max="12044" width="9.59765625" style="670" customWidth="1"/>
    <col min="12045" max="12291" width="9" style="670"/>
    <col min="12292" max="12300" width="9.59765625" style="670" customWidth="1"/>
    <col min="12301" max="12547" width="9" style="670"/>
    <col min="12548" max="12556" width="9.59765625" style="670" customWidth="1"/>
    <col min="12557" max="12803" width="9" style="670"/>
    <col min="12804" max="12812" width="9.59765625" style="670" customWidth="1"/>
    <col min="12813" max="13059" width="9" style="670"/>
    <col min="13060" max="13068" width="9.59765625" style="670" customWidth="1"/>
    <col min="13069" max="13315" width="9" style="670"/>
    <col min="13316" max="13324" width="9.59765625" style="670" customWidth="1"/>
    <col min="13325" max="13571" width="9" style="670"/>
    <col min="13572" max="13580" width="9.59765625" style="670" customWidth="1"/>
    <col min="13581" max="13827" width="9" style="670"/>
    <col min="13828" max="13836" width="9.59765625" style="670" customWidth="1"/>
    <col min="13837" max="14083" width="9" style="670"/>
    <col min="14084" max="14092" width="9.59765625" style="670" customWidth="1"/>
    <col min="14093" max="14339" width="9" style="670"/>
    <col min="14340" max="14348" width="9.59765625" style="670" customWidth="1"/>
    <col min="14349" max="14595" width="9" style="670"/>
    <col min="14596" max="14604" width="9.59765625" style="670" customWidth="1"/>
    <col min="14605" max="14851" width="9" style="670"/>
    <col min="14852" max="14860" width="9.59765625" style="670" customWidth="1"/>
    <col min="14861" max="15107" width="9" style="670"/>
    <col min="15108" max="15116" width="9.59765625" style="670" customWidth="1"/>
    <col min="15117" max="15363" width="9" style="670"/>
    <col min="15364" max="15372" width="9.59765625" style="670" customWidth="1"/>
    <col min="15373" max="15619" width="9" style="670"/>
    <col min="15620" max="15628" width="9.59765625" style="670" customWidth="1"/>
    <col min="15629" max="15875" width="9" style="670"/>
    <col min="15876" max="15884" width="9.59765625" style="670" customWidth="1"/>
    <col min="15885" max="16131" width="9" style="670"/>
    <col min="16132" max="16140" width="9.59765625" style="670" customWidth="1"/>
    <col min="16141" max="16381" width="9" style="670"/>
    <col min="16382" max="16384" width="9" style="670" customWidth="1"/>
  </cols>
  <sheetData>
    <row r="1" spans="1:13" ht="16.2">
      <c r="A1" s="669" t="s">
        <v>758</v>
      </c>
    </row>
    <row r="2" spans="1:13" ht="16.2">
      <c r="A2" s="1886" t="s">
        <v>773</v>
      </c>
      <c r="B2" s="1886"/>
      <c r="C2" s="1886"/>
      <c r="D2" s="1886"/>
      <c r="E2" s="1886"/>
      <c r="F2" s="1886"/>
      <c r="G2" s="1886"/>
      <c r="H2" s="1886"/>
      <c r="I2" s="1886"/>
      <c r="J2" s="1886"/>
      <c r="K2" s="1886"/>
      <c r="L2" s="1886"/>
      <c r="M2" s="1886"/>
    </row>
    <row r="4" spans="1:13" ht="15" customHeight="1">
      <c r="A4" s="1887" t="s">
        <v>760</v>
      </c>
      <c r="B4" s="1888"/>
      <c r="C4" s="1879" t="str">
        <f>IF(基本情報入力シート!L70="","",基本情報入力シート!L70)</f>
        <v/>
      </c>
      <c r="D4" s="1880"/>
      <c r="E4" s="1880"/>
      <c r="F4" s="1880"/>
      <c r="G4" s="1880"/>
      <c r="H4" s="1880"/>
      <c r="I4" s="1880"/>
      <c r="J4" s="1880"/>
      <c r="K4" s="1880"/>
      <c r="L4" s="1880"/>
      <c r="M4" s="1881"/>
    </row>
    <row r="5" spans="1:13" ht="15" customHeight="1">
      <c r="A5" s="671" t="s">
        <v>155</v>
      </c>
      <c r="B5" s="1889" t="str">
        <f>IF(基本情報入力シート!L86="","",基本情報入力シート!L86)</f>
        <v/>
      </c>
      <c r="C5" s="1889"/>
      <c r="D5" s="1889"/>
      <c r="E5" s="1889"/>
      <c r="F5" s="1890" t="s">
        <v>761</v>
      </c>
      <c r="G5" s="1892" t="str">
        <f>IF(基本情報入力シート!L91="","",基本情報入力シート!L91)</f>
        <v/>
      </c>
      <c r="H5" s="1893"/>
      <c r="I5" s="1893"/>
      <c r="J5" s="1893"/>
      <c r="K5" s="1893"/>
      <c r="L5" s="1893"/>
      <c r="M5" s="1894"/>
    </row>
    <row r="6" spans="1:13" ht="15" customHeight="1">
      <c r="A6" s="1877" t="s">
        <v>656</v>
      </c>
      <c r="B6" s="1891" t="str">
        <f>IF(基本情報入力シート!L85="","",基本情報入力シート!L85)</f>
        <v/>
      </c>
      <c r="C6" s="1891"/>
      <c r="D6" s="1891"/>
      <c r="E6" s="1891"/>
      <c r="F6" s="1890"/>
      <c r="G6" s="1895"/>
      <c r="H6" s="1896"/>
      <c r="I6" s="1896"/>
      <c r="J6" s="1896"/>
      <c r="K6" s="1896"/>
      <c r="L6" s="1896"/>
      <c r="M6" s="1897"/>
    </row>
    <row r="7" spans="1:13" ht="15" customHeight="1">
      <c r="A7" s="1878"/>
      <c r="B7" s="1891"/>
      <c r="C7" s="1891"/>
      <c r="D7" s="1891"/>
      <c r="E7" s="1891"/>
      <c r="F7" s="1890"/>
      <c r="G7" s="1898"/>
      <c r="H7" s="1899"/>
      <c r="I7" s="1899"/>
      <c r="J7" s="1899"/>
      <c r="K7" s="1899"/>
      <c r="L7" s="1899"/>
      <c r="M7" s="1900"/>
    </row>
    <row r="8" spans="1:13" ht="15" customHeight="1">
      <c r="A8" s="1877" t="s">
        <v>653</v>
      </c>
      <c r="B8" s="672" t="s">
        <v>1014</v>
      </c>
      <c r="C8" s="673" t="str">
        <f>IF(基本情報入力シート!L87="","",基本情報入力シート!L87)</f>
        <v/>
      </c>
      <c r="D8" s="674" t="s">
        <v>157</v>
      </c>
      <c r="E8" s="673" t="str">
        <f>IF(基本情報入力シート!T87="","",基本情報入力シート!T87)</f>
        <v/>
      </c>
      <c r="F8" s="674" t="s">
        <v>1012</v>
      </c>
      <c r="G8" s="674"/>
      <c r="H8" s="674"/>
      <c r="I8" s="674"/>
      <c r="J8" s="674"/>
      <c r="K8" s="674"/>
      <c r="L8" s="674"/>
      <c r="M8" s="675"/>
    </row>
    <row r="9" spans="1:13" ht="15" customHeight="1">
      <c r="A9" s="1878"/>
      <c r="B9" s="1883" t="str">
        <f>IF(基本情報入力シート!L88&amp;基本情報入力シート!L89="","",基本情報入力シート!L88&amp;基本情報入力シート!L89)</f>
        <v/>
      </c>
      <c r="C9" s="1884"/>
      <c r="D9" s="1884"/>
      <c r="E9" s="1884"/>
      <c r="F9" s="1884"/>
      <c r="G9" s="1884"/>
      <c r="H9" s="1884"/>
      <c r="I9" s="1884"/>
      <c r="J9" s="1884"/>
      <c r="K9" s="1884"/>
      <c r="L9" s="1884"/>
      <c r="M9" s="1885"/>
    </row>
    <row r="10" spans="1:13" ht="15" customHeight="1">
      <c r="A10" s="676" t="s">
        <v>158</v>
      </c>
      <c r="B10" s="1879" t="str">
        <f>IF(基本情報入力シート!L90="","",基本情報入力シート!L90)</f>
        <v/>
      </c>
      <c r="C10" s="1880"/>
      <c r="D10" s="1880"/>
      <c r="E10" s="1880"/>
      <c r="F10" s="1880"/>
      <c r="G10" s="1880"/>
      <c r="H10" s="1880"/>
      <c r="I10" s="1880"/>
      <c r="J10" s="1880"/>
      <c r="K10" s="1880"/>
      <c r="L10" s="1880"/>
      <c r="M10" s="1881"/>
    </row>
    <row r="11" spans="1:13" ht="15" customHeight="1">
      <c r="A11" s="1879" t="s">
        <v>762</v>
      </c>
      <c r="B11" s="1882"/>
      <c r="C11" s="1882"/>
      <c r="D11" s="1882"/>
      <c r="E11" s="1882"/>
      <c r="F11" s="1882"/>
    </row>
    <row r="12" spans="1:13" ht="15" customHeight="1">
      <c r="A12" s="1879" t="s">
        <v>763</v>
      </c>
      <c r="B12" s="1880"/>
      <c r="C12" s="1881"/>
      <c r="D12" s="1879" t="s">
        <v>764</v>
      </c>
      <c r="E12" s="1880"/>
      <c r="F12" s="1881"/>
      <c r="G12" s="1879" t="s">
        <v>765</v>
      </c>
      <c r="H12" s="1880"/>
      <c r="I12" s="1880"/>
      <c r="J12" s="1880"/>
      <c r="K12" s="1880"/>
      <c r="L12" s="1880"/>
      <c r="M12" s="1881"/>
    </row>
    <row r="13" spans="1:13" ht="15" customHeight="1">
      <c r="A13" s="1868"/>
      <c r="B13" s="1869"/>
      <c r="C13" s="1870"/>
      <c r="D13" s="1868"/>
      <c r="E13" s="1869"/>
      <c r="F13" s="1870"/>
      <c r="G13" s="1871"/>
      <c r="H13" s="1872"/>
      <c r="I13" s="1872"/>
      <c r="J13" s="1872"/>
      <c r="K13" s="1872"/>
      <c r="L13" s="1872"/>
      <c r="M13" s="1873"/>
    </row>
    <row r="14" spans="1:13" ht="15" customHeight="1">
      <c r="A14" s="1874"/>
      <c r="B14" s="1875"/>
      <c r="C14" s="1876"/>
      <c r="D14" s="1874"/>
      <c r="E14" s="1875"/>
      <c r="F14" s="1876"/>
      <c r="G14" s="1862"/>
      <c r="H14" s="1863"/>
      <c r="I14" s="1863"/>
      <c r="J14" s="1863"/>
      <c r="K14" s="1863"/>
      <c r="L14" s="1863"/>
      <c r="M14" s="1864"/>
    </row>
    <row r="15" spans="1:13" ht="15" customHeight="1">
      <c r="A15" s="1865"/>
      <c r="B15" s="1866"/>
      <c r="C15" s="1867"/>
      <c r="D15" s="1865"/>
      <c r="E15" s="1866"/>
      <c r="F15" s="1867"/>
      <c r="G15" s="1862"/>
      <c r="H15" s="1863"/>
      <c r="I15" s="1863"/>
      <c r="J15" s="1863"/>
      <c r="K15" s="1863"/>
      <c r="L15" s="1863"/>
      <c r="M15" s="1864"/>
    </row>
    <row r="16" spans="1:13" ht="15" customHeight="1">
      <c r="A16" s="1859"/>
      <c r="B16" s="1860"/>
      <c r="C16" s="1861"/>
      <c r="D16" s="1859"/>
      <c r="E16" s="1860"/>
      <c r="F16" s="1861"/>
      <c r="G16" s="1862"/>
      <c r="H16" s="1863"/>
      <c r="I16" s="1863"/>
      <c r="J16" s="1863"/>
      <c r="K16" s="1863"/>
      <c r="L16" s="1863"/>
      <c r="M16" s="1864"/>
    </row>
    <row r="17" spans="1:13" ht="15" customHeight="1">
      <c r="A17" s="1859"/>
      <c r="B17" s="1860"/>
      <c r="C17" s="1861"/>
      <c r="D17" s="1859"/>
      <c r="E17" s="1860"/>
      <c r="F17" s="1861"/>
      <c r="G17" s="1862"/>
      <c r="H17" s="1863"/>
      <c r="I17" s="1863"/>
      <c r="J17" s="1863"/>
      <c r="K17" s="1863"/>
      <c r="L17" s="1863"/>
      <c r="M17" s="1864"/>
    </row>
    <row r="18" spans="1:13" ht="15" customHeight="1">
      <c r="A18" s="1859"/>
      <c r="B18" s="1860"/>
      <c r="C18" s="1861"/>
      <c r="D18" s="1859"/>
      <c r="E18" s="1860"/>
      <c r="F18" s="1861"/>
      <c r="G18" s="1862"/>
      <c r="H18" s="1863"/>
      <c r="I18" s="1863"/>
      <c r="J18" s="1863"/>
      <c r="K18" s="1863"/>
      <c r="L18" s="1863"/>
      <c r="M18" s="1864"/>
    </row>
    <row r="19" spans="1:13" ht="15" customHeight="1">
      <c r="A19" s="1859"/>
      <c r="B19" s="1860"/>
      <c r="C19" s="1861"/>
      <c r="D19" s="1859"/>
      <c r="E19" s="1860"/>
      <c r="F19" s="1861"/>
      <c r="G19" s="1862"/>
      <c r="H19" s="1863"/>
      <c r="I19" s="1863"/>
      <c r="J19" s="1863"/>
      <c r="K19" s="1863"/>
      <c r="L19" s="1863"/>
      <c r="M19" s="1864"/>
    </row>
    <row r="20" spans="1:13" ht="15" customHeight="1">
      <c r="A20" s="1859"/>
      <c r="B20" s="1860"/>
      <c r="C20" s="1861"/>
      <c r="D20" s="1859"/>
      <c r="E20" s="1860"/>
      <c r="F20" s="1861"/>
      <c r="G20" s="1862"/>
      <c r="H20" s="1863"/>
      <c r="I20" s="1863"/>
      <c r="J20" s="1863"/>
      <c r="K20" s="1863"/>
      <c r="L20" s="1863"/>
      <c r="M20" s="1864"/>
    </row>
    <row r="21" spans="1:13" ht="15" customHeight="1">
      <c r="A21" s="1859"/>
      <c r="B21" s="1860"/>
      <c r="C21" s="1861"/>
      <c r="D21" s="1859"/>
      <c r="E21" s="1860"/>
      <c r="F21" s="1861"/>
      <c r="G21" s="1862"/>
      <c r="H21" s="1863"/>
      <c r="I21" s="1863"/>
      <c r="J21" s="1863"/>
      <c r="K21" s="1863"/>
      <c r="L21" s="1863"/>
      <c r="M21" s="1864"/>
    </row>
    <row r="22" spans="1:13" ht="15" customHeight="1">
      <c r="A22" s="1859"/>
      <c r="B22" s="1860"/>
      <c r="C22" s="1861"/>
      <c r="D22" s="1859"/>
      <c r="E22" s="1860"/>
      <c r="F22" s="1861"/>
      <c r="G22" s="1862"/>
      <c r="H22" s="1863"/>
      <c r="I22" s="1863"/>
      <c r="J22" s="1863"/>
      <c r="K22" s="1863"/>
      <c r="L22" s="1863"/>
      <c r="M22" s="1864"/>
    </row>
    <row r="23" spans="1:13" ht="15" customHeight="1">
      <c r="A23" s="1859"/>
      <c r="B23" s="1860"/>
      <c r="C23" s="1861"/>
      <c r="D23" s="1859"/>
      <c r="E23" s="1860"/>
      <c r="F23" s="1861"/>
      <c r="G23" s="1862"/>
      <c r="H23" s="1863"/>
      <c r="I23" s="1863"/>
      <c r="J23" s="1863"/>
      <c r="K23" s="1863"/>
      <c r="L23" s="1863"/>
      <c r="M23" s="1864"/>
    </row>
    <row r="24" spans="1:13" ht="15" customHeight="1">
      <c r="A24" s="1859"/>
      <c r="B24" s="1860"/>
      <c r="C24" s="1861"/>
      <c r="D24" s="1859"/>
      <c r="E24" s="1860"/>
      <c r="F24" s="1861"/>
      <c r="G24" s="1862"/>
      <c r="H24" s="1863"/>
      <c r="I24" s="1863"/>
      <c r="J24" s="1863"/>
      <c r="K24" s="1863"/>
      <c r="L24" s="1863"/>
      <c r="M24" s="1864"/>
    </row>
    <row r="25" spans="1:13" ht="15" customHeight="1">
      <c r="A25" s="1859"/>
      <c r="B25" s="1860"/>
      <c r="C25" s="1861"/>
      <c r="D25" s="1859"/>
      <c r="E25" s="1860"/>
      <c r="F25" s="1861"/>
      <c r="G25" s="1862"/>
      <c r="H25" s="1863"/>
      <c r="I25" s="1863"/>
      <c r="J25" s="1863"/>
      <c r="K25" s="1863"/>
      <c r="L25" s="1863"/>
      <c r="M25" s="1864"/>
    </row>
    <row r="26" spans="1:13" ht="15" customHeight="1">
      <c r="A26" s="1859"/>
      <c r="B26" s="1860"/>
      <c r="C26" s="1861"/>
      <c r="D26" s="1859"/>
      <c r="E26" s="1860"/>
      <c r="F26" s="1861"/>
      <c r="G26" s="1862"/>
      <c r="H26" s="1863"/>
      <c r="I26" s="1863"/>
      <c r="J26" s="1863"/>
      <c r="K26" s="1863"/>
      <c r="L26" s="1863"/>
      <c r="M26" s="1864"/>
    </row>
    <row r="27" spans="1:13" ht="15" customHeight="1">
      <c r="A27" s="1847"/>
      <c r="B27" s="1848"/>
      <c r="C27" s="1849"/>
      <c r="D27" s="1847"/>
      <c r="E27" s="1848"/>
      <c r="F27" s="1849"/>
      <c r="G27" s="1850"/>
      <c r="H27" s="1851"/>
      <c r="I27" s="1851"/>
      <c r="J27" s="1851"/>
      <c r="K27" s="1851"/>
      <c r="L27" s="1851"/>
      <c r="M27" s="1852"/>
    </row>
    <row r="28" spans="1:13" ht="15" customHeight="1">
      <c r="A28" s="1853" t="s">
        <v>766</v>
      </c>
      <c r="B28" s="1854"/>
      <c r="C28" s="1854"/>
      <c r="D28" s="1854"/>
      <c r="E28" s="1854"/>
      <c r="F28" s="1854"/>
    </row>
    <row r="29" spans="1:13" ht="15" customHeight="1">
      <c r="A29" s="1855" t="s">
        <v>767</v>
      </c>
      <c r="B29" s="1855"/>
      <c r="C29" s="1855"/>
      <c r="D29" s="1855"/>
      <c r="E29" s="1855" t="s">
        <v>768</v>
      </c>
      <c r="F29" s="1855"/>
      <c r="G29" s="1855"/>
      <c r="H29" s="1855"/>
      <c r="I29" s="1855"/>
      <c r="J29" s="1855"/>
      <c r="K29" s="1855"/>
      <c r="L29" s="1855"/>
      <c r="M29" s="1855"/>
    </row>
    <row r="30" spans="1:13" ht="15" customHeight="1">
      <c r="A30" s="1856"/>
      <c r="B30" s="1857"/>
      <c r="C30" s="1857"/>
      <c r="D30" s="1857"/>
      <c r="E30" s="1857"/>
      <c r="F30" s="1857"/>
      <c r="G30" s="1857"/>
      <c r="H30" s="1857"/>
      <c r="I30" s="1857"/>
      <c r="J30" s="1857"/>
      <c r="K30" s="1857"/>
      <c r="L30" s="1857"/>
      <c r="M30" s="1858"/>
    </row>
    <row r="31" spans="1:13" ht="15" customHeight="1">
      <c r="A31" s="1846"/>
      <c r="B31" s="1844"/>
      <c r="C31" s="1844"/>
      <c r="D31" s="1844"/>
      <c r="E31" s="1844"/>
      <c r="F31" s="1844"/>
      <c r="G31" s="1844"/>
      <c r="H31" s="1844"/>
      <c r="I31" s="1844"/>
      <c r="J31" s="1844"/>
      <c r="K31" s="1844"/>
      <c r="L31" s="1844"/>
      <c r="M31" s="1845"/>
    </row>
    <row r="32" spans="1:13" ht="15" customHeight="1">
      <c r="A32" s="1846"/>
      <c r="B32" s="1844"/>
      <c r="C32" s="1844"/>
      <c r="D32" s="1844"/>
      <c r="E32" s="1844"/>
      <c r="F32" s="1844"/>
      <c r="G32" s="1844"/>
      <c r="H32" s="1844"/>
      <c r="I32" s="1844"/>
      <c r="J32" s="1844"/>
      <c r="K32" s="1844"/>
      <c r="L32" s="1844"/>
      <c r="M32" s="1845"/>
    </row>
    <row r="33" spans="1:13" ht="15" customHeight="1">
      <c r="A33" s="1846"/>
      <c r="B33" s="1844"/>
      <c r="C33" s="1844"/>
      <c r="D33" s="1844"/>
      <c r="E33" s="1844"/>
      <c r="F33" s="1844"/>
      <c r="G33" s="1844"/>
      <c r="H33" s="1844"/>
      <c r="I33" s="1844"/>
      <c r="J33" s="1844"/>
      <c r="K33" s="1844"/>
      <c r="L33" s="1844"/>
      <c r="M33" s="1845"/>
    </row>
    <row r="34" spans="1:13" ht="15" customHeight="1">
      <c r="A34" s="1846"/>
      <c r="B34" s="1844"/>
      <c r="C34" s="1844"/>
      <c r="D34" s="1844"/>
      <c r="E34" s="1844"/>
      <c r="F34" s="1844"/>
      <c r="G34" s="1844"/>
      <c r="H34" s="1844"/>
      <c r="I34" s="1844"/>
      <c r="J34" s="1844"/>
      <c r="K34" s="1844"/>
      <c r="L34" s="1844"/>
      <c r="M34" s="1845"/>
    </row>
    <row r="35" spans="1:13" ht="15" customHeight="1">
      <c r="A35" s="1846"/>
      <c r="B35" s="1844"/>
      <c r="C35" s="1844"/>
      <c r="D35" s="1844"/>
      <c r="E35" s="1844"/>
      <c r="F35" s="1844"/>
      <c r="G35" s="1844"/>
      <c r="H35" s="1844"/>
      <c r="I35" s="1844"/>
      <c r="J35" s="1844"/>
      <c r="K35" s="1844"/>
      <c r="L35" s="1844"/>
      <c r="M35" s="1845"/>
    </row>
    <row r="36" spans="1:13" ht="15" customHeight="1">
      <c r="A36" s="1829"/>
      <c r="B36" s="1830"/>
      <c r="C36" s="1830"/>
      <c r="D36" s="1830"/>
      <c r="E36" s="1830"/>
      <c r="F36" s="1830"/>
      <c r="G36" s="1830"/>
      <c r="H36" s="1830"/>
      <c r="I36" s="1830"/>
      <c r="J36" s="1830"/>
      <c r="K36" s="1830"/>
      <c r="L36" s="1830"/>
      <c r="M36" s="1831"/>
    </row>
    <row r="37" spans="1:13" ht="15" customHeight="1">
      <c r="A37" s="1841" t="s">
        <v>769</v>
      </c>
      <c r="B37" s="1842"/>
      <c r="C37" s="1842"/>
      <c r="D37" s="1842"/>
      <c r="E37" s="1842"/>
      <c r="F37" s="1842"/>
      <c r="G37" s="1842"/>
      <c r="H37" s="1842"/>
      <c r="I37" s="1842"/>
      <c r="J37" s="1842"/>
      <c r="K37" s="1842"/>
      <c r="L37" s="1842"/>
      <c r="M37" s="1843"/>
    </row>
    <row r="38" spans="1:13" ht="15" customHeight="1">
      <c r="A38" s="1832"/>
      <c r="B38" s="1833"/>
      <c r="C38" s="1833"/>
      <c r="D38" s="1833"/>
      <c r="E38" s="1833"/>
      <c r="F38" s="1833"/>
      <c r="G38" s="1833"/>
      <c r="H38" s="1833"/>
      <c r="I38" s="1833"/>
      <c r="J38" s="1833"/>
      <c r="K38" s="1833"/>
      <c r="L38" s="1833"/>
      <c r="M38" s="1834"/>
    </row>
    <row r="39" spans="1:13" ht="15" customHeight="1">
      <c r="A39" s="1835"/>
      <c r="B39" s="1836"/>
      <c r="C39" s="1836"/>
      <c r="D39" s="1836"/>
      <c r="E39" s="1836"/>
      <c r="F39" s="1836"/>
      <c r="G39" s="1836"/>
      <c r="H39" s="1836"/>
      <c r="I39" s="1836"/>
      <c r="J39" s="1836"/>
      <c r="K39" s="1836"/>
      <c r="L39" s="1836"/>
      <c r="M39" s="1837"/>
    </row>
    <row r="40" spans="1:13" ht="15" customHeight="1">
      <c r="A40" s="1835"/>
      <c r="B40" s="1836"/>
      <c r="C40" s="1836"/>
      <c r="D40" s="1836"/>
      <c r="E40" s="1836"/>
      <c r="F40" s="1836"/>
      <c r="G40" s="1836"/>
      <c r="H40" s="1836"/>
      <c r="I40" s="1836"/>
      <c r="J40" s="1836"/>
      <c r="K40" s="1836"/>
      <c r="L40" s="1836"/>
      <c r="M40" s="1837"/>
    </row>
    <row r="41" spans="1:13" ht="15" customHeight="1">
      <c r="A41" s="1835"/>
      <c r="B41" s="1836"/>
      <c r="C41" s="1836"/>
      <c r="D41" s="1836"/>
      <c r="E41" s="1836"/>
      <c r="F41" s="1836"/>
      <c r="G41" s="1836"/>
      <c r="H41" s="1836"/>
      <c r="I41" s="1836"/>
      <c r="J41" s="1836"/>
      <c r="K41" s="1836"/>
      <c r="L41" s="1836"/>
      <c r="M41" s="1837"/>
    </row>
    <row r="42" spans="1:13" ht="15" customHeight="1">
      <c r="A42" s="1838"/>
      <c r="B42" s="1839"/>
      <c r="C42" s="1839"/>
      <c r="D42" s="1839"/>
      <c r="E42" s="1839"/>
      <c r="F42" s="1839"/>
      <c r="G42" s="1839"/>
      <c r="H42" s="1839"/>
      <c r="I42" s="1839"/>
      <c r="J42" s="1839"/>
      <c r="K42" s="1839"/>
      <c r="L42" s="1839"/>
      <c r="M42" s="1840"/>
    </row>
    <row r="43" spans="1:13">
      <c r="A43" s="677" t="s">
        <v>770</v>
      </c>
    </row>
    <row r="44" spans="1:13">
      <c r="A44" s="677" t="s">
        <v>771</v>
      </c>
    </row>
    <row r="45" spans="1:13">
      <c r="A45" s="677" t="s">
        <v>772</v>
      </c>
    </row>
  </sheetData>
  <sheetProtection sheet="1" objects="1" scenarios="1" formatRows="0"/>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4"/>
  <pageMargins left="0.75" right="0.43" top="1" bottom="1" header="0.51200000000000001" footer="0.51200000000000001"/>
  <pageSetup paperSize="9"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M23"/>
  <sheetViews>
    <sheetView view="pageBreakPreview" zoomScale="130" zoomScaleNormal="150" zoomScaleSheetLayoutView="130" workbookViewId="0">
      <selection activeCell="S12" sqref="S12"/>
    </sheetView>
  </sheetViews>
  <sheetFormatPr defaultColWidth="6.59765625" defaultRowHeight="18"/>
  <cols>
    <col min="1" max="1" width="4.69921875" style="653" customWidth="1"/>
    <col min="2" max="3" width="11.09765625" style="653" customWidth="1"/>
    <col min="4" max="5" width="9.59765625" style="653" customWidth="1"/>
    <col min="6" max="6" width="13.3984375" style="653" customWidth="1"/>
    <col min="7" max="12" width="4" style="653" customWidth="1"/>
    <col min="13" max="13" width="1.8984375" style="653" customWidth="1"/>
    <col min="14" max="16384" width="6.59765625" style="653"/>
  </cols>
  <sheetData>
    <row r="1" spans="1:13" ht="20.100000000000001" customHeight="1">
      <c r="A1" s="652" t="s">
        <v>702</v>
      </c>
    </row>
    <row r="2" spans="1:13" ht="20.100000000000001" customHeight="1">
      <c r="A2" s="1910" t="s">
        <v>703</v>
      </c>
      <c r="B2" s="1910"/>
      <c r="C2" s="1910"/>
      <c r="D2" s="1910"/>
      <c r="E2" s="1910"/>
      <c r="F2" s="1910"/>
      <c r="G2" s="1910"/>
      <c r="H2" s="1910"/>
      <c r="I2" s="1910"/>
      <c r="J2" s="1910"/>
      <c r="K2" s="1910"/>
      <c r="L2" s="1910"/>
      <c r="M2" s="1910"/>
    </row>
    <row r="3" spans="1:13" ht="20.100000000000001" customHeight="1">
      <c r="A3" s="654"/>
      <c r="B3" s="654"/>
      <c r="C3" s="654"/>
      <c r="D3" s="654"/>
      <c r="E3" s="654"/>
      <c r="F3" s="654"/>
      <c r="G3" s="654"/>
      <c r="H3" s="654"/>
      <c r="I3" s="654"/>
      <c r="J3" s="654"/>
      <c r="K3" s="654"/>
      <c r="L3" s="654"/>
    </row>
    <row r="4" spans="1:13" ht="20.100000000000001" customHeight="1">
      <c r="A4" s="655"/>
      <c r="B4" s="655"/>
      <c r="C4" s="655"/>
      <c r="D4" s="655"/>
      <c r="E4" s="655"/>
      <c r="F4" s="913"/>
      <c r="G4" s="911"/>
      <c r="H4" s="656" t="s">
        <v>120</v>
      </c>
      <c r="I4" s="912"/>
      <c r="J4" s="656" t="s">
        <v>557</v>
      </c>
      <c r="K4" s="912"/>
      <c r="L4" s="656" t="s">
        <v>704</v>
      </c>
    </row>
    <row r="5" spans="1:13" ht="20.100000000000001" customHeight="1">
      <c r="A5" s="1911" t="s">
        <v>1016</v>
      </c>
      <c r="B5" s="1911"/>
      <c r="C5" s="655" t="s">
        <v>705</v>
      </c>
      <c r="D5" s="655"/>
      <c r="E5" s="655"/>
      <c r="F5" s="655"/>
      <c r="G5" s="655"/>
      <c r="H5" s="655"/>
      <c r="I5" s="655"/>
      <c r="J5" s="655"/>
      <c r="K5" s="655"/>
      <c r="L5" s="655"/>
    </row>
    <row r="6" spans="1:13" ht="20.100000000000001" customHeight="1">
      <c r="A6" s="652"/>
      <c r="B6" s="652"/>
      <c r="C6" s="652"/>
      <c r="D6" s="652"/>
      <c r="E6" s="652"/>
      <c r="F6" s="652"/>
      <c r="G6" s="652"/>
      <c r="H6" s="652"/>
      <c r="I6" s="652"/>
      <c r="J6" s="652"/>
      <c r="K6" s="652"/>
      <c r="L6" s="652"/>
    </row>
    <row r="7" spans="1:13" s="658" customFormat="1" ht="20.100000000000001" customHeight="1">
      <c r="A7" s="1912" t="s">
        <v>706</v>
      </c>
      <c r="B7" s="1912"/>
      <c r="C7" s="1912"/>
      <c r="D7" s="657" t="s">
        <v>707</v>
      </c>
      <c r="E7" s="1913" t="str">
        <f>IF(基本情報入力シート!L21="","",基本情報入力シート!L21)</f>
        <v/>
      </c>
      <c r="F7" s="1913"/>
      <c r="G7" s="1913"/>
      <c r="H7" s="1913"/>
      <c r="I7" s="1913"/>
      <c r="J7" s="1913"/>
      <c r="K7" s="1913"/>
      <c r="L7" s="1913"/>
    </row>
    <row r="8" spans="1:13" ht="20.100000000000001" customHeight="1">
      <c r="A8" s="659"/>
      <c r="B8" s="659"/>
      <c r="C8" s="659"/>
      <c r="D8" s="660"/>
      <c r="E8" s="1914"/>
      <c r="F8" s="1914"/>
      <c r="G8" s="1914"/>
      <c r="H8" s="1914"/>
      <c r="I8" s="1914"/>
      <c r="J8" s="1914"/>
      <c r="K8" s="1914"/>
      <c r="L8" s="1914"/>
    </row>
    <row r="9" spans="1:13" ht="20.100000000000001" customHeight="1">
      <c r="A9" s="659"/>
      <c r="B9" s="659"/>
      <c r="C9" s="659"/>
      <c r="D9" s="1915" t="s">
        <v>708</v>
      </c>
      <c r="E9" s="1915"/>
      <c r="F9" s="1916" t="str">
        <f>IF(基本情報入力シート!L37&amp;"  "&amp;基本情報入力シート!L39="","",基本情報入力シート!L37&amp;"  "&amp;基本情報入力シート!L39)</f>
        <v xml:space="preserve">  </v>
      </c>
      <c r="G9" s="1916"/>
      <c r="H9" s="1916"/>
      <c r="I9" s="1916"/>
      <c r="J9" s="1916"/>
      <c r="K9" s="1916"/>
      <c r="L9" s="1916"/>
    </row>
    <row r="10" spans="1:13" ht="20.100000000000001" customHeight="1">
      <c r="D10" s="1917"/>
      <c r="E10" s="1917"/>
      <c r="F10" s="1914"/>
      <c r="G10" s="1914"/>
      <c r="H10" s="1914"/>
      <c r="I10" s="1914"/>
      <c r="J10" s="1914"/>
      <c r="K10" s="1914"/>
      <c r="L10" s="1914"/>
    </row>
    <row r="11" spans="1:13" ht="20.100000000000001" customHeight="1">
      <c r="A11" s="1905"/>
      <c r="B11" s="1905"/>
      <c r="C11" s="1905"/>
      <c r="D11" s="1905"/>
      <c r="E11" s="1905"/>
      <c r="F11" s="1905"/>
      <c r="G11" s="1905"/>
      <c r="H11" s="1905"/>
      <c r="I11" s="1905"/>
      <c r="J11" s="1905"/>
      <c r="K11" s="1905"/>
      <c r="L11" s="1905"/>
    </row>
    <row r="12" spans="1:13" ht="20.100000000000001" customHeight="1">
      <c r="A12" s="661"/>
      <c r="B12" s="661"/>
      <c r="C12" s="661"/>
      <c r="D12" s="661"/>
      <c r="E12" s="661"/>
      <c r="F12" s="661"/>
      <c r="G12" s="661"/>
      <c r="H12" s="661"/>
      <c r="I12" s="661"/>
      <c r="J12" s="661"/>
      <c r="K12" s="661"/>
      <c r="L12" s="661"/>
    </row>
    <row r="13" spans="1:13" s="664" customFormat="1" ht="20.100000000000001" customHeight="1">
      <c r="A13" s="662" t="s">
        <v>709</v>
      </c>
      <c r="B13" s="663"/>
      <c r="C13" s="663"/>
      <c r="D13" s="663"/>
      <c r="E13" s="663"/>
      <c r="F13" s="663"/>
      <c r="G13" s="663"/>
      <c r="H13" s="663"/>
      <c r="I13" s="663"/>
      <c r="J13" s="663"/>
      <c r="K13" s="663"/>
      <c r="L13" s="663"/>
    </row>
    <row r="14" spans="1:13" ht="20.100000000000001" customHeight="1"/>
    <row r="15" spans="1:13" ht="30" customHeight="1">
      <c r="B15" s="665"/>
      <c r="C15" s="1906" t="s">
        <v>710</v>
      </c>
      <c r="D15" s="1907"/>
      <c r="E15" s="1907"/>
      <c r="F15" s="1907"/>
      <c r="G15" s="1907"/>
      <c r="H15" s="1907"/>
      <c r="I15" s="1908"/>
    </row>
    <row r="16" spans="1:13" ht="30" customHeight="1">
      <c r="B16" s="665" t="s">
        <v>650</v>
      </c>
      <c r="C16" s="1909" t="s">
        <v>711</v>
      </c>
      <c r="D16" s="1909"/>
      <c r="E16" s="1909"/>
      <c r="F16" s="1909"/>
      <c r="G16" s="1909"/>
      <c r="H16" s="1909"/>
      <c r="I16" s="1909"/>
    </row>
    <row r="17" spans="2:9" ht="30" customHeight="1">
      <c r="B17" s="665"/>
      <c r="C17" s="1909" t="s">
        <v>712</v>
      </c>
      <c r="D17" s="1909"/>
      <c r="E17" s="1909"/>
      <c r="F17" s="1909"/>
      <c r="G17" s="1909"/>
      <c r="H17" s="1909"/>
      <c r="I17" s="1909"/>
    </row>
    <row r="18" spans="2:9" ht="30" customHeight="1">
      <c r="B18" s="665"/>
      <c r="C18" s="1909" t="s">
        <v>713</v>
      </c>
      <c r="D18" s="1909"/>
      <c r="E18" s="1909"/>
      <c r="F18" s="1909"/>
      <c r="G18" s="1909"/>
      <c r="H18" s="1909"/>
      <c r="I18" s="1909"/>
    </row>
    <row r="19" spans="2:9" s="667" customFormat="1" ht="30" customHeight="1">
      <c r="B19" s="666"/>
      <c r="C19" s="1901" t="s">
        <v>714</v>
      </c>
      <c r="D19" s="1902"/>
      <c r="E19" s="1902"/>
      <c r="F19" s="1902"/>
      <c r="G19" s="1902"/>
      <c r="H19" s="1902"/>
      <c r="I19" s="1903"/>
    </row>
    <row r="20" spans="2:9" s="667" customFormat="1" ht="30" customHeight="1">
      <c r="B20" s="666"/>
      <c r="C20" s="1901" t="s">
        <v>715</v>
      </c>
      <c r="D20" s="1902"/>
      <c r="E20" s="1902"/>
      <c r="F20" s="1902"/>
      <c r="G20" s="1902"/>
      <c r="H20" s="1902"/>
      <c r="I20" s="1903"/>
    </row>
    <row r="21" spans="2:9" s="667" customFormat="1" ht="30" customHeight="1">
      <c r="B21" s="666"/>
      <c r="C21" s="1904" t="s">
        <v>716</v>
      </c>
      <c r="D21" s="1904"/>
      <c r="E21" s="1904"/>
      <c r="F21" s="1904"/>
      <c r="G21" s="1904"/>
      <c r="H21" s="1904"/>
      <c r="I21" s="1904"/>
    </row>
    <row r="22" spans="2:9" s="668" customFormat="1" ht="30" customHeight="1">
      <c r="B22" s="668" t="s">
        <v>717</v>
      </c>
    </row>
    <row r="23" spans="2:9" ht="30" customHeight="1"/>
  </sheetData>
  <sheetProtection sheet="1" objects="1" scenarios="1"/>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FE798-A5F6-4CC3-9693-AAD6A46C7056}">
  <sheetPr codeName="Sheet15">
    <tabColor rgb="FFFFC000"/>
    <pageSetUpPr fitToPage="1"/>
  </sheetPr>
  <dimension ref="B1:C16"/>
  <sheetViews>
    <sheetView showGridLines="0" view="pageBreakPreview" zoomScale="110" zoomScaleNormal="150" zoomScaleSheetLayoutView="110" workbookViewId="0">
      <selection activeCell="D20" sqref="D20:Z20"/>
    </sheetView>
  </sheetViews>
  <sheetFormatPr defaultColWidth="7" defaultRowHeight="18"/>
  <cols>
    <col min="1" max="1" width="0.69921875" style="648" customWidth="1"/>
    <col min="2" max="2" width="5.8984375" style="648" customWidth="1"/>
    <col min="3" max="3" width="83.09765625" style="648" customWidth="1"/>
    <col min="4" max="4" width="0.69921875" style="648" customWidth="1"/>
    <col min="5" max="10" width="7" style="648"/>
    <col min="11" max="11" width="6.5" style="648" customWidth="1"/>
    <col min="12" max="16384" width="7" style="648"/>
  </cols>
  <sheetData>
    <row r="1" spans="2:3">
      <c r="B1" s="646" t="s">
        <v>1693</v>
      </c>
      <c r="C1" s="647"/>
    </row>
    <row r="2" spans="2:3" ht="36">
      <c r="B2" s="647"/>
      <c r="C2" s="649" t="s">
        <v>1694</v>
      </c>
    </row>
    <row r="3" spans="2:3" ht="6" customHeight="1"/>
    <row r="4" spans="2:3">
      <c r="B4" s="650" t="s">
        <v>718</v>
      </c>
      <c r="C4" s="651" t="s">
        <v>719</v>
      </c>
    </row>
    <row r="5" spans="2:3" ht="26.4">
      <c r="B5" s="650" t="s">
        <v>720</v>
      </c>
      <c r="C5" s="651" t="s">
        <v>1695</v>
      </c>
    </row>
    <row r="6" spans="2:3" ht="26.4">
      <c r="B6" s="650" t="s">
        <v>721</v>
      </c>
      <c r="C6" s="651" t="s">
        <v>1696</v>
      </c>
    </row>
    <row r="7" spans="2:3">
      <c r="B7" s="650" t="s">
        <v>722</v>
      </c>
      <c r="C7" s="651" t="s">
        <v>723</v>
      </c>
    </row>
    <row r="8" spans="2:3" ht="26.4">
      <c r="B8" s="650" t="s">
        <v>724</v>
      </c>
      <c r="C8" s="651" t="s">
        <v>725</v>
      </c>
    </row>
    <row r="9" spans="2:3" ht="26.4">
      <c r="B9" s="650" t="s">
        <v>726</v>
      </c>
      <c r="C9" s="651" t="s">
        <v>727</v>
      </c>
    </row>
    <row r="10" spans="2:3" ht="105" customHeight="1">
      <c r="B10" s="650" t="s">
        <v>728</v>
      </c>
      <c r="C10" s="651" t="s">
        <v>1697</v>
      </c>
    </row>
    <row r="11" spans="2:3" ht="52.8">
      <c r="B11" s="650" t="s">
        <v>729</v>
      </c>
      <c r="C11" s="651" t="s">
        <v>1698</v>
      </c>
    </row>
    <row r="12" spans="2:3" ht="79.2">
      <c r="B12" s="650" t="s">
        <v>730</v>
      </c>
      <c r="C12" s="651" t="s">
        <v>1699</v>
      </c>
    </row>
    <row r="13" spans="2:3" ht="52.8">
      <c r="B13" s="650" t="s">
        <v>731</v>
      </c>
      <c r="C13" s="651" t="s">
        <v>1700</v>
      </c>
    </row>
    <row r="14" spans="2:3">
      <c r="B14" s="650" t="s">
        <v>732</v>
      </c>
      <c r="C14" s="651" t="s">
        <v>733</v>
      </c>
    </row>
    <row r="15" spans="2:3">
      <c r="B15" s="650" t="s">
        <v>734</v>
      </c>
      <c r="C15" s="651" t="s">
        <v>735</v>
      </c>
    </row>
    <row r="16" spans="2:3">
      <c r="B16" s="650" t="s">
        <v>736</v>
      </c>
      <c r="C16" s="651" t="s">
        <v>737</v>
      </c>
    </row>
  </sheetData>
  <sheetProtection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Normal="100" zoomScaleSheetLayoutView="100" workbookViewId="0">
      <selection activeCell="A18" activeCellId="4" sqref="A10:C10 A12:C12 C14 A16:C16 A18:C18"/>
    </sheetView>
  </sheetViews>
  <sheetFormatPr defaultColWidth="8.59765625" defaultRowHeight="19.5" customHeight="1"/>
  <cols>
    <col min="1" max="1" width="4.59765625" style="637" customWidth="1"/>
    <col min="2" max="2" width="40.59765625" style="637" customWidth="1"/>
    <col min="3" max="3" width="50.59765625" style="637" customWidth="1"/>
    <col min="4" max="16384" width="8.59765625" style="637"/>
  </cols>
  <sheetData>
    <row r="1" spans="1:3" ht="18" customHeight="1">
      <c r="A1" s="628" t="s">
        <v>691</v>
      </c>
    </row>
    <row r="2" spans="1:3" ht="18" customHeight="1"/>
    <row r="3" spans="1:3" ht="18" customHeight="1">
      <c r="A3" s="1918" t="s">
        <v>692</v>
      </c>
      <c r="B3" s="1918"/>
      <c r="C3" s="1918"/>
    </row>
    <row r="4" spans="1:3" ht="36" customHeight="1">
      <c r="A4" s="638"/>
      <c r="B4" s="638"/>
      <c r="C4" s="638"/>
    </row>
    <row r="5" spans="1:3" ht="18" customHeight="1">
      <c r="B5" s="630" t="s">
        <v>683</v>
      </c>
      <c r="C5" s="639" t="str">
        <f>IF(基本情報入力シート!L70="","",基本情報入力シート!L70)</f>
        <v/>
      </c>
    </row>
    <row r="6" spans="1:3" ht="18" customHeight="1">
      <c r="B6" s="632" t="s">
        <v>684</v>
      </c>
      <c r="C6" s="639" t="str">
        <f>IF(基本情報入力シート!L66&amp;"("&amp;基本情報入力シート!L67&amp;")"="","",基本情報入力シート!L66&amp;"("&amp;基本情報入力シート!L67&amp;")")</f>
        <v>施設入所支援(障害者支援施設)</v>
      </c>
    </row>
    <row r="7" spans="1:3" ht="18" customHeight="1"/>
    <row r="8" spans="1:3" ht="18" customHeight="1">
      <c r="A8" s="640"/>
      <c r="B8" s="641"/>
      <c r="C8" s="642"/>
    </row>
    <row r="9" spans="1:3" ht="18" customHeight="1">
      <c r="A9" s="643" t="s">
        <v>1782</v>
      </c>
      <c r="C9" s="644"/>
    </row>
    <row r="10" spans="1:3" ht="72" customHeight="1">
      <c r="A10" s="1919" t="s">
        <v>699</v>
      </c>
      <c r="B10" s="1920"/>
      <c r="C10" s="1921"/>
    </row>
    <row r="11" spans="1:3" ht="18" customHeight="1">
      <c r="A11" s="643" t="s">
        <v>693</v>
      </c>
      <c r="C11" s="644"/>
    </row>
    <row r="12" spans="1:3" ht="198" customHeight="1">
      <c r="A12" s="1922"/>
      <c r="B12" s="1923"/>
      <c r="C12" s="1924"/>
    </row>
    <row r="13" spans="1:3" ht="18" customHeight="1">
      <c r="A13" s="643" t="s">
        <v>694</v>
      </c>
      <c r="B13" s="645"/>
      <c r="C13" s="644"/>
    </row>
    <row r="14" spans="1:3" ht="18" customHeight="1">
      <c r="A14" s="643" t="s">
        <v>695</v>
      </c>
      <c r="C14" s="914" t="s">
        <v>696</v>
      </c>
    </row>
    <row r="15" spans="1:3" ht="18" customHeight="1">
      <c r="A15" s="643" t="s">
        <v>697</v>
      </c>
      <c r="C15" s="644"/>
    </row>
    <row r="16" spans="1:3" ht="90" customHeight="1">
      <c r="A16" s="1922"/>
      <c r="B16" s="1923"/>
      <c r="C16" s="1924"/>
    </row>
    <row r="17" spans="1:3" ht="18" customHeight="1">
      <c r="A17" s="643" t="s">
        <v>698</v>
      </c>
      <c r="C17" s="644"/>
    </row>
    <row r="18" spans="1:3" ht="90" customHeight="1">
      <c r="A18" s="1922"/>
      <c r="B18" s="1923"/>
      <c r="C18" s="1924"/>
    </row>
  </sheetData>
  <sheetProtection sheet="1" objects="1" scenarios="1"/>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1584960</xdr:colOff>
                    <xdr:row>9</xdr:row>
                    <xdr:rowOff>411480</xdr:rowOff>
                  </from>
                  <to>
                    <xdr:col>1</xdr:col>
                    <xdr:colOff>1889760</xdr:colOff>
                    <xdr:row>9</xdr:row>
                    <xdr:rowOff>655320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1059180</xdr:colOff>
                    <xdr:row>13</xdr:row>
                    <xdr:rowOff>7620</xdr:rowOff>
                  </from>
                  <to>
                    <xdr:col>2</xdr:col>
                    <xdr:colOff>1363980</xdr:colOff>
                    <xdr:row>14</xdr:row>
                    <xdr:rowOff>30480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Normal="100" zoomScaleSheetLayoutView="100" workbookViewId="0">
      <selection activeCell="A16" activeCellId="3" sqref="A10:B10 A12:B12 A14:B14 A16:B16"/>
    </sheetView>
  </sheetViews>
  <sheetFormatPr defaultRowHeight="19.5" customHeight="1"/>
  <cols>
    <col min="1" max="1" width="36.59765625" style="627" customWidth="1"/>
    <col min="2" max="2" width="54.59765625" style="627" customWidth="1"/>
    <col min="3" max="250" width="9" style="627"/>
    <col min="251" max="251" width="11.3984375" style="627" customWidth="1"/>
    <col min="252" max="506" width="9" style="627"/>
    <col min="507" max="507" width="11.3984375" style="627" customWidth="1"/>
    <col min="508" max="762" width="9" style="627"/>
    <col min="763" max="763" width="11.3984375" style="627" customWidth="1"/>
    <col min="764" max="1018" width="9" style="627"/>
    <col min="1019" max="1019" width="11.3984375" style="627" customWidth="1"/>
    <col min="1020" max="1274" width="9" style="627"/>
    <col min="1275" max="1275" width="11.3984375" style="627" customWidth="1"/>
    <col min="1276" max="1530" width="9" style="627"/>
    <col min="1531" max="1531" width="11.3984375" style="627" customWidth="1"/>
    <col min="1532" max="1786" width="9" style="627"/>
    <col min="1787" max="1787" width="11.3984375" style="627" customWidth="1"/>
    <col min="1788" max="2042" width="9" style="627"/>
    <col min="2043" max="2043" width="11.3984375" style="627" customWidth="1"/>
    <col min="2044" max="2298" width="9" style="627"/>
    <col min="2299" max="2299" width="11.3984375" style="627" customWidth="1"/>
    <col min="2300" max="2554" width="9" style="627"/>
    <col min="2555" max="2555" width="11.3984375" style="627" customWidth="1"/>
    <col min="2556" max="2810" width="9" style="627"/>
    <col min="2811" max="2811" width="11.3984375" style="627" customWidth="1"/>
    <col min="2812" max="3066" width="9" style="627"/>
    <col min="3067" max="3067" width="11.3984375" style="627" customWidth="1"/>
    <col min="3068" max="3322" width="9" style="627"/>
    <col min="3323" max="3323" width="11.3984375" style="627" customWidth="1"/>
    <col min="3324" max="3578" width="9" style="627"/>
    <col min="3579" max="3579" width="11.3984375" style="627" customWidth="1"/>
    <col min="3580" max="3834" width="9" style="627"/>
    <col min="3835" max="3835" width="11.3984375" style="627" customWidth="1"/>
    <col min="3836" max="4090" width="9" style="627"/>
    <col min="4091" max="4091" width="11.3984375" style="627" customWidth="1"/>
    <col min="4092" max="4346" width="9" style="627"/>
    <col min="4347" max="4347" width="11.3984375" style="627" customWidth="1"/>
    <col min="4348" max="4602" width="9" style="627"/>
    <col min="4603" max="4603" width="11.3984375" style="627" customWidth="1"/>
    <col min="4604" max="4858" width="9" style="627"/>
    <col min="4859" max="4859" width="11.3984375" style="627" customWidth="1"/>
    <col min="4860" max="5114" width="9" style="627"/>
    <col min="5115" max="5115" width="11.3984375" style="627" customWidth="1"/>
    <col min="5116" max="5370" width="9" style="627"/>
    <col min="5371" max="5371" width="11.3984375" style="627" customWidth="1"/>
    <col min="5372" max="5626" width="9" style="627"/>
    <col min="5627" max="5627" width="11.3984375" style="627" customWidth="1"/>
    <col min="5628" max="5882" width="9" style="627"/>
    <col min="5883" max="5883" width="11.3984375" style="627" customWidth="1"/>
    <col min="5884" max="6138" width="9" style="627"/>
    <col min="6139" max="6139" width="11.3984375" style="627" customWidth="1"/>
    <col min="6140" max="6394" width="9" style="627"/>
    <col min="6395" max="6395" width="11.3984375" style="627" customWidth="1"/>
    <col min="6396" max="6650" width="9" style="627"/>
    <col min="6651" max="6651" width="11.3984375" style="627" customWidth="1"/>
    <col min="6652" max="6906" width="9" style="627"/>
    <col min="6907" max="6907" width="11.3984375" style="627" customWidth="1"/>
    <col min="6908" max="7162" width="9" style="627"/>
    <col min="7163" max="7163" width="11.3984375" style="627" customWidth="1"/>
    <col min="7164" max="7418" width="9" style="627"/>
    <col min="7419" max="7419" width="11.3984375" style="627" customWidth="1"/>
    <col min="7420" max="7674" width="9" style="627"/>
    <col min="7675" max="7675" width="11.3984375" style="627" customWidth="1"/>
    <col min="7676" max="7930" width="9" style="627"/>
    <col min="7931" max="7931" width="11.3984375" style="627" customWidth="1"/>
    <col min="7932" max="8186" width="9" style="627"/>
    <col min="8187" max="8187" width="11.3984375" style="627" customWidth="1"/>
    <col min="8188" max="8442" width="9" style="627"/>
    <col min="8443" max="8443" width="11.3984375" style="627" customWidth="1"/>
    <col min="8444" max="8698" width="9" style="627"/>
    <col min="8699" max="8699" width="11.3984375" style="627" customWidth="1"/>
    <col min="8700" max="8954" width="9" style="627"/>
    <col min="8955" max="8955" width="11.3984375" style="627" customWidth="1"/>
    <col min="8956" max="9210" width="9" style="627"/>
    <col min="9211" max="9211" width="11.3984375" style="627" customWidth="1"/>
    <col min="9212" max="9466" width="9" style="627"/>
    <col min="9467" max="9467" width="11.3984375" style="627" customWidth="1"/>
    <col min="9468" max="9722" width="9" style="627"/>
    <col min="9723" max="9723" width="11.3984375" style="627" customWidth="1"/>
    <col min="9724" max="9978" width="9" style="627"/>
    <col min="9979" max="9979" width="11.3984375" style="627" customWidth="1"/>
    <col min="9980" max="10234" width="9" style="627"/>
    <col min="10235" max="10235" width="11.3984375" style="627" customWidth="1"/>
    <col min="10236" max="10490" width="9" style="627"/>
    <col min="10491" max="10491" width="11.3984375" style="627" customWidth="1"/>
    <col min="10492" max="10746" width="9" style="627"/>
    <col min="10747" max="10747" width="11.3984375" style="627" customWidth="1"/>
    <col min="10748" max="11002" width="9" style="627"/>
    <col min="11003" max="11003" width="11.3984375" style="627" customWidth="1"/>
    <col min="11004" max="11258" width="9" style="627"/>
    <col min="11259" max="11259" width="11.3984375" style="627" customWidth="1"/>
    <col min="11260" max="11514" width="9" style="627"/>
    <col min="11515" max="11515" width="11.3984375" style="627" customWidth="1"/>
    <col min="11516" max="11770" width="9" style="627"/>
    <col min="11771" max="11771" width="11.3984375" style="627" customWidth="1"/>
    <col min="11772" max="12026" width="9" style="627"/>
    <col min="12027" max="12027" width="11.3984375" style="627" customWidth="1"/>
    <col min="12028" max="12282" width="9" style="627"/>
    <col min="12283" max="12283" width="11.3984375" style="627" customWidth="1"/>
    <col min="12284" max="12538" width="9" style="627"/>
    <col min="12539" max="12539" width="11.3984375" style="627" customWidth="1"/>
    <col min="12540" max="12794" width="9" style="627"/>
    <col min="12795" max="12795" width="11.3984375" style="627" customWidth="1"/>
    <col min="12796" max="13050" width="9" style="627"/>
    <col min="13051" max="13051" width="11.3984375" style="627" customWidth="1"/>
    <col min="13052" max="13306" width="9" style="627"/>
    <col min="13307" max="13307" width="11.3984375" style="627" customWidth="1"/>
    <col min="13308" max="13562" width="9" style="627"/>
    <col min="13563" max="13563" width="11.3984375" style="627" customWidth="1"/>
    <col min="13564" max="13818" width="9" style="627"/>
    <col min="13819" max="13819" width="11.3984375" style="627" customWidth="1"/>
    <col min="13820" max="14074" width="9" style="627"/>
    <col min="14075" max="14075" width="11.3984375" style="627" customWidth="1"/>
    <col min="14076" max="14330" width="9" style="627"/>
    <col min="14331" max="14331" width="11.3984375" style="627" customWidth="1"/>
    <col min="14332" max="14586" width="9" style="627"/>
    <col min="14587" max="14587" width="11.3984375" style="627" customWidth="1"/>
    <col min="14588" max="14842" width="9" style="627"/>
    <col min="14843" max="14843" width="11.3984375" style="627" customWidth="1"/>
    <col min="14844" max="15098" width="9" style="627"/>
    <col min="15099" max="15099" width="11.3984375" style="627" customWidth="1"/>
    <col min="15100" max="15354" width="9" style="627"/>
    <col min="15355" max="15355" width="11.3984375" style="627" customWidth="1"/>
    <col min="15356" max="15610" width="9" style="627"/>
    <col min="15611" max="15611" width="11.3984375" style="627" customWidth="1"/>
    <col min="15612" max="15866" width="9" style="627"/>
    <col min="15867" max="15867" width="11.3984375" style="627" customWidth="1"/>
    <col min="15868" max="16122" width="9" style="627"/>
    <col min="16123" max="16123" width="11.3984375" style="627" customWidth="1"/>
    <col min="16124" max="16384" width="9" style="627"/>
  </cols>
  <sheetData>
    <row r="1" spans="1:2" ht="16.2">
      <c r="A1" s="625" t="s">
        <v>681</v>
      </c>
      <c r="B1" s="626"/>
    </row>
    <row r="2" spans="1:2" ht="16.2">
      <c r="A2" s="628"/>
      <c r="B2" s="626"/>
    </row>
    <row r="3" spans="1:2" ht="14.4">
      <c r="A3" s="1918" t="s">
        <v>682</v>
      </c>
      <c r="B3" s="1918"/>
    </row>
    <row r="4" spans="1:2" ht="14.4">
      <c r="A4" s="626"/>
      <c r="B4" s="629"/>
    </row>
    <row r="5" spans="1:2" ht="20.100000000000001" customHeight="1">
      <c r="A5" s="630" t="s">
        <v>683</v>
      </c>
      <c r="B5" s="631" t="str">
        <f>IF(基本情報入力シート!L70="","",基本情報入力シート!L70)</f>
        <v/>
      </c>
    </row>
    <row r="6" spans="1:2" ht="20.100000000000001" customHeight="1">
      <c r="A6" s="632" t="s">
        <v>684</v>
      </c>
      <c r="B6" s="631" t="str">
        <f>IF(基本情報入力シート!L66&amp;"("&amp;基本情報入力シート!L67&amp;")"="","",基本情報入力シート!L66&amp;"("&amp;基本情報入力シート!L67&amp;")")</f>
        <v>施設入所支援(障害者支援施設)</v>
      </c>
    </row>
    <row r="7" spans="1:2" ht="13.2">
      <c r="A7" s="626"/>
      <c r="B7" s="626"/>
    </row>
    <row r="8" spans="1:2" ht="18" customHeight="1">
      <c r="A8" s="1927" t="s">
        <v>685</v>
      </c>
      <c r="B8" s="1928"/>
    </row>
    <row r="9" spans="1:2" ht="13.2">
      <c r="A9" s="633" t="s">
        <v>686</v>
      </c>
      <c r="B9" s="634"/>
    </row>
    <row r="10" spans="1:2" ht="108" customHeight="1">
      <c r="A10" s="1925"/>
      <c r="B10" s="1926"/>
    </row>
    <row r="11" spans="1:2" ht="13.2">
      <c r="A11" s="633" t="s">
        <v>687</v>
      </c>
      <c r="B11" s="634"/>
    </row>
    <row r="12" spans="1:2" ht="108" customHeight="1">
      <c r="A12" s="1925"/>
      <c r="B12" s="1926"/>
    </row>
    <row r="13" spans="1:2" ht="13.2">
      <c r="A13" s="633" t="s">
        <v>688</v>
      </c>
      <c r="B13" s="634"/>
    </row>
    <row r="14" spans="1:2" ht="108" customHeight="1">
      <c r="A14" s="1925"/>
      <c r="B14" s="1926"/>
    </row>
    <row r="15" spans="1:2" ht="13.2">
      <c r="A15" s="633" t="s">
        <v>689</v>
      </c>
      <c r="B15" s="634"/>
    </row>
    <row r="16" spans="1:2" ht="108" customHeight="1">
      <c r="A16" s="1925"/>
      <c r="B16" s="1926"/>
    </row>
    <row r="17" spans="1:2" ht="13.2">
      <c r="A17" s="635"/>
      <c r="B17" s="636"/>
    </row>
  </sheetData>
  <sheetProtection sheet="1" objects="1" scenarios="1"/>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Normal="100" zoomScaleSheetLayoutView="100" workbookViewId="0">
      <selection activeCell="T8" sqref="T8"/>
    </sheetView>
  </sheetViews>
  <sheetFormatPr defaultRowHeight="13.2"/>
  <cols>
    <col min="1" max="1" width="3.5" style="70" customWidth="1"/>
    <col min="2" max="2" width="16.5" style="70" customWidth="1"/>
    <col min="3" max="3" width="10" style="70" customWidth="1"/>
    <col min="4" max="4" width="5" style="70" customWidth="1"/>
    <col min="5" max="5" width="10.09765625" style="70" customWidth="1"/>
    <col min="6" max="7" width="2.59765625" style="70" customWidth="1"/>
    <col min="8" max="8" width="2.8984375" style="70" customWidth="1"/>
    <col min="9" max="13" width="2.59765625" style="70" customWidth="1"/>
    <col min="14" max="14" width="3.19921875" style="70" bestFit="1" customWidth="1"/>
    <col min="15" max="15" width="4.69921875" style="70" customWidth="1"/>
    <col min="16" max="16" width="2.8984375" style="70" customWidth="1"/>
    <col min="17" max="17" width="7.59765625" style="70" customWidth="1"/>
    <col min="18" max="18" width="2.59765625" style="70" customWidth="1"/>
    <col min="19" max="19" width="6.59765625" style="70" customWidth="1"/>
    <col min="20" max="256" width="9" style="70"/>
    <col min="257" max="257" width="3.5" style="70" customWidth="1"/>
    <col min="258" max="258" width="16.5" style="70" customWidth="1"/>
    <col min="259" max="259" width="11.5" style="70" customWidth="1"/>
    <col min="260" max="260" width="6.5" style="70" customWidth="1"/>
    <col min="261" max="261" width="10.09765625" style="70" customWidth="1"/>
    <col min="262" max="263" width="2.59765625" style="70" customWidth="1"/>
    <col min="264" max="264" width="2.8984375" style="70" customWidth="1"/>
    <col min="265" max="269" width="2.59765625" style="70" customWidth="1"/>
    <col min="270" max="270" width="5.09765625" style="70" customWidth="1"/>
    <col min="271" max="271" width="2.59765625" style="70" customWidth="1"/>
    <col min="272" max="272" width="2.8984375" style="70" customWidth="1"/>
    <col min="273" max="274" width="2.59765625" style="70" customWidth="1"/>
    <col min="275" max="275" width="6.59765625" style="70" customWidth="1"/>
    <col min="276" max="512" width="9" style="70"/>
    <col min="513" max="513" width="3.5" style="70" customWidth="1"/>
    <col min="514" max="514" width="16.5" style="70" customWidth="1"/>
    <col min="515" max="515" width="11.5" style="70" customWidth="1"/>
    <col min="516" max="516" width="6.5" style="70" customWidth="1"/>
    <col min="517" max="517" width="10.09765625" style="70" customWidth="1"/>
    <col min="518" max="519" width="2.59765625" style="70" customWidth="1"/>
    <col min="520" max="520" width="2.8984375" style="70" customWidth="1"/>
    <col min="521" max="525" width="2.59765625" style="70" customWidth="1"/>
    <col min="526" max="526" width="5.09765625" style="70" customWidth="1"/>
    <col min="527" max="527" width="2.59765625" style="70" customWidth="1"/>
    <col min="528" max="528" width="2.8984375" style="70" customWidth="1"/>
    <col min="529" max="530" width="2.59765625" style="70" customWidth="1"/>
    <col min="531" max="531" width="6.59765625" style="70" customWidth="1"/>
    <col min="532" max="768" width="9" style="70"/>
    <col min="769" max="769" width="3.5" style="70" customWidth="1"/>
    <col min="770" max="770" width="16.5" style="70" customWidth="1"/>
    <col min="771" max="771" width="11.5" style="70" customWidth="1"/>
    <col min="772" max="772" width="6.5" style="70" customWidth="1"/>
    <col min="773" max="773" width="10.09765625" style="70" customWidth="1"/>
    <col min="774" max="775" width="2.59765625" style="70" customWidth="1"/>
    <col min="776" max="776" width="2.8984375" style="70" customWidth="1"/>
    <col min="777" max="781" width="2.59765625" style="70" customWidth="1"/>
    <col min="782" max="782" width="5.09765625" style="70" customWidth="1"/>
    <col min="783" max="783" width="2.59765625" style="70" customWidth="1"/>
    <col min="784" max="784" width="2.8984375" style="70" customWidth="1"/>
    <col min="785" max="786" width="2.59765625" style="70" customWidth="1"/>
    <col min="787" max="787" width="6.59765625" style="70" customWidth="1"/>
    <col min="788" max="1024" width="9" style="70"/>
    <col min="1025" max="1025" width="3.5" style="70" customWidth="1"/>
    <col min="1026" max="1026" width="16.5" style="70" customWidth="1"/>
    <col min="1027" max="1027" width="11.5" style="70" customWidth="1"/>
    <col min="1028" max="1028" width="6.5" style="70" customWidth="1"/>
    <col min="1029" max="1029" width="10.09765625" style="70" customWidth="1"/>
    <col min="1030" max="1031" width="2.59765625" style="70" customWidth="1"/>
    <col min="1032" max="1032" width="2.8984375" style="70" customWidth="1"/>
    <col min="1033" max="1037" width="2.59765625" style="70" customWidth="1"/>
    <col min="1038" max="1038" width="5.09765625" style="70" customWidth="1"/>
    <col min="1039" max="1039" width="2.59765625" style="70" customWidth="1"/>
    <col min="1040" max="1040" width="2.8984375" style="70" customWidth="1"/>
    <col min="1041" max="1042" width="2.59765625" style="70" customWidth="1"/>
    <col min="1043" max="1043" width="6.59765625" style="70" customWidth="1"/>
    <col min="1044" max="1280" width="9" style="70"/>
    <col min="1281" max="1281" width="3.5" style="70" customWidth="1"/>
    <col min="1282" max="1282" width="16.5" style="70" customWidth="1"/>
    <col min="1283" max="1283" width="11.5" style="70" customWidth="1"/>
    <col min="1284" max="1284" width="6.5" style="70" customWidth="1"/>
    <col min="1285" max="1285" width="10.09765625" style="70" customWidth="1"/>
    <col min="1286" max="1287" width="2.59765625" style="70" customWidth="1"/>
    <col min="1288" max="1288" width="2.8984375" style="70" customWidth="1"/>
    <col min="1289" max="1293" width="2.59765625" style="70" customWidth="1"/>
    <col min="1294" max="1294" width="5.09765625" style="70" customWidth="1"/>
    <col min="1295" max="1295" width="2.59765625" style="70" customWidth="1"/>
    <col min="1296" max="1296" width="2.8984375" style="70" customWidth="1"/>
    <col min="1297" max="1298" width="2.59765625" style="70" customWidth="1"/>
    <col min="1299" max="1299" width="6.59765625" style="70" customWidth="1"/>
    <col min="1300" max="1536" width="9" style="70"/>
    <col min="1537" max="1537" width="3.5" style="70" customWidth="1"/>
    <col min="1538" max="1538" width="16.5" style="70" customWidth="1"/>
    <col min="1539" max="1539" width="11.5" style="70" customWidth="1"/>
    <col min="1540" max="1540" width="6.5" style="70" customWidth="1"/>
    <col min="1541" max="1541" width="10.09765625" style="70" customWidth="1"/>
    <col min="1542" max="1543" width="2.59765625" style="70" customWidth="1"/>
    <col min="1544" max="1544" width="2.8984375" style="70" customWidth="1"/>
    <col min="1545" max="1549" width="2.59765625" style="70" customWidth="1"/>
    <col min="1550" max="1550" width="5.09765625" style="70" customWidth="1"/>
    <col min="1551" max="1551" width="2.59765625" style="70" customWidth="1"/>
    <col min="1552" max="1552" width="2.8984375" style="70" customWidth="1"/>
    <col min="1553" max="1554" width="2.59765625" style="70" customWidth="1"/>
    <col min="1555" max="1555" width="6.59765625" style="70" customWidth="1"/>
    <col min="1556" max="1792" width="9" style="70"/>
    <col min="1793" max="1793" width="3.5" style="70" customWidth="1"/>
    <col min="1794" max="1794" width="16.5" style="70" customWidth="1"/>
    <col min="1795" max="1795" width="11.5" style="70" customWidth="1"/>
    <col min="1796" max="1796" width="6.5" style="70" customWidth="1"/>
    <col min="1797" max="1797" width="10.09765625" style="70" customWidth="1"/>
    <col min="1798" max="1799" width="2.59765625" style="70" customWidth="1"/>
    <col min="1800" max="1800" width="2.8984375" style="70" customWidth="1"/>
    <col min="1801" max="1805" width="2.59765625" style="70" customWidth="1"/>
    <col min="1806" max="1806" width="5.09765625" style="70" customWidth="1"/>
    <col min="1807" max="1807" width="2.59765625" style="70" customWidth="1"/>
    <col min="1808" max="1808" width="2.8984375" style="70" customWidth="1"/>
    <col min="1809" max="1810" width="2.59765625" style="70" customWidth="1"/>
    <col min="1811" max="1811" width="6.59765625" style="70" customWidth="1"/>
    <col min="1812" max="2048" width="9" style="70"/>
    <col min="2049" max="2049" width="3.5" style="70" customWidth="1"/>
    <col min="2050" max="2050" width="16.5" style="70" customWidth="1"/>
    <col min="2051" max="2051" width="11.5" style="70" customWidth="1"/>
    <col min="2052" max="2052" width="6.5" style="70" customWidth="1"/>
    <col min="2053" max="2053" width="10.09765625" style="70" customWidth="1"/>
    <col min="2054" max="2055" width="2.59765625" style="70" customWidth="1"/>
    <col min="2056" max="2056" width="2.8984375" style="70" customWidth="1"/>
    <col min="2057" max="2061" width="2.59765625" style="70" customWidth="1"/>
    <col min="2062" max="2062" width="5.09765625" style="70" customWidth="1"/>
    <col min="2063" max="2063" width="2.59765625" style="70" customWidth="1"/>
    <col min="2064" max="2064" width="2.8984375" style="70" customWidth="1"/>
    <col min="2065" max="2066" width="2.59765625" style="70" customWidth="1"/>
    <col min="2067" max="2067" width="6.59765625" style="70" customWidth="1"/>
    <col min="2068" max="2304" width="9" style="70"/>
    <col min="2305" max="2305" width="3.5" style="70" customWidth="1"/>
    <col min="2306" max="2306" width="16.5" style="70" customWidth="1"/>
    <col min="2307" max="2307" width="11.5" style="70" customWidth="1"/>
    <col min="2308" max="2308" width="6.5" style="70" customWidth="1"/>
    <col min="2309" max="2309" width="10.09765625" style="70" customWidth="1"/>
    <col min="2310" max="2311" width="2.59765625" style="70" customWidth="1"/>
    <col min="2312" max="2312" width="2.8984375" style="70" customWidth="1"/>
    <col min="2313" max="2317" width="2.59765625" style="70" customWidth="1"/>
    <col min="2318" max="2318" width="5.09765625" style="70" customWidth="1"/>
    <col min="2319" max="2319" width="2.59765625" style="70" customWidth="1"/>
    <col min="2320" max="2320" width="2.8984375" style="70" customWidth="1"/>
    <col min="2321" max="2322" width="2.59765625" style="70" customWidth="1"/>
    <col min="2323" max="2323" width="6.59765625" style="70" customWidth="1"/>
    <col min="2324" max="2560" width="9" style="70"/>
    <col min="2561" max="2561" width="3.5" style="70" customWidth="1"/>
    <col min="2562" max="2562" width="16.5" style="70" customWidth="1"/>
    <col min="2563" max="2563" width="11.5" style="70" customWidth="1"/>
    <col min="2564" max="2564" width="6.5" style="70" customWidth="1"/>
    <col min="2565" max="2565" width="10.09765625" style="70" customWidth="1"/>
    <col min="2566" max="2567" width="2.59765625" style="70" customWidth="1"/>
    <col min="2568" max="2568" width="2.8984375" style="70" customWidth="1"/>
    <col min="2569" max="2573" width="2.59765625" style="70" customWidth="1"/>
    <col min="2574" max="2574" width="5.09765625" style="70" customWidth="1"/>
    <col min="2575" max="2575" width="2.59765625" style="70" customWidth="1"/>
    <col min="2576" max="2576" width="2.8984375" style="70" customWidth="1"/>
    <col min="2577" max="2578" width="2.59765625" style="70" customWidth="1"/>
    <col min="2579" max="2579" width="6.59765625" style="70" customWidth="1"/>
    <col min="2580" max="2816" width="9" style="70"/>
    <col min="2817" max="2817" width="3.5" style="70" customWidth="1"/>
    <col min="2818" max="2818" width="16.5" style="70" customWidth="1"/>
    <col min="2819" max="2819" width="11.5" style="70" customWidth="1"/>
    <col min="2820" max="2820" width="6.5" style="70" customWidth="1"/>
    <col min="2821" max="2821" width="10.09765625" style="70" customWidth="1"/>
    <col min="2822" max="2823" width="2.59765625" style="70" customWidth="1"/>
    <col min="2824" max="2824" width="2.8984375" style="70" customWidth="1"/>
    <col min="2825" max="2829" width="2.59765625" style="70" customWidth="1"/>
    <col min="2830" max="2830" width="5.09765625" style="70" customWidth="1"/>
    <col min="2831" max="2831" width="2.59765625" style="70" customWidth="1"/>
    <col min="2832" max="2832" width="2.8984375" style="70" customWidth="1"/>
    <col min="2833" max="2834" width="2.59765625" style="70" customWidth="1"/>
    <col min="2835" max="2835" width="6.59765625" style="70" customWidth="1"/>
    <col min="2836" max="3072" width="9" style="70"/>
    <col min="3073" max="3073" width="3.5" style="70" customWidth="1"/>
    <col min="3074" max="3074" width="16.5" style="70" customWidth="1"/>
    <col min="3075" max="3075" width="11.5" style="70" customWidth="1"/>
    <col min="3076" max="3076" width="6.5" style="70" customWidth="1"/>
    <col min="3077" max="3077" width="10.09765625" style="70" customWidth="1"/>
    <col min="3078" max="3079" width="2.59765625" style="70" customWidth="1"/>
    <col min="3080" max="3080" width="2.8984375" style="70" customWidth="1"/>
    <col min="3081" max="3085" width="2.59765625" style="70" customWidth="1"/>
    <col min="3086" max="3086" width="5.09765625" style="70" customWidth="1"/>
    <col min="3087" max="3087" width="2.59765625" style="70" customWidth="1"/>
    <col min="3088" max="3088" width="2.8984375" style="70" customWidth="1"/>
    <col min="3089" max="3090" width="2.59765625" style="70" customWidth="1"/>
    <col min="3091" max="3091" width="6.59765625" style="70" customWidth="1"/>
    <col min="3092" max="3328" width="9" style="70"/>
    <col min="3329" max="3329" width="3.5" style="70" customWidth="1"/>
    <col min="3330" max="3330" width="16.5" style="70" customWidth="1"/>
    <col min="3331" max="3331" width="11.5" style="70" customWidth="1"/>
    <col min="3332" max="3332" width="6.5" style="70" customWidth="1"/>
    <col min="3333" max="3333" width="10.09765625" style="70" customWidth="1"/>
    <col min="3334" max="3335" width="2.59765625" style="70" customWidth="1"/>
    <col min="3336" max="3336" width="2.8984375" style="70" customWidth="1"/>
    <col min="3337" max="3341" width="2.59765625" style="70" customWidth="1"/>
    <col min="3342" max="3342" width="5.09765625" style="70" customWidth="1"/>
    <col min="3343" max="3343" width="2.59765625" style="70" customWidth="1"/>
    <col min="3344" max="3344" width="2.8984375" style="70" customWidth="1"/>
    <col min="3345" max="3346" width="2.59765625" style="70" customWidth="1"/>
    <col min="3347" max="3347" width="6.59765625" style="70" customWidth="1"/>
    <col min="3348" max="3584" width="9" style="70"/>
    <col min="3585" max="3585" width="3.5" style="70" customWidth="1"/>
    <col min="3586" max="3586" width="16.5" style="70" customWidth="1"/>
    <col min="3587" max="3587" width="11.5" style="70" customWidth="1"/>
    <col min="3588" max="3588" width="6.5" style="70" customWidth="1"/>
    <col min="3589" max="3589" width="10.09765625" style="70" customWidth="1"/>
    <col min="3590" max="3591" width="2.59765625" style="70" customWidth="1"/>
    <col min="3592" max="3592" width="2.8984375" style="70" customWidth="1"/>
    <col min="3593" max="3597" width="2.59765625" style="70" customWidth="1"/>
    <col min="3598" max="3598" width="5.09765625" style="70" customWidth="1"/>
    <col min="3599" max="3599" width="2.59765625" style="70" customWidth="1"/>
    <col min="3600" max="3600" width="2.8984375" style="70" customWidth="1"/>
    <col min="3601" max="3602" width="2.59765625" style="70" customWidth="1"/>
    <col min="3603" max="3603" width="6.59765625" style="70" customWidth="1"/>
    <col min="3604" max="3840" width="9" style="70"/>
    <col min="3841" max="3841" width="3.5" style="70" customWidth="1"/>
    <col min="3842" max="3842" width="16.5" style="70" customWidth="1"/>
    <col min="3843" max="3843" width="11.5" style="70" customWidth="1"/>
    <col min="3844" max="3844" width="6.5" style="70" customWidth="1"/>
    <col min="3845" max="3845" width="10.09765625" style="70" customWidth="1"/>
    <col min="3846" max="3847" width="2.59765625" style="70" customWidth="1"/>
    <col min="3848" max="3848" width="2.8984375" style="70" customWidth="1"/>
    <col min="3849" max="3853" width="2.59765625" style="70" customWidth="1"/>
    <col min="3854" max="3854" width="5.09765625" style="70" customWidth="1"/>
    <col min="3855" max="3855" width="2.59765625" style="70" customWidth="1"/>
    <col min="3856" max="3856" width="2.8984375" style="70" customWidth="1"/>
    <col min="3857" max="3858" width="2.59765625" style="70" customWidth="1"/>
    <col min="3859" max="3859" width="6.59765625" style="70" customWidth="1"/>
    <col min="3860" max="4096" width="9" style="70"/>
    <col min="4097" max="4097" width="3.5" style="70" customWidth="1"/>
    <col min="4098" max="4098" width="16.5" style="70" customWidth="1"/>
    <col min="4099" max="4099" width="11.5" style="70" customWidth="1"/>
    <col min="4100" max="4100" width="6.5" style="70" customWidth="1"/>
    <col min="4101" max="4101" width="10.09765625" style="70" customWidth="1"/>
    <col min="4102" max="4103" width="2.59765625" style="70" customWidth="1"/>
    <col min="4104" max="4104" width="2.8984375" style="70" customWidth="1"/>
    <col min="4105" max="4109" width="2.59765625" style="70" customWidth="1"/>
    <col min="4110" max="4110" width="5.09765625" style="70" customWidth="1"/>
    <col min="4111" max="4111" width="2.59765625" style="70" customWidth="1"/>
    <col min="4112" max="4112" width="2.8984375" style="70" customWidth="1"/>
    <col min="4113" max="4114" width="2.59765625" style="70" customWidth="1"/>
    <col min="4115" max="4115" width="6.59765625" style="70" customWidth="1"/>
    <col min="4116" max="4352" width="9" style="70"/>
    <col min="4353" max="4353" width="3.5" style="70" customWidth="1"/>
    <col min="4354" max="4354" width="16.5" style="70" customWidth="1"/>
    <col min="4355" max="4355" width="11.5" style="70" customWidth="1"/>
    <col min="4356" max="4356" width="6.5" style="70" customWidth="1"/>
    <col min="4357" max="4357" width="10.09765625" style="70" customWidth="1"/>
    <col min="4358" max="4359" width="2.59765625" style="70" customWidth="1"/>
    <col min="4360" max="4360" width="2.8984375" style="70" customWidth="1"/>
    <col min="4361" max="4365" width="2.59765625" style="70" customWidth="1"/>
    <col min="4366" max="4366" width="5.09765625" style="70" customWidth="1"/>
    <col min="4367" max="4367" width="2.59765625" style="70" customWidth="1"/>
    <col min="4368" max="4368" width="2.8984375" style="70" customWidth="1"/>
    <col min="4369" max="4370" width="2.59765625" style="70" customWidth="1"/>
    <col min="4371" max="4371" width="6.59765625" style="70" customWidth="1"/>
    <col min="4372" max="4608" width="9" style="70"/>
    <col min="4609" max="4609" width="3.5" style="70" customWidth="1"/>
    <col min="4610" max="4610" width="16.5" style="70" customWidth="1"/>
    <col min="4611" max="4611" width="11.5" style="70" customWidth="1"/>
    <col min="4612" max="4612" width="6.5" style="70" customWidth="1"/>
    <col min="4613" max="4613" width="10.09765625" style="70" customWidth="1"/>
    <col min="4614" max="4615" width="2.59765625" style="70" customWidth="1"/>
    <col min="4616" max="4616" width="2.8984375" style="70" customWidth="1"/>
    <col min="4617" max="4621" width="2.59765625" style="70" customWidth="1"/>
    <col min="4622" max="4622" width="5.09765625" style="70" customWidth="1"/>
    <col min="4623" max="4623" width="2.59765625" style="70" customWidth="1"/>
    <col min="4624" max="4624" width="2.8984375" style="70" customWidth="1"/>
    <col min="4625" max="4626" width="2.59765625" style="70" customWidth="1"/>
    <col min="4627" max="4627" width="6.59765625" style="70" customWidth="1"/>
    <col min="4628" max="4864" width="9" style="70"/>
    <col min="4865" max="4865" width="3.5" style="70" customWidth="1"/>
    <col min="4866" max="4866" width="16.5" style="70" customWidth="1"/>
    <col min="4867" max="4867" width="11.5" style="70" customWidth="1"/>
    <col min="4868" max="4868" width="6.5" style="70" customWidth="1"/>
    <col min="4869" max="4869" width="10.09765625" style="70" customWidth="1"/>
    <col min="4870" max="4871" width="2.59765625" style="70" customWidth="1"/>
    <col min="4872" max="4872" width="2.8984375" style="70" customWidth="1"/>
    <col min="4873" max="4877" width="2.59765625" style="70" customWidth="1"/>
    <col min="4878" max="4878" width="5.09765625" style="70" customWidth="1"/>
    <col min="4879" max="4879" width="2.59765625" style="70" customWidth="1"/>
    <col min="4880" max="4880" width="2.8984375" style="70" customWidth="1"/>
    <col min="4881" max="4882" width="2.59765625" style="70" customWidth="1"/>
    <col min="4883" max="4883" width="6.59765625" style="70" customWidth="1"/>
    <col min="4884" max="5120" width="9" style="70"/>
    <col min="5121" max="5121" width="3.5" style="70" customWidth="1"/>
    <col min="5122" max="5122" width="16.5" style="70" customWidth="1"/>
    <col min="5123" max="5123" width="11.5" style="70" customWidth="1"/>
    <col min="5124" max="5124" width="6.5" style="70" customWidth="1"/>
    <col min="5125" max="5125" width="10.09765625" style="70" customWidth="1"/>
    <col min="5126" max="5127" width="2.59765625" style="70" customWidth="1"/>
    <col min="5128" max="5128" width="2.8984375" style="70" customWidth="1"/>
    <col min="5129" max="5133" width="2.59765625" style="70" customWidth="1"/>
    <col min="5134" max="5134" width="5.09765625" style="70" customWidth="1"/>
    <col min="5135" max="5135" width="2.59765625" style="70" customWidth="1"/>
    <col min="5136" max="5136" width="2.8984375" style="70" customWidth="1"/>
    <col min="5137" max="5138" width="2.59765625" style="70" customWidth="1"/>
    <col min="5139" max="5139" width="6.59765625" style="70" customWidth="1"/>
    <col min="5140" max="5376" width="9" style="70"/>
    <col min="5377" max="5377" width="3.5" style="70" customWidth="1"/>
    <col min="5378" max="5378" width="16.5" style="70" customWidth="1"/>
    <col min="5379" max="5379" width="11.5" style="70" customWidth="1"/>
    <col min="5380" max="5380" width="6.5" style="70" customWidth="1"/>
    <col min="5381" max="5381" width="10.09765625" style="70" customWidth="1"/>
    <col min="5382" max="5383" width="2.59765625" style="70" customWidth="1"/>
    <col min="5384" max="5384" width="2.8984375" style="70" customWidth="1"/>
    <col min="5385" max="5389" width="2.59765625" style="70" customWidth="1"/>
    <col min="5390" max="5390" width="5.09765625" style="70" customWidth="1"/>
    <col min="5391" max="5391" width="2.59765625" style="70" customWidth="1"/>
    <col min="5392" max="5392" width="2.8984375" style="70" customWidth="1"/>
    <col min="5393" max="5394" width="2.59765625" style="70" customWidth="1"/>
    <col min="5395" max="5395" width="6.59765625" style="70" customWidth="1"/>
    <col min="5396" max="5632" width="9" style="70"/>
    <col min="5633" max="5633" width="3.5" style="70" customWidth="1"/>
    <col min="5634" max="5634" width="16.5" style="70" customWidth="1"/>
    <col min="5635" max="5635" width="11.5" style="70" customWidth="1"/>
    <col min="5636" max="5636" width="6.5" style="70" customWidth="1"/>
    <col min="5637" max="5637" width="10.09765625" style="70" customWidth="1"/>
    <col min="5638" max="5639" width="2.59765625" style="70" customWidth="1"/>
    <col min="5640" max="5640" width="2.8984375" style="70" customWidth="1"/>
    <col min="5641" max="5645" width="2.59765625" style="70" customWidth="1"/>
    <col min="5646" max="5646" width="5.09765625" style="70" customWidth="1"/>
    <col min="5647" max="5647" width="2.59765625" style="70" customWidth="1"/>
    <col min="5648" max="5648" width="2.8984375" style="70" customWidth="1"/>
    <col min="5649" max="5650" width="2.59765625" style="70" customWidth="1"/>
    <col min="5651" max="5651" width="6.59765625" style="70" customWidth="1"/>
    <col min="5652" max="5888" width="9" style="70"/>
    <col min="5889" max="5889" width="3.5" style="70" customWidth="1"/>
    <col min="5890" max="5890" width="16.5" style="70" customWidth="1"/>
    <col min="5891" max="5891" width="11.5" style="70" customWidth="1"/>
    <col min="5892" max="5892" width="6.5" style="70" customWidth="1"/>
    <col min="5893" max="5893" width="10.09765625" style="70" customWidth="1"/>
    <col min="5894" max="5895" width="2.59765625" style="70" customWidth="1"/>
    <col min="5896" max="5896" width="2.8984375" style="70" customWidth="1"/>
    <col min="5897" max="5901" width="2.59765625" style="70" customWidth="1"/>
    <col min="5902" max="5902" width="5.09765625" style="70" customWidth="1"/>
    <col min="5903" max="5903" width="2.59765625" style="70" customWidth="1"/>
    <col min="5904" max="5904" width="2.8984375" style="70" customWidth="1"/>
    <col min="5905" max="5906" width="2.59765625" style="70" customWidth="1"/>
    <col min="5907" max="5907" width="6.59765625" style="70" customWidth="1"/>
    <col min="5908" max="6144" width="9" style="70"/>
    <col min="6145" max="6145" width="3.5" style="70" customWidth="1"/>
    <col min="6146" max="6146" width="16.5" style="70" customWidth="1"/>
    <col min="6147" max="6147" width="11.5" style="70" customWidth="1"/>
    <col min="6148" max="6148" width="6.5" style="70" customWidth="1"/>
    <col min="6149" max="6149" width="10.09765625" style="70" customWidth="1"/>
    <col min="6150" max="6151" width="2.59765625" style="70" customWidth="1"/>
    <col min="6152" max="6152" width="2.8984375" style="70" customWidth="1"/>
    <col min="6153" max="6157" width="2.59765625" style="70" customWidth="1"/>
    <col min="6158" max="6158" width="5.09765625" style="70" customWidth="1"/>
    <col min="6159" max="6159" width="2.59765625" style="70" customWidth="1"/>
    <col min="6160" max="6160" width="2.8984375" style="70" customWidth="1"/>
    <col min="6161" max="6162" width="2.59765625" style="70" customWidth="1"/>
    <col min="6163" max="6163" width="6.59765625" style="70" customWidth="1"/>
    <col min="6164" max="6400" width="9" style="70"/>
    <col min="6401" max="6401" width="3.5" style="70" customWidth="1"/>
    <col min="6402" max="6402" width="16.5" style="70" customWidth="1"/>
    <col min="6403" max="6403" width="11.5" style="70" customWidth="1"/>
    <col min="6404" max="6404" width="6.5" style="70" customWidth="1"/>
    <col min="6405" max="6405" width="10.09765625" style="70" customWidth="1"/>
    <col min="6406" max="6407" width="2.59765625" style="70" customWidth="1"/>
    <col min="6408" max="6408" width="2.8984375" style="70" customWidth="1"/>
    <col min="6409" max="6413" width="2.59765625" style="70" customWidth="1"/>
    <col min="6414" max="6414" width="5.09765625" style="70" customWidth="1"/>
    <col min="6415" max="6415" width="2.59765625" style="70" customWidth="1"/>
    <col min="6416" max="6416" width="2.8984375" style="70" customWidth="1"/>
    <col min="6417" max="6418" width="2.59765625" style="70" customWidth="1"/>
    <col min="6419" max="6419" width="6.59765625" style="70" customWidth="1"/>
    <col min="6420" max="6656" width="9" style="70"/>
    <col min="6657" max="6657" width="3.5" style="70" customWidth="1"/>
    <col min="6658" max="6658" width="16.5" style="70" customWidth="1"/>
    <col min="6659" max="6659" width="11.5" style="70" customWidth="1"/>
    <col min="6660" max="6660" width="6.5" style="70" customWidth="1"/>
    <col min="6661" max="6661" width="10.09765625" style="70" customWidth="1"/>
    <col min="6662" max="6663" width="2.59765625" style="70" customWidth="1"/>
    <col min="6664" max="6664" width="2.8984375" style="70" customWidth="1"/>
    <col min="6665" max="6669" width="2.59765625" style="70" customWidth="1"/>
    <col min="6670" max="6670" width="5.09765625" style="70" customWidth="1"/>
    <col min="6671" max="6671" width="2.59765625" style="70" customWidth="1"/>
    <col min="6672" max="6672" width="2.8984375" style="70" customWidth="1"/>
    <col min="6673" max="6674" width="2.59765625" style="70" customWidth="1"/>
    <col min="6675" max="6675" width="6.59765625" style="70" customWidth="1"/>
    <col min="6676" max="6912" width="9" style="70"/>
    <col min="6913" max="6913" width="3.5" style="70" customWidth="1"/>
    <col min="6914" max="6914" width="16.5" style="70" customWidth="1"/>
    <col min="6915" max="6915" width="11.5" style="70" customWidth="1"/>
    <col min="6916" max="6916" width="6.5" style="70" customWidth="1"/>
    <col min="6917" max="6917" width="10.09765625" style="70" customWidth="1"/>
    <col min="6918" max="6919" width="2.59765625" style="70" customWidth="1"/>
    <col min="6920" max="6920" width="2.8984375" style="70" customWidth="1"/>
    <col min="6921" max="6925" width="2.59765625" style="70" customWidth="1"/>
    <col min="6926" max="6926" width="5.09765625" style="70" customWidth="1"/>
    <col min="6927" max="6927" width="2.59765625" style="70" customWidth="1"/>
    <col min="6928" max="6928" width="2.8984375" style="70" customWidth="1"/>
    <col min="6929" max="6930" width="2.59765625" style="70" customWidth="1"/>
    <col min="6931" max="6931" width="6.59765625" style="70" customWidth="1"/>
    <col min="6932" max="7168" width="9" style="70"/>
    <col min="7169" max="7169" width="3.5" style="70" customWidth="1"/>
    <col min="7170" max="7170" width="16.5" style="70" customWidth="1"/>
    <col min="7171" max="7171" width="11.5" style="70" customWidth="1"/>
    <col min="7172" max="7172" width="6.5" style="70" customWidth="1"/>
    <col min="7173" max="7173" width="10.09765625" style="70" customWidth="1"/>
    <col min="7174" max="7175" width="2.59765625" style="70" customWidth="1"/>
    <col min="7176" max="7176" width="2.8984375" style="70" customWidth="1"/>
    <col min="7177" max="7181" width="2.59765625" style="70" customWidth="1"/>
    <col min="7182" max="7182" width="5.09765625" style="70" customWidth="1"/>
    <col min="7183" max="7183" width="2.59765625" style="70" customWidth="1"/>
    <col min="7184" max="7184" width="2.8984375" style="70" customWidth="1"/>
    <col min="7185" max="7186" width="2.59765625" style="70" customWidth="1"/>
    <col min="7187" max="7187" width="6.59765625" style="70" customWidth="1"/>
    <col min="7188" max="7424" width="9" style="70"/>
    <col min="7425" max="7425" width="3.5" style="70" customWidth="1"/>
    <col min="7426" max="7426" width="16.5" style="70" customWidth="1"/>
    <col min="7427" max="7427" width="11.5" style="70" customWidth="1"/>
    <col min="7428" max="7428" width="6.5" style="70" customWidth="1"/>
    <col min="7429" max="7429" width="10.09765625" style="70" customWidth="1"/>
    <col min="7430" max="7431" width="2.59765625" style="70" customWidth="1"/>
    <col min="7432" max="7432" width="2.8984375" style="70" customWidth="1"/>
    <col min="7433" max="7437" width="2.59765625" style="70" customWidth="1"/>
    <col min="7438" max="7438" width="5.09765625" style="70" customWidth="1"/>
    <col min="7439" max="7439" width="2.59765625" style="70" customWidth="1"/>
    <col min="7440" max="7440" width="2.8984375" style="70" customWidth="1"/>
    <col min="7441" max="7442" width="2.59765625" style="70" customWidth="1"/>
    <col min="7443" max="7443" width="6.59765625" style="70" customWidth="1"/>
    <col min="7444" max="7680" width="9" style="70"/>
    <col min="7681" max="7681" width="3.5" style="70" customWidth="1"/>
    <col min="7682" max="7682" width="16.5" style="70" customWidth="1"/>
    <col min="7683" max="7683" width="11.5" style="70" customWidth="1"/>
    <col min="7684" max="7684" width="6.5" style="70" customWidth="1"/>
    <col min="7685" max="7685" width="10.09765625" style="70" customWidth="1"/>
    <col min="7686" max="7687" width="2.59765625" style="70" customWidth="1"/>
    <col min="7688" max="7688" width="2.8984375" style="70" customWidth="1"/>
    <col min="7689" max="7693" width="2.59765625" style="70" customWidth="1"/>
    <col min="7694" max="7694" width="5.09765625" style="70" customWidth="1"/>
    <col min="7695" max="7695" width="2.59765625" style="70" customWidth="1"/>
    <col min="7696" max="7696" width="2.8984375" style="70" customWidth="1"/>
    <col min="7697" max="7698" width="2.59765625" style="70" customWidth="1"/>
    <col min="7699" max="7699" width="6.59765625" style="70" customWidth="1"/>
    <col min="7700" max="7936" width="9" style="70"/>
    <col min="7937" max="7937" width="3.5" style="70" customWidth="1"/>
    <col min="7938" max="7938" width="16.5" style="70" customWidth="1"/>
    <col min="7939" max="7939" width="11.5" style="70" customWidth="1"/>
    <col min="7940" max="7940" width="6.5" style="70" customWidth="1"/>
    <col min="7941" max="7941" width="10.09765625" style="70" customWidth="1"/>
    <col min="7942" max="7943" width="2.59765625" style="70" customWidth="1"/>
    <col min="7944" max="7944" width="2.8984375" style="70" customWidth="1"/>
    <col min="7945" max="7949" width="2.59765625" style="70" customWidth="1"/>
    <col min="7950" max="7950" width="5.09765625" style="70" customWidth="1"/>
    <col min="7951" max="7951" width="2.59765625" style="70" customWidth="1"/>
    <col min="7952" max="7952" width="2.8984375" style="70" customWidth="1"/>
    <col min="7953" max="7954" width="2.59765625" style="70" customWidth="1"/>
    <col min="7955" max="7955" width="6.59765625" style="70" customWidth="1"/>
    <col min="7956" max="8192" width="9" style="70"/>
    <col min="8193" max="8193" width="3.5" style="70" customWidth="1"/>
    <col min="8194" max="8194" width="16.5" style="70" customWidth="1"/>
    <col min="8195" max="8195" width="11.5" style="70" customWidth="1"/>
    <col min="8196" max="8196" width="6.5" style="70" customWidth="1"/>
    <col min="8197" max="8197" width="10.09765625" style="70" customWidth="1"/>
    <col min="8198" max="8199" width="2.59765625" style="70" customWidth="1"/>
    <col min="8200" max="8200" width="2.8984375" style="70" customWidth="1"/>
    <col min="8201" max="8205" width="2.59765625" style="70" customWidth="1"/>
    <col min="8206" max="8206" width="5.09765625" style="70" customWidth="1"/>
    <col min="8207" max="8207" width="2.59765625" style="70" customWidth="1"/>
    <col min="8208" max="8208" width="2.8984375" style="70" customWidth="1"/>
    <col min="8209" max="8210" width="2.59765625" style="70" customWidth="1"/>
    <col min="8211" max="8211" width="6.59765625" style="70" customWidth="1"/>
    <col min="8212" max="8448" width="9" style="70"/>
    <col min="8449" max="8449" width="3.5" style="70" customWidth="1"/>
    <col min="8450" max="8450" width="16.5" style="70" customWidth="1"/>
    <col min="8451" max="8451" width="11.5" style="70" customWidth="1"/>
    <col min="8452" max="8452" width="6.5" style="70" customWidth="1"/>
    <col min="8453" max="8453" width="10.09765625" style="70" customWidth="1"/>
    <col min="8454" max="8455" width="2.59765625" style="70" customWidth="1"/>
    <col min="8456" max="8456" width="2.8984375" style="70" customWidth="1"/>
    <col min="8457" max="8461" width="2.59765625" style="70" customWidth="1"/>
    <col min="8462" max="8462" width="5.09765625" style="70" customWidth="1"/>
    <col min="8463" max="8463" width="2.59765625" style="70" customWidth="1"/>
    <col min="8464" max="8464" width="2.8984375" style="70" customWidth="1"/>
    <col min="8465" max="8466" width="2.59765625" style="70" customWidth="1"/>
    <col min="8467" max="8467" width="6.59765625" style="70" customWidth="1"/>
    <col min="8468" max="8704" width="9" style="70"/>
    <col min="8705" max="8705" width="3.5" style="70" customWidth="1"/>
    <col min="8706" max="8706" width="16.5" style="70" customWidth="1"/>
    <col min="8707" max="8707" width="11.5" style="70" customWidth="1"/>
    <col min="8708" max="8708" width="6.5" style="70" customWidth="1"/>
    <col min="8709" max="8709" width="10.09765625" style="70" customWidth="1"/>
    <col min="8710" max="8711" width="2.59765625" style="70" customWidth="1"/>
    <col min="8712" max="8712" width="2.8984375" style="70" customWidth="1"/>
    <col min="8713" max="8717" width="2.59765625" style="70" customWidth="1"/>
    <col min="8718" max="8718" width="5.09765625" style="70" customWidth="1"/>
    <col min="8719" max="8719" width="2.59765625" style="70" customWidth="1"/>
    <col min="8720" max="8720" width="2.8984375" style="70" customWidth="1"/>
    <col min="8721" max="8722" width="2.59765625" style="70" customWidth="1"/>
    <col min="8723" max="8723" width="6.59765625" style="70" customWidth="1"/>
    <col min="8724" max="8960" width="9" style="70"/>
    <col min="8961" max="8961" width="3.5" style="70" customWidth="1"/>
    <col min="8962" max="8962" width="16.5" style="70" customWidth="1"/>
    <col min="8963" max="8963" width="11.5" style="70" customWidth="1"/>
    <col min="8964" max="8964" width="6.5" style="70" customWidth="1"/>
    <col min="8965" max="8965" width="10.09765625" style="70" customWidth="1"/>
    <col min="8966" max="8967" width="2.59765625" style="70" customWidth="1"/>
    <col min="8968" max="8968" width="2.8984375" style="70" customWidth="1"/>
    <col min="8969" max="8973" width="2.59765625" style="70" customWidth="1"/>
    <col min="8974" max="8974" width="5.09765625" style="70" customWidth="1"/>
    <col min="8975" max="8975" width="2.59765625" style="70" customWidth="1"/>
    <col min="8976" max="8976" width="2.8984375" style="70" customWidth="1"/>
    <col min="8977" max="8978" width="2.59765625" style="70" customWidth="1"/>
    <col min="8979" max="8979" width="6.59765625" style="70" customWidth="1"/>
    <col min="8980" max="9216" width="9" style="70"/>
    <col min="9217" max="9217" width="3.5" style="70" customWidth="1"/>
    <col min="9218" max="9218" width="16.5" style="70" customWidth="1"/>
    <col min="9219" max="9219" width="11.5" style="70" customWidth="1"/>
    <col min="9220" max="9220" width="6.5" style="70" customWidth="1"/>
    <col min="9221" max="9221" width="10.09765625" style="70" customWidth="1"/>
    <col min="9222" max="9223" width="2.59765625" style="70" customWidth="1"/>
    <col min="9224" max="9224" width="2.8984375" style="70" customWidth="1"/>
    <col min="9225" max="9229" width="2.59765625" style="70" customWidth="1"/>
    <col min="9230" max="9230" width="5.09765625" style="70" customWidth="1"/>
    <col min="9231" max="9231" width="2.59765625" style="70" customWidth="1"/>
    <col min="9232" max="9232" width="2.8984375" style="70" customWidth="1"/>
    <col min="9233" max="9234" width="2.59765625" style="70" customWidth="1"/>
    <col min="9235" max="9235" width="6.59765625" style="70" customWidth="1"/>
    <col min="9236" max="9472" width="9" style="70"/>
    <col min="9473" max="9473" width="3.5" style="70" customWidth="1"/>
    <col min="9474" max="9474" width="16.5" style="70" customWidth="1"/>
    <col min="9475" max="9475" width="11.5" style="70" customWidth="1"/>
    <col min="9476" max="9476" width="6.5" style="70" customWidth="1"/>
    <col min="9477" max="9477" width="10.09765625" style="70" customWidth="1"/>
    <col min="9478" max="9479" width="2.59765625" style="70" customWidth="1"/>
    <col min="9480" max="9480" width="2.8984375" style="70" customWidth="1"/>
    <col min="9481" max="9485" width="2.59765625" style="70" customWidth="1"/>
    <col min="9486" max="9486" width="5.09765625" style="70" customWidth="1"/>
    <col min="9487" max="9487" width="2.59765625" style="70" customWidth="1"/>
    <col min="9488" max="9488" width="2.8984375" style="70" customWidth="1"/>
    <col min="9489" max="9490" width="2.59765625" style="70" customWidth="1"/>
    <col min="9491" max="9491" width="6.59765625" style="70" customWidth="1"/>
    <col min="9492" max="9728" width="9" style="70"/>
    <col min="9729" max="9729" width="3.5" style="70" customWidth="1"/>
    <col min="9730" max="9730" width="16.5" style="70" customWidth="1"/>
    <col min="9731" max="9731" width="11.5" style="70" customWidth="1"/>
    <col min="9732" max="9732" width="6.5" style="70" customWidth="1"/>
    <col min="9733" max="9733" width="10.09765625" style="70" customWidth="1"/>
    <col min="9734" max="9735" width="2.59765625" style="70" customWidth="1"/>
    <col min="9736" max="9736" width="2.8984375" style="70" customWidth="1"/>
    <col min="9737" max="9741" width="2.59765625" style="70" customWidth="1"/>
    <col min="9742" max="9742" width="5.09765625" style="70" customWidth="1"/>
    <col min="9743" max="9743" width="2.59765625" style="70" customWidth="1"/>
    <col min="9744" max="9744" width="2.8984375" style="70" customWidth="1"/>
    <col min="9745" max="9746" width="2.59765625" style="70" customWidth="1"/>
    <col min="9747" max="9747" width="6.59765625" style="70" customWidth="1"/>
    <col min="9748" max="9984" width="9" style="70"/>
    <col min="9985" max="9985" width="3.5" style="70" customWidth="1"/>
    <col min="9986" max="9986" width="16.5" style="70" customWidth="1"/>
    <col min="9987" max="9987" width="11.5" style="70" customWidth="1"/>
    <col min="9988" max="9988" width="6.5" style="70" customWidth="1"/>
    <col min="9989" max="9989" width="10.09765625" style="70" customWidth="1"/>
    <col min="9990" max="9991" width="2.59765625" style="70" customWidth="1"/>
    <col min="9992" max="9992" width="2.8984375" style="70" customWidth="1"/>
    <col min="9993" max="9997" width="2.59765625" style="70" customWidth="1"/>
    <col min="9998" max="9998" width="5.09765625" style="70" customWidth="1"/>
    <col min="9999" max="9999" width="2.59765625" style="70" customWidth="1"/>
    <col min="10000" max="10000" width="2.8984375" style="70" customWidth="1"/>
    <col min="10001" max="10002" width="2.59765625" style="70" customWidth="1"/>
    <col min="10003" max="10003" width="6.59765625" style="70" customWidth="1"/>
    <col min="10004" max="10240" width="9" style="70"/>
    <col min="10241" max="10241" width="3.5" style="70" customWidth="1"/>
    <col min="10242" max="10242" width="16.5" style="70" customWidth="1"/>
    <col min="10243" max="10243" width="11.5" style="70" customWidth="1"/>
    <col min="10244" max="10244" width="6.5" style="70" customWidth="1"/>
    <col min="10245" max="10245" width="10.09765625" style="70" customWidth="1"/>
    <col min="10246" max="10247" width="2.59765625" style="70" customWidth="1"/>
    <col min="10248" max="10248" width="2.8984375" style="70" customWidth="1"/>
    <col min="10249" max="10253" width="2.59765625" style="70" customWidth="1"/>
    <col min="10254" max="10254" width="5.09765625" style="70" customWidth="1"/>
    <col min="10255" max="10255" width="2.59765625" style="70" customWidth="1"/>
    <col min="10256" max="10256" width="2.8984375" style="70" customWidth="1"/>
    <col min="10257" max="10258" width="2.59765625" style="70" customWidth="1"/>
    <col min="10259" max="10259" width="6.59765625" style="70" customWidth="1"/>
    <col min="10260" max="10496" width="9" style="70"/>
    <col min="10497" max="10497" width="3.5" style="70" customWidth="1"/>
    <col min="10498" max="10498" width="16.5" style="70" customWidth="1"/>
    <col min="10499" max="10499" width="11.5" style="70" customWidth="1"/>
    <col min="10500" max="10500" width="6.5" style="70" customWidth="1"/>
    <col min="10501" max="10501" width="10.09765625" style="70" customWidth="1"/>
    <col min="10502" max="10503" width="2.59765625" style="70" customWidth="1"/>
    <col min="10504" max="10504" width="2.8984375" style="70" customWidth="1"/>
    <col min="10505" max="10509" width="2.59765625" style="70" customWidth="1"/>
    <col min="10510" max="10510" width="5.09765625" style="70" customWidth="1"/>
    <col min="10511" max="10511" width="2.59765625" style="70" customWidth="1"/>
    <col min="10512" max="10512" width="2.8984375" style="70" customWidth="1"/>
    <col min="10513" max="10514" width="2.59765625" style="70" customWidth="1"/>
    <col min="10515" max="10515" width="6.59765625" style="70" customWidth="1"/>
    <col min="10516" max="10752" width="9" style="70"/>
    <col min="10753" max="10753" width="3.5" style="70" customWidth="1"/>
    <col min="10754" max="10754" width="16.5" style="70" customWidth="1"/>
    <col min="10755" max="10755" width="11.5" style="70" customWidth="1"/>
    <col min="10756" max="10756" width="6.5" style="70" customWidth="1"/>
    <col min="10757" max="10757" width="10.09765625" style="70" customWidth="1"/>
    <col min="10758" max="10759" width="2.59765625" style="70" customWidth="1"/>
    <col min="10760" max="10760" width="2.8984375" style="70" customWidth="1"/>
    <col min="10761" max="10765" width="2.59765625" style="70" customWidth="1"/>
    <col min="10766" max="10766" width="5.09765625" style="70" customWidth="1"/>
    <col min="10767" max="10767" width="2.59765625" style="70" customWidth="1"/>
    <col min="10768" max="10768" width="2.8984375" style="70" customWidth="1"/>
    <col min="10769" max="10770" width="2.59765625" style="70" customWidth="1"/>
    <col min="10771" max="10771" width="6.59765625" style="70" customWidth="1"/>
    <col min="10772" max="11008" width="9" style="70"/>
    <col min="11009" max="11009" width="3.5" style="70" customWidth="1"/>
    <col min="11010" max="11010" width="16.5" style="70" customWidth="1"/>
    <col min="11011" max="11011" width="11.5" style="70" customWidth="1"/>
    <col min="11012" max="11012" width="6.5" style="70" customWidth="1"/>
    <col min="11013" max="11013" width="10.09765625" style="70" customWidth="1"/>
    <col min="11014" max="11015" width="2.59765625" style="70" customWidth="1"/>
    <col min="11016" max="11016" width="2.8984375" style="70" customWidth="1"/>
    <col min="11017" max="11021" width="2.59765625" style="70" customWidth="1"/>
    <col min="11022" max="11022" width="5.09765625" style="70" customWidth="1"/>
    <col min="11023" max="11023" width="2.59765625" style="70" customWidth="1"/>
    <col min="11024" max="11024" width="2.8984375" style="70" customWidth="1"/>
    <col min="11025" max="11026" width="2.59765625" style="70" customWidth="1"/>
    <col min="11027" max="11027" width="6.59765625" style="70" customWidth="1"/>
    <col min="11028" max="11264" width="9" style="70"/>
    <col min="11265" max="11265" width="3.5" style="70" customWidth="1"/>
    <col min="11266" max="11266" width="16.5" style="70" customWidth="1"/>
    <col min="11267" max="11267" width="11.5" style="70" customWidth="1"/>
    <col min="11268" max="11268" width="6.5" style="70" customWidth="1"/>
    <col min="11269" max="11269" width="10.09765625" style="70" customWidth="1"/>
    <col min="11270" max="11271" width="2.59765625" style="70" customWidth="1"/>
    <col min="11272" max="11272" width="2.8984375" style="70" customWidth="1"/>
    <col min="11273" max="11277" width="2.59765625" style="70" customWidth="1"/>
    <col min="11278" max="11278" width="5.09765625" style="70" customWidth="1"/>
    <col min="11279" max="11279" width="2.59765625" style="70" customWidth="1"/>
    <col min="11280" max="11280" width="2.8984375" style="70" customWidth="1"/>
    <col min="11281" max="11282" width="2.59765625" style="70" customWidth="1"/>
    <col min="11283" max="11283" width="6.59765625" style="70" customWidth="1"/>
    <col min="11284" max="11520" width="9" style="70"/>
    <col min="11521" max="11521" width="3.5" style="70" customWidth="1"/>
    <col min="11522" max="11522" width="16.5" style="70" customWidth="1"/>
    <col min="11523" max="11523" width="11.5" style="70" customWidth="1"/>
    <col min="11524" max="11524" width="6.5" style="70" customWidth="1"/>
    <col min="11525" max="11525" width="10.09765625" style="70" customWidth="1"/>
    <col min="11526" max="11527" width="2.59765625" style="70" customWidth="1"/>
    <col min="11528" max="11528" width="2.8984375" style="70" customWidth="1"/>
    <col min="11529" max="11533" width="2.59765625" style="70" customWidth="1"/>
    <col min="11534" max="11534" width="5.09765625" style="70" customWidth="1"/>
    <col min="11535" max="11535" width="2.59765625" style="70" customWidth="1"/>
    <col min="11536" max="11536" width="2.8984375" style="70" customWidth="1"/>
    <col min="11537" max="11538" width="2.59765625" style="70" customWidth="1"/>
    <col min="11539" max="11539" width="6.59765625" style="70" customWidth="1"/>
    <col min="11540" max="11776" width="9" style="70"/>
    <col min="11777" max="11777" width="3.5" style="70" customWidth="1"/>
    <col min="11778" max="11778" width="16.5" style="70" customWidth="1"/>
    <col min="11779" max="11779" width="11.5" style="70" customWidth="1"/>
    <col min="11780" max="11780" width="6.5" style="70" customWidth="1"/>
    <col min="11781" max="11781" width="10.09765625" style="70" customWidth="1"/>
    <col min="11782" max="11783" width="2.59765625" style="70" customWidth="1"/>
    <col min="11784" max="11784" width="2.8984375" style="70" customWidth="1"/>
    <col min="11785" max="11789" width="2.59765625" style="70" customWidth="1"/>
    <col min="11790" max="11790" width="5.09765625" style="70" customWidth="1"/>
    <col min="11791" max="11791" width="2.59765625" style="70" customWidth="1"/>
    <col min="11792" max="11792" width="2.8984375" style="70" customWidth="1"/>
    <col min="11793" max="11794" width="2.59765625" style="70" customWidth="1"/>
    <col min="11795" max="11795" width="6.59765625" style="70" customWidth="1"/>
    <col min="11796" max="12032" width="9" style="70"/>
    <col min="12033" max="12033" width="3.5" style="70" customWidth="1"/>
    <col min="12034" max="12034" width="16.5" style="70" customWidth="1"/>
    <col min="12035" max="12035" width="11.5" style="70" customWidth="1"/>
    <col min="12036" max="12036" width="6.5" style="70" customWidth="1"/>
    <col min="12037" max="12037" width="10.09765625" style="70" customWidth="1"/>
    <col min="12038" max="12039" width="2.59765625" style="70" customWidth="1"/>
    <col min="12040" max="12040" width="2.8984375" style="70" customWidth="1"/>
    <col min="12041" max="12045" width="2.59765625" style="70" customWidth="1"/>
    <col min="12046" max="12046" width="5.09765625" style="70" customWidth="1"/>
    <col min="12047" max="12047" width="2.59765625" style="70" customWidth="1"/>
    <col min="12048" max="12048" width="2.8984375" style="70" customWidth="1"/>
    <col min="12049" max="12050" width="2.59765625" style="70" customWidth="1"/>
    <col min="12051" max="12051" width="6.59765625" style="70" customWidth="1"/>
    <col min="12052" max="12288" width="9" style="70"/>
    <col min="12289" max="12289" width="3.5" style="70" customWidth="1"/>
    <col min="12290" max="12290" width="16.5" style="70" customWidth="1"/>
    <col min="12291" max="12291" width="11.5" style="70" customWidth="1"/>
    <col min="12292" max="12292" width="6.5" style="70" customWidth="1"/>
    <col min="12293" max="12293" width="10.09765625" style="70" customWidth="1"/>
    <col min="12294" max="12295" width="2.59765625" style="70" customWidth="1"/>
    <col min="12296" max="12296" width="2.8984375" style="70" customWidth="1"/>
    <col min="12297" max="12301" width="2.59765625" style="70" customWidth="1"/>
    <col min="12302" max="12302" width="5.09765625" style="70" customWidth="1"/>
    <col min="12303" max="12303" width="2.59765625" style="70" customWidth="1"/>
    <col min="12304" max="12304" width="2.8984375" style="70" customWidth="1"/>
    <col min="12305" max="12306" width="2.59765625" style="70" customWidth="1"/>
    <col min="12307" max="12307" width="6.59765625" style="70" customWidth="1"/>
    <col min="12308" max="12544" width="9" style="70"/>
    <col min="12545" max="12545" width="3.5" style="70" customWidth="1"/>
    <col min="12546" max="12546" width="16.5" style="70" customWidth="1"/>
    <col min="12547" max="12547" width="11.5" style="70" customWidth="1"/>
    <col min="12548" max="12548" width="6.5" style="70" customWidth="1"/>
    <col min="12549" max="12549" width="10.09765625" style="70" customWidth="1"/>
    <col min="12550" max="12551" width="2.59765625" style="70" customWidth="1"/>
    <col min="12552" max="12552" width="2.8984375" style="70" customWidth="1"/>
    <col min="12553" max="12557" width="2.59765625" style="70" customWidth="1"/>
    <col min="12558" max="12558" width="5.09765625" style="70" customWidth="1"/>
    <col min="12559" max="12559" width="2.59765625" style="70" customWidth="1"/>
    <col min="12560" max="12560" width="2.8984375" style="70" customWidth="1"/>
    <col min="12561" max="12562" width="2.59765625" style="70" customWidth="1"/>
    <col min="12563" max="12563" width="6.59765625" style="70" customWidth="1"/>
    <col min="12564" max="12800" width="9" style="70"/>
    <col min="12801" max="12801" width="3.5" style="70" customWidth="1"/>
    <col min="12802" max="12802" width="16.5" style="70" customWidth="1"/>
    <col min="12803" max="12803" width="11.5" style="70" customWidth="1"/>
    <col min="12804" max="12804" width="6.5" style="70" customWidth="1"/>
    <col min="12805" max="12805" width="10.09765625" style="70" customWidth="1"/>
    <col min="12806" max="12807" width="2.59765625" style="70" customWidth="1"/>
    <col min="12808" max="12808" width="2.8984375" style="70" customWidth="1"/>
    <col min="12809" max="12813" width="2.59765625" style="70" customWidth="1"/>
    <col min="12814" max="12814" width="5.09765625" style="70" customWidth="1"/>
    <col min="12815" max="12815" width="2.59765625" style="70" customWidth="1"/>
    <col min="12816" max="12816" width="2.8984375" style="70" customWidth="1"/>
    <col min="12817" max="12818" width="2.59765625" style="70" customWidth="1"/>
    <col min="12819" max="12819" width="6.59765625" style="70" customWidth="1"/>
    <col min="12820" max="13056" width="9" style="70"/>
    <col min="13057" max="13057" width="3.5" style="70" customWidth="1"/>
    <col min="13058" max="13058" width="16.5" style="70" customWidth="1"/>
    <col min="13059" max="13059" width="11.5" style="70" customWidth="1"/>
    <col min="13060" max="13060" width="6.5" style="70" customWidth="1"/>
    <col min="13061" max="13061" width="10.09765625" style="70" customWidth="1"/>
    <col min="13062" max="13063" width="2.59765625" style="70" customWidth="1"/>
    <col min="13064" max="13064" width="2.8984375" style="70" customWidth="1"/>
    <col min="13065" max="13069" width="2.59765625" style="70" customWidth="1"/>
    <col min="13070" max="13070" width="5.09765625" style="70" customWidth="1"/>
    <col min="13071" max="13071" width="2.59765625" style="70" customWidth="1"/>
    <col min="13072" max="13072" width="2.8984375" style="70" customWidth="1"/>
    <col min="13073" max="13074" width="2.59765625" style="70" customWidth="1"/>
    <col min="13075" max="13075" width="6.59765625" style="70" customWidth="1"/>
    <col min="13076" max="13312" width="9" style="70"/>
    <col min="13313" max="13313" width="3.5" style="70" customWidth="1"/>
    <col min="13314" max="13314" width="16.5" style="70" customWidth="1"/>
    <col min="13315" max="13315" width="11.5" style="70" customWidth="1"/>
    <col min="13316" max="13316" width="6.5" style="70" customWidth="1"/>
    <col min="13317" max="13317" width="10.09765625" style="70" customWidth="1"/>
    <col min="13318" max="13319" width="2.59765625" style="70" customWidth="1"/>
    <col min="13320" max="13320" width="2.8984375" style="70" customWidth="1"/>
    <col min="13321" max="13325" width="2.59765625" style="70" customWidth="1"/>
    <col min="13326" max="13326" width="5.09765625" style="70" customWidth="1"/>
    <col min="13327" max="13327" width="2.59765625" style="70" customWidth="1"/>
    <col min="13328" max="13328" width="2.8984375" style="70" customWidth="1"/>
    <col min="13329" max="13330" width="2.59765625" style="70" customWidth="1"/>
    <col min="13331" max="13331" width="6.59765625" style="70" customWidth="1"/>
    <col min="13332" max="13568" width="9" style="70"/>
    <col min="13569" max="13569" width="3.5" style="70" customWidth="1"/>
    <col min="13570" max="13570" width="16.5" style="70" customWidth="1"/>
    <col min="13571" max="13571" width="11.5" style="70" customWidth="1"/>
    <col min="13572" max="13572" width="6.5" style="70" customWidth="1"/>
    <col min="13573" max="13573" width="10.09765625" style="70" customWidth="1"/>
    <col min="13574" max="13575" width="2.59765625" style="70" customWidth="1"/>
    <col min="13576" max="13576" width="2.8984375" style="70" customWidth="1"/>
    <col min="13577" max="13581" width="2.59765625" style="70" customWidth="1"/>
    <col min="13582" max="13582" width="5.09765625" style="70" customWidth="1"/>
    <col min="13583" max="13583" width="2.59765625" style="70" customWidth="1"/>
    <col min="13584" max="13584" width="2.8984375" style="70" customWidth="1"/>
    <col min="13585" max="13586" width="2.59765625" style="70" customWidth="1"/>
    <col min="13587" max="13587" width="6.59765625" style="70" customWidth="1"/>
    <col min="13588" max="13824" width="9" style="70"/>
    <col min="13825" max="13825" width="3.5" style="70" customWidth="1"/>
    <col min="13826" max="13826" width="16.5" style="70" customWidth="1"/>
    <col min="13827" max="13827" width="11.5" style="70" customWidth="1"/>
    <col min="13828" max="13828" width="6.5" style="70" customWidth="1"/>
    <col min="13829" max="13829" width="10.09765625" style="70" customWidth="1"/>
    <col min="13830" max="13831" width="2.59765625" style="70" customWidth="1"/>
    <col min="13832" max="13832" width="2.8984375" style="70" customWidth="1"/>
    <col min="13833" max="13837" width="2.59765625" style="70" customWidth="1"/>
    <col min="13838" max="13838" width="5.09765625" style="70" customWidth="1"/>
    <col min="13839" max="13839" width="2.59765625" style="70" customWidth="1"/>
    <col min="13840" max="13840" width="2.8984375" style="70" customWidth="1"/>
    <col min="13841" max="13842" width="2.59765625" style="70" customWidth="1"/>
    <col min="13843" max="13843" width="6.59765625" style="70" customWidth="1"/>
    <col min="13844" max="14080" width="9" style="70"/>
    <col min="14081" max="14081" width="3.5" style="70" customWidth="1"/>
    <col min="14082" max="14082" width="16.5" style="70" customWidth="1"/>
    <col min="14083" max="14083" width="11.5" style="70" customWidth="1"/>
    <col min="14084" max="14084" width="6.5" style="70" customWidth="1"/>
    <col min="14085" max="14085" width="10.09765625" style="70" customWidth="1"/>
    <col min="14086" max="14087" width="2.59765625" style="70" customWidth="1"/>
    <col min="14088" max="14088" width="2.8984375" style="70" customWidth="1"/>
    <col min="14089" max="14093" width="2.59765625" style="70" customWidth="1"/>
    <col min="14094" max="14094" width="5.09765625" style="70" customWidth="1"/>
    <col min="14095" max="14095" width="2.59765625" style="70" customWidth="1"/>
    <col min="14096" max="14096" width="2.8984375" style="70" customWidth="1"/>
    <col min="14097" max="14098" width="2.59765625" style="70" customWidth="1"/>
    <col min="14099" max="14099" width="6.59765625" style="70" customWidth="1"/>
    <col min="14100" max="14336" width="9" style="70"/>
    <col min="14337" max="14337" width="3.5" style="70" customWidth="1"/>
    <col min="14338" max="14338" width="16.5" style="70" customWidth="1"/>
    <col min="14339" max="14339" width="11.5" style="70" customWidth="1"/>
    <col min="14340" max="14340" width="6.5" style="70" customWidth="1"/>
    <col min="14341" max="14341" width="10.09765625" style="70" customWidth="1"/>
    <col min="14342" max="14343" width="2.59765625" style="70" customWidth="1"/>
    <col min="14344" max="14344" width="2.8984375" style="70" customWidth="1"/>
    <col min="14345" max="14349" width="2.59765625" style="70" customWidth="1"/>
    <col min="14350" max="14350" width="5.09765625" style="70" customWidth="1"/>
    <col min="14351" max="14351" width="2.59765625" style="70" customWidth="1"/>
    <col min="14352" max="14352" width="2.8984375" style="70" customWidth="1"/>
    <col min="14353" max="14354" width="2.59765625" style="70" customWidth="1"/>
    <col min="14355" max="14355" width="6.59765625" style="70" customWidth="1"/>
    <col min="14356" max="14592" width="9" style="70"/>
    <col min="14593" max="14593" width="3.5" style="70" customWidth="1"/>
    <col min="14594" max="14594" width="16.5" style="70" customWidth="1"/>
    <col min="14595" max="14595" width="11.5" style="70" customWidth="1"/>
    <col min="14596" max="14596" width="6.5" style="70" customWidth="1"/>
    <col min="14597" max="14597" width="10.09765625" style="70" customWidth="1"/>
    <col min="14598" max="14599" width="2.59765625" style="70" customWidth="1"/>
    <col min="14600" max="14600" width="2.8984375" style="70" customWidth="1"/>
    <col min="14601" max="14605" width="2.59765625" style="70" customWidth="1"/>
    <col min="14606" max="14606" width="5.09765625" style="70" customWidth="1"/>
    <col min="14607" max="14607" width="2.59765625" style="70" customWidth="1"/>
    <col min="14608" max="14608" width="2.8984375" style="70" customWidth="1"/>
    <col min="14609" max="14610" width="2.59765625" style="70" customWidth="1"/>
    <col min="14611" max="14611" width="6.59765625" style="70" customWidth="1"/>
    <col min="14612" max="14848" width="9" style="70"/>
    <col min="14849" max="14849" width="3.5" style="70" customWidth="1"/>
    <col min="14850" max="14850" width="16.5" style="70" customWidth="1"/>
    <col min="14851" max="14851" width="11.5" style="70" customWidth="1"/>
    <col min="14852" max="14852" width="6.5" style="70" customWidth="1"/>
    <col min="14853" max="14853" width="10.09765625" style="70" customWidth="1"/>
    <col min="14854" max="14855" width="2.59765625" style="70" customWidth="1"/>
    <col min="14856" max="14856" width="2.8984375" style="70" customWidth="1"/>
    <col min="14857" max="14861" width="2.59765625" style="70" customWidth="1"/>
    <col min="14862" max="14862" width="5.09765625" style="70" customWidth="1"/>
    <col min="14863" max="14863" width="2.59765625" style="70" customWidth="1"/>
    <col min="14864" max="14864" width="2.8984375" style="70" customWidth="1"/>
    <col min="14865" max="14866" width="2.59765625" style="70" customWidth="1"/>
    <col min="14867" max="14867" width="6.59765625" style="70" customWidth="1"/>
    <col min="14868" max="15104" width="9" style="70"/>
    <col min="15105" max="15105" width="3.5" style="70" customWidth="1"/>
    <col min="15106" max="15106" width="16.5" style="70" customWidth="1"/>
    <col min="15107" max="15107" width="11.5" style="70" customWidth="1"/>
    <col min="15108" max="15108" width="6.5" style="70" customWidth="1"/>
    <col min="15109" max="15109" width="10.09765625" style="70" customWidth="1"/>
    <col min="15110" max="15111" width="2.59765625" style="70" customWidth="1"/>
    <col min="15112" max="15112" width="2.8984375" style="70" customWidth="1"/>
    <col min="15113" max="15117" width="2.59765625" style="70" customWidth="1"/>
    <col min="15118" max="15118" width="5.09765625" style="70" customWidth="1"/>
    <col min="15119" max="15119" width="2.59765625" style="70" customWidth="1"/>
    <col min="15120" max="15120" width="2.8984375" style="70" customWidth="1"/>
    <col min="15121" max="15122" width="2.59765625" style="70" customWidth="1"/>
    <col min="15123" max="15123" width="6.59765625" style="70" customWidth="1"/>
    <col min="15124" max="15360" width="9" style="70"/>
    <col min="15361" max="15361" width="3.5" style="70" customWidth="1"/>
    <col min="15362" max="15362" width="16.5" style="70" customWidth="1"/>
    <col min="15363" max="15363" width="11.5" style="70" customWidth="1"/>
    <col min="15364" max="15364" width="6.5" style="70" customWidth="1"/>
    <col min="15365" max="15365" width="10.09765625" style="70" customWidth="1"/>
    <col min="15366" max="15367" width="2.59765625" style="70" customWidth="1"/>
    <col min="15368" max="15368" width="2.8984375" style="70" customWidth="1"/>
    <col min="15369" max="15373" width="2.59765625" style="70" customWidth="1"/>
    <col min="15374" max="15374" width="5.09765625" style="70" customWidth="1"/>
    <col min="15375" max="15375" width="2.59765625" style="70" customWidth="1"/>
    <col min="15376" max="15376" width="2.8984375" style="70" customWidth="1"/>
    <col min="15377" max="15378" width="2.59765625" style="70" customWidth="1"/>
    <col min="15379" max="15379" width="6.59765625" style="70" customWidth="1"/>
    <col min="15380" max="15616" width="9" style="70"/>
    <col min="15617" max="15617" width="3.5" style="70" customWidth="1"/>
    <col min="15618" max="15618" width="16.5" style="70" customWidth="1"/>
    <col min="15619" max="15619" width="11.5" style="70" customWidth="1"/>
    <col min="15620" max="15620" width="6.5" style="70" customWidth="1"/>
    <col min="15621" max="15621" width="10.09765625" style="70" customWidth="1"/>
    <col min="15622" max="15623" width="2.59765625" style="70" customWidth="1"/>
    <col min="15624" max="15624" width="2.8984375" style="70" customWidth="1"/>
    <col min="15625" max="15629" width="2.59765625" style="70" customWidth="1"/>
    <col min="15630" max="15630" width="5.09765625" style="70" customWidth="1"/>
    <col min="15631" max="15631" width="2.59765625" style="70" customWidth="1"/>
    <col min="15632" max="15632" width="2.8984375" style="70" customWidth="1"/>
    <col min="15633" max="15634" width="2.59765625" style="70" customWidth="1"/>
    <col min="15635" max="15635" width="6.59765625" style="70" customWidth="1"/>
    <col min="15636" max="15872" width="9" style="70"/>
    <col min="15873" max="15873" width="3.5" style="70" customWidth="1"/>
    <col min="15874" max="15874" width="16.5" style="70" customWidth="1"/>
    <col min="15875" max="15875" width="11.5" style="70" customWidth="1"/>
    <col min="15876" max="15876" width="6.5" style="70" customWidth="1"/>
    <col min="15877" max="15877" width="10.09765625" style="70" customWidth="1"/>
    <col min="15878" max="15879" width="2.59765625" style="70" customWidth="1"/>
    <col min="15880" max="15880" width="2.8984375" style="70" customWidth="1"/>
    <col min="15881" max="15885" width="2.59765625" style="70" customWidth="1"/>
    <col min="15886" max="15886" width="5.09765625" style="70" customWidth="1"/>
    <col min="15887" max="15887" width="2.59765625" style="70" customWidth="1"/>
    <col min="15888" max="15888" width="2.8984375" style="70" customWidth="1"/>
    <col min="15889" max="15890" width="2.59765625" style="70" customWidth="1"/>
    <col min="15891" max="15891" width="6.59765625" style="70" customWidth="1"/>
    <col min="15892" max="16128" width="9" style="70"/>
    <col min="16129" max="16129" width="3.5" style="70" customWidth="1"/>
    <col min="16130" max="16130" width="16.5" style="70" customWidth="1"/>
    <col min="16131" max="16131" width="11.5" style="70" customWidth="1"/>
    <col min="16132" max="16132" width="6.5" style="70" customWidth="1"/>
    <col min="16133" max="16133" width="10.09765625" style="70" customWidth="1"/>
    <col min="16134" max="16135" width="2.59765625" style="70" customWidth="1"/>
    <col min="16136" max="16136" width="2.8984375" style="70" customWidth="1"/>
    <col min="16137" max="16141" width="2.59765625" style="70" customWidth="1"/>
    <col min="16142" max="16142" width="5.09765625" style="70" customWidth="1"/>
    <col min="16143" max="16143" width="2.59765625" style="70" customWidth="1"/>
    <col min="16144" max="16144" width="2.8984375" style="70" customWidth="1"/>
    <col min="16145" max="16146" width="2.59765625" style="70" customWidth="1"/>
    <col min="16147" max="16147" width="6.59765625" style="70" customWidth="1"/>
    <col min="16148" max="16384" width="9" style="70"/>
  </cols>
  <sheetData>
    <row r="2" spans="1:19" ht="19.2">
      <c r="A2" s="1929" t="s">
        <v>651</v>
      </c>
      <c r="B2" s="1930"/>
      <c r="C2" s="1930"/>
      <c r="D2" s="1930"/>
      <c r="E2" s="1930"/>
      <c r="F2" s="1930"/>
      <c r="G2" s="1930"/>
      <c r="H2" s="1930"/>
      <c r="I2" s="1930"/>
      <c r="J2" s="1930"/>
      <c r="K2" s="1930"/>
      <c r="L2" s="1930"/>
      <c r="M2" s="1930"/>
      <c r="N2" s="1930"/>
      <c r="O2" s="1930"/>
      <c r="P2" s="1930"/>
      <c r="Q2" s="1930"/>
      <c r="R2" s="1930"/>
      <c r="S2" s="1930"/>
    </row>
    <row r="3" spans="1:19" ht="16.2">
      <c r="A3" s="619"/>
      <c r="B3" s="619"/>
      <c r="C3" s="619"/>
      <c r="D3" s="619"/>
      <c r="E3" s="619"/>
      <c r="F3" s="619"/>
      <c r="G3" s="619"/>
      <c r="H3" s="619"/>
      <c r="I3" s="619"/>
      <c r="J3" s="619"/>
      <c r="K3" s="619"/>
      <c r="L3" s="619"/>
      <c r="M3" s="619"/>
      <c r="N3" s="619"/>
      <c r="O3" s="619"/>
      <c r="P3" s="619"/>
      <c r="Q3" s="619"/>
      <c r="R3" s="619"/>
      <c r="S3" s="619"/>
    </row>
    <row r="4" spans="1:19">
      <c r="A4" s="620"/>
      <c r="B4" s="620"/>
      <c r="C4" s="620"/>
      <c r="D4" s="620"/>
      <c r="E4" s="620"/>
      <c r="F4" s="620"/>
      <c r="G4" s="620"/>
      <c r="H4" s="620"/>
      <c r="I4" s="620"/>
      <c r="J4" s="1931"/>
      <c r="K4" s="1931"/>
      <c r="L4" s="1931"/>
      <c r="M4" s="1931"/>
      <c r="N4" s="915" t="s">
        <v>120</v>
      </c>
      <c r="O4" s="916"/>
      <c r="P4" s="917" t="s">
        <v>121</v>
      </c>
      <c r="Q4" s="918"/>
      <c r="R4" s="917" t="s">
        <v>122</v>
      </c>
      <c r="S4" s="620"/>
    </row>
    <row r="5" spans="1:19">
      <c r="A5" s="620"/>
      <c r="B5" s="620"/>
      <c r="C5" s="620"/>
      <c r="D5" s="620"/>
      <c r="E5" s="620"/>
      <c r="F5" s="620"/>
      <c r="G5" s="620"/>
      <c r="H5" s="620"/>
      <c r="I5" s="620"/>
      <c r="J5" s="620"/>
      <c r="K5" s="620"/>
      <c r="L5" s="620"/>
      <c r="M5" s="620"/>
      <c r="N5" s="620"/>
      <c r="O5" s="620"/>
      <c r="P5" s="620"/>
      <c r="Q5" s="620"/>
      <c r="R5" s="620"/>
      <c r="S5" s="620"/>
    </row>
    <row r="6" spans="1:19">
      <c r="A6" s="620"/>
      <c r="B6" s="620"/>
      <c r="C6" s="620"/>
      <c r="D6" s="620"/>
      <c r="E6" s="620"/>
      <c r="F6" s="620"/>
      <c r="G6" s="620"/>
      <c r="H6" s="620"/>
      <c r="I6" s="620"/>
      <c r="J6" s="620"/>
      <c r="K6" s="620"/>
      <c r="L6" s="620"/>
      <c r="M6" s="620"/>
      <c r="N6" s="620"/>
      <c r="O6" s="620"/>
      <c r="P6" s="620"/>
      <c r="Q6" s="620"/>
      <c r="R6" s="620"/>
      <c r="S6" s="620"/>
    </row>
    <row r="7" spans="1:19">
      <c r="A7" s="620"/>
      <c r="B7" s="621" t="s">
        <v>652</v>
      </c>
      <c r="C7" s="620"/>
      <c r="D7" s="620"/>
      <c r="E7" s="620"/>
      <c r="F7" s="620"/>
      <c r="G7" s="620"/>
      <c r="H7" s="620"/>
      <c r="I7" s="620"/>
      <c r="J7" s="620"/>
      <c r="K7" s="620"/>
      <c r="L7" s="620"/>
      <c r="M7" s="620"/>
      <c r="N7" s="620"/>
      <c r="O7" s="620"/>
      <c r="P7" s="620"/>
      <c r="Q7" s="620"/>
      <c r="R7" s="620"/>
      <c r="S7" s="620"/>
    </row>
    <row r="8" spans="1:19">
      <c r="A8" s="620"/>
      <c r="B8" s="622"/>
      <c r="C8" s="620"/>
      <c r="D8" s="620"/>
      <c r="E8" s="620"/>
      <c r="F8" s="620"/>
      <c r="G8" s="620"/>
      <c r="H8" s="620"/>
      <c r="I8" s="620"/>
      <c r="J8" s="620"/>
      <c r="K8" s="620"/>
      <c r="L8" s="620"/>
      <c r="M8" s="620"/>
      <c r="N8" s="620"/>
      <c r="O8" s="620"/>
      <c r="P8" s="620"/>
      <c r="Q8" s="620"/>
      <c r="R8" s="620"/>
      <c r="S8" s="620"/>
    </row>
    <row r="9" spans="1:19">
      <c r="A9" s="620"/>
      <c r="B9" s="622"/>
      <c r="C9" s="620"/>
      <c r="D9" s="620"/>
      <c r="E9" s="620"/>
      <c r="F9" s="620"/>
      <c r="G9" s="620"/>
      <c r="H9" s="620"/>
      <c r="I9" s="1937" t="str">
        <f>IF(基本情報入力シート!L17="","",基本情報入力シート!L17)</f>
        <v/>
      </c>
      <c r="J9" s="1937"/>
      <c r="K9" s="1937"/>
      <c r="L9" s="1937"/>
      <c r="M9" s="1937"/>
      <c r="N9" s="1937"/>
      <c r="O9" s="1937"/>
      <c r="P9" s="1937"/>
      <c r="Q9" s="1937"/>
      <c r="R9" s="1937"/>
      <c r="S9" s="620"/>
    </row>
    <row r="10" spans="1:19" ht="15" customHeight="1">
      <c r="A10" s="620"/>
      <c r="B10" s="620"/>
      <c r="C10" s="620"/>
      <c r="D10" s="620"/>
      <c r="E10" s="623"/>
      <c r="F10" s="1932" t="s">
        <v>653</v>
      </c>
      <c r="G10" s="1932"/>
      <c r="H10" s="1932"/>
      <c r="I10" s="1933" t="str">
        <f>IF(基本情報入力シート!L19="","",基本情報入力シート!L19)</f>
        <v/>
      </c>
      <c r="J10" s="1934"/>
      <c r="K10" s="1934"/>
      <c r="L10" s="1934"/>
      <c r="M10" s="1934"/>
      <c r="N10" s="1934"/>
      <c r="O10" s="1934"/>
      <c r="P10" s="1934"/>
      <c r="Q10" s="1934"/>
      <c r="R10" s="1934"/>
      <c r="S10" s="620"/>
    </row>
    <row r="11" spans="1:19" ht="15.75" customHeight="1">
      <c r="A11" s="620"/>
      <c r="B11" s="620"/>
      <c r="C11" s="620"/>
      <c r="D11" s="620"/>
      <c r="E11" s="623" t="s">
        <v>654</v>
      </c>
      <c r="F11" s="1935" t="s">
        <v>655</v>
      </c>
      <c r="G11" s="1935"/>
      <c r="H11" s="1935"/>
      <c r="I11" s="1936" t="str">
        <f>IF(基本情報入力シート!L21="","",基本情報入力シート!L21)</f>
        <v/>
      </c>
      <c r="J11" s="1937"/>
      <c r="K11" s="1937"/>
      <c r="L11" s="1937"/>
      <c r="M11" s="1937"/>
      <c r="N11" s="1937"/>
      <c r="O11" s="1937"/>
      <c r="P11" s="1937"/>
      <c r="Q11" s="1937"/>
      <c r="R11" s="1937"/>
      <c r="S11" s="620"/>
    </row>
    <row r="12" spans="1:19">
      <c r="A12" s="620"/>
      <c r="B12" s="620"/>
      <c r="C12" s="620"/>
      <c r="D12" s="620"/>
      <c r="E12" s="620"/>
      <c r="F12" s="1932" t="s">
        <v>656</v>
      </c>
      <c r="G12" s="1932"/>
      <c r="H12" s="1932"/>
      <c r="I12" s="1937" t="str">
        <f>IF(基本情報入力シート!L37&amp;" "&amp;基本情報入力シート!L39="","",基本情報入力シート!L37&amp;" "&amp;基本情報入力シート!L39)</f>
        <v xml:space="preserve"> </v>
      </c>
      <c r="J12" s="1937"/>
      <c r="K12" s="1937"/>
      <c r="L12" s="1937"/>
      <c r="M12" s="1937"/>
      <c r="N12" s="1937"/>
      <c r="O12" s="1937"/>
      <c r="P12" s="1937"/>
      <c r="Q12" s="1937"/>
      <c r="R12" s="624"/>
      <c r="S12" s="620"/>
    </row>
    <row r="13" spans="1:19">
      <c r="A13" s="620"/>
      <c r="B13" s="620"/>
      <c r="C13" s="620"/>
      <c r="D13" s="620"/>
      <c r="E13" s="620"/>
      <c r="F13" s="620" t="s">
        <v>658</v>
      </c>
      <c r="G13" s="620"/>
      <c r="H13" s="620"/>
      <c r="I13" s="620"/>
      <c r="J13" s="620"/>
      <c r="K13" s="620"/>
      <c r="L13" s="620"/>
      <c r="M13" s="620"/>
      <c r="N13" s="620"/>
      <c r="O13" s="620"/>
      <c r="P13" s="620"/>
      <c r="Q13" s="620"/>
      <c r="R13" s="620"/>
      <c r="S13" s="620"/>
    </row>
    <row r="14" spans="1:19">
      <c r="A14" s="620"/>
      <c r="B14" s="620"/>
      <c r="C14" s="620"/>
      <c r="D14" s="620"/>
      <c r="E14" s="620"/>
      <c r="F14" s="620"/>
      <c r="G14" s="620"/>
      <c r="H14" s="620"/>
      <c r="I14" s="620"/>
      <c r="J14" s="620"/>
      <c r="K14" s="620"/>
      <c r="L14" s="620"/>
      <c r="M14" s="620"/>
      <c r="N14" s="620"/>
      <c r="O14" s="620"/>
      <c r="P14" s="620"/>
      <c r="Q14" s="620"/>
      <c r="R14" s="620"/>
      <c r="S14" s="620"/>
    </row>
    <row r="15" spans="1:19">
      <c r="A15" s="620"/>
      <c r="B15" s="620"/>
      <c r="C15" s="620"/>
      <c r="D15" s="620"/>
      <c r="E15" s="620"/>
      <c r="F15" s="620"/>
      <c r="G15" s="620"/>
      <c r="H15" s="620"/>
      <c r="I15" s="620"/>
      <c r="J15" s="620"/>
      <c r="K15" s="620"/>
      <c r="L15" s="620"/>
      <c r="M15" s="620"/>
      <c r="N15" s="620"/>
      <c r="O15" s="620"/>
      <c r="P15" s="620"/>
      <c r="Q15" s="620"/>
      <c r="R15" s="620"/>
      <c r="S15" s="620"/>
    </row>
    <row r="16" spans="1:19">
      <c r="A16" s="620"/>
      <c r="B16" s="620" t="s">
        <v>1017</v>
      </c>
      <c r="C16" s="620"/>
      <c r="D16" s="620"/>
      <c r="E16" s="620"/>
      <c r="F16" s="620"/>
      <c r="G16" s="620"/>
      <c r="H16" s="620"/>
      <c r="I16" s="620"/>
      <c r="J16" s="620"/>
      <c r="K16" s="620"/>
      <c r="L16" s="620"/>
      <c r="M16" s="620"/>
      <c r="N16" s="620"/>
      <c r="O16" s="620"/>
      <c r="P16" s="620"/>
      <c r="Q16" s="620"/>
      <c r="R16" s="620"/>
      <c r="S16" s="620"/>
    </row>
    <row r="17" spans="1:19">
      <c r="A17" s="620"/>
      <c r="B17" s="620"/>
      <c r="C17" s="620"/>
      <c r="D17" s="1932"/>
      <c r="E17" s="1932"/>
      <c r="F17" s="620"/>
      <c r="G17" s="620"/>
      <c r="H17" s="620"/>
      <c r="I17" s="620"/>
      <c r="J17" s="620"/>
      <c r="K17" s="620"/>
      <c r="L17" s="620"/>
      <c r="M17" s="620"/>
      <c r="N17" s="620"/>
      <c r="O17" s="620"/>
      <c r="P17" s="620"/>
      <c r="Q17" s="620"/>
      <c r="R17" s="620"/>
      <c r="S17" s="620"/>
    </row>
    <row r="18" spans="1:19" ht="30" customHeight="1">
      <c r="A18" s="1938" t="s">
        <v>1018</v>
      </c>
      <c r="B18" s="1939"/>
      <c r="C18" s="1942" t="s">
        <v>156</v>
      </c>
      <c r="D18" s="1943"/>
      <c r="E18" s="1942" t="str">
        <f>IF(基本情報入力シート!L70="","",基本情報入力シート!L70)</f>
        <v/>
      </c>
      <c r="F18" s="1943"/>
      <c r="G18" s="1943"/>
      <c r="H18" s="1943"/>
      <c r="I18" s="1943"/>
      <c r="J18" s="1943"/>
      <c r="K18" s="1943"/>
      <c r="L18" s="1943"/>
      <c r="M18" s="1943"/>
      <c r="N18" s="1943"/>
      <c r="O18" s="1943"/>
      <c r="P18" s="1943"/>
      <c r="Q18" s="1943"/>
      <c r="R18" s="1943"/>
      <c r="S18" s="1943"/>
    </row>
    <row r="19" spans="1:19" ht="30" customHeight="1">
      <c r="A19" s="1940"/>
      <c r="B19" s="1941"/>
      <c r="C19" s="1942" t="s">
        <v>1019</v>
      </c>
      <c r="D19" s="1943"/>
      <c r="E19" s="1942" t="str">
        <f>IF(基本情報入力シート!L72&amp;基本情報入力シート!L73="","",基本情報入力シート!L72&amp;基本情報入力シート!L73)</f>
        <v/>
      </c>
      <c r="F19" s="1943"/>
      <c r="G19" s="1943"/>
      <c r="H19" s="1943"/>
      <c r="I19" s="1943"/>
      <c r="J19" s="1943"/>
      <c r="K19" s="1943"/>
      <c r="L19" s="1943"/>
      <c r="M19" s="1943"/>
      <c r="N19" s="1943"/>
      <c r="O19" s="1943"/>
      <c r="P19" s="1943"/>
      <c r="Q19" s="1943"/>
      <c r="R19" s="1943"/>
      <c r="S19" s="1943"/>
    </row>
    <row r="20" spans="1:19" ht="29.25" customHeight="1">
      <c r="A20" s="1942" t="s">
        <v>1020</v>
      </c>
      <c r="B20" s="1943"/>
      <c r="C20" s="1942" t="s">
        <v>158</v>
      </c>
      <c r="D20" s="1943"/>
      <c r="E20" s="1942" t="str">
        <f>IF(基本情報入力シート!L74="","",基本情報入力シート!L74)</f>
        <v/>
      </c>
      <c r="F20" s="1943"/>
      <c r="G20" s="1943"/>
      <c r="H20" s="1943"/>
      <c r="I20" s="1945" t="s">
        <v>659</v>
      </c>
      <c r="J20" s="1946"/>
      <c r="K20" s="1946"/>
      <c r="L20" s="1946"/>
      <c r="M20" s="1946"/>
      <c r="N20" s="1947"/>
      <c r="O20" s="1951"/>
      <c r="P20" s="1952"/>
      <c r="Q20" s="1952"/>
      <c r="R20" s="1952"/>
      <c r="S20" s="1953"/>
    </row>
    <row r="21" spans="1:19" ht="30" customHeight="1" thickBot="1">
      <c r="A21" s="1944"/>
      <c r="B21" s="1944"/>
      <c r="C21" s="1957" t="s">
        <v>225</v>
      </c>
      <c r="D21" s="1944"/>
      <c r="E21" s="1957" t="str">
        <f>IF(基本情報入力シート!L75="","",基本情報入力シート!L75)</f>
        <v/>
      </c>
      <c r="F21" s="1944"/>
      <c r="G21" s="1944"/>
      <c r="H21" s="1944"/>
      <c r="I21" s="1948"/>
      <c r="J21" s="1949"/>
      <c r="K21" s="1949"/>
      <c r="L21" s="1949"/>
      <c r="M21" s="1949"/>
      <c r="N21" s="1950"/>
      <c r="O21" s="1954"/>
      <c r="P21" s="1955"/>
      <c r="Q21" s="1955"/>
      <c r="R21" s="1955"/>
      <c r="S21" s="1956"/>
    </row>
    <row r="22" spans="1:19" ht="30.75" customHeight="1" thickTop="1">
      <c r="A22" s="1963" t="s">
        <v>660</v>
      </c>
      <c r="B22" s="1964"/>
      <c r="C22" s="1965" t="s">
        <v>661</v>
      </c>
      <c r="D22" s="1964"/>
      <c r="E22" s="1964"/>
      <c r="F22" s="1964"/>
      <c r="G22" s="1964"/>
      <c r="H22" s="1964"/>
      <c r="I22" s="1964"/>
      <c r="J22" s="1964"/>
      <c r="K22" s="1964"/>
      <c r="L22" s="1964"/>
      <c r="M22" s="1964"/>
      <c r="N22" s="1964"/>
      <c r="O22" s="1964"/>
      <c r="P22" s="1964"/>
      <c r="Q22" s="1964"/>
      <c r="R22" s="1964"/>
      <c r="S22" s="1966"/>
    </row>
    <row r="23" spans="1:19" ht="89.25" customHeight="1">
      <c r="A23" s="1958" t="s">
        <v>662</v>
      </c>
      <c r="B23" s="1959"/>
      <c r="C23" s="1960"/>
      <c r="D23" s="1961"/>
      <c r="E23" s="1961"/>
      <c r="F23" s="1961"/>
      <c r="G23" s="1961"/>
      <c r="H23" s="1961"/>
      <c r="I23" s="1961"/>
      <c r="J23" s="1961"/>
      <c r="K23" s="1961"/>
      <c r="L23" s="1961"/>
      <c r="M23" s="1961"/>
      <c r="N23" s="1961"/>
      <c r="O23" s="1961"/>
      <c r="P23" s="1961"/>
      <c r="Q23" s="1961"/>
      <c r="R23" s="1961"/>
      <c r="S23" s="1962"/>
    </row>
    <row r="24" spans="1:19" ht="90" customHeight="1">
      <c r="A24" s="1958" t="s">
        <v>662</v>
      </c>
      <c r="B24" s="1959"/>
      <c r="C24" s="1960"/>
      <c r="D24" s="1961"/>
      <c r="E24" s="1961"/>
      <c r="F24" s="1961"/>
      <c r="G24" s="1961"/>
      <c r="H24" s="1961"/>
      <c r="I24" s="1961"/>
      <c r="J24" s="1961"/>
      <c r="K24" s="1961"/>
      <c r="L24" s="1961"/>
      <c r="M24" s="1961"/>
      <c r="N24" s="1961"/>
      <c r="O24" s="1961"/>
      <c r="P24" s="1961"/>
      <c r="Q24" s="1961"/>
      <c r="R24" s="1961"/>
      <c r="S24" s="1962"/>
    </row>
    <row r="25" spans="1:19" ht="90" customHeight="1">
      <c r="A25" s="1958" t="s">
        <v>662</v>
      </c>
      <c r="B25" s="1959"/>
      <c r="C25" s="1960"/>
      <c r="D25" s="1961"/>
      <c r="E25" s="1961"/>
      <c r="F25" s="1961"/>
      <c r="G25" s="1961"/>
      <c r="H25" s="1961"/>
      <c r="I25" s="1961"/>
      <c r="J25" s="1961"/>
      <c r="K25" s="1961"/>
      <c r="L25" s="1961"/>
      <c r="M25" s="1961"/>
      <c r="N25" s="1961"/>
      <c r="O25" s="1961"/>
      <c r="P25" s="1961"/>
      <c r="Q25" s="1961"/>
      <c r="R25" s="1961"/>
      <c r="S25" s="1962"/>
    </row>
    <row r="26" spans="1:19" ht="90" customHeight="1">
      <c r="A26" s="1958" t="s">
        <v>662</v>
      </c>
      <c r="B26" s="1959"/>
      <c r="C26" s="1958"/>
      <c r="D26" s="1961"/>
      <c r="E26" s="1961"/>
      <c r="F26" s="1961"/>
      <c r="G26" s="1961"/>
      <c r="H26" s="1961"/>
      <c r="I26" s="1961"/>
      <c r="J26" s="1961"/>
      <c r="K26" s="1961"/>
      <c r="L26" s="1961"/>
      <c r="M26" s="1961"/>
      <c r="N26" s="1961"/>
      <c r="O26" s="1961"/>
      <c r="P26" s="1961"/>
      <c r="Q26" s="1961"/>
      <c r="R26" s="1961"/>
      <c r="S26" s="1962"/>
    </row>
    <row r="27" spans="1:19">
      <c r="A27" s="70" t="s">
        <v>663</v>
      </c>
    </row>
    <row r="28" spans="1:19">
      <c r="A28" s="70" t="s">
        <v>664</v>
      </c>
    </row>
  </sheetData>
  <sheetProtection sheet="1" objects="1" scenarios="1"/>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D17:E17"/>
    <mergeCell ref="A18:B19"/>
    <mergeCell ref="C18:D18"/>
    <mergeCell ref="E18:S18"/>
    <mergeCell ref="C19:D19"/>
    <mergeCell ref="E19:S19"/>
    <mergeCell ref="I12:Q12"/>
    <mergeCell ref="A2:S2"/>
    <mergeCell ref="J4:M4"/>
    <mergeCell ref="F10:H10"/>
    <mergeCell ref="I10:R10"/>
    <mergeCell ref="F11:H11"/>
    <mergeCell ref="I11:R11"/>
    <mergeCell ref="I9:R9"/>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115" zoomScaleNormal="100" zoomScaleSheetLayoutView="115" workbookViewId="0">
      <selection activeCell="Z3" sqref="Z3"/>
    </sheetView>
  </sheetViews>
  <sheetFormatPr defaultRowHeight="13.2"/>
  <cols>
    <col min="1" max="1" width="20.3984375" style="70" customWidth="1"/>
    <col min="2" max="27" width="2.8984375" style="70" customWidth="1"/>
    <col min="28" max="31" width="3.09765625" style="70" customWidth="1"/>
    <col min="32" max="256" width="9" style="70"/>
    <col min="257" max="257" width="20.3984375" style="70" customWidth="1"/>
    <col min="258" max="283" width="2.8984375" style="70" customWidth="1"/>
    <col min="284" max="287" width="3.09765625" style="70" customWidth="1"/>
    <col min="288" max="512" width="9" style="70"/>
    <col min="513" max="513" width="20.3984375" style="70" customWidth="1"/>
    <col min="514" max="539" width="2.8984375" style="70" customWidth="1"/>
    <col min="540" max="543" width="3.09765625" style="70" customWidth="1"/>
    <col min="544" max="768" width="9" style="70"/>
    <col min="769" max="769" width="20.3984375" style="70" customWidth="1"/>
    <col min="770" max="795" width="2.8984375" style="70" customWidth="1"/>
    <col min="796" max="799" width="3.09765625" style="70" customWidth="1"/>
    <col min="800" max="1024" width="9" style="70"/>
    <col min="1025" max="1025" width="20.3984375" style="70" customWidth="1"/>
    <col min="1026" max="1051" width="2.8984375" style="70" customWidth="1"/>
    <col min="1052" max="1055" width="3.09765625" style="70" customWidth="1"/>
    <col min="1056" max="1280" width="9" style="70"/>
    <col min="1281" max="1281" width="20.3984375" style="70" customWidth="1"/>
    <col min="1282" max="1307" width="2.8984375" style="70" customWidth="1"/>
    <col min="1308" max="1311" width="3.09765625" style="70" customWidth="1"/>
    <col min="1312" max="1536" width="9" style="70"/>
    <col min="1537" max="1537" width="20.3984375" style="70" customWidth="1"/>
    <col min="1538" max="1563" width="2.8984375" style="70" customWidth="1"/>
    <col min="1564" max="1567" width="3.09765625" style="70" customWidth="1"/>
    <col min="1568" max="1792" width="9" style="70"/>
    <col min="1793" max="1793" width="20.3984375" style="70" customWidth="1"/>
    <col min="1794" max="1819" width="2.8984375" style="70" customWidth="1"/>
    <col min="1820" max="1823" width="3.09765625" style="70" customWidth="1"/>
    <col min="1824" max="2048" width="9" style="70"/>
    <col min="2049" max="2049" width="20.3984375" style="70" customWidth="1"/>
    <col min="2050" max="2075" width="2.8984375" style="70" customWidth="1"/>
    <col min="2076" max="2079" width="3.09765625" style="70" customWidth="1"/>
    <col min="2080" max="2304" width="9" style="70"/>
    <col min="2305" max="2305" width="20.3984375" style="70" customWidth="1"/>
    <col min="2306" max="2331" width="2.8984375" style="70" customWidth="1"/>
    <col min="2332" max="2335" width="3.09765625" style="70" customWidth="1"/>
    <col min="2336" max="2560" width="9" style="70"/>
    <col min="2561" max="2561" width="20.3984375" style="70" customWidth="1"/>
    <col min="2562" max="2587" width="2.8984375" style="70" customWidth="1"/>
    <col min="2588" max="2591" width="3.09765625" style="70" customWidth="1"/>
    <col min="2592" max="2816" width="9" style="70"/>
    <col min="2817" max="2817" width="20.3984375" style="70" customWidth="1"/>
    <col min="2818" max="2843" width="2.8984375" style="70" customWidth="1"/>
    <col min="2844" max="2847" width="3.09765625" style="70" customWidth="1"/>
    <col min="2848" max="3072" width="9" style="70"/>
    <col min="3073" max="3073" width="20.3984375" style="70" customWidth="1"/>
    <col min="3074" max="3099" width="2.8984375" style="70" customWidth="1"/>
    <col min="3100" max="3103" width="3.09765625" style="70" customWidth="1"/>
    <col min="3104" max="3328" width="9" style="70"/>
    <col min="3329" max="3329" width="20.3984375" style="70" customWidth="1"/>
    <col min="3330" max="3355" width="2.8984375" style="70" customWidth="1"/>
    <col min="3356" max="3359" width="3.09765625" style="70" customWidth="1"/>
    <col min="3360" max="3584" width="9" style="70"/>
    <col min="3585" max="3585" width="20.3984375" style="70" customWidth="1"/>
    <col min="3586" max="3611" width="2.8984375" style="70" customWidth="1"/>
    <col min="3612" max="3615" width="3.09765625" style="70" customWidth="1"/>
    <col min="3616" max="3840" width="9" style="70"/>
    <col min="3841" max="3841" width="20.3984375" style="70" customWidth="1"/>
    <col min="3842" max="3867" width="2.8984375" style="70" customWidth="1"/>
    <col min="3868" max="3871" width="3.09765625" style="70" customWidth="1"/>
    <col min="3872" max="4096" width="9" style="70"/>
    <col min="4097" max="4097" width="20.3984375" style="70" customWidth="1"/>
    <col min="4098" max="4123" width="2.8984375" style="70" customWidth="1"/>
    <col min="4124" max="4127" width="3.09765625" style="70" customWidth="1"/>
    <col min="4128" max="4352" width="9" style="70"/>
    <col min="4353" max="4353" width="20.3984375" style="70" customWidth="1"/>
    <col min="4354" max="4379" width="2.8984375" style="70" customWidth="1"/>
    <col min="4380" max="4383" width="3.09765625" style="70" customWidth="1"/>
    <col min="4384" max="4608" width="9" style="70"/>
    <col min="4609" max="4609" width="20.3984375" style="70" customWidth="1"/>
    <col min="4610" max="4635" width="2.8984375" style="70" customWidth="1"/>
    <col min="4636" max="4639" width="3.09765625" style="70" customWidth="1"/>
    <col min="4640" max="4864" width="9" style="70"/>
    <col min="4865" max="4865" width="20.3984375" style="70" customWidth="1"/>
    <col min="4866" max="4891" width="2.8984375" style="70" customWidth="1"/>
    <col min="4892" max="4895" width="3.09765625" style="70" customWidth="1"/>
    <col min="4896" max="5120" width="9" style="70"/>
    <col min="5121" max="5121" width="20.3984375" style="70" customWidth="1"/>
    <col min="5122" max="5147" width="2.8984375" style="70" customWidth="1"/>
    <col min="5148" max="5151" width="3.09765625" style="70" customWidth="1"/>
    <col min="5152" max="5376" width="9" style="70"/>
    <col min="5377" max="5377" width="20.3984375" style="70" customWidth="1"/>
    <col min="5378" max="5403" width="2.8984375" style="70" customWidth="1"/>
    <col min="5404" max="5407" width="3.09765625" style="70" customWidth="1"/>
    <col min="5408" max="5632" width="9" style="70"/>
    <col min="5633" max="5633" width="20.3984375" style="70" customWidth="1"/>
    <col min="5634" max="5659" width="2.8984375" style="70" customWidth="1"/>
    <col min="5660" max="5663" width="3.09765625" style="70" customWidth="1"/>
    <col min="5664" max="5888" width="9" style="70"/>
    <col min="5889" max="5889" width="20.3984375" style="70" customWidth="1"/>
    <col min="5890" max="5915" width="2.8984375" style="70" customWidth="1"/>
    <col min="5916" max="5919" width="3.09765625" style="70" customWidth="1"/>
    <col min="5920" max="6144" width="9" style="70"/>
    <col min="6145" max="6145" width="20.3984375" style="70" customWidth="1"/>
    <col min="6146" max="6171" width="2.8984375" style="70" customWidth="1"/>
    <col min="6172" max="6175" width="3.09765625" style="70" customWidth="1"/>
    <col min="6176" max="6400" width="9" style="70"/>
    <col min="6401" max="6401" width="20.3984375" style="70" customWidth="1"/>
    <col min="6402" max="6427" width="2.8984375" style="70" customWidth="1"/>
    <col min="6428" max="6431" width="3.09765625" style="70" customWidth="1"/>
    <col min="6432" max="6656" width="9" style="70"/>
    <col min="6657" max="6657" width="20.3984375" style="70" customWidth="1"/>
    <col min="6658" max="6683" width="2.8984375" style="70" customWidth="1"/>
    <col min="6684" max="6687" width="3.09765625" style="70" customWidth="1"/>
    <col min="6688" max="6912" width="9" style="70"/>
    <col min="6913" max="6913" width="20.3984375" style="70" customWidth="1"/>
    <col min="6914" max="6939" width="2.8984375" style="70" customWidth="1"/>
    <col min="6940" max="6943" width="3.09765625" style="70" customWidth="1"/>
    <col min="6944" max="7168" width="9" style="70"/>
    <col min="7169" max="7169" width="20.3984375" style="70" customWidth="1"/>
    <col min="7170" max="7195" width="2.8984375" style="70" customWidth="1"/>
    <col min="7196" max="7199" width="3.09765625" style="70" customWidth="1"/>
    <col min="7200" max="7424" width="9" style="70"/>
    <col min="7425" max="7425" width="20.3984375" style="70" customWidth="1"/>
    <col min="7426" max="7451" width="2.8984375" style="70" customWidth="1"/>
    <col min="7452" max="7455" width="3.09765625" style="70" customWidth="1"/>
    <col min="7456" max="7680" width="9" style="70"/>
    <col min="7681" max="7681" width="20.3984375" style="70" customWidth="1"/>
    <col min="7682" max="7707" width="2.8984375" style="70" customWidth="1"/>
    <col min="7708" max="7711" width="3.09765625" style="70" customWidth="1"/>
    <col min="7712" max="7936" width="9" style="70"/>
    <col min="7937" max="7937" width="20.3984375" style="70" customWidth="1"/>
    <col min="7938" max="7963" width="2.8984375" style="70" customWidth="1"/>
    <col min="7964" max="7967" width="3.09765625" style="70" customWidth="1"/>
    <col min="7968" max="8192" width="9" style="70"/>
    <col min="8193" max="8193" width="20.3984375" style="70" customWidth="1"/>
    <col min="8194" max="8219" width="2.8984375" style="70" customWidth="1"/>
    <col min="8220" max="8223" width="3.09765625" style="70" customWidth="1"/>
    <col min="8224" max="8448" width="9" style="70"/>
    <col min="8449" max="8449" width="20.3984375" style="70" customWidth="1"/>
    <col min="8450" max="8475" width="2.8984375" style="70" customWidth="1"/>
    <col min="8476" max="8479" width="3.09765625" style="70" customWidth="1"/>
    <col min="8480" max="8704" width="9" style="70"/>
    <col min="8705" max="8705" width="20.3984375" style="70" customWidth="1"/>
    <col min="8706" max="8731" width="2.8984375" style="70" customWidth="1"/>
    <col min="8732" max="8735" width="3.09765625" style="70" customWidth="1"/>
    <col min="8736" max="8960" width="9" style="70"/>
    <col min="8961" max="8961" width="20.3984375" style="70" customWidth="1"/>
    <col min="8962" max="8987" width="2.8984375" style="70" customWidth="1"/>
    <col min="8988" max="8991" width="3.09765625" style="70" customWidth="1"/>
    <col min="8992" max="9216" width="9" style="70"/>
    <col min="9217" max="9217" width="20.3984375" style="70" customWidth="1"/>
    <col min="9218" max="9243" width="2.8984375" style="70" customWidth="1"/>
    <col min="9244" max="9247" width="3.09765625" style="70" customWidth="1"/>
    <col min="9248" max="9472" width="9" style="70"/>
    <col min="9473" max="9473" width="20.3984375" style="70" customWidth="1"/>
    <col min="9474" max="9499" width="2.8984375" style="70" customWidth="1"/>
    <col min="9500" max="9503" width="3.09765625" style="70" customWidth="1"/>
    <col min="9504" max="9728" width="9" style="70"/>
    <col min="9729" max="9729" width="20.3984375" style="70" customWidth="1"/>
    <col min="9730" max="9755" width="2.8984375" style="70" customWidth="1"/>
    <col min="9756" max="9759" width="3.09765625" style="70" customWidth="1"/>
    <col min="9760" max="9984" width="9" style="70"/>
    <col min="9985" max="9985" width="20.3984375" style="70" customWidth="1"/>
    <col min="9986" max="10011" width="2.8984375" style="70" customWidth="1"/>
    <col min="10012" max="10015" width="3.09765625" style="70" customWidth="1"/>
    <col min="10016" max="10240" width="9" style="70"/>
    <col min="10241" max="10241" width="20.3984375" style="70" customWidth="1"/>
    <col min="10242" max="10267" width="2.8984375" style="70" customWidth="1"/>
    <col min="10268" max="10271" width="3.09765625" style="70" customWidth="1"/>
    <col min="10272" max="10496" width="9" style="70"/>
    <col min="10497" max="10497" width="20.3984375" style="70" customWidth="1"/>
    <col min="10498" max="10523" width="2.8984375" style="70" customWidth="1"/>
    <col min="10524" max="10527" width="3.09765625" style="70" customWidth="1"/>
    <col min="10528" max="10752" width="9" style="70"/>
    <col min="10753" max="10753" width="20.3984375" style="70" customWidth="1"/>
    <col min="10754" max="10779" width="2.8984375" style="70" customWidth="1"/>
    <col min="10780" max="10783" width="3.09765625" style="70" customWidth="1"/>
    <col min="10784" max="11008" width="9" style="70"/>
    <col min="11009" max="11009" width="20.3984375" style="70" customWidth="1"/>
    <col min="11010" max="11035" width="2.8984375" style="70" customWidth="1"/>
    <col min="11036" max="11039" width="3.09765625" style="70" customWidth="1"/>
    <col min="11040" max="11264" width="9" style="70"/>
    <col min="11265" max="11265" width="20.3984375" style="70" customWidth="1"/>
    <col min="11266" max="11291" width="2.8984375" style="70" customWidth="1"/>
    <col min="11292" max="11295" width="3.09765625" style="70" customWidth="1"/>
    <col min="11296" max="11520" width="9" style="70"/>
    <col min="11521" max="11521" width="20.3984375" style="70" customWidth="1"/>
    <col min="11522" max="11547" width="2.8984375" style="70" customWidth="1"/>
    <col min="11548" max="11551" width="3.09765625" style="70" customWidth="1"/>
    <col min="11552" max="11776" width="9" style="70"/>
    <col min="11777" max="11777" width="20.3984375" style="70" customWidth="1"/>
    <col min="11778" max="11803" width="2.8984375" style="70" customWidth="1"/>
    <col min="11804" max="11807" width="3.09765625" style="70" customWidth="1"/>
    <col min="11808" max="12032" width="9" style="70"/>
    <col min="12033" max="12033" width="20.3984375" style="70" customWidth="1"/>
    <col min="12034" max="12059" width="2.8984375" style="70" customWidth="1"/>
    <col min="12060" max="12063" width="3.09765625" style="70" customWidth="1"/>
    <col min="12064" max="12288" width="9" style="70"/>
    <col min="12289" max="12289" width="20.3984375" style="70" customWidth="1"/>
    <col min="12290" max="12315" width="2.8984375" style="70" customWidth="1"/>
    <col min="12316" max="12319" width="3.09765625" style="70" customWidth="1"/>
    <col min="12320" max="12544" width="9" style="70"/>
    <col min="12545" max="12545" width="20.3984375" style="70" customWidth="1"/>
    <col min="12546" max="12571" width="2.8984375" style="70" customWidth="1"/>
    <col min="12572" max="12575" width="3.09765625" style="70" customWidth="1"/>
    <col min="12576" max="12800" width="9" style="70"/>
    <col min="12801" max="12801" width="20.3984375" style="70" customWidth="1"/>
    <col min="12802" max="12827" width="2.8984375" style="70" customWidth="1"/>
    <col min="12828" max="12831" width="3.09765625" style="70" customWidth="1"/>
    <col min="12832" max="13056" width="9" style="70"/>
    <col min="13057" max="13057" width="20.3984375" style="70" customWidth="1"/>
    <col min="13058" max="13083" width="2.8984375" style="70" customWidth="1"/>
    <col min="13084" max="13087" width="3.09765625" style="70" customWidth="1"/>
    <col min="13088" max="13312" width="9" style="70"/>
    <col min="13313" max="13313" width="20.3984375" style="70" customWidth="1"/>
    <col min="13314" max="13339" width="2.8984375" style="70" customWidth="1"/>
    <col min="13340" max="13343" width="3.09765625" style="70" customWidth="1"/>
    <col min="13344" max="13568" width="9" style="70"/>
    <col min="13569" max="13569" width="20.3984375" style="70" customWidth="1"/>
    <col min="13570" max="13595" width="2.8984375" style="70" customWidth="1"/>
    <col min="13596" max="13599" width="3.09765625" style="70" customWidth="1"/>
    <col min="13600" max="13824" width="9" style="70"/>
    <col min="13825" max="13825" width="20.3984375" style="70" customWidth="1"/>
    <col min="13826" max="13851" width="2.8984375" style="70" customWidth="1"/>
    <col min="13852" max="13855" width="3.09765625" style="70" customWidth="1"/>
    <col min="13856" max="14080" width="9" style="70"/>
    <col min="14081" max="14081" width="20.3984375" style="70" customWidth="1"/>
    <col min="14082" max="14107" width="2.8984375" style="70" customWidth="1"/>
    <col min="14108" max="14111" width="3.09765625" style="70" customWidth="1"/>
    <col min="14112" max="14336" width="9" style="70"/>
    <col min="14337" max="14337" width="20.3984375" style="70" customWidth="1"/>
    <col min="14338" max="14363" width="2.8984375" style="70" customWidth="1"/>
    <col min="14364" max="14367" width="3.09765625" style="70" customWidth="1"/>
    <col min="14368" max="14592" width="9" style="70"/>
    <col min="14593" max="14593" width="20.3984375" style="70" customWidth="1"/>
    <col min="14594" max="14619" width="2.8984375" style="70" customWidth="1"/>
    <col min="14620" max="14623" width="3.09765625" style="70" customWidth="1"/>
    <col min="14624" max="14848" width="9" style="70"/>
    <col min="14849" max="14849" width="20.3984375" style="70" customWidth="1"/>
    <col min="14850" max="14875" width="2.8984375" style="70" customWidth="1"/>
    <col min="14876" max="14879" width="3.09765625" style="70" customWidth="1"/>
    <col min="14880" max="15104" width="9" style="70"/>
    <col min="15105" max="15105" width="20.3984375" style="70" customWidth="1"/>
    <col min="15106" max="15131" width="2.8984375" style="70" customWidth="1"/>
    <col min="15132" max="15135" width="3.09765625" style="70" customWidth="1"/>
    <col min="15136" max="15360" width="9" style="70"/>
    <col min="15361" max="15361" width="20.3984375" style="70" customWidth="1"/>
    <col min="15362" max="15387" width="2.8984375" style="70" customWidth="1"/>
    <col min="15388" max="15391" width="3.09765625" style="70" customWidth="1"/>
    <col min="15392" max="15616" width="9" style="70"/>
    <col min="15617" max="15617" width="20.3984375" style="70" customWidth="1"/>
    <col min="15618" max="15643" width="2.8984375" style="70" customWidth="1"/>
    <col min="15644" max="15647" width="3.09765625" style="70" customWidth="1"/>
    <col min="15648" max="15872" width="9" style="70"/>
    <col min="15873" max="15873" width="20.3984375" style="70" customWidth="1"/>
    <col min="15874" max="15899" width="2.8984375" style="70" customWidth="1"/>
    <col min="15900" max="15903" width="3.09765625" style="70" customWidth="1"/>
    <col min="15904" max="16128" width="9" style="70"/>
    <col min="16129" max="16129" width="20.3984375" style="70" customWidth="1"/>
    <col min="16130" max="16155" width="2.8984375" style="70" customWidth="1"/>
    <col min="16156" max="16159" width="3.09765625" style="70" customWidth="1"/>
    <col min="16160" max="16384" width="9" style="70"/>
  </cols>
  <sheetData>
    <row r="1" spans="1:31" ht="44.25" customHeight="1">
      <c r="A1" s="1969" t="s">
        <v>665</v>
      </c>
      <c r="B1" s="1969"/>
      <c r="C1" s="1969"/>
      <c r="D1" s="1969"/>
      <c r="E1" s="1969"/>
      <c r="F1" s="1969"/>
      <c r="G1" s="1969"/>
      <c r="H1" s="1969"/>
      <c r="I1" s="1969"/>
      <c r="J1" s="1969"/>
      <c r="K1" s="1969"/>
      <c r="L1" s="1969"/>
      <c r="M1" s="1969"/>
      <c r="N1" s="1969"/>
      <c r="O1" s="1969"/>
      <c r="P1" s="1969"/>
      <c r="Q1" s="1969"/>
      <c r="R1" s="1969"/>
      <c r="S1" s="1969"/>
      <c r="T1" s="1969"/>
      <c r="U1" s="1969"/>
      <c r="V1" s="1969"/>
      <c r="W1" s="1969"/>
      <c r="X1" s="1969"/>
      <c r="Y1" s="1969"/>
      <c r="Z1" s="611"/>
      <c r="AA1" s="611"/>
      <c r="AB1" s="612"/>
      <c r="AC1" s="612"/>
      <c r="AD1" s="612"/>
      <c r="AE1" s="612"/>
    </row>
    <row r="2" spans="1:31" ht="27" customHeight="1">
      <c r="A2" s="1970" t="s">
        <v>666</v>
      </c>
      <c r="B2" s="1955"/>
      <c r="C2" s="1955"/>
      <c r="D2" s="1955"/>
      <c r="E2" s="1955"/>
      <c r="F2" s="1955"/>
      <c r="G2" s="1955"/>
      <c r="H2" s="1955"/>
      <c r="I2" s="1955"/>
      <c r="J2" s="1955"/>
      <c r="K2" s="1955"/>
      <c r="L2" s="1955"/>
      <c r="M2" s="1955"/>
      <c r="N2" s="1955"/>
      <c r="O2" s="1955"/>
      <c r="P2" s="1955"/>
      <c r="Q2" s="1955"/>
      <c r="R2" s="1955"/>
      <c r="S2" s="1955"/>
      <c r="T2" s="1955"/>
      <c r="U2" s="1955"/>
      <c r="V2" s="1955"/>
      <c r="W2" s="1955"/>
      <c r="X2" s="1955"/>
      <c r="Y2" s="1955"/>
      <c r="Z2" s="611"/>
      <c r="AA2" s="611"/>
      <c r="AB2" s="612"/>
      <c r="AC2" s="612"/>
      <c r="AD2" s="612"/>
      <c r="AE2" s="612"/>
    </row>
    <row r="3" spans="1:31" ht="30" customHeight="1">
      <c r="A3" s="613"/>
      <c r="B3" s="613"/>
      <c r="C3" s="613"/>
      <c r="D3" s="613"/>
      <c r="E3" s="613"/>
      <c r="F3" s="613"/>
      <c r="G3" s="613"/>
      <c r="H3" s="613"/>
      <c r="I3" s="613"/>
      <c r="J3" s="613"/>
      <c r="K3" s="613"/>
      <c r="L3" s="613"/>
      <c r="M3" s="613"/>
      <c r="N3" s="613"/>
      <c r="O3" s="613"/>
      <c r="P3" s="613"/>
      <c r="Q3" s="613"/>
      <c r="R3" s="613"/>
      <c r="S3" s="613"/>
      <c r="T3" s="613"/>
      <c r="U3" s="613"/>
      <c r="V3" s="613"/>
      <c r="W3" s="613"/>
      <c r="X3" s="613"/>
      <c r="Y3" s="613"/>
      <c r="Z3" s="613"/>
      <c r="AA3" s="613"/>
    </row>
    <row r="4" spans="1:31" ht="30" customHeight="1">
      <c r="A4" s="614" t="s">
        <v>667</v>
      </c>
      <c r="B4" s="920"/>
      <c r="C4" s="921"/>
      <c r="D4" s="921"/>
      <c r="E4" s="921"/>
      <c r="F4" s="921"/>
      <c r="G4" s="921"/>
      <c r="H4" s="921"/>
      <c r="I4" s="921"/>
      <c r="J4" s="921"/>
      <c r="K4" s="921"/>
      <c r="L4" s="921"/>
      <c r="M4" s="922"/>
      <c r="N4" s="613"/>
      <c r="O4" s="613"/>
      <c r="P4" s="613"/>
      <c r="Q4" s="613"/>
      <c r="R4" s="613"/>
      <c r="S4" s="613"/>
      <c r="T4" s="613"/>
      <c r="U4" s="613"/>
      <c r="V4" s="613"/>
      <c r="W4" s="613"/>
      <c r="X4" s="613"/>
      <c r="Y4" s="613"/>
      <c r="Z4" s="613"/>
      <c r="AA4" s="613"/>
    </row>
    <row r="5" spans="1:31" ht="30" customHeight="1">
      <c r="A5" s="614" t="s">
        <v>668</v>
      </c>
      <c r="B5" s="1971" t="str">
        <f>IF(基本情報入力シート!L70="","",基本情報入力シート!L70)</f>
        <v/>
      </c>
      <c r="C5" s="1972"/>
      <c r="D5" s="1972"/>
      <c r="E5" s="1972"/>
      <c r="F5" s="1972"/>
      <c r="G5" s="1972"/>
      <c r="H5" s="1972"/>
      <c r="I5" s="1972"/>
      <c r="J5" s="1972"/>
      <c r="K5" s="1972"/>
      <c r="L5" s="1972"/>
      <c r="M5" s="1973"/>
      <c r="N5" s="613"/>
      <c r="O5" s="613"/>
      <c r="P5" s="613"/>
      <c r="Q5" s="613"/>
      <c r="R5" s="613"/>
      <c r="S5" s="613"/>
      <c r="T5" s="613"/>
      <c r="U5" s="613"/>
      <c r="V5" s="613"/>
      <c r="W5" s="613"/>
      <c r="X5" s="613"/>
      <c r="Y5" s="613"/>
      <c r="Z5" s="613"/>
      <c r="AA5" s="613"/>
    </row>
    <row r="6" spans="1:31" ht="15" customHeight="1">
      <c r="A6" s="613"/>
      <c r="B6" s="613"/>
      <c r="C6" s="613"/>
      <c r="D6" s="613"/>
      <c r="E6" s="613"/>
      <c r="F6" s="613"/>
      <c r="G6" s="613"/>
      <c r="H6" s="613"/>
      <c r="I6" s="613"/>
      <c r="J6" s="613"/>
      <c r="K6" s="613"/>
      <c r="L6" s="613"/>
      <c r="M6" s="613"/>
      <c r="N6" s="613"/>
      <c r="O6" s="613"/>
      <c r="P6" s="613"/>
      <c r="Q6" s="613"/>
      <c r="R6" s="613"/>
      <c r="S6" s="613"/>
      <c r="T6" s="613"/>
      <c r="U6" s="613"/>
      <c r="V6" s="613"/>
      <c r="W6" s="613"/>
      <c r="X6" s="613"/>
      <c r="Y6" s="613"/>
      <c r="Z6" s="613"/>
      <c r="AA6" s="613"/>
    </row>
    <row r="7" spans="1:31" ht="30" customHeight="1">
      <c r="A7" s="614" t="s">
        <v>669</v>
      </c>
      <c r="B7" s="920"/>
      <c r="C7" s="921"/>
      <c r="D7" s="921"/>
      <c r="E7" s="921"/>
      <c r="F7" s="921"/>
      <c r="G7" s="921"/>
      <c r="H7" s="921"/>
      <c r="I7" s="921"/>
      <c r="J7" s="921"/>
      <c r="K7" s="921"/>
      <c r="L7" s="921"/>
      <c r="M7" s="921"/>
      <c r="N7" s="921"/>
      <c r="O7" s="921"/>
      <c r="P7" s="921"/>
      <c r="Q7" s="922"/>
      <c r="R7" s="613"/>
      <c r="S7" s="613"/>
      <c r="T7" s="613"/>
      <c r="U7" s="613"/>
      <c r="V7" s="613"/>
      <c r="W7" s="613"/>
      <c r="X7" s="613"/>
      <c r="Y7" s="613"/>
      <c r="Z7" s="613"/>
      <c r="AA7" s="613"/>
    </row>
    <row r="8" spans="1:31" ht="30" customHeight="1">
      <c r="A8" s="617" t="s">
        <v>670</v>
      </c>
      <c r="B8" s="1974"/>
      <c r="C8" s="1975"/>
      <c r="D8" s="1975"/>
      <c r="E8" s="1975"/>
      <c r="F8" s="1975"/>
      <c r="G8" s="1975"/>
      <c r="H8" s="1975"/>
      <c r="I8" s="1975"/>
      <c r="J8" s="1975"/>
      <c r="K8" s="1975"/>
      <c r="L8" s="1975"/>
      <c r="M8" s="1975"/>
      <c r="N8" s="1975"/>
      <c r="O8" s="1975"/>
      <c r="P8" s="1975"/>
      <c r="Q8" s="1976"/>
      <c r="R8" s="613"/>
      <c r="S8" s="613"/>
      <c r="T8" s="613"/>
      <c r="U8" s="613"/>
      <c r="V8" s="613"/>
      <c r="W8" s="613"/>
      <c r="X8" s="613"/>
      <c r="Y8" s="613"/>
      <c r="Z8" s="613"/>
      <c r="AA8" s="613"/>
    </row>
    <row r="9" spans="1:31" ht="45.75" customHeight="1">
      <c r="A9" s="613"/>
      <c r="B9" s="613"/>
      <c r="C9" s="613"/>
      <c r="D9" s="613"/>
      <c r="E9" s="613"/>
      <c r="F9" s="613"/>
      <c r="G9" s="613"/>
      <c r="H9" s="613"/>
      <c r="I9" s="613"/>
      <c r="J9" s="613"/>
      <c r="K9" s="613"/>
      <c r="L9" s="613"/>
      <c r="M9" s="613"/>
      <c r="N9" s="613"/>
      <c r="O9" s="613"/>
      <c r="P9" s="613"/>
      <c r="Q9" s="613"/>
      <c r="R9" s="613"/>
      <c r="S9" s="613"/>
      <c r="T9" s="613"/>
      <c r="U9" s="613"/>
      <c r="V9" s="613"/>
      <c r="W9" s="613"/>
      <c r="X9" s="613"/>
      <c r="Y9" s="613"/>
      <c r="Z9" s="613"/>
      <c r="AA9" s="613"/>
    </row>
    <row r="10" spans="1:31" ht="30" customHeight="1">
      <c r="A10" s="618" t="s">
        <v>671</v>
      </c>
      <c r="I10" s="613"/>
      <c r="J10" s="613"/>
      <c r="K10" s="613"/>
      <c r="L10" s="613"/>
      <c r="M10" s="613"/>
      <c r="N10" s="613"/>
      <c r="O10" s="613"/>
      <c r="P10" s="613"/>
      <c r="Q10" s="613"/>
      <c r="R10" s="613"/>
      <c r="S10" s="613"/>
      <c r="T10" s="613"/>
      <c r="U10" s="613"/>
      <c r="V10" s="613"/>
      <c r="W10" s="613"/>
      <c r="X10" s="613"/>
      <c r="Y10" s="613"/>
      <c r="Z10" s="613"/>
      <c r="AA10" s="613"/>
    </row>
    <row r="11" spans="1:31" ht="30" customHeight="1">
      <c r="A11" s="618"/>
      <c r="B11" s="920"/>
      <c r="C11" s="923" t="s">
        <v>353</v>
      </c>
      <c r="D11" s="615" t="s">
        <v>672</v>
      </c>
      <c r="E11" s="615" t="s">
        <v>673</v>
      </c>
      <c r="F11" s="923" t="s">
        <v>353</v>
      </c>
      <c r="G11" s="923"/>
      <c r="H11" s="616" t="s">
        <v>672</v>
      </c>
      <c r="I11" s="613"/>
      <c r="J11" s="613"/>
      <c r="K11" s="613"/>
      <c r="L11" s="613"/>
      <c r="M11" s="613"/>
      <c r="N11" s="613"/>
      <c r="O11" s="613"/>
      <c r="P11" s="613"/>
      <c r="Q11" s="613"/>
      <c r="R11" s="613"/>
      <c r="S11" s="613"/>
      <c r="T11" s="613"/>
      <c r="U11" s="613"/>
      <c r="V11" s="613"/>
      <c r="W11" s="613"/>
      <c r="X11" s="613"/>
      <c r="Y11" s="613"/>
      <c r="Z11" s="613"/>
      <c r="AA11" s="613"/>
    </row>
    <row r="12" spans="1:31" ht="30" customHeight="1">
      <c r="A12" s="613"/>
      <c r="B12" s="613"/>
      <c r="C12" s="613"/>
      <c r="D12" s="613"/>
      <c r="E12" s="613"/>
      <c r="F12" s="613"/>
      <c r="G12" s="613"/>
      <c r="H12" s="613"/>
      <c r="I12" s="613"/>
      <c r="J12" s="613"/>
      <c r="K12" s="613"/>
      <c r="L12" s="613"/>
      <c r="M12" s="613"/>
      <c r="N12" s="613"/>
      <c r="O12" s="613"/>
      <c r="P12" s="613"/>
      <c r="Q12" s="613"/>
      <c r="R12" s="613"/>
      <c r="S12" s="613"/>
      <c r="T12" s="613"/>
      <c r="U12" s="613"/>
      <c r="V12" s="613"/>
      <c r="W12" s="613"/>
      <c r="X12" s="613"/>
      <c r="Y12" s="613"/>
      <c r="Z12" s="613"/>
      <c r="AA12" s="613"/>
    </row>
    <row r="13" spans="1:31" ht="30" customHeight="1">
      <c r="A13" s="618" t="s">
        <v>674</v>
      </c>
      <c r="G13" s="613"/>
      <c r="H13" s="613"/>
      <c r="I13" s="613"/>
      <c r="J13" s="613"/>
      <c r="K13" s="613"/>
      <c r="L13" s="613"/>
      <c r="M13" s="613"/>
      <c r="N13" s="613"/>
      <c r="O13" s="613"/>
      <c r="P13" s="613"/>
      <c r="Q13" s="613"/>
      <c r="R13" s="613"/>
      <c r="S13" s="613"/>
      <c r="T13" s="613"/>
      <c r="U13" s="613"/>
      <c r="V13" s="613"/>
      <c r="W13" s="613"/>
      <c r="X13" s="613"/>
      <c r="Y13" s="613"/>
      <c r="Z13" s="613"/>
      <c r="AA13" s="613"/>
    </row>
    <row r="14" spans="1:31" ht="30" customHeight="1">
      <c r="A14" s="618"/>
      <c r="B14" s="1977"/>
      <c r="C14" s="1978"/>
      <c r="D14" s="1978"/>
      <c r="E14" s="1978"/>
      <c r="F14" s="1978"/>
      <c r="G14" s="1979"/>
      <c r="H14" s="1980"/>
      <c r="I14" s="613"/>
      <c r="J14" s="613"/>
      <c r="K14" s="613"/>
      <c r="L14" s="613"/>
      <c r="M14" s="613"/>
      <c r="N14" s="613"/>
      <c r="O14" s="613"/>
      <c r="P14" s="613"/>
      <c r="Q14" s="613"/>
      <c r="R14" s="613"/>
      <c r="S14" s="613"/>
      <c r="T14" s="613"/>
      <c r="U14" s="613"/>
      <c r="V14" s="613"/>
      <c r="W14" s="613"/>
      <c r="X14" s="613"/>
      <c r="Y14" s="613"/>
      <c r="Z14" s="613"/>
      <c r="AA14" s="613"/>
    </row>
    <row r="15" spans="1:31" ht="30" customHeight="1">
      <c r="A15" s="613"/>
      <c r="B15" s="613"/>
      <c r="C15" s="613"/>
      <c r="D15" s="613"/>
      <c r="E15" s="613"/>
      <c r="F15" s="613"/>
      <c r="G15" s="613"/>
      <c r="H15" s="613"/>
      <c r="I15" s="613"/>
      <c r="J15" s="613"/>
      <c r="K15" s="613"/>
      <c r="L15" s="613"/>
      <c r="M15" s="613"/>
      <c r="N15" s="613"/>
      <c r="O15" s="613"/>
      <c r="P15" s="613"/>
      <c r="Q15" s="613"/>
      <c r="R15" s="613"/>
      <c r="S15" s="613"/>
      <c r="T15" s="613"/>
      <c r="U15" s="613"/>
      <c r="V15" s="613"/>
      <c r="W15" s="613"/>
      <c r="X15" s="613"/>
      <c r="Y15" s="613"/>
      <c r="Z15" s="613"/>
      <c r="AA15" s="613"/>
    </row>
    <row r="16" spans="1:31" ht="30" customHeight="1">
      <c r="A16" s="618" t="s">
        <v>675</v>
      </c>
      <c r="B16" s="613"/>
      <c r="C16" s="613"/>
      <c r="D16" s="613"/>
      <c r="E16" s="613"/>
      <c r="F16" s="613"/>
      <c r="G16" s="613"/>
      <c r="H16" s="613"/>
      <c r="I16" s="613"/>
      <c r="J16" s="613"/>
      <c r="K16" s="613"/>
      <c r="L16" s="613"/>
      <c r="M16" s="613"/>
      <c r="N16" s="613"/>
      <c r="O16" s="613"/>
      <c r="P16" s="613"/>
      <c r="Q16" s="613"/>
      <c r="R16" s="613"/>
      <c r="S16" s="613"/>
      <c r="T16" s="613"/>
      <c r="U16" s="613"/>
      <c r="V16" s="613"/>
      <c r="W16" s="613"/>
      <c r="X16" s="613"/>
      <c r="Y16" s="613"/>
      <c r="Z16" s="613"/>
      <c r="AA16" s="613"/>
    </row>
    <row r="17" spans="1:27" ht="30" customHeight="1">
      <c r="A17" s="613"/>
      <c r="B17" s="1967" t="s">
        <v>672</v>
      </c>
      <c r="C17" s="1968"/>
      <c r="D17" s="1967" t="s">
        <v>672</v>
      </c>
      <c r="E17" s="1968"/>
      <c r="F17" s="1967" t="s">
        <v>672</v>
      </c>
      <c r="G17" s="1968"/>
      <c r="H17" s="1967" t="s">
        <v>672</v>
      </c>
      <c r="I17" s="1968"/>
      <c r="J17" s="1967" t="s">
        <v>672</v>
      </c>
      <c r="K17" s="1968"/>
      <c r="L17" s="1967" t="s">
        <v>672</v>
      </c>
      <c r="M17" s="1968"/>
      <c r="N17" s="1967" t="s">
        <v>672</v>
      </c>
      <c r="O17" s="1968"/>
      <c r="P17" s="1967" t="s">
        <v>672</v>
      </c>
      <c r="Q17" s="1968"/>
      <c r="R17" s="1967" t="s">
        <v>672</v>
      </c>
      <c r="S17" s="1968"/>
      <c r="T17" s="1967" t="s">
        <v>672</v>
      </c>
      <c r="U17" s="1968"/>
      <c r="V17" s="1967" t="s">
        <v>672</v>
      </c>
      <c r="W17" s="1968"/>
      <c r="X17" s="1967" t="s">
        <v>672</v>
      </c>
      <c r="Y17" s="1968"/>
      <c r="Z17" s="613"/>
      <c r="AA17" s="613"/>
    </row>
    <row r="18" spans="1:27" ht="30" customHeight="1">
      <c r="A18" s="613"/>
      <c r="B18" s="1974"/>
      <c r="C18" s="1976"/>
      <c r="D18" s="1974"/>
      <c r="E18" s="1976"/>
      <c r="F18" s="1974"/>
      <c r="G18" s="1976"/>
      <c r="H18" s="1974"/>
      <c r="I18" s="1976"/>
      <c r="J18" s="1974"/>
      <c r="K18" s="1976"/>
      <c r="L18" s="1974"/>
      <c r="M18" s="1976"/>
      <c r="N18" s="1974"/>
      <c r="O18" s="1976"/>
      <c r="P18" s="1974"/>
      <c r="Q18" s="1976"/>
      <c r="R18" s="1974"/>
      <c r="S18" s="1976"/>
      <c r="T18" s="1974"/>
      <c r="U18" s="1976"/>
      <c r="V18" s="1974"/>
      <c r="W18" s="1976"/>
      <c r="X18" s="1974"/>
      <c r="Y18" s="1976"/>
      <c r="Z18" s="613"/>
      <c r="AA18" s="613"/>
    </row>
    <row r="19" spans="1:27" ht="30" customHeight="1">
      <c r="A19" s="613"/>
      <c r="B19" s="613"/>
      <c r="C19" s="613"/>
      <c r="D19" s="613"/>
      <c r="E19" s="613"/>
      <c r="F19" s="613"/>
      <c r="G19" s="613"/>
      <c r="H19" s="613"/>
      <c r="I19" s="613"/>
      <c r="J19" s="613"/>
      <c r="K19" s="613"/>
      <c r="L19" s="613"/>
      <c r="M19" s="613"/>
      <c r="N19" s="613"/>
      <c r="O19" s="613"/>
      <c r="P19" s="613"/>
      <c r="Q19" s="613"/>
      <c r="R19" s="613"/>
      <c r="S19" s="613"/>
      <c r="T19" s="613"/>
      <c r="U19" s="613"/>
      <c r="V19" s="613"/>
      <c r="W19" s="613"/>
      <c r="X19" s="613"/>
      <c r="Y19" s="613"/>
      <c r="Z19" s="613"/>
      <c r="AA19" s="613"/>
    </row>
    <row r="20" spans="1:27" ht="30" customHeight="1">
      <c r="A20" s="618" t="s">
        <v>676</v>
      </c>
      <c r="B20" s="613"/>
      <c r="C20" s="613"/>
      <c r="D20" s="919"/>
      <c r="E20" s="919"/>
      <c r="F20" s="919"/>
      <c r="G20" s="919"/>
      <c r="H20" s="919"/>
      <c r="I20" s="919"/>
      <c r="J20" s="919"/>
      <c r="K20" s="919"/>
      <c r="L20" s="919"/>
      <c r="M20" s="919"/>
      <c r="N20" s="919"/>
      <c r="O20" s="919"/>
      <c r="P20" s="919"/>
      <c r="Q20" s="919"/>
      <c r="R20" s="919"/>
      <c r="S20" s="919"/>
      <c r="T20" s="919"/>
      <c r="U20" s="919"/>
      <c r="V20" s="919"/>
      <c r="W20" s="919"/>
      <c r="X20" s="919"/>
      <c r="Y20" s="919"/>
      <c r="Z20" s="919"/>
      <c r="AA20" s="613"/>
    </row>
    <row r="21" spans="1:27" ht="30" customHeight="1">
      <c r="A21" s="613"/>
      <c r="B21" s="1977"/>
      <c r="C21" s="1978"/>
      <c r="D21" s="1978"/>
      <c r="E21" s="1978"/>
      <c r="F21" s="1978"/>
      <c r="G21" s="1979"/>
      <c r="H21" s="1980"/>
      <c r="I21" s="613"/>
      <c r="J21" s="613"/>
      <c r="K21" s="613"/>
      <c r="L21" s="613"/>
      <c r="M21" s="613"/>
      <c r="N21" s="613"/>
      <c r="O21" s="613"/>
      <c r="P21" s="613"/>
      <c r="Q21" s="613"/>
      <c r="R21" s="613"/>
      <c r="S21" s="613"/>
      <c r="T21" s="613"/>
      <c r="U21" s="613"/>
      <c r="V21" s="613"/>
      <c r="W21" s="613"/>
      <c r="X21" s="613"/>
      <c r="Y21" s="613"/>
      <c r="Z21" s="613"/>
      <c r="AA21" s="613"/>
    </row>
    <row r="22" spans="1:27" ht="30" customHeight="1"/>
    <row r="24" spans="1:27">
      <c r="A24" s="70" t="s">
        <v>677</v>
      </c>
    </row>
    <row r="25" spans="1:27" ht="6.75" customHeight="1"/>
    <row r="26" spans="1:27">
      <c r="A26" s="70" t="s">
        <v>678</v>
      </c>
    </row>
  </sheetData>
  <sheetProtection sheet="1" objects="1" scenarios="1"/>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4"/>
  <pageMargins left="0.75" right="0.75" top="1" bottom="1" header="0.51200000000000001" footer="0.51200000000000001"/>
  <pageSetup paperSize="9" scale="88" orientation="portrait" r:id="rId1"/>
  <headerFooter alignWithMargins="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zoomScale="115" zoomScaleNormal="100" zoomScaleSheetLayoutView="115" workbookViewId="0">
      <selection activeCell="AA14" sqref="AA14:AK14"/>
    </sheetView>
  </sheetViews>
  <sheetFormatPr defaultColWidth="2.5" defaultRowHeight="15" customHeight="1"/>
  <cols>
    <col min="1" max="1" width="3.3984375" style="482" customWidth="1"/>
    <col min="2" max="9" width="2.59765625" style="482" customWidth="1"/>
    <col min="10" max="10" width="5.19921875" style="482" customWidth="1"/>
    <col min="11" max="25" width="2.59765625" style="482" customWidth="1"/>
    <col min="26" max="26" width="3.3984375" style="482" customWidth="1"/>
    <col min="27" max="36" width="2.59765625" style="482" customWidth="1"/>
    <col min="37" max="37" width="3.59765625" style="482" customWidth="1"/>
    <col min="38" max="45" width="2.59765625" style="482" customWidth="1"/>
    <col min="46" max="256" width="2.5" style="482"/>
    <col min="257" max="257" width="3.3984375" style="482" customWidth="1"/>
    <col min="258" max="281" width="2.59765625" style="482" customWidth="1"/>
    <col min="282" max="282" width="3.3984375" style="482" customWidth="1"/>
    <col min="283" max="292" width="2.59765625" style="482" customWidth="1"/>
    <col min="293" max="293" width="3.59765625" style="482" customWidth="1"/>
    <col min="294" max="301" width="2.59765625" style="482" customWidth="1"/>
    <col min="302" max="512" width="2.5" style="482"/>
    <col min="513" max="513" width="3.3984375" style="482" customWidth="1"/>
    <col min="514" max="537" width="2.59765625" style="482" customWidth="1"/>
    <col min="538" max="538" width="3.3984375" style="482" customWidth="1"/>
    <col min="539" max="548" width="2.59765625" style="482" customWidth="1"/>
    <col min="549" max="549" width="3.59765625" style="482" customWidth="1"/>
    <col min="550" max="557" width="2.59765625" style="482" customWidth="1"/>
    <col min="558" max="768" width="2.5" style="482"/>
    <col min="769" max="769" width="3.3984375" style="482" customWidth="1"/>
    <col min="770" max="793" width="2.59765625" style="482" customWidth="1"/>
    <col min="794" max="794" width="3.3984375" style="482" customWidth="1"/>
    <col min="795" max="804" width="2.59765625" style="482" customWidth="1"/>
    <col min="805" max="805" width="3.59765625" style="482" customWidth="1"/>
    <col min="806" max="813" width="2.59765625" style="482" customWidth="1"/>
    <col min="814" max="1024" width="2.5" style="482"/>
    <col min="1025" max="1025" width="3.3984375" style="482" customWidth="1"/>
    <col min="1026" max="1049" width="2.59765625" style="482" customWidth="1"/>
    <col min="1050" max="1050" width="3.3984375" style="482" customWidth="1"/>
    <col min="1051" max="1060" width="2.59765625" style="482" customWidth="1"/>
    <col min="1061" max="1061" width="3.59765625" style="482" customWidth="1"/>
    <col min="1062" max="1069" width="2.59765625" style="482" customWidth="1"/>
    <col min="1070" max="1280" width="2.5" style="482"/>
    <col min="1281" max="1281" width="3.3984375" style="482" customWidth="1"/>
    <col min="1282" max="1305" width="2.59765625" style="482" customWidth="1"/>
    <col min="1306" max="1306" width="3.3984375" style="482" customWidth="1"/>
    <col min="1307" max="1316" width="2.59765625" style="482" customWidth="1"/>
    <col min="1317" max="1317" width="3.59765625" style="482" customWidth="1"/>
    <col min="1318" max="1325" width="2.59765625" style="482" customWidth="1"/>
    <col min="1326" max="1536" width="2.5" style="482"/>
    <col min="1537" max="1537" width="3.3984375" style="482" customWidth="1"/>
    <col min="1538" max="1561" width="2.59765625" style="482" customWidth="1"/>
    <col min="1562" max="1562" width="3.3984375" style="482" customWidth="1"/>
    <col min="1563" max="1572" width="2.59765625" style="482" customWidth="1"/>
    <col min="1573" max="1573" width="3.59765625" style="482" customWidth="1"/>
    <col min="1574" max="1581" width="2.59765625" style="482" customWidth="1"/>
    <col min="1582" max="1792" width="2.5" style="482"/>
    <col min="1793" max="1793" width="3.3984375" style="482" customWidth="1"/>
    <col min="1794" max="1817" width="2.59765625" style="482" customWidth="1"/>
    <col min="1818" max="1818" width="3.3984375" style="482" customWidth="1"/>
    <col min="1819" max="1828" width="2.59765625" style="482" customWidth="1"/>
    <col min="1829" max="1829" width="3.59765625" style="482" customWidth="1"/>
    <col min="1830" max="1837" width="2.59765625" style="482" customWidth="1"/>
    <col min="1838" max="2048" width="2.5" style="482"/>
    <col min="2049" max="2049" width="3.3984375" style="482" customWidth="1"/>
    <col min="2050" max="2073" width="2.59765625" style="482" customWidth="1"/>
    <col min="2074" max="2074" width="3.3984375" style="482" customWidth="1"/>
    <col min="2075" max="2084" width="2.59765625" style="482" customWidth="1"/>
    <col min="2085" max="2085" width="3.59765625" style="482" customWidth="1"/>
    <col min="2086" max="2093" width="2.59765625" style="482" customWidth="1"/>
    <col min="2094" max="2304" width="2.5" style="482"/>
    <col min="2305" max="2305" width="3.3984375" style="482" customWidth="1"/>
    <col min="2306" max="2329" width="2.59765625" style="482" customWidth="1"/>
    <col min="2330" max="2330" width="3.3984375" style="482" customWidth="1"/>
    <col min="2331" max="2340" width="2.59765625" style="482" customWidth="1"/>
    <col min="2341" max="2341" width="3.59765625" style="482" customWidth="1"/>
    <col min="2342" max="2349" width="2.59765625" style="482" customWidth="1"/>
    <col min="2350" max="2560" width="2.5" style="482"/>
    <col min="2561" max="2561" width="3.3984375" style="482" customWidth="1"/>
    <col min="2562" max="2585" width="2.59765625" style="482" customWidth="1"/>
    <col min="2586" max="2586" width="3.3984375" style="482" customWidth="1"/>
    <col min="2587" max="2596" width="2.59765625" style="482" customWidth="1"/>
    <col min="2597" max="2597" width="3.59765625" style="482" customWidth="1"/>
    <col min="2598" max="2605" width="2.59765625" style="482" customWidth="1"/>
    <col min="2606" max="2816" width="2.5" style="482"/>
    <col min="2817" max="2817" width="3.3984375" style="482" customWidth="1"/>
    <col min="2818" max="2841" width="2.59765625" style="482" customWidth="1"/>
    <col min="2842" max="2842" width="3.3984375" style="482" customWidth="1"/>
    <col min="2843" max="2852" width="2.59765625" style="482" customWidth="1"/>
    <col min="2853" max="2853" width="3.59765625" style="482" customWidth="1"/>
    <col min="2854" max="2861" width="2.59765625" style="482" customWidth="1"/>
    <col min="2862" max="3072" width="2.5" style="482"/>
    <col min="3073" max="3073" width="3.3984375" style="482" customWidth="1"/>
    <col min="3074" max="3097" width="2.59765625" style="482" customWidth="1"/>
    <col min="3098" max="3098" width="3.3984375" style="482" customWidth="1"/>
    <col min="3099" max="3108" width="2.59765625" style="482" customWidth="1"/>
    <col min="3109" max="3109" width="3.59765625" style="482" customWidth="1"/>
    <col min="3110" max="3117" width="2.59765625" style="482" customWidth="1"/>
    <col min="3118" max="3328" width="2.5" style="482"/>
    <col min="3329" max="3329" width="3.3984375" style="482" customWidth="1"/>
    <col min="3330" max="3353" width="2.59765625" style="482" customWidth="1"/>
    <col min="3354" max="3354" width="3.3984375" style="482" customWidth="1"/>
    <col min="3355" max="3364" width="2.59765625" style="482" customWidth="1"/>
    <col min="3365" max="3365" width="3.59765625" style="482" customWidth="1"/>
    <col min="3366" max="3373" width="2.59765625" style="482" customWidth="1"/>
    <col min="3374" max="3584" width="2.5" style="482"/>
    <col min="3585" max="3585" width="3.3984375" style="482" customWidth="1"/>
    <col min="3586" max="3609" width="2.59765625" style="482" customWidth="1"/>
    <col min="3610" max="3610" width="3.3984375" style="482" customWidth="1"/>
    <col min="3611" max="3620" width="2.59765625" style="482" customWidth="1"/>
    <col min="3621" max="3621" width="3.59765625" style="482" customWidth="1"/>
    <col min="3622" max="3629" width="2.59765625" style="482" customWidth="1"/>
    <col min="3630" max="3840" width="2.5" style="482"/>
    <col min="3841" max="3841" width="3.3984375" style="482" customWidth="1"/>
    <col min="3842" max="3865" width="2.59765625" style="482" customWidth="1"/>
    <col min="3866" max="3866" width="3.3984375" style="482" customWidth="1"/>
    <col min="3867" max="3876" width="2.59765625" style="482" customWidth="1"/>
    <col min="3877" max="3877" width="3.59765625" style="482" customWidth="1"/>
    <col min="3878" max="3885" width="2.59765625" style="482" customWidth="1"/>
    <col min="3886" max="4096" width="2.5" style="482"/>
    <col min="4097" max="4097" width="3.3984375" style="482" customWidth="1"/>
    <col min="4098" max="4121" width="2.59765625" style="482" customWidth="1"/>
    <col min="4122" max="4122" width="3.3984375" style="482" customWidth="1"/>
    <col min="4123" max="4132" width="2.59765625" style="482" customWidth="1"/>
    <col min="4133" max="4133" width="3.59765625" style="482" customWidth="1"/>
    <col min="4134" max="4141" width="2.59765625" style="482" customWidth="1"/>
    <col min="4142" max="4352" width="2.5" style="482"/>
    <col min="4353" max="4353" width="3.3984375" style="482" customWidth="1"/>
    <col min="4354" max="4377" width="2.59765625" style="482" customWidth="1"/>
    <col min="4378" max="4378" width="3.3984375" style="482" customWidth="1"/>
    <col min="4379" max="4388" width="2.59765625" style="482" customWidth="1"/>
    <col min="4389" max="4389" width="3.59765625" style="482" customWidth="1"/>
    <col min="4390" max="4397" width="2.59765625" style="482" customWidth="1"/>
    <col min="4398" max="4608" width="2.5" style="482"/>
    <col min="4609" max="4609" width="3.3984375" style="482" customWidth="1"/>
    <col min="4610" max="4633" width="2.59765625" style="482" customWidth="1"/>
    <col min="4634" max="4634" width="3.3984375" style="482" customWidth="1"/>
    <col min="4635" max="4644" width="2.59765625" style="482" customWidth="1"/>
    <col min="4645" max="4645" width="3.59765625" style="482" customWidth="1"/>
    <col min="4646" max="4653" width="2.59765625" style="482" customWidth="1"/>
    <col min="4654" max="4864" width="2.5" style="482"/>
    <col min="4865" max="4865" width="3.3984375" style="482" customWidth="1"/>
    <col min="4866" max="4889" width="2.59765625" style="482" customWidth="1"/>
    <col min="4890" max="4890" width="3.3984375" style="482" customWidth="1"/>
    <col min="4891" max="4900" width="2.59765625" style="482" customWidth="1"/>
    <col min="4901" max="4901" width="3.59765625" style="482" customWidth="1"/>
    <col min="4902" max="4909" width="2.59765625" style="482" customWidth="1"/>
    <col min="4910" max="5120" width="2.5" style="482"/>
    <col min="5121" max="5121" width="3.3984375" style="482" customWidth="1"/>
    <col min="5122" max="5145" width="2.59765625" style="482" customWidth="1"/>
    <col min="5146" max="5146" width="3.3984375" style="482" customWidth="1"/>
    <col min="5147" max="5156" width="2.59765625" style="482" customWidth="1"/>
    <col min="5157" max="5157" width="3.59765625" style="482" customWidth="1"/>
    <col min="5158" max="5165" width="2.59765625" style="482" customWidth="1"/>
    <col min="5166" max="5376" width="2.5" style="482"/>
    <col min="5377" max="5377" width="3.3984375" style="482" customWidth="1"/>
    <col min="5378" max="5401" width="2.59765625" style="482" customWidth="1"/>
    <col min="5402" max="5402" width="3.3984375" style="482" customWidth="1"/>
    <col min="5403" max="5412" width="2.59765625" style="482" customWidth="1"/>
    <col min="5413" max="5413" width="3.59765625" style="482" customWidth="1"/>
    <col min="5414" max="5421" width="2.59765625" style="482" customWidth="1"/>
    <col min="5422" max="5632" width="2.5" style="482"/>
    <col min="5633" max="5633" width="3.3984375" style="482" customWidth="1"/>
    <col min="5634" max="5657" width="2.59765625" style="482" customWidth="1"/>
    <col min="5658" max="5658" width="3.3984375" style="482" customWidth="1"/>
    <col min="5659" max="5668" width="2.59765625" style="482" customWidth="1"/>
    <col min="5669" max="5669" width="3.59765625" style="482" customWidth="1"/>
    <col min="5670" max="5677" width="2.59765625" style="482" customWidth="1"/>
    <col min="5678" max="5888" width="2.5" style="482"/>
    <col min="5889" max="5889" width="3.3984375" style="482" customWidth="1"/>
    <col min="5890" max="5913" width="2.59765625" style="482" customWidth="1"/>
    <col min="5914" max="5914" width="3.3984375" style="482" customWidth="1"/>
    <col min="5915" max="5924" width="2.59765625" style="482" customWidth="1"/>
    <col min="5925" max="5925" width="3.59765625" style="482" customWidth="1"/>
    <col min="5926" max="5933" width="2.59765625" style="482" customWidth="1"/>
    <col min="5934" max="6144" width="2.5" style="482"/>
    <col min="6145" max="6145" width="3.3984375" style="482" customWidth="1"/>
    <col min="6146" max="6169" width="2.59765625" style="482" customWidth="1"/>
    <col min="6170" max="6170" width="3.3984375" style="482" customWidth="1"/>
    <col min="6171" max="6180" width="2.59765625" style="482" customWidth="1"/>
    <col min="6181" max="6181" width="3.59765625" style="482" customWidth="1"/>
    <col min="6182" max="6189" width="2.59765625" style="482" customWidth="1"/>
    <col min="6190" max="6400" width="2.5" style="482"/>
    <col min="6401" max="6401" width="3.3984375" style="482" customWidth="1"/>
    <col min="6402" max="6425" width="2.59765625" style="482" customWidth="1"/>
    <col min="6426" max="6426" width="3.3984375" style="482" customWidth="1"/>
    <col min="6427" max="6436" width="2.59765625" style="482" customWidth="1"/>
    <col min="6437" max="6437" width="3.59765625" style="482" customWidth="1"/>
    <col min="6438" max="6445" width="2.59765625" style="482" customWidth="1"/>
    <col min="6446" max="6656" width="2.5" style="482"/>
    <col min="6657" max="6657" width="3.3984375" style="482" customWidth="1"/>
    <col min="6658" max="6681" width="2.59765625" style="482" customWidth="1"/>
    <col min="6682" max="6682" width="3.3984375" style="482" customWidth="1"/>
    <col min="6683" max="6692" width="2.59765625" style="482" customWidth="1"/>
    <col min="6693" max="6693" width="3.59765625" style="482" customWidth="1"/>
    <col min="6694" max="6701" width="2.59765625" style="482" customWidth="1"/>
    <col min="6702" max="6912" width="2.5" style="482"/>
    <col min="6913" max="6913" width="3.3984375" style="482" customWidth="1"/>
    <col min="6914" max="6937" width="2.59765625" style="482" customWidth="1"/>
    <col min="6938" max="6938" width="3.3984375" style="482" customWidth="1"/>
    <col min="6939" max="6948" width="2.59765625" style="482" customWidth="1"/>
    <col min="6949" max="6949" width="3.59765625" style="482" customWidth="1"/>
    <col min="6950" max="6957" width="2.59765625" style="482" customWidth="1"/>
    <col min="6958" max="7168" width="2.5" style="482"/>
    <col min="7169" max="7169" width="3.3984375" style="482" customWidth="1"/>
    <col min="7170" max="7193" width="2.59765625" style="482" customWidth="1"/>
    <col min="7194" max="7194" width="3.3984375" style="482" customWidth="1"/>
    <col min="7195" max="7204" width="2.59765625" style="482" customWidth="1"/>
    <col min="7205" max="7205" width="3.59765625" style="482" customWidth="1"/>
    <col min="7206" max="7213" width="2.59765625" style="482" customWidth="1"/>
    <col min="7214" max="7424" width="2.5" style="482"/>
    <col min="7425" max="7425" width="3.3984375" style="482" customWidth="1"/>
    <col min="7426" max="7449" width="2.59765625" style="482" customWidth="1"/>
    <col min="7450" max="7450" width="3.3984375" style="482" customWidth="1"/>
    <col min="7451" max="7460" width="2.59765625" style="482" customWidth="1"/>
    <col min="7461" max="7461" width="3.59765625" style="482" customWidth="1"/>
    <col min="7462" max="7469" width="2.59765625" style="482" customWidth="1"/>
    <col min="7470" max="7680" width="2.5" style="482"/>
    <col min="7681" max="7681" width="3.3984375" style="482" customWidth="1"/>
    <col min="7682" max="7705" width="2.59765625" style="482" customWidth="1"/>
    <col min="7706" max="7706" width="3.3984375" style="482" customWidth="1"/>
    <col min="7707" max="7716" width="2.59765625" style="482" customWidth="1"/>
    <col min="7717" max="7717" width="3.59765625" style="482" customWidth="1"/>
    <col min="7718" max="7725" width="2.59765625" style="482" customWidth="1"/>
    <col min="7726" max="7936" width="2.5" style="482"/>
    <col min="7937" max="7937" width="3.3984375" style="482" customWidth="1"/>
    <col min="7938" max="7961" width="2.59765625" style="482" customWidth="1"/>
    <col min="7962" max="7962" width="3.3984375" style="482" customWidth="1"/>
    <col min="7963" max="7972" width="2.59765625" style="482" customWidth="1"/>
    <col min="7973" max="7973" width="3.59765625" style="482" customWidth="1"/>
    <col min="7974" max="7981" width="2.59765625" style="482" customWidth="1"/>
    <col min="7982" max="8192" width="2.5" style="482"/>
    <col min="8193" max="8193" width="3.3984375" style="482" customWidth="1"/>
    <col min="8194" max="8217" width="2.59765625" style="482" customWidth="1"/>
    <col min="8218" max="8218" width="3.3984375" style="482" customWidth="1"/>
    <col min="8219" max="8228" width="2.59765625" style="482" customWidth="1"/>
    <col min="8229" max="8229" width="3.59765625" style="482" customWidth="1"/>
    <col min="8230" max="8237" width="2.59765625" style="482" customWidth="1"/>
    <col min="8238" max="8448" width="2.5" style="482"/>
    <col min="8449" max="8449" width="3.3984375" style="482" customWidth="1"/>
    <col min="8450" max="8473" width="2.59765625" style="482" customWidth="1"/>
    <col min="8474" max="8474" width="3.3984375" style="482" customWidth="1"/>
    <col min="8475" max="8484" width="2.59765625" style="482" customWidth="1"/>
    <col min="8485" max="8485" width="3.59765625" style="482" customWidth="1"/>
    <col min="8486" max="8493" width="2.59765625" style="482" customWidth="1"/>
    <col min="8494" max="8704" width="2.5" style="482"/>
    <col min="8705" max="8705" width="3.3984375" style="482" customWidth="1"/>
    <col min="8706" max="8729" width="2.59765625" style="482" customWidth="1"/>
    <col min="8730" max="8730" width="3.3984375" style="482" customWidth="1"/>
    <col min="8731" max="8740" width="2.59765625" style="482" customWidth="1"/>
    <col min="8741" max="8741" width="3.59765625" style="482" customWidth="1"/>
    <col min="8742" max="8749" width="2.59765625" style="482" customWidth="1"/>
    <col min="8750" max="8960" width="2.5" style="482"/>
    <col min="8961" max="8961" width="3.3984375" style="482" customWidth="1"/>
    <col min="8962" max="8985" width="2.59765625" style="482" customWidth="1"/>
    <col min="8986" max="8986" width="3.3984375" style="482" customWidth="1"/>
    <col min="8987" max="8996" width="2.59765625" style="482" customWidth="1"/>
    <col min="8997" max="8997" width="3.59765625" style="482" customWidth="1"/>
    <col min="8998" max="9005" width="2.59765625" style="482" customWidth="1"/>
    <col min="9006" max="9216" width="2.5" style="482"/>
    <col min="9217" max="9217" width="3.3984375" style="482" customWidth="1"/>
    <col min="9218" max="9241" width="2.59765625" style="482" customWidth="1"/>
    <col min="9242" max="9242" width="3.3984375" style="482" customWidth="1"/>
    <col min="9243" max="9252" width="2.59765625" style="482" customWidth="1"/>
    <col min="9253" max="9253" width="3.59765625" style="482" customWidth="1"/>
    <col min="9254" max="9261" width="2.59765625" style="482" customWidth="1"/>
    <col min="9262" max="9472" width="2.5" style="482"/>
    <col min="9473" max="9473" width="3.3984375" style="482" customWidth="1"/>
    <col min="9474" max="9497" width="2.59765625" style="482" customWidth="1"/>
    <col min="9498" max="9498" width="3.3984375" style="482" customWidth="1"/>
    <col min="9499" max="9508" width="2.59765625" style="482" customWidth="1"/>
    <col min="9509" max="9509" width="3.59765625" style="482" customWidth="1"/>
    <col min="9510" max="9517" width="2.59765625" style="482" customWidth="1"/>
    <col min="9518" max="9728" width="2.5" style="482"/>
    <col min="9729" max="9729" width="3.3984375" style="482" customWidth="1"/>
    <col min="9730" max="9753" width="2.59765625" style="482" customWidth="1"/>
    <col min="9754" max="9754" width="3.3984375" style="482" customWidth="1"/>
    <col min="9755" max="9764" width="2.59765625" style="482" customWidth="1"/>
    <col min="9765" max="9765" width="3.59765625" style="482" customWidth="1"/>
    <col min="9766" max="9773" width="2.59765625" style="482" customWidth="1"/>
    <col min="9774" max="9984" width="2.5" style="482"/>
    <col min="9985" max="9985" width="3.3984375" style="482" customWidth="1"/>
    <col min="9986" max="10009" width="2.59765625" style="482" customWidth="1"/>
    <col min="10010" max="10010" width="3.3984375" style="482" customWidth="1"/>
    <col min="10011" max="10020" width="2.59765625" style="482" customWidth="1"/>
    <col min="10021" max="10021" width="3.59765625" style="482" customWidth="1"/>
    <col min="10022" max="10029" width="2.59765625" style="482" customWidth="1"/>
    <col min="10030" max="10240" width="2.5" style="482"/>
    <col min="10241" max="10241" width="3.3984375" style="482" customWidth="1"/>
    <col min="10242" max="10265" width="2.59765625" style="482" customWidth="1"/>
    <col min="10266" max="10266" width="3.3984375" style="482" customWidth="1"/>
    <col min="10267" max="10276" width="2.59765625" style="482" customWidth="1"/>
    <col min="10277" max="10277" width="3.59765625" style="482" customWidth="1"/>
    <col min="10278" max="10285" width="2.59765625" style="482" customWidth="1"/>
    <col min="10286" max="10496" width="2.5" style="482"/>
    <col min="10497" max="10497" width="3.3984375" style="482" customWidth="1"/>
    <col min="10498" max="10521" width="2.59765625" style="482" customWidth="1"/>
    <col min="10522" max="10522" width="3.3984375" style="482" customWidth="1"/>
    <col min="10523" max="10532" width="2.59765625" style="482" customWidth="1"/>
    <col min="10533" max="10533" width="3.59765625" style="482" customWidth="1"/>
    <col min="10534" max="10541" width="2.59765625" style="482" customWidth="1"/>
    <col min="10542" max="10752" width="2.5" style="482"/>
    <col min="10753" max="10753" width="3.3984375" style="482" customWidth="1"/>
    <col min="10754" max="10777" width="2.59765625" style="482" customWidth="1"/>
    <col min="10778" max="10778" width="3.3984375" style="482" customWidth="1"/>
    <col min="10779" max="10788" width="2.59765625" style="482" customWidth="1"/>
    <col min="10789" max="10789" width="3.59765625" style="482" customWidth="1"/>
    <col min="10790" max="10797" width="2.59765625" style="482" customWidth="1"/>
    <col min="10798" max="11008" width="2.5" style="482"/>
    <col min="11009" max="11009" width="3.3984375" style="482" customWidth="1"/>
    <col min="11010" max="11033" width="2.59765625" style="482" customWidth="1"/>
    <col min="11034" max="11034" width="3.3984375" style="482" customWidth="1"/>
    <col min="11035" max="11044" width="2.59765625" style="482" customWidth="1"/>
    <col min="11045" max="11045" width="3.59765625" style="482" customWidth="1"/>
    <col min="11046" max="11053" width="2.59765625" style="482" customWidth="1"/>
    <col min="11054" max="11264" width="2.5" style="482"/>
    <col min="11265" max="11265" width="3.3984375" style="482" customWidth="1"/>
    <col min="11266" max="11289" width="2.59765625" style="482" customWidth="1"/>
    <col min="11290" max="11290" width="3.3984375" style="482" customWidth="1"/>
    <col min="11291" max="11300" width="2.59765625" style="482" customWidth="1"/>
    <col min="11301" max="11301" width="3.59765625" style="482" customWidth="1"/>
    <col min="11302" max="11309" width="2.59765625" style="482" customWidth="1"/>
    <col min="11310" max="11520" width="2.5" style="482"/>
    <col min="11521" max="11521" width="3.3984375" style="482" customWidth="1"/>
    <col min="11522" max="11545" width="2.59765625" style="482" customWidth="1"/>
    <col min="11546" max="11546" width="3.3984375" style="482" customWidth="1"/>
    <col min="11547" max="11556" width="2.59765625" style="482" customWidth="1"/>
    <col min="11557" max="11557" width="3.59765625" style="482" customWidth="1"/>
    <col min="11558" max="11565" width="2.59765625" style="482" customWidth="1"/>
    <col min="11566" max="11776" width="2.5" style="482"/>
    <col min="11777" max="11777" width="3.3984375" style="482" customWidth="1"/>
    <col min="11778" max="11801" width="2.59765625" style="482" customWidth="1"/>
    <col min="11802" max="11802" width="3.3984375" style="482" customWidth="1"/>
    <col min="11803" max="11812" width="2.59765625" style="482" customWidth="1"/>
    <col min="11813" max="11813" width="3.59765625" style="482" customWidth="1"/>
    <col min="11814" max="11821" width="2.59765625" style="482" customWidth="1"/>
    <col min="11822" max="12032" width="2.5" style="482"/>
    <col min="12033" max="12033" width="3.3984375" style="482" customWidth="1"/>
    <col min="12034" max="12057" width="2.59765625" style="482" customWidth="1"/>
    <col min="12058" max="12058" width="3.3984375" style="482" customWidth="1"/>
    <col min="12059" max="12068" width="2.59765625" style="482" customWidth="1"/>
    <col min="12069" max="12069" width="3.59765625" style="482" customWidth="1"/>
    <col min="12070" max="12077" width="2.59765625" style="482" customWidth="1"/>
    <col min="12078" max="12288" width="2.5" style="482"/>
    <col min="12289" max="12289" width="3.3984375" style="482" customWidth="1"/>
    <col min="12290" max="12313" width="2.59765625" style="482" customWidth="1"/>
    <col min="12314" max="12314" width="3.3984375" style="482" customWidth="1"/>
    <col min="12315" max="12324" width="2.59765625" style="482" customWidth="1"/>
    <col min="12325" max="12325" width="3.59765625" style="482" customWidth="1"/>
    <col min="12326" max="12333" width="2.59765625" style="482" customWidth="1"/>
    <col min="12334" max="12544" width="2.5" style="482"/>
    <col min="12545" max="12545" width="3.3984375" style="482" customWidth="1"/>
    <col min="12546" max="12569" width="2.59765625" style="482" customWidth="1"/>
    <col min="12570" max="12570" width="3.3984375" style="482" customWidth="1"/>
    <col min="12571" max="12580" width="2.59765625" style="482" customWidth="1"/>
    <col min="12581" max="12581" width="3.59765625" style="482" customWidth="1"/>
    <col min="12582" max="12589" width="2.59765625" style="482" customWidth="1"/>
    <col min="12590" max="12800" width="2.5" style="482"/>
    <col min="12801" max="12801" width="3.3984375" style="482" customWidth="1"/>
    <col min="12802" max="12825" width="2.59765625" style="482" customWidth="1"/>
    <col min="12826" max="12826" width="3.3984375" style="482" customWidth="1"/>
    <col min="12827" max="12836" width="2.59765625" style="482" customWidth="1"/>
    <col min="12837" max="12837" width="3.59765625" style="482" customWidth="1"/>
    <col min="12838" max="12845" width="2.59765625" style="482" customWidth="1"/>
    <col min="12846" max="13056" width="2.5" style="482"/>
    <col min="13057" max="13057" width="3.3984375" style="482" customWidth="1"/>
    <col min="13058" max="13081" width="2.59765625" style="482" customWidth="1"/>
    <col min="13082" max="13082" width="3.3984375" style="482" customWidth="1"/>
    <col min="13083" max="13092" width="2.59765625" style="482" customWidth="1"/>
    <col min="13093" max="13093" width="3.59765625" style="482" customWidth="1"/>
    <col min="13094" max="13101" width="2.59765625" style="482" customWidth="1"/>
    <col min="13102" max="13312" width="2.5" style="482"/>
    <col min="13313" max="13313" width="3.3984375" style="482" customWidth="1"/>
    <col min="13314" max="13337" width="2.59765625" style="482" customWidth="1"/>
    <col min="13338" max="13338" width="3.3984375" style="482" customWidth="1"/>
    <col min="13339" max="13348" width="2.59765625" style="482" customWidth="1"/>
    <col min="13349" max="13349" width="3.59765625" style="482" customWidth="1"/>
    <col min="13350" max="13357" width="2.59765625" style="482" customWidth="1"/>
    <col min="13358" max="13568" width="2.5" style="482"/>
    <col min="13569" max="13569" width="3.3984375" style="482" customWidth="1"/>
    <col min="13570" max="13593" width="2.59765625" style="482" customWidth="1"/>
    <col min="13594" max="13594" width="3.3984375" style="482" customWidth="1"/>
    <col min="13595" max="13604" width="2.59765625" style="482" customWidth="1"/>
    <col min="13605" max="13605" width="3.59765625" style="482" customWidth="1"/>
    <col min="13606" max="13613" width="2.59765625" style="482" customWidth="1"/>
    <col min="13614" max="13824" width="2.5" style="482"/>
    <col min="13825" max="13825" width="3.3984375" style="482" customWidth="1"/>
    <col min="13826" max="13849" width="2.59765625" style="482" customWidth="1"/>
    <col min="13850" max="13850" width="3.3984375" style="482" customWidth="1"/>
    <col min="13851" max="13860" width="2.59765625" style="482" customWidth="1"/>
    <col min="13861" max="13861" width="3.59765625" style="482" customWidth="1"/>
    <col min="13862" max="13869" width="2.59765625" style="482" customWidth="1"/>
    <col min="13870" max="14080" width="2.5" style="482"/>
    <col min="14081" max="14081" width="3.3984375" style="482" customWidth="1"/>
    <col min="14082" max="14105" width="2.59765625" style="482" customWidth="1"/>
    <col min="14106" max="14106" width="3.3984375" style="482" customWidth="1"/>
    <col min="14107" max="14116" width="2.59765625" style="482" customWidth="1"/>
    <col min="14117" max="14117" width="3.59765625" style="482" customWidth="1"/>
    <col min="14118" max="14125" width="2.59765625" style="482" customWidth="1"/>
    <col min="14126" max="14336" width="2.5" style="482"/>
    <col min="14337" max="14337" width="3.3984375" style="482" customWidth="1"/>
    <col min="14338" max="14361" width="2.59765625" style="482" customWidth="1"/>
    <col min="14362" max="14362" width="3.3984375" style="482" customWidth="1"/>
    <col min="14363" max="14372" width="2.59765625" style="482" customWidth="1"/>
    <col min="14373" max="14373" width="3.59765625" style="482" customWidth="1"/>
    <col min="14374" max="14381" width="2.59765625" style="482" customWidth="1"/>
    <col min="14382" max="14592" width="2.5" style="482"/>
    <col min="14593" max="14593" width="3.3984375" style="482" customWidth="1"/>
    <col min="14594" max="14617" width="2.59765625" style="482" customWidth="1"/>
    <col min="14618" max="14618" width="3.3984375" style="482" customWidth="1"/>
    <col min="14619" max="14628" width="2.59765625" style="482" customWidth="1"/>
    <col min="14629" max="14629" width="3.59765625" style="482" customWidth="1"/>
    <col min="14630" max="14637" width="2.59765625" style="482" customWidth="1"/>
    <col min="14638" max="14848" width="2.5" style="482"/>
    <col min="14849" max="14849" width="3.3984375" style="482" customWidth="1"/>
    <col min="14850" max="14873" width="2.59765625" style="482" customWidth="1"/>
    <col min="14874" max="14874" width="3.3984375" style="482" customWidth="1"/>
    <col min="14875" max="14884" width="2.59765625" style="482" customWidth="1"/>
    <col min="14885" max="14885" width="3.59765625" style="482" customWidth="1"/>
    <col min="14886" max="14893" width="2.59765625" style="482" customWidth="1"/>
    <col min="14894" max="15104" width="2.5" style="482"/>
    <col min="15105" max="15105" width="3.3984375" style="482" customWidth="1"/>
    <col min="15106" max="15129" width="2.59765625" style="482" customWidth="1"/>
    <col min="15130" max="15130" width="3.3984375" style="482" customWidth="1"/>
    <col min="15131" max="15140" width="2.59765625" style="482" customWidth="1"/>
    <col min="15141" max="15141" width="3.59765625" style="482" customWidth="1"/>
    <col min="15142" max="15149" width="2.59765625" style="482" customWidth="1"/>
    <col min="15150" max="15360" width="2.5" style="482"/>
    <col min="15361" max="15361" width="3.3984375" style="482" customWidth="1"/>
    <col min="15362" max="15385" width="2.59765625" style="482" customWidth="1"/>
    <col min="15386" max="15386" width="3.3984375" style="482" customWidth="1"/>
    <col min="15387" max="15396" width="2.59765625" style="482" customWidth="1"/>
    <col min="15397" max="15397" width="3.59765625" style="482" customWidth="1"/>
    <col min="15398" max="15405" width="2.59765625" style="482" customWidth="1"/>
    <col min="15406" max="15616" width="2.5" style="482"/>
    <col min="15617" max="15617" width="3.3984375" style="482" customWidth="1"/>
    <col min="15618" max="15641" width="2.59765625" style="482" customWidth="1"/>
    <col min="15642" max="15642" width="3.3984375" style="482" customWidth="1"/>
    <col min="15643" max="15652" width="2.59765625" style="482" customWidth="1"/>
    <col min="15653" max="15653" width="3.59765625" style="482" customWidth="1"/>
    <col min="15654" max="15661" width="2.59765625" style="482" customWidth="1"/>
    <col min="15662" max="15872" width="2.5" style="482"/>
    <col min="15873" max="15873" width="3.3984375" style="482" customWidth="1"/>
    <col min="15874" max="15897" width="2.59765625" style="482" customWidth="1"/>
    <col min="15898" max="15898" width="3.3984375" style="482" customWidth="1"/>
    <col min="15899" max="15908" width="2.59765625" style="482" customWidth="1"/>
    <col min="15909" max="15909" width="3.59765625" style="482" customWidth="1"/>
    <col min="15910" max="15917" width="2.59765625" style="482" customWidth="1"/>
    <col min="15918" max="16128" width="2.5" style="482"/>
    <col min="16129" max="16129" width="3.3984375" style="482" customWidth="1"/>
    <col min="16130" max="16153" width="2.59765625" style="482" customWidth="1"/>
    <col min="16154" max="16154" width="3.3984375" style="482" customWidth="1"/>
    <col min="16155" max="16164" width="2.59765625" style="482" customWidth="1"/>
    <col min="16165" max="16165" width="3.59765625" style="482" customWidth="1"/>
    <col min="16166" max="16173" width="2.59765625" style="482" customWidth="1"/>
    <col min="16174" max="16384" width="2.5" style="482"/>
  </cols>
  <sheetData>
    <row r="1" spans="1:37" ht="31.5" customHeight="1">
      <c r="AI1" s="2031" t="s">
        <v>801</v>
      </c>
      <c r="AJ1" s="2031"/>
      <c r="AK1" s="2031"/>
    </row>
    <row r="2" spans="1:37" ht="24" customHeight="1">
      <c r="A2" s="2069" t="s">
        <v>802</v>
      </c>
      <c r="B2" s="2069"/>
      <c r="C2" s="2069"/>
      <c r="D2" s="2069"/>
      <c r="E2" s="2069"/>
      <c r="F2" s="2069"/>
      <c r="G2" s="2069"/>
      <c r="H2" s="2069"/>
      <c r="I2" s="2069"/>
      <c r="J2" s="2069"/>
      <c r="K2" s="2069"/>
      <c r="L2" s="2069"/>
      <c r="M2" s="2069"/>
      <c r="N2" s="2069"/>
      <c r="O2" s="2069"/>
      <c r="P2" s="2069"/>
      <c r="Q2" s="2069"/>
      <c r="R2" s="2069"/>
      <c r="S2" s="2069"/>
      <c r="T2" s="2069"/>
      <c r="U2" s="2069"/>
      <c r="V2" s="2069"/>
      <c r="W2" s="2069"/>
      <c r="X2" s="2069"/>
      <c r="Y2" s="2069"/>
      <c r="Z2" s="2069"/>
      <c r="AA2" s="2069"/>
      <c r="AB2" s="2069"/>
      <c r="AC2" s="2069"/>
      <c r="AD2" s="2069"/>
      <c r="AE2" s="2069"/>
      <c r="AF2" s="2069"/>
      <c r="AG2" s="2069"/>
      <c r="AH2" s="2069"/>
      <c r="AI2" s="2069"/>
      <c r="AJ2" s="2069"/>
      <c r="AK2" s="2069"/>
    </row>
    <row r="3" spans="1:37" ht="15.75" customHeight="1">
      <c r="A3" s="517"/>
      <c r="B3" s="70"/>
      <c r="C3" s="70"/>
      <c r="D3" s="70"/>
      <c r="E3" s="70"/>
      <c r="F3" s="70"/>
      <c r="G3" s="70"/>
      <c r="H3" s="70"/>
      <c r="I3" s="70"/>
      <c r="J3" s="70"/>
      <c r="K3" s="70"/>
      <c r="L3" s="70"/>
      <c r="M3" s="70"/>
      <c r="N3" s="70"/>
      <c r="O3" s="70"/>
      <c r="P3" s="70"/>
      <c r="Q3" s="70"/>
      <c r="R3" s="70"/>
      <c r="S3" s="70"/>
      <c r="T3" s="70"/>
    </row>
    <row r="4" spans="1:37" ht="15.75" customHeight="1">
      <c r="A4" s="517" t="s">
        <v>803</v>
      </c>
      <c r="B4" s="70"/>
      <c r="C4" s="70"/>
      <c r="D4" s="70"/>
      <c r="E4" s="70"/>
      <c r="F4" s="70"/>
      <c r="G4" s="70"/>
      <c r="H4" s="70"/>
      <c r="I4" s="70"/>
      <c r="J4" s="70"/>
      <c r="K4" s="70"/>
      <c r="L4" s="70"/>
      <c r="M4" s="70"/>
      <c r="N4" s="70"/>
      <c r="O4" s="70"/>
      <c r="P4" s="70"/>
      <c r="Q4" s="70"/>
      <c r="R4" s="70"/>
      <c r="S4" s="70"/>
      <c r="T4" s="70"/>
    </row>
    <row r="5" spans="1:37" ht="15.75" customHeight="1">
      <c r="A5" s="518"/>
      <c r="B5" s="519"/>
      <c r="C5" s="519"/>
      <c r="D5" s="519"/>
      <c r="E5" s="519"/>
      <c r="F5" s="519"/>
      <c r="G5" s="519"/>
      <c r="H5" s="519"/>
      <c r="I5" s="519"/>
      <c r="J5" s="519"/>
      <c r="K5" s="519"/>
      <c r="L5" s="519"/>
      <c r="M5" s="519"/>
      <c r="N5" s="519"/>
      <c r="O5" s="519"/>
      <c r="P5" s="519"/>
      <c r="Q5" s="519"/>
      <c r="R5" s="519"/>
      <c r="S5" s="519"/>
      <c r="T5" s="519"/>
      <c r="U5" s="520"/>
      <c r="V5" s="520"/>
      <c r="W5" s="520"/>
      <c r="X5" s="520"/>
      <c r="Y5" s="520"/>
      <c r="Z5" s="520"/>
      <c r="AA5" s="520"/>
      <c r="AB5" s="520"/>
    </row>
    <row r="6" spans="1:37" ht="15.75" customHeight="1">
      <c r="A6" s="517" t="s">
        <v>804</v>
      </c>
      <c r="B6" s="70"/>
      <c r="C6" s="70"/>
      <c r="D6" s="70"/>
      <c r="E6" s="70"/>
      <c r="F6" s="70"/>
      <c r="G6" s="70"/>
      <c r="H6" s="70"/>
      <c r="I6" s="70"/>
      <c r="J6" s="70"/>
      <c r="K6" s="70"/>
      <c r="L6" s="70"/>
      <c r="M6" s="70"/>
      <c r="N6" s="70"/>
      <c r="O6" s="70"/>
      <c r="P6" s="70"/>
      <c r="Q6" s="70"/>
      <c r="R6" s="70"/>
      <c r="S6" s="70"/>
      <c r="T6" s="70"/>
    </row>
    <row r="7" spans="1:37" ht="15.75" customHeight="1" thickBot="1">
      <c r="A7" s="517"/>
      <c r="B7" s="70"/>
      <c r="C7" s="70"/>
      <c r="D7" s="70"/>
      <c r="E7" s="70"/>
      <c r="F7" s="70"/>
      <c r="G7" s="70"/>
      <c r="H7" s="70"/>
      <c r="I7" s="70"/>
      <c r="J7" s="70"/>
      <c r="K7" s="70"/>
      <c r="L7" s="70"/>
      <c r="M7" s="70"/>
      <c r="N7" s="70"/>
      <c r="O7" s="70"/>
      <c r="P7" s="70"/>
      <c r="Q7" s="70"/>
      <c r="R7" s="70"/>
      <c r="S7" s="70"/>
      <c r="T7" s="70"/>
    </row>
    <row r="8" spans="1:37" ht="33" customHeight="1">
      <c r="A8" s="2070" t="s">
        <v>805</v>
      </c>
      <c r="B8" s="2014" t="s">
        <v>806</v>
      </c>
      <c r="C8" s="2015"/>
      <c r="D8" s="2073"/>
      <c r="E8" s="2074" t="str">
        <f>IF(基本情報入力シート!L21="","",基本情報入力シート!L21)</f>
        <v/>
      </c>
      <c r="F8" s="2075"/>
      <c r="G8" s="2075"/>
      <c r="H8" s="2075"/>
      <c r="I8" s="2075"/>
      <c r="J8" s="2075"/>
      <c r="K8" s="2075"/>
      <c r="L8" s="2075"/>
      <c r="M8" s="2075"/>
      <c r="N8" s="2075"/>
      <c r="O8" s="2075"/>
      <c r="P8" s="2075"/>
      <c r="Q8" s="2075"/>
      <c r="R8" s="2076"/>
      <c r="S8" s="521"/>
      <c r="T8" s="2077" t="s">
        <v>807</v>
      </c>
      <c r="U8" s="2014" t="s">
        <v>806</v>
      </c>
      <c r="V8" s="2015"/>
      <c r="W8" s="2073"/>
      <c r="X8" s="2074" t="str">
        <f>IF(基本情報入力シート!L70="","",基本情報入力シート!L70)</f>
        <v/>
      </c>
      <c r="Y8" s="2075"/>
      <c r="Z8" s="2075"/>
      <c r="AA8" s="2075"/>
      <c r="AB8" s="2075"/>
      <c r="AC8" s="2075"/>
      <c r="AD8" s="2075"/>
      <c r="AE8" s="2080"/>
      <c r="AF8" s="2081" t="s">
        <v>808</v>
      </c>
      <c r="AG8" s="2082"/>
      <c r="AH8" s="2083" t="str">
        <f>IF(基本情報入力シート!L68="","",基本情報入力シート!L68)</f>
        <v/>
      </c>
      <c r="AI8" s="2084"/>
      <c r="AJ8" s="2084"/>
      <c r="AK8" s="2085"/>
    </row>
    <row r="9" spans="1:37" ht="33" customHeight="1">
      <c r="A9" s="2071"/>
      <c r="B9" s="2057" t="s">
        <v>105</v>
      </c>
      <c r="C9" s="2058"/>
      <c r="D9" s="2059"/>
      <c r="E9" s="2086" t="str">
        <f>IF(基本情報入力シート!L17&amp;基本情報入力シート!L19="","",基本情報入力シート!L17&amp;基本情報入力シート!L19)</f>
        <v/>
      </c>
      <c r="F9" s="2087"/>
      <c r="G9" s="2087"/>
      <c r="H9" s="2087"/>
      <c r="I9" s="2087"/>
      <c r="J9" s="2087"/>
      <c r="K9" s="2087"/>
      <c r="L9" s="2087"/>
      <c r="M9" s="2087"/>
      <c r="N9" s="2087"/>
      <c r="O9" s="2087"/>
      <c r="P9" s="2087"/>
      <c r="Q9" s="2087"/>
      <c r="R9" s="2088"/>
      <c r="S9" s="521"/>
      <c r="T9" s="2078"/>
      <c r="U9" s="2057" t="s">
        <v>105</v>
      </c>
      <c r="V9" s="2058"/>
      <c r="W9" s="2059"/>
      <c r="X9" s="2086" t="str">
        <f>IF(基本情報入力シート!L72&amp;基本情報入力シート!L73="","",基本情報入力シート!L72&amp;基本情報入力シート!L73)</f>
        <v/>
      </c>
      <c r="Y9" s="2087"/>
      <c r="Z9" s="2087"/>
      <c r="AA9" s="2087"/>
      <c r="AB9" s="2087"/>
      <c r="AC9" s="2087"/>
      <c r="AD9" s="2087"/>
      <c r="AE9" s="2087"/>
      <c r="AF9" s="2087"/>
      <c r="AG9" s="2087"/>
      <c r="AH9" s="2087"/>
      <c r="AI9" s="2087"/>
      <c r="AJ9" s="2087"/>
      <c r="AK9" s="2088"/>
    </row>
    <row r="10" spans="1:37" ht="19.5" customHeight="1">
      <c r="A10" s="2071"/>
      <c r="B10" s="2057" t="s">
        <v>267</v>
      </c>
      <c r="C10" s="2058"/>
      <c r="D10" s="2059"/>
      <c r="E10" s="2060"/>
      <c r="F10" s="2061"/>
      <c r="G10" s="2061"/>
      <c r="H10" s="2061"/>
      <c r="I10" s="2061"/>
      <c r="J10" s="2061"/>
      <c r="K10" s="2061"/>
      <c r="L10" s="2061"/>
      <c r="M10" s="2061"/>
      <c r="N10" s="2061"/>
      <c r="O10" s="2061"/>
      <c r="P10" s="2061"/>
      <c r="Q10" s="2061"/>
      <c r="R10" s="2062"/>
      <c r="T10" s="2078"/>
      <c r="U10" s="2057" t="s">
        <v>267</v>
      </c>
      <c r="V10" s="2058"/>
      <c r="W10" s="2059"/>
      <c r="X10" s="2060"/>
      <c r="Y10" s="2061"/>
      <c r="Z10" s="2061"/>
      <c r="AA10" s="2061"/>
      <c r="AB10" s="2061"/>
      <c r="AC10" s="2061"/>
      <c r="AD10" s="2061"/>
      <c r="AE10" s="2061"/>
      <c r="AF10" s="2061"/>
      <c r="AG10" s="2061"/>
      <c r="AH10" s="2061"/>
      <c r="AI10" s="2061"/>
      <c r="AJ10" s="2061"/>
      <c r="AK10" s="2062"/>
    </row>
    <row r="11" spans="1:37" ht="19.5" customHeight="1" thickBot="1">
      <c r="A11" s="2072"/>
      <c r="B11" s="2063" t="s">
        <v>809</v>
      </c>
      <c r="C11" s="2064"/>
      <c r="D11" s="2065"/>
      <c r="E11" s="2066"/>
      <c r="F11" s="2067"/>
      <c r="G11" s="2067"/>
      <c r="H11" s="2067"/>
      <c r="I11" s="2067"/>
      <c r="J11" s="2067"/>
      <c r="K11" s="2067"/>
      <c r="L11" s="2067"/>
      <c r="M11" s="2067"/>
      <c r="N11" s="2067"/>
      <c r="O11" s="2067"/>
      <c r="P11" s="2067"/>
      <c r="Q11" s="2067"/>
      <c r="R11" s="2068"/>
      <c r="T11" s="2079"/>
      <c r="U11" s="2063" t="s">
        <v>809</v>
      </c>
      <c r="V11" s="2064"/>
      <c r="W11" s="2065"/>
      <c r="X11" s="2066"/>
      <c r="Y11" s="2067"/>
      <c r="Z11" s="2067"/>
      <c r="AA11" s="2067"/>
      <c r="AB11" s="2067"/>
      <c r="AC11" s="2067"/>
      <c r="AD11" s="2067"/>
      <c r="AE11" s="2067"/>
      <c r="AF11" s="2067"/>
      <c r="AG11" s="2067"/>
      <c r="AH11" s="2067"/>
      <c r="AI11" s="2067"/>
      <c r="AJ11" s="2067"/>
      <c r="AK11" s="2068"/>
    </row>
    <row r="12" spans="1:37" ht="9.9" customHeight="1" thickBot="1"/>
    <row r="13" spans="1:37" ht="19.5" customHeight="1">
      <c r="A13" s="1981" t="s">
        <v>619</v>
      </c>
      <c r="B13" s="2044" t="s">
        <v>810</v>
      </c>
      <c r="C13" s="2045"/>
      <c r="D13" s="2045"/>
      <c r="E13" s="2045"/>
      <c r="F13" s="2045"/>
      <c r="G13" s="2045"/>
      <c r="H13" s="2045"/>
      <c r="I13" s="2046"/>
      <c r="J13" s="2040" t="s">
        <v>811</v>
      </c>
      <c r="K13" s="2041"/>
      <c r="L13" s="2041"/>
      <c r="M13" s="2041"/>
      <c r="N13" s="2041"/>
      <c r="O13" s="2041"/>
      <c r="P13" s="2041"/>
      <c r="Q13" s="2041"/>
      <c r="R13" s="2041"/>
      <c r="S13" s="2041"/>
      <c r="T13" s="2041"/>
      <c r="U13" s="2041"/>
      <c r="V13" s="2041"/>
      <c r="W13" s="2041"/>
      <c r="X13" s="2041"/>
      <c r="Y13" s="2041"/>
      <c r="Z13" s="2042"/>
      <c r="AA13" s="2040" t="s">
        <v>812</v>
      </c>
      <c r="AB13" s="2041"/>
      <c r="AC13" s="2041"/>
      <c r="AD13" s="2041"/>
      <c r="AE13" s="2041"/>
      <c r="AF13" s="2041"/>
      <c r="AG13" s="2041"/>
      <c r="AH13" s="2041"/>
      <c r="AI13" s="2041"/>
      <c r="AJ13" s="2041"/>
      <c r="AK13" s="2043"/>
    </row>
    <row r="14" spans="1:37" ht="51" customHeight="1" thickBot="1">
      <c r="A14" s="1983"/>
      <c r="B14" s="2047"/>
      <c r="C14" s="2048"/>
      <c r="D14" s="2048"/>
      <c r="E14" s="2048"/>
      <c r="F14" s="2048"/>
      <c r="G14" s="2048"/>
      <c r="H14" s="2048"/>
      <c r="I14" s="2049"/>
      <c r="J14" s="2050" t="s">
        <v>813</v>
      </c>
      <c r="K14" s="2051"/>
      <c r="L14" s="2051"/>
      <c r="M14" s="2051"/>
      <c r="N14" s="2051"/>
      <c r="O14" s="2051"/>
      <c r="P14" s="2052"/>
      <c r="Q14" s="2053"/>
      <c r="R14" s="2054"/>
      <c r="S14" s="2054"/>
      <c r="T14" s="2054"/>
      <c r="U14" s="2054"/>
      <c r="V14" s="2054"/>
      <c r="W14" s="2054"/>
      <c r="X14" s="2054"/>
      <c r="Y14" s="2054"/>
      <c r="Z14" s="2055"/>
      <c r="AA14" s="2053"/>
      <c r="AB14" s="2054"/>
      <c r="AC14" s="2054"/>
      <c r="AD14" s="2054"/>
      <c r="AE14" s="2054"/>
      <c r="AF14" s="2054"/>
      <c r="AG14" s="2054"/>
      <c r="AH14" s="2054"/>
      <c r="AI14" s="2054"/>
      <c r="AJ14" s="2054"/>
      <c r="AK14" s="2056"/>
    </row>
    <row r="15" spans="1:37" ht="19.5" customHeight="1">
      <c r="A15" s="1981" t="s">
        <v>621</v>
      </c>
      <c r="B15" s="1984" t="s">
        <v>814</v>
      </c>
      <c r="C15" s="1985"/>
      <c r="D15" s="1985"/>
      <c r="E15" s="1985"/>
      <c r="F15" s="1985"/>
      <c r="G15" s="1985"/>
      <c r="H15" s="1985"/>
      <c r="I15" s="1986"/>
      <c r="J15" s="2040" t="s">
        <v>811</v>
      </c>
      <c r="K15" s="2041"/>
      <c r="L15" s="2041"/>
      <c r="M15" s="2041"/>
      <c r="N15" s="2041"/>
      <c r="O15" s="2041"/>
      <c r="P15" s="2041"/>
      <c r="Q15" s="2041"/>
      <c r="R15" s="2041"/>
      <c r="S15" s="2041"/>
      <c r="T15" s="2041"/>
      <c r="U15" s="2041"/>
      <c r="V15" s="2041"/>
      <c r="W15" s="2041"/>
      <c r="X15" s="2041"/>
      <c r="Y15" s="2041"/>
      <c r="Z15" s="2042"/>
      <c r="AA15" s="2040" t="s">
        <v>815</v>
      </c>
      <c r="AB15" s="2041"/>
      <c r="AC15" s="2041"/>
      <c r="AD15" s="2041"/>
      <c r="AE15" s="2041"/>
      <c r="AF15" s="2041"/>
      <c r="AG15" s="2041"/>
      <c r="AH15" s="2041"/>
      <c r="AI15" s="2041"/>
      <c r="AJ15" s="2041"/>
      <c r="AK15" s="2043"/>
    </row>
    <row r="16" spans="1:37" ht="19.5" customHeight="1">
      <c r="A16" s="1982"/>
      <c r="B16" s="1987"/>
      <c r="C16" s="1988"/>
      <c r="D16" s="1988"/>
      <c r="E16" s="1988"/>
      <c r="F16" s="1988"/>
      <c r="G16" s="1988"/>
      <c r="H16" s="1988"/>
      <c r="I16" s="1989"/>
      <c r="J16" s="2038" t="s">
        <v>813</v>
      </c>
      <c r="K16" s="2038"/>
      <c r="L16" s="2038"/>
      <c r="M16" s="2038"/>
      <c r="N16" s="2038"/>
      <c r="O16" s="2038"/>
      <c r="P16" s="2038"/>
      <c r="Q16" s="2035"/>
      <c r="R16" s="2036"/>
      <c r="S16" s="2036"/>
      <c r="T16" s="2036"/>
      <c r="U16" s="2036"/>
      <c r="V16" s="2036"/>
      <c r="W16" s="2036"/>
      <c r="X16" s="2036"/>
      <c r="Y16" s="2036"/>
      <c r="Z16" s="2039"/>
      <c r="AA16" s="2035"/>
      <c r="AB16" s="2036"/>
      <c r="AC16" s="2036"/>
      <c r="AD16" s="2036"/>
      <c r="AE16" s="2036"/>
      <c r="AF16" s="2036"/>
      <c r="AG16" s="2036"/>
      <c r="AH16" s="2036"/>
      <c r="AI16" s="2036"/>
      <c r="AJ16" s="2036"/>
      <c r="AK16" s="2037"/>
    </row>
    <row r="17" spans="1:38" ht="19.5" customHeight="1">
      <c r="A17" s="1982"/>
      <c r="B17" s="1987"/>
      <c r="C17" s="1988"/>
      <c r="D17" s="1988"/>
      <c r="E17" s="1988"/>
      <c r="F17" s="1988"/>
      <c r="G17" s="1988"/>
      <c r="H17" s="1988"/>
      <c r="I17" s="1989"/>
      <c r="J17" s="2038" t="s">
        <v>813</v>
      </c>
      <c r="K17" s="2038"/>
      <c r="L17" s="2038"/>
      <c r="M17" s="2038"/>
      <c r="N17" s="2038"/>
      <c r="O17" s="2038"/>
      <c r="P17" s="2038"/>
      <c r="Q17" s="2035"/>
      <c r="R17" s="2036"/>
      <c r="S17" s="2036"/>
      <c r="T17" s="2036"/>
      <c r="U17" s="2036"/>
      <c r="V17" s="2036"/>
      <c r="W17" s="2036"/>
      <c r="X17" s="2036"/>
      <c r="Y17" s="2036"/>
      <c r="Z17" s="2039"/>
      <c r="AA17" s="2035"/>
      <c r="AB17" s="2036"/>
      <c r="AC17" s="2036"/>
      <c r="AD17" s="2036"/>
      <c r="AE17" s="2036"/>
      <c r="AF17" s="2036"/>
      <c r="AG17" s="2036"/>
      <c r="AH17" s="2036"/>
      <c r="AI17" s="2036"/>
      <c r="AJ17" s="2036"/>
      <c r="AK17" s="2037"/>
    </row>
    <row r="18" spans="1:38" ht="19.5" customHeight="1">
      <c r="A18" s="1982"/>
      <c r="B18" s="1987"/>
      <c r="C18" s="1988"/>
      <c r="D18" s="1988"/>
      <c r="E18" s="1988"/>
      <c r="F18" s="1988"/>
      <c r="G18" s="1988"/>
      <c r="H18" s="1988"/>
      <c r="I18" s="1989"/>
      <c r="J18" s="2038" t="s">
        <v>813</v>
      </c>
      <c r="K18" s="2038"/>
      <c r="L18" s="2038"/>
      <c r="M18" s="2038"/>
      <c r="N18" s="2038"/>
      <c r="O18" s="2038"/>
      <c r="P18" s="2038"/>
      <c r="Q18" s="2035"/>
      <c r="R18" s="2036"/>
      <c r="S18" s="2036"/>
      <c r="T18" s="2036"/>
      <c r="U18" s="2036"/>
      <c r="V18" s="2036"/>
      <c r="W18" s="2036"/>
      <c r="X18" s="2036"/>
      <c r="Y18" s="2036"/>
      <c r="Z18" s="2039"/>
      <c r="AA18" s="2035"/>
      <c r="AB18" s="2036"/>
      <c r="AC18" s="2036"/>
      <c r="AD18" s="2036"/>
      <c r="AE18" s="2036"/>
      <c r="AF18" s="2036"/>
      <c r="AG18" s="2036"/>
      <c r="AH18" s="2036"/>
      <c r="AI18" s="2036"/>
      <c r="AJ18" s="2036"/>
      <c r="AK18" s="2037"/>
    </row>
    <row r="19" spans="1:38" ht="19.5" customHeight="1">
      <c r="A19" s="1982"/>
      <c r="B19" s="1987"/>
      <c r="C19" s="1988"/>
      <c r="D19" s="1988"/>
      <c r="E19" s="1988"/>
      <c r="F19" s="1988"/>
      <c r="G19" s="1988"/>
      <c r="H19" s="1988"/>
      <c r="I19" s="1989"/>
      <c r="J19" s="2038" t="s">
        <v>813</v>
      </c>
      <c r="K19" s="2038"/>
      <c r="L19" s="2038"/>
      <c r="M19" s="2038"/>
      <c r="N19" s="2038"/>
      <c r="O19" s="2038"/>
      <c r="P19" s="2038"/>
      <c r="Q19" s="2035"/>
      <c r="R19" s="2036"/>
      <c r="S19" s="2036"/>
      <c r="T19" s="2036"/>
      <c r="U19" s="2036"/>
      <c r="V19" s="2036"/>
      <c r="W19" s="2036"/>
      <c r="X19" s="2036"/>
      <c r="Y19" s="2036"/>
      <c r="Z19" s="2039"/>
      <c r="AA19" s="2035"/>
      <c r="AB19" s="2036"/>
      <c r="AC19" s="2036"/>
      <c r="AD19" s="2036"/>
      <c r="AE19" s="2036"/>
      <c r="AF19" s="2036"/>
      <c r="AG19" s="2036"/>
      <c r="AH19" s="2036"/>
      <c r="AI19" s="2036"/>
      <c r="AJ19" s="2036"/>
      <c r="AK19" s="2037"/>
    </row>
    <row r="20" spans="1:38" ht="19.5" customHeight="1" thickBot="1">
      <c r="A20" s="1982"/>
      <c r="B20" s="1987"/>
      <c r="C20" s="1988"/>
      <c r="D20" s="1988"/>
      <c r="E20" s="1988"/>
      <c r="F20" s="1988"/>
      <c r="G20" s="1988"/>
      <c r="H20" s="1988"/>
      <c r="I20" s="1989"/>
      <c r="J20" s="523" t="s">
        <v>816</v>
      </c>
      <c r="K20" s="524"/>
      <c r="L20" s="524"/>
      <c r="M20" s="524"/>
      <c r="N20" s="524"/>
      <c r="O20" s="524"/>
      <c r="P20" s="524"/>
      <c r="Q20" s="524"/>
      <c r="R20" s="524"/>
      <c r="S20" s="524"/>
      <c r="T20" s="524"/>
      <c r="U20" s="524"/>
      <c r="V20" s="524"/>
      <c r="W20" s="524"/>
      <c r="X20" s="524"/>
      <c r="Y20" s="524"/>
      <c r="Z20" s="524"/>
      <c r="AA20" s="524"/>
      <c r="AB20" s="524"/>
      <c r="AC20" s="524"/>
      <c r="AD20" s="524"/>
      <c r="AE20" s="524"/>
      <c r="AF20" s="524"/>
      <c r="AG20" s="524"/>
      <c r="AH20" s="524"/>
      <c r="AI20" s="524"/>
      <c r="AJ20" s="524"/>
      <c r="AK20" s="525"/>
    </row>
    <row r="21" spans="1:38" ht="19.5" customHeight="1">
      <c r="A21" s="1981" t="s">
        <v>643</v>
      </c>
      <c r="B21" s="1984" t="s">
        <v>817</v>
      </c>
      <c r="C21" s="1985"/>
      <c r="D21" s="1985"/>
      <c r="E21" s="1985"/>
      <c r="F21" s="1985"/>
      <c r="G21" s="1985"/>
      <c r="H21" s="1985"/>
      <c r="I21" s="1986"/>
      <c r="J21" s="526" t="s">
        <v>818</v>
      </c>
      <c r="K21" s="527" t="s">
        <v>819</v>
      </c>
      <c r="L21" s="527"/>
      <c r="M21" s="527"/>
      <c r="N21" s="527"/>
      <c r="O21" s="527"/>
      <c r="P21" s="527"/>
      <c r="Q21" s="527"/>
      <c r="R21" s="527"/>
      <c r="S21" s="527"/>
      <c r="T21" s="527"/>
      <c r="U21" s="527"/>
      <c r="V21" s="527"/>
      <c r="W21" s="527"/>
      <c r="X21" s="527"/>
      <c r="Y21" s="527"/>
      <c r="Z21" s="527"/>
      <c r="AA21" s="2014" t="s">
        <v>820</v>
      </c>
      <c r="AB21" s="2015"/>
      <c r="AC21" s="2015"/>
      <c r="AD21" s="2015"/>
      <c r="AE21" s="2015"/>
      <c r="AF21" s="2015"/>
      <c r="AG21" s="2015"/>
      <c r="AH21" s="2015"/>
      <c r="AI21" s="2015"/>
      <c r="AJ21" s="2015"/>
      <c r="AK21" s="2016"/>
    </row>
    <row r="22" spans="1:38" ht="19.5" customHeight="1">
      <c r="A22" s="1982"/>
      <c r="B22" s="1987"/>
      <c r="C22" s="1988"/>
      <c r="D22" s="1988"/>
      <c r="E22" s="1988"/>
      <c r="F22" s="1988"/>
      <c r="G22" s="1988"/>
      <c r="H22" s="1988"/>
      <c r="I22" s="1989"/>
      <c r="J22" s="528" t="s">
        <v>821</v>
      </c>
      <c r="K22" s="524" t="s">
        <v>822</v>
      </c>
      <c r="L22" s="524"/>
      <c r="M22" s="524"/>
      <c r="N22" s="524"/>
      <c r="O22" s="524"/>
      <c r="P22" s="524"/>
      <c r="Q22" s="524"/>
      <c r="R22" s="524"/>
      <c r="S22" s="524"/>
      <c r="T22" s="524"/>
      <c r="U22" s="524"/>
      <c r="V22" s="524"/>
      <c r="W22" s="524"/>
      <c r="X22" s="524"/>
      <c r="Y22" s="524"/>
      <c r="Z22" s="529"/>
      <c r="AA22" s="530" t="s">
        <v>1021</v>
      </c>
      <c r="AB22" s="524"/>
      <c r="AC22" s="524"/>
      <c r="AD22" s="524"/>
      <c r="AE22" s="524"/>
      <c r="AF22" s="524"/>
      <c r="AG22" s="524"/>
      <c r="AH22" s="524"/>
      <c r="AI22" s="524"/>
      <c r="AJ22" s="524"/>
      <c r="AK22" s="525"/>
    </row>
    <row r="23" spans="1:38" ht="19.5" customHeight="1">
      <c r="A23" s="1982"/>
      <c r="B23" s="1987"/>
      <c r="C23" s="1988"/>
      <c r="D23" s="1988"/>
      <c r="E23" s="1988"/>
      <c r="F23" s="1988"/>
      <c r="G23" s="1988"/>
      <c r="H23" s="1988"/>
      <c r="I23" s="1989"/>
      <c r="J23" s="2017"/>
      <c r="K23" s="2018"/>
      <c r="L23" s="2018"/>
      <c r="M23" s="2018"/>
      <c r="N23" s="2018"/>
      <c r="O23" s="2018"/>
      <c r="P23" s="2018"/>
      <c r="Q23" s="2018"/>
      <c r="R23" s="2018"/>
      <c r="S23" s="2018"/>
      <c r="T23" s="2018"/>
      <c r="U23" s="2018"/>
      <c r="V23" s="2018"/>
      <c r="W23" s="2018"/>
      <c r="X23" s="2018"/>
      <c r="Y23" s="2018"/>
      <c r="Z23" s="2019"/>
      <c r="AA23" s="531" t="s">
        <v>1022</v>
      </c>
      <c r="AK23" s="532"/>
    </row>
    <row r="24" spans="1:38" ht="19.5" customHeight="1">
      <c r="A24" s="1982"/>
      <c r="B24" s="1987"/>
      <c r="C24" s="1988"/>
      <c r="D24" s="1988"/>
      <c r="E24" s="1988"/>
      <c r="F24" s="1988"/>
      <c r="G24" s="1988"/>
      <c r="H24" s="1988"/>
      <c r="I24" s="1989"/>
      <c r="J24" s="2017"/>
      <c r="K24" s="2018"/>
      <c r="L24" s="2018"/>
      <c r="M24" s="2018"/>
      <c r="N24" s="2018"/>
      <c r="O24" s="2018"/>
      <c r="P24" s="2018"/>
      <c r="Q24" s="2018"/>
      <c r="R24" s="2018"/>
      <c r="S24" s="2018"/>
      <c r="T24" s="2018"/>
      <c r="U24" s="2018"/>
      <c r="V24" s="2018"/>
      <c r="W24" s="2018"/>
      <c r="X24" s="2018"/>
      <c r="Y24" s="2018"/>
      <c r="Z24" s="2019"/>
      <c r="AA24" s="531" t="s">
        <v>1023</v>
      </c>
      <c r="AK24" s="532"/>
      <c r="AL24" s="533"/>
    </row>
    <row r="25" spans="1:38" ht="19.5" customHeight="1">
      <c r="A25" s="1982"/>
      <c r="B25" s="1987"/>
      <c r="C25" s="1988"/>
      <c r="D25" s="1988"/>
      <c r="E25" s="1988"/>
      <c r="F25" s="1988"/>
      <c r="G25" s="1988"/>
      <c r="H25" s="1988"/>
      <c r="I25" s="1989"/>
      <c r="J25" s="2017"/>
      <c r="K25" s="2018"/>
      <c r="L25" s="2018"/>
      <c r="M25" s="2018"/>
      <c r="N25" s="2018"/>
      <c r="O25" s="2018"/>
      <c r="P25" s="2018"/>
      <c r="Q25" s="2018"/>
      <c r="R25" s="2018"/>
      <c r="S25" s="2018"/>
      <c r="T25" s="2018"/>
      <c r="U25" s="2018"/>
      <c r="V25" s="2018"/>
      <c r="W25" s="2018"/>
      <c r="X25" s="2018"/>
      <c r="Y25" s="2018"/>
      <c r="Z25" s="2019"/>
      <c r="AA25" s="531" t="s">
        <v>1024</v>
      </c>
      <c r="AK25" s="532"/>
    </row>
    <row r="26" spans="1:38" ht="19.5" customHeight="1">
      <c r="A26" s="1982"/>
      <c r="B26" s="1987"/>
      <c r="C26" s="1988"/>
      <c r="D26" s="1988"/>
      <c r="E26" s="1988"/>
      <c r="F26" s="1988"/>
      <c r="G26" s="1988"/>
      <c r="H26" s="1988"/>
      <c r="I26" s="1989"/>
      <c r="J26" s="2020"/>
      <c r="K26" s="2021"/>
      <c r="L26" s="2021"/>
      <c r="M26" s="2021"/>
      <c r="N26" s="2021"/>
      <c r="O26" s="2021"/>
      <c r="P26" s="2021"/>
      <c r="Q26" s="2021"/>
      <c r="R26" s="2021"/>
      <c r="S26" s="2021"/>
      <c r="T26" s="2021"/>
      <c r="U26" s="2021"/>
      <c r="V26" s="2021"/>
      <c r="W26" s="2021"/>
      <c r="X26" s="2021"/>
      <c r="Y26" s="2021"/>
      <c r="Z26" s="2022"/>
      <c r="AA26" s="534" t="s">
        <v>1025</v>
      </c>
      <c r="AB26" s="535"/>
      <c r="AC26" s="535"/>
      <c r="AD26" s="535"/>
      <c r="AE26" s="535"/>
      <c r="AF26" s="536"/>
      <c r="AG26" s="536"/>
      <c r="AH26" s="536"/>
      <c r="AI26" s="536"/>
      <c r="AJ26" s="536"/>
      <c r="AK26" s="537"/>
    </row>
    <row r="27" spans="1:38" ht="19.5" customHeight="1">
      <c r="A27" s="1982"/>
      <c r="B27" s="1987"/>
      <c r="C27" s="1988"/>
      <c r="D27" s="1988"/>
      <c r="E27" s="1988"/>
      <c r="F27" s="1988"/>
      <c r="G27" s="1988"/>
      <c r="H27" s="1988"/>
      <c r="I27" s="1989"/>
      <c r="J27" s="538" t="s">
        <v>823</v>
      </c>
      <c r="K27" s="482" t="s">
        <v>824</v>
      </c>
      <c r="Z27" s="539"/>
      <c r="AA27" s="2023" t="s">
        <v>825</v>
      </c>
      <c r="AB27" s="2024"/>
      <c r="AC27" s="2024"/>
      <c r="AD27" s="2024"/>
      <c r="AE27" s="2024"/>
      <c r="AF27" s="2024"/>
      <c r="AG27" s="2024"/>
      <c r="AH27" s="2024"/>
      <c r="AI27" s="2024"/>
      <c r="AJ27" s="2024"/>
      <c r="AK27" s="2025"/>
    </row>
    <row r="28" spans="1:38" ht="19.5" customHeight="1">
      <c r="A28" s="1982"/>
      <c r="B28" s="1987"/>
      <c r="C28" s="1988"/>
      <c r="D28" s="1988"/>
      <c r="E28" s="1988"/>
      <c r="F28" s="1988"/>
      <c r="G28" s="1988"/>
      <c r="H28" s="1988"/>
      <c r="I28" s="1989"/>
      <c r="J28" s="540"/>
      <c r="K28" s="2026" t="s">
        <v>826</v>
      </c>
      <c r="L28" s="2026"/>
      <c r="M28" s="2026"/>
      <c r="N28" s="2026"/>
      <c r="O28" s="2026"/>
      <c r="P28" s="2026"/>
      <c r="Q28" s="2026"/>
      <c r="R28" s="2026"/>
      <c r="S28" s="2026"/>
      <c r="T28" s="2026"/>
      <c r="U28" s="2026"/>
      <c r="V28" s="2026"/>
      <c r="W28" s="2026"/>
      <c r="X28" s="2026"/>
      <c r="Y28" s="2026"/>
      <c r="Z28" s="2027"/>
      <c r="AA28" s="2030" t="s">
        <v>827</v>
      </c>
      <c r="AB28" s="2031"/>
      <c r="AC28" s="2031"/>
      <c r="AD28" s="2031"/>
      <c r="AE28" s="2031"/>
      <c r="AF28" s="2031"/>
      <c r="AG28" s="2031"/>
      <c r="AH28" s="2031"/>
      <c r="AI28" s="2031"/>
      <c r="AJ28" s="2031"/>
      <c r="AK28" s="2032"/>
    </row>
    <row r="29" spans="1:38" ht="19.5" customHeight="1">
      <c r="A29" s="1982"/>
      <c r="B29" s="1987"/>
      <c r="C29" s="1988"/>
      <c r="D29" s="1988"/>
      <c r="E29" s="1988"/>
      <c r="F29" s="1988"/>
      <c r="G29" s="1988"/>
      <c r="H29" s="1988"/>
      <c r="I29" s="1989"/>
      <c r="J29" s="543"/>
      <c r="K29" s="2028"/>
      <c r="L29" s="2028"/>
      <c r="M29" s="2028"/>
      <c r="N29" s="2028"/>
      <c r="O29" s="2028"/>
      <c r="P29" s="2028"/>
      <c r="Q29" s="2028"/>
      <c r="R29" s="2028"/>
      <c r="S29" s="2028"/>
      <c r="T29" s="2028"/>
      <c r="U29" s="2028"/>
      <c r="V29" s="2028"/>
      <c r="W29" s="2028"/>
      <c r="X29" s="2028"/>
      <c r="Y29" s="2028"/>
      <c r="Z29" s="2029"/>
      <c r="AA29" s="544"/>
      <c r="AB29" s="545"/>
      <c r="AC29" s="545"/>
      <c r="AD29" s="545"/>
      <c r="AE29" s="545"/>
      <c r="AF29" s="545"/>
      <c r="AG29" s="545"/>
      <c r="AH29" s="2033" t="s">
        <v>828</v>
      </c>
      <c r="AI29" s="2033"/>
      <c r="AJ29" s="2033"/>
      <c r="AK29" s="2034"/>
    </row>
    <row r="30" spans="1:38" ht="19.5" customHeight="1">
      <c r="A30" s="1982"/>
      <c r="B30" s="1987"/>
      <c r="C30" s="1988"/>
      <c r="D30" s="1988"/>
      <c r="E30" s="1988"/>
      <c r="F30" s="1988"/>
      <c r="G30" s="1988"/>
      <c r="H30" s="1988"/>
      <c r="I30" s="1989"/>
      <c r="J30" s="546" t="s">
        <v>829</v>
      </c>
      <c r="K30" s="547" t="s">
        <v>830</v>
      </c>
      <c r="L30" s="547"/>
      <c r="M30" s="547"/>
      <c r="N30" s="547"/>
      <c r="O30" s="547"/>
      <c r="P30" s="547"/>
      <c r="Q30" s="547"/>
      <c r="R30" s="547"/>
      <c r="S30" s="547"/>
      <c r="T30" s="547"/>
      <c r="U30" s="547"/>
      <c r="V30" s="547"/>
      <c r="W30" s="547"/>
      <c r="X30" s="547"/>
      <c r="Y30" s="547"/>
      <c r="Z30" s="548"/>
      <c r="AA30" s="2008" t="s">
        <v>831</v>
      </c>
      <c r="AB30" s="2009"/>
      <c r="AC30" s="2009"/>
      <c r="AD30" s="2009"/>
      <c r="AE30" s="2009"/>
      <c r="AF30" s="2009"/>
      <c r="AG30" s="2009"/>
      <c r="AH30" s="2009"/>
      <c r="AI30" s="2009"/>
      <c r="AJ30" s="2009"/>
      <c r="AK30" s="2010"/>
    </row>
    <row r="31" spans="1:38" ht="19.5" customHeight="1">
      <c r="A31" s="1982"/>
      <c r="B31" s="1987"/>
      <c r="C31" s="1988"/>
      <c r="D31" s="1988"/>
      <c r="E31" s="1988"/>
      <c r="F31" s="1988"/>
      <c r="G31" s="1988"/>
      <c r="H31" s="1988"/>
      <c r="I31" s="1989"/>
      <c r="J31" s="528" t="s">
        <v>832</v>
      </c>
      <c r="K31" s="524" t="s">
        <v>833</v>
      </c>
      <c r="L31" s="524"/>
      <c r="M31" s="524"/>
      <c r="N31" s="524"/>
      <c r="O31" s="524"/>
      <c r="P31" s="524"/>
      <c r="Q31" s="524"/>
      <c r="R31" s="524"/>
      <c r="S31" s="524"/>
      <c r="T31" s="524"/>
      <c r="U31" s="524"/>
      <c r="V31" s="524"/>
      <c r="W31" s="524"/>
      <c r="X31" s="524"/>
      <c r="Y31" s="524"/>
      <c r="Z31" s="529"/>
      <c r="AA31" s="2004" t="s">
        <v>834</v>
      </c>
      <c r="AB31" s="2005"/>
      <c r="AC31" s="2005"/>
      <c r="AD31" s="2005"/>
      <c r="AE31" s="2005"/>
      <c r="AF31" s="2005"/>
      <c r="AG31" s="2005"/>
      <c r="AH31" s="2005"/>
      <c r="AI31" s="2005"/>
      <c r="AJ31" s="2005"/>
      <c r="AK31" s="525"/>
    </row>
    <row r="32" spans="1:38" ht="19.5" customHeight="1">
      <c r="A32" s="1982"/>
      <c r="B32" s="1987"/>
      <c r="C32" s="1988"/>
      <c r="D32" s="1988"/>
      <c r="E32" s="1988"/>
      <c r="F32" s="1988"/>
      <c r="G32" s="1988"/>
      <c r="H32" s="1988"/>
      <c r="I32" s="1989"/>
      <c r="J32" s="540"/>
      <c r="L32" s="549" t="s">
        <v>835</v>
      </c>
      <c r="M32" s="549"/>
      <c r="N32" s="549"/>
      <c r="O32" s="549"/>
      <c r="P32" s="549"/>
      <c r="Q32" s="549"/>
      <c r="R32" s="549"/>
      <c r="S32" s="549"/>
      <c r="T32" s="549"/>
      <c r="U32" s="549"/>
      <c r="V32" s="549"/>
      <c r="W32" s="549"/>
      <c r="X32" s="549"/>
      <c r="Y32" s="549"/>
      <c r="Z32" s="539"/>
      <c r="AA32" s="2006"/>
      <c r="AB32" s="2007"/>
      <c r="AC32" s="2007"/>
      <c r="AD32" s="2007"/>
      <c r="AE32" s="2007"/>
      <c r="AF32" s="2007"/>
      <c r="AG32" s="2007"/>
      <c r="AH32" s="2007"/>
      <c r="AI32" s="2007"/>
      <c r="AJ32" s="2007"/>
      <c r="AK32" s="542"/>
    </row>
    <row r="33" spans="1:37" ht="19.5" customHeight="1">
      <c r="A33" s="1982"/>
      <c r="B33" s="1987"/>
      <c r="C33" s="1988"/>
      <c r="D33" s="1988"/>
      <c r="E33" s="1988"/>
      <c r="F33" s="1988"/>
      <c r="G33" s="1988"/>
      <c r="H33" s="1988"/>
      <c r="I33" s="1989"/>
      <c r="J33" s="528" t="s">
        <v>836</v>
      </c>
      <c r="K33" s="2000" t="s">
        <v>837</v>
      </c>
      <c r="L33" s="2000"/>
      <c r="M33" s="2000"/>
      <c r="N33" s="2000"/>
      <c r="O33" s="2000"/>
      <c r="P33" s="2000"/>
      <c r="Q33" s="2000"/>
      <c r="R33" s="2000"/>
      <c r="S33" s="2000"/>
      <c r="T33" s="2000"/>
      <c r="U33" s="2000"/>
      <c r="V33" s="2000"/>
      <c r="W33" s="2000"/>
      <c r="X33" s="2000"/>
      <c r="Y33" s="2000"/>
      <c r="Z33" s="2001"/>
      <c r="AA33" s="2004" t="s">
        <v>838</v>
      </c>
      <c r="AB33" s="2005"/>
      <c r="AC33" s="2005"/>
      <c r="AD33" s="2005"/>
      <c r="AE33" s="2005"/>
      <c r="AF33" s="2005"/>
      <c r="AG33" s="2005"/>
      <c r="AH33" s="2005"/>
      <c r="AI33" s="2005"/>
      <c r="AJ33" s="2005"/>
      <c r="AK33" s="525"/>
    </row>
    <row r="34" spans="1:37" ht="19.5" customHeight="1">
      <c r="A34" s="1982"/>
      <c r="B34" s="1987"/>
      <c r="C34" s="1988"/>
      <c r="D34" s="1988"/>
      <c r="E34" s="1988"/>
      <c r="F34" s="1988"/>
      <c r="G34" s="1988"/>
      <c r="H34" s="1988"/>
      <c r="I34" s="1989"/>
      <c r="J34" s="543"/>
      <c r="K34" s="2002"/>
      <c r="L34" s="2002"/>
      <c r="M34" s="2002"/>
      <c r="N34" s="2002"/>
      <c r="O34" s="2002"/>
      <c r="P34" s="2002"/>
      <c r="Q34" s="2002"/>
      <c r="R34" s="2002"/>
      <c r="S34" s="2002"/>
      <c r="T34" s="2002"/>
      <c r="U34" s="2002"/>
      <c r="V34" s="2002"/>
      <c r="W34" s="2002"/>
      <c r="X34" s="2002"/>
      <c r="Y34" s="2002"/>
      <c r="Z34" s="2003"/>
      <c r="AA34" s="2006"/>
      <c r="AB34" s="2007"/>
      <c r="AC34" s="2007"/>
      <c r="AD34" s="2007"/>
      <c r="AE34" s="2007"/>
      <c r="AF34" s="2007"/>
      <c r="AG34" s="2007"/>
      <c r="AH34" s="2007"/>
      <c r="AI34" s="2007"/>
      <c r="AJ34" s="2007"/>
      <c r="AK34" s="537"/>
    </row>
    <row r="35" spans="1:37" ht="19.5" customHeight="1" thickBot="1">
      <c r="A35" s="1982"/>
      <c r="B35" s="1990"/>
      <c r="C35" s="1991"/>
      <c r="D35" s="1991"/>
      <c r="E35" s="1991"/>
      <c r="F35" s="1991"/>
      <c r="G35" s="1991"/>
      <c r="H35" s="1991"/>
      <c r="I35" s="1992"/>
      <c r="J35" s="538" t="s">
        <v>839</v>
      </c>
      <c r="K35" s="482" t="s">
        <v>840</v>
      </c>
      <c r="Z35" s="539"/>
      <c r="AA35" s="2008" t="s">
        <v>841</v>
      </c>
      <c r="AB35" s="2009"/>
      <c r="AC35" s="2009"/>
      <c r="AD35" s="2009"/>
      <c r="AE35" s="2009"/>
      <c r="AF35" s="2009"/>
      <c r="AG35" s="2009"/>
      <c r="AH35" s="2009"/>
      <c r="AI35" s="2009"/>
      <c r="AJ35" s="2009"/>
      <c r="AK35" s="2010"/>
    </row>
    <row r="36" spans="1:37" ht="18.75" customHeight="1">
      <c r="A36" s="1981" t="s">
        <v>644</v>
      </c>
      <c r="B36" s="1984" t="s">
        <v>842</v>
      </c>
      <c r="C36" s="1985"/>
      <c r="D36" s="1985"/>
      <c r="E36" s="1985"/>
      <c r="F36" s="1985"/>
      <c r="G36" s="1985"/>
      <c r="H36" s="1985"/>
      <c r="I36" s="1986"/>
      <c r="J36" s="550" t="s">
        <v>818</v>
      </c>
      <c r="K36" s="551" t="s">
        <v>843</v>
      </c>
      <c r="L36" s="551"/>
      <c r="M36" s="551"/>
      <c r="N36" s="551"/>
      <c r="O36" s="551"/>
      <c r="P36" s="551"/>
      <c r="Q36" s="551"/>
      <c r="R36" s="551"/>
      <c r="S36" s="552"/>
      <c r="T36" s="551"/>
      <c r="U36" s="551"/>
      <c r="V36" s="552"/>
      <c r="W36" s="552"/>
      <c r="X36" s="552"/>
      <c r="Y36" s="552"/>
      <c r="Z36" s="553"/>
      <c r="AA36" s="554" t="s">
        <v>844</v>
      </c>
      <c r="AB36" s="552"/>
      <c r="AC36" s="552"/>
      <c r="AD36" s="552"/>
      <c r="AE36" s="555"/>
      <c r="AF36" s="556"/>
      <c r="AG36" s="551"/>
      <c r="AH36" s="556"/>
      <c r="AI36" s="557"/>
      <c r="AJ36" s="557"/>
      <c r="AK36" s="558"/>
    </row>
    <row r="37" spans="1:37" ht="18.75" customHeight="1">
      <c r="A37" s="1982"/>
      <c r="B37" s="1987"/>
      <c r="C37" s="1988"/>
      <c r="D37" s="1988"/>
      <c r="E37" s="1988"/>
      <c r="F37" s="1988"/>
      <c r="G37" s="1988"/>
      <c r="H37" s="1988"/>
      <c r="I37" s="1989"/>
      <c r="J37" s="540"/>
      <c r="K37" s="1988" t="s">
        <v>845</v>
      </c>
      <c r="L37" s="1988"/>
      <c r="M37" s="1988"/>
      <c r="N37" s="1988"/>
      <c r="O37" s="1988"/>
      <c r="P37" s="1988"/>
      <c r="Q37" s="1988"/>
      <c r="R37" s="1988"/>
      <c r="S37" s="1988"/>
      <c r="T37" s="1988"/>
      <c r="U37" s="1988"/>
      <c r="V37" s="1988"/>
      <c r="W37" s="1988"/>
      <c r="X37" s="1988"/>
      <c r="Y37" s="1988"/>
      <c r="Z37" s="1989"/>
      <c r="AA37" s="559" t="s">
        <v>846</v>
      </c>
      <c r="AB37" s="541"/>
      <c r="AC37" s="541"/>
      <c r="AD37" s="541"/>
      <c r="AE37" s="560"/>
      <c r="AF37" s="561"/>
      <c r="AG37" s="561"/>
      <c r="AH37" s="561"/>
      <c r="AI37" s="562"/>
      <c r="AJ37" s="562"/>
      <c r="AK37" s="563"/>
    </row>
    <row r="38" spans="1:37" ht="18.75" customHeight="1">
      <c r="A38" s="1982"/>
      <c r="B38" s="1987"/>
      <c r="C38" s="1988"/>
      <c r="D38" s="1988"/>
      <c r="E38" s="1988"/>
      <c r="F38" s="1988"/>
      <c r="G38" s="1988"/>
      <c r="H38" s="1988"/>
      <c r="I38" s="1989"/>
      <c r="J38" s="540"/>
      <c r="K38" s="1988"/>
      <c r="L38" s="1988"/>
      <c r="M38" s="1988"/>
      <c r="N38" s="1988"/>
      <c r="O38" s="1988"/>
      <c r="P38" s="1988"/>
      <c r="Q38" s="1988"/>
      <c r="R38" s="1988"/>
      <c r="S38" s="1988"/>
      <c r="T38" s="1988"/>
      <c r="U38" s="1988"/>
      <c r="V38" s="1988"/>
      <c r="W38" s="1988"/>
      <c r="X38" s="1988"/>
      <c r="Y38" s="1988"/>
      <c r="Z38" s="1989"/>
      <c r="AA38" s="564"/>
      <c r="AB38" s="541"/>
      <c r="AC38" s="541"/>
      <c r="AD38" s="541"/>
      <c r="AE38" s="541"/>
      <c r="AF38" s="541"/>
      <c r="AG38" s="541"/>
      <c r="AH38" s="2011" t="s">
        <v>847</v>
      </c>
      <c r="AI38" s="2011"/>
      <c r="AJ38" s="2011"/>
      <c r="AK38" s="2012"/>
    </row>
    <row r="39" spans="1:37" ht="18.75" customHeight="1" thickBot="1">
      <c r="A39" s="1983"/>
      <c r="B39" s="1990"/>
      <c r="C39" s="1991"/>
      <c r="D39" s="1991"/>
      <c r="E39" s="1991"/>
      <c r="F39" s="1991"/>
      <c r="G39" s="1991"/>
      <c r="H39" s="1991"/>
      <c r="I39" s="1992"/>
      <c r="J39" s="565" t="s">
        <v>821</v>
      </c>
      <c r="K39" s="566" t="s">
        <v>848</v>
      </c>
      <c r="L39" s="567"/>
      <c r="M39" s="567"/>
      <c r="N39" s="567"/>
      <c r="O39" s="567"/>
      <c r="P39" s="567"/>
      <c r="Q39" s="2013" t="s">
        <v>849</v>
      </c>
      <c r="R39" s="2013"/>
      <c r="S39" s="2013"/>
      <c r="T39" s="568"/>
      <c r="U39" s="567"/>
      <c r="V39" s="568"/>
      <c r="W39" s="568"/>
      <c r="X39" s="568"/>
      <c r="Y39" s="568"/>
      <c r="Z39" s="567"/>
      <c r="AA39" s="569"/>
      <c r="AB39" s="568"/>
      <c r="AC39" s="568"/>
      <c r="AD39" s="568"/>
      <c r="AE39" s="568"/>
      <c r="AF39" s="569"/>
      <c r="AG39" s="569"/>
      <c r="AH39" s="570"/>
      <c r="AI39" s="570"/>
      <c r="AJ39" s="570"/>
      <c r="AK39" s="571"/>
    </row>
    <row r="40" spans="1:37" ht="19.5" customHeight="1" thickBot="1">
      <c r="A40" s="572"/>
      <c r="B40" s="541"/>
      <c r="C40" s="541"/>
      <c r="D40" s="541"/>
      <c r="E40" s="541"/>
      <c r="F40" s="541"/>
      <c r="G40" s="541"/>
      <c r="H40" s="541"/>
      <c r="I40" s="541"/>
      <c r="J40" s="573"/>
      <c r="L40" s="574"/>
      <c r="AB40" s="522"/>
      <c r="AD40" s="522"/>
      <c r="AE40" s="522"/>
      <c r="AH40" s="1997" t="s">
        <v>850</v>
      </c>
      <c r="AI40" s="1997"/>
      <c r="AJ40" s="1997"/>
      <c r="AK40" s="1997"/>
    </row>
    <row r="41" spans="1:37" ht="18" customHeight="1">
      <c r="A41" s="1981" t="s">
        <v>645</v>
      </c>
      <c r="B41" s="1984" t="s">
        <v>851</v>
      </c>
      <c r="C41" s="1985"/>
      <c r="D41" s="1985"/>
      <c r="E41" s="1985"/>
      <c r="F41" s="1985"/>
      <c r="G41" s="1985"/>
      <c r="H41" s="1985"/>
      <c r="I41" s="1986"/>
      <c r="J41" s="575" t="s">
        <v>818</v>
      </c>
      <c r="K41" s="576" t="s">
        <v>852</v>
      </c>
      <c r="L41" s="576"/>
      <c r="M41" s="577"/>
      <c r="N41" s="577"/>
      <c r="O41" s="577"/>
      <c r="P41" s="577"/>
      <c r="Q41" s="577"/>
      <c r="R41" s="577"/>
      <c r="S41" s="577"/>
      <c r="T41" s="577"/>
      <c r="U41" s="577"/>
      <c r="V41" s="577"/>
      <c r="W41" s="577"/>
      <c r="X41" s="577"/>
      <c r="Y41" s="577"/>
      <c r="Z41" s="577"/>
      <c r="AA41" s="577"/>
      <c r="AB41" s="577"/>
      <c r="AC41" s="577"/>
      <c r="AD41" s="577"/>
      <c r="AE41" s="577"/>
      <c r="AF41" s="577"/>
      <c r="AG41" s="577"/>
      <c r="AH41" s="577"/>
      <c r="AI41" s="577"/>
      <c r="AJ41" s="577"/>
      <c r="AK41" s="578"/>
    </row>
    <row r="42" spans="1:37" ht="18" customHeight="1">
      <c r="A42" s="1982"/>
      <c r="B42" s="1987"/>
      <c r="C42" s="1988"/>
      <c r="D42" s="1988"/>
      <c r="E42" s="1988"/>
      <c r="F42" s="1988"/>
      <c r="G42" s="1988"/>
      <c r="H42" s="1988"/>
      <c r="I42" s="1989"/>
      <c r="J42" s="579"/>
      <c r="K42" s="580" t="s">
        <v>853</v>
      </c>
      <c r="L42" s="581"/>
      <c r="M42" s="582"/>
      <c r="N42" s="460"/>
      <c r="O42" s="582"/>
      <c r="P42" s="582"/>
      <c r="Q42" s="582"/>
      <c r="R42" s="582"/>
      <c r="S42" s="582"/>
      <c r="T42" s="582"/>
      <c r="U42" s="582"/>
      <c r="V42" s="582"/>
      <c r="W42" s="582"/>
      <c r="X42" s="582"/>
      <c r="Y42" s="582"/>
      <c r="Z42" s="582"/>
      <c r="AA42" s="583"/>
      <c r="AB42" s="583"/>
      <c r="AC42" s="583"/>
      <c r="AD42" s="583"/>
      <c r="AE42" s="583"/>
      <c r="AF42" s="583"/>
      <c r="AG42" s="583"/>
      <c r="AH42" s="1998" t="s">
        <v>828</v>
      </c>
      <c r="AI42" s="1998"/>
      <c r="AJ42" s="1998"/>
      <c r="AK42" s="1999"/>
    </row>
    <row r="43" spans="1:37" ht="18" customHeight="1">
      <c r="A43" s="1982"/>
      <c r="B43" s="1987"/>
      <c r="C43" s="1988"/>
      <c r="D43" s="1988"/>
      <c r="E43" s="1988"/>
      <c r="F43" s="1988"/>
      <c r="G43" s="1988"/>
      <c r="H43" s="1988"/>
      <c r="I43" s="1989"/>
      <c r="J43" s="584" t="s">
        <v>821</v>
      </c>
      <c r="K43" s="585" t="s">
        <v>854</v>
      </c>
      <c r="L43" s="586"/>
      <c r="M43" s="587"/>
      <c r="N43" s="585"/>
      <c r="O43" s="588"/>
      <c r="P43" s="588"/>
      <c r="Q43" s="588"/>
      <c r="R43" s="588"/>
      <c r="S43" s="588"/>
      <c r="T43" s="588"/>
      <c r="U43" s="588"/>
      <c r="V43" s="588"/>
      <c r="W43" s="588"/>
      <c r="X43" s="588"/>
      <c r="Y43" s="588"/>
      <c r="Z43" s="588"/>
      <c r="AA43" s="589"/>
      <c r="AB43" s="589"/>
      <c r="AC43" s="589"/>
      <c r="AD43" s="589"/>
      <c r="AE43" s="589"/>
      <c r="AF43" s="589"/>
      <c r="AG43" s="589"/>
      <c r="AH43" s="589"/>
      <c r="AI43" s="589"/>
      <c r="AJ43" s="589"/>
      <c r="AK43" s="590"/>
    </row>
    <row r="44" spans="1:37" ht="18" customHeight="1">
      <c r="A44" s="1982"/>
      <c r="B44" s="1987"/>
      <c r="C44" s="1988"/>
      <c r="D44" s="1988"/>
      <c r="E44" s="1988"/>
      <c r="F44" s="1988"/>
      <c r="G44" s="1988"/>
      <c r="H44" s="1988"/>
      <c r="I44" s="1989"/>
      <c r="J44" s="579"/>
      <c r="K44" s="582" t="s">
        <v>855</v>
      </c>
      <c r="L44" s="582"/>
      <c r="M44" s="582"/>
      <c r="N44" s="582"/>
      <c r="O44" s="582"/>
      <c r="P44" s="582"/>
      <c r="Q44" s="582"/>
      <c r="R44" s="582"/>
      <c r="S44" s="582"/>
      <c r="T44" s="582"/>
      <c r="U44" s="582"/>
      <c r="V44" s="582"/>
      <c r="W44" s="582"/>
      <c r="X44" s="582"/>
      <c r="Y44" s="582"/>
      <c r="Z44" s="582"/>
      <c r="AA44" s="582"/>
      <c r="AB44" s="582"/>
      <c r="AC44" s="582"/>
      <c r="AD44" s="582"/>
      <c r="AE44" s="582"/>
      <c r="AF44" s="582"/>
      <c r="AG44" s="582"/>
      <c r="AH44" s="582"/>
      <c r="AI44" s="591"/>
      <c r="AJ44" s="591"/>
      <c r="AK44" s="592"/>
    </row>
    <row r="45" spans="1:37" ht="18" customHeight="1">
      <c r="A45" s="1982"/>
      <c r="B45" s="1987"/>
      <c r="C45" s="1988"/>
      <c r="D45" s="1988"/>
      <c r="E45" s="1988"/>
      <c r="F45" s="1988"/>
      <c r="G45" s="1988"/>
      <c r="H45" s="1988"/>
      <c r="I45" s="1989"/>
      <c r="J45" s="579"/>
      <c r="K45" s="593"/>
      <c r="L45" s="582" t="s">
        <v>856</v>
      </c>
      <c r="M45" s="594"/>
      <c r="N45" s="594"/>
      <c r="O45" s="594"/>
      <c r="P45" s="594"/>
      <c r="Q45" s="594"/>
      <c r="R45" s="582"/>
      <c r="S45" s="582"/>
      <c r="T45" s="582"/>
      <c r="U45" s="582"/>
      <c r="V45" s="582"/>
      <c r="W45" s="582"/>
      <c r="X45" s="582"/>
      <c r="Y45" s="582"/>
      <c r="Z45" s="582"/>
      <c r="AA45" s="582"/>
      <c r="AB45" s="582"/>
      <c r="AC45" s="582"/>
      <c r="AD45" s="582"/>
      <c r="AE45" s="582"/>
      <c r="AF45" s="582"/>
      <c r="AG45" s="582"/>
      <c r="AH45" s="582"/>
      <c r="AI45" s="582"/>
      <c r="AJ45" s="582"/>
      <c r="AK45" s="595"/>
    </row>
    <row r="46" spans="1:37" ht="18" customHeight="1">
      <c r="A46" s="1982"/>
      <c r="B46" s="1987"/>
      <c r="C46" s="1988"/>
      <c r="D46" s="1988"/>
      <c r="E46" s="1988"/>
      <c r="F46" s="1988"/>
      <c r="G46" s="1988"/>
      <c r="H46" s="1988"/>
      <c r="I46" s="1989"/>
      <c r="J46" s="579"/>
      <c r="K46" s="593"/>
      <c r="L46" s="582" t="s">
        <v>857</v>
      </c>
      <c r="M46" s="594"/>
      <c r="N46" s="594"/>
      <c r="O46" s="594"/>
      <c r="P46" s="594"/>
      <c r="Q46" s="594"/>
      <c r="R46" s="594"/>
      <c r="S46" s="594"/>
      <c r="T46" s="594"/>
      <c r="U46" s="594"/>
      <c r="V46" s="594"/>
      <c r="W46" s="594"/>
      <c r="X46" s="582"/>
      <c r="Y46" s="594"/>
      <c r="Z46" s="594"/>
      <c r="AA46" s="582"/>
      <c r="AB46" s="582"/>
      <c r="AC46" s="582"/>
      <c r="AD46" s="582"/>
      <c r="AE46" s="582"/>
      <c r="AF46" s="582"/>
      <c r="AG46" s="582"/>
      <c r="AH46" s="582"/>
      <c r="AI46" s="582"/>
      <c r="AJ46" s="582"/>
      <c r="AK46" s="595"/>
    </row>
    <row r="47" spans="1:37" ht="18" customHeight="1">
      <c r="A47" s="1982"/>
      <c r="B47" s="1987"/>
      <c r="C47" s="1988"/>
      <c r="D47" s="1988"/>
      <c r="E47" s="1988"/>
      <c r="F47" s="1988"/>
      <c r="G47" s="1988"/>
      <c r="H47" s="1988"/>
      <c r="I47" s="1989"/>
      <c r="J47" s="579"/>
      <c r="K47" s="593"/>
      <c r="L47" s="582" t="s">
        <v>858</v>
      </c>
      <c r="M47" s="582"/>
      <c r="N47" s="582"/>
      <c r="O47" s="582"/>
      <c r="P47" s="582"/>
      <c r="Q47" s="582"/>
      <c r="R47" s="594"/>
      <c r="S47" s="594"/>
      <c r="T47" s="594"/>
      <c r="U47" s="594"/>
      <c r="V47" s="594"/>
      <c r="W47" s="594"/>
      <c r="X47" s="582"/>
      <c r="Y47" s="594"/>
      <c r="Z47" s="594"/>
      <c r="AA47" s="582"/>
      <c r="AB47" s="582"/>
      <c r="AC47" s="582"/>
      <c r="AD47" s="582"/>
      <c r="AE47" s="582"/>
      <c r="AF47" s="582"/>
      <c r="AG47" s="582"/>
      <c r="AH47" s="582"/>
      <c r="AI47" s="582"/>
      <c r="AJ47" s="582"/>
      <c r="AK47" s="595"/>
    </row>
    <row r="48" spans="1:37" ht="18" customHeight="1">
      <c r="A48" s="1982"/>
      <c r="B48" s="1987"/>
      <c r="C48" s="1988"/>
      <c r="D48" s="1988"/>
      <c r="E48" s="1988"/>
      <c r="F48" s="1988"/>
      <c r="G48" s="1988"/>
      <c r="H48" s="1988"/>
      <c r="I48" s="1989"/>
      <c r="J48" s="579"/>
      <c r="K48" s="593"/>
      <c r="L48" s="582" t="s">
        <v>859</v>
      </c>
      <c r="M48" s="582"/>
      <c r="N48" s="582"/>
      <c r="O48" s="582"/>
      <c r="P48" s="582" t="s">
        <v>860</v>
      </c>
      <c r="Q48" s="596" t="s">
        <v>861</v>
      </c>
      <c r="R48" s="582"/>
      <c r="S48" s="582"/>
      <c r="T48" s="582"/>
      <c r="U48" s="582"/>
      <c r="V48" s="582"/>
      <c r="W48" s="594"/>
      <c r="X48" s="582"/>
      <c r="Y48" s="594"/>
      <c r="Z48" s="594"/>
      <c r="AA48" s="582"/>
      <c r="AB48" s="582"/>
      <c r="AC48" s="582"/>
      <c r="AD48" s="582"/>
      <c r="AE48" s="582"/>
      <c r="AF48" s="582"/>
      <c r="AG48" s="582"/>
      <c r="AH48" s="582"/>
      <c r="AI48" s="582"/>
      <c r="AJ48" s="582"/>
      <c r="AK48" s="595"/>
    </row>
    <row r="49" spans="1:37" ht="18" customHeight="1">
      <c r="A49" s="1982"/>
      <c r="B49" s="1987"/>
      <c r="C49" s="1988"/>
      <c r="D49" s="1988"/>
      <c r="E49" s="1988"/>
      <c r="F49" s="1988"/>
      <c r="G49" s="1988"/>
      <c r="H49" s="1988"/>
      <c r="I49" s="1989"/>
      <c r="J49" s="579"/>
      <c r="K49" s="582"/>
      <c r="L49" s="597"/>
      <c r="M49" s="582"/>
      <c r="N49" s="582"/>
      <c r="O49" s="582"/>
      <c r="P49" s="593"/>
      <c r="Q49" s="582" t="s">
        <v>862</v>
      </c>
      <c r="R49" s="582"/>
      <c r="S49" s="582"/>
      <c r="T49" s="582"/>
      <c r="U49" s="582"/>
      <c r="V49" s="582"/>
      <c r="W49" s="582"/>
      <c r="X49" s="582"/>
      <c r="Y49" s="582"/>
      <c r="Z49" s="582"/>
      <c r="AA49" s="582"/>
      <c r="AB49" s="594"/>
      <c r="AC49" s="582"/>
      <c r="AD49" s="594"/>
      <c r="AE49" s="594"/>
      <c r="AF49" s="582"/>
      <c r="AG49" s="582"/>
      <c r="AH49" s="582"/>
      <c r="AI49" s="582"/>
      <c r="AJ49" s="582"/>
      <c r="AK49" s="595"/>
    </row>
    <row r="50" spans="1:37" ht="18" customHeight="1">
      <c r="A50" s="1982"/>
      <c r="B50" s="1987"/>
      <c r="C50" s="1988"/>
      <c r="D50" s="1988"/>
      <c r="E50" s="1988"/>
      <c r="F50" s="1988"/>
      <c r="G50" s="1988"/>
      <c r="H50" s="1988"/>
      <c r="I50" s="1989"/>
      <c r="J50" s="579"/>
      <c r="K50" s="583"/>
      <c r="L50" s="597"/>
      <c r="M50" s="582"/>
      <c r="N50" s="582"/>
      <c r="O50" s="582"/>
      <c r="P50" s="593"/>
      <c r="Q50" s="582" t="s">
        <v>863</v>
      </c>
      <c r="R50" s="582"/>
      <c r="S50" s="582"/>
      <c r="T50" s="582"/>
      <c r="U50" s="582"/>
      <c r="V50" s="582"/>
      <c r="W50" s="582"/>
      <c r="X50" s="582"/>
      <c r="Y50" s="582"/>
      <c r="Z50" s="582"/>
      <c r="AA50" s="582"/>
      <c r="AB50" s="594"/>
      <c r="AC50" s="582"/>
      <c r="AD50" s="594"/>
      <c r="AE50" s="594"/>
      <c r="AF50" s="582"/>
      <c r="AG50" s="582"/>
      <c r="AH50" s="598"/>
      <c r="AI50" s="582"/>
      <c r="AJ50" s="582"/>
      <c r="AK50" s="595"/>
    </row>
    <row r="51" spans="1:37" ht="18" customHeight="1">
      <c r="A51" s="1982"/>
      <c r="B51" s="1987"/>
      <c r="C51" s="1988"/>
      <c r="D51" s="1988"/>
      <c r="E51" s="1988"/>
      <c r="F51" s="1988"/>
      <c r="G51" s="1988"/>
      <c r="H51" s="1988"/>
      <c r="I51" s="1989"/>
      <c r="J51" s="579"/>
      <c r="K51" s="583"/>
      <c r="L51" s="597"/>
      <c r="M51" s="582"/>
      <c r="N51" s="582"/>
      <c r="O51" s="582"/>
      <c r="P51" s="593"/>
      <c r="Q51" s="582" t="s">
        <v>864</v>
      </c>
      <c r="R51" s="582"/>
      <c r="S51" s="582"/>
      <c r="T51" s="582"/>
      <c r="U51" s="582"/>
      <c r="V51" s="582"/>
      <c r="W51" s="582"/>
      <c r="X51" s="582"/>
      <c r="Y51" s="582"/>
      <c r="Z51" s="582"/>
      <c r="AA51" s="582"/>
      <c r="AB51" s="594"/>
      <c r="AC51" s="582"/>
      <c r="AD51" s="594"/>
      <c r="AE51" s="594"/>
      <c r="AF51" s="582"/>
      <c r="AG51" s="582"/>
      <c r="AH51" s="598"/>
      <c r="AI51" s="582"/>
      <c r="AJ51" s="582"/>
      <c r="AK51" s="595"/>
    </row>
    <row r="52" spans="1:37" ht="18" customHeight="1">
      <c r="A52" s="1982"/>
      <c r="B52" s="1987"/>
      <c r="C52" s="1988"/>
      <c r="D52" s="1988"/>
      <c r="E52" s="1988"/>
      <c r="F52" s="1988"/>
      <c r="G52" s="1988"/>
      <c r="H52" s="1988"/>
      <c r="I52" s="1989"/>
      <c r="J52" s="599"/>
      <c r="K52" s="582"/>
      <c r="L52" s="581"/>
      <c r="M52" s="582"/>
      <c r="N52" s="582"/>
      <c r="O52" s="582"/>
      <c r="P52" s="593"/>
      <c r="Q52" s="582" t="s">
        <v>865</v>
      </c>
      <c r="R52" s="582"/>
      <c r="S52" s="582"/>
      <c r="T52" s="582"/>
      <c r="U52" s="582"/>
      <c r="V52" s="582"/>
      <c r="W52" s="582"/>
      <c r="X52" s="582"/>
      <c r="Y52" s="582"/>
      <c r="Z52" s="582"/>
      <c r="AA52" s="582"/>
      <c r="AB52" s="594"/>
      <c r="AC52" s="582"/>
      <c r="AD52" s="594"/>
      <c r="AE52" s="594"/>
      <c r="AF52" s="582"/>
      <c r="AG52" s="582"/>
      <c r="AH52" s="582"/>
      <c r="AI52" s="582"/>
      <c r="AJ52" s="582"/>
      <c r="AK52" s="595"/>
    </row>
    <row r="53" spans="1:37" ht="18" customHeight="1">
      <c r="A53" s="1982"/>
      <c r="B53" s="1987"/>
      <c r="C53" s="1988"/>
      <c r="D53" s="1988"/>
      <c r="E53" s="1988"/>
      <c r="F53" s="1988"/>
      <c r="G53" s="1988"/>
      <c r="H53" s="1988"/>
      <c r="I53" s="1989"/>
      <c r="J53" s="579"/>
      <c r="K53" s="582"/>
      <c r="L53" s="597"/>
      <c r="M53" s="582"/>
      <c r="N53" s="582"/>
      <c r="O53" s="582"/>
      <c r="P53" s="593"/>
      <c r="Q53" s="582" t="s">
        <v>866</v>
      </c>
      <c r="R53" s="582"/>
      <c r="S53" s="582"/>
      <c r="T53" s="582"/>
      <c r="U53" s="582"/>
      <c r="V53" s="582"/>
      <c r="W53" s="582"/>
      <c r="X53" s="582"/>
      <c r="Y53" s="582"/>
      <c r="Z53" s="582"/>
      <c r="AA53" s="582"/>
      <c r="AB53" s="594"/>
      <c r="AC53" s="582"/>
      <c r="AD53" s="594"/>
      <c r="AE53" s="594"/>
      <c r="AF53" s="582"/>
      <c r="AG53" s="582"/>
      <c r="AH53" s="582"/>
      <c r="AI53" s="582"/>
      <c r="AJ53" s="582"/>
      <c r="AK53" s="595"/>
    </row>
    <row r="54" spans="1:37" ht="18" customHeight="1">
      <c r="A54" s="1982"/>
      <c r="B54" s="1987"/>
      <c r="C54" s="1988"/>
      <c r="D54" s="1988"/>
      <c r="E54" s="1988"/>
      <c r="F54" s="1988"/>
      <c r="G54" s="1988"/>
      <c r="H54" s="1988"/>
      <c r="I54" s="1989"/>
      <c r="J54" s="579"/>
      <c r="K54" s="582"/>
      <c r="L54" s="591"/>
      <c r="M54" s="582"/>
      <c r="N54" s="582"/>
      <c r="O54" s="582"/>
      <c r="P54" s="582"/>
      <c r="Q54" s="582"/>
      <c r="R54" s="582" t="s">
        <v>867</v>
      </c>
      <c r="S54" s="582"/>
      <c r="T54" s="582"/>
      <c r="U54" s="582"/>
      <c r="V54" s="582"/>
      <c r="W54" s="582"/>
      <c r="X54" s="582"/>
      <c r="Y54" s="582"/>
      <c r="Z54" s="582"/>
      <c r="AA54" s="582"/>
      <c r="AB54" s="594"/>
      <c r="AC54" s="582"/>
      <c r="AD54" s="594"/>
      <c r="AE54" s="594"/>
      <c r="AF54" s="582"/>
      <c r="AG54" s="582"/>
      <c r="AH54" s="582"/>
      <c r="AI54" s="582"/>
      <c r="AJ54" s="582"/>
      <c r="AK54" s="595"/>
    </row>
    <row r="55" spans="1:37" ht="18" customHeight="1">
      <c r="A55" s="1982"/>
      <c r="B55" s="1987"/>
      <c r="C55" s="1988"/>
      <c r="D55" s="1988"/>
      <c r="E55" s="1988"/>
      <c r="F55" s="1988"/>
      <c r="G55" s="1988"/>
      <c r="H55" s="1988"/>
      <c r="I55" s="1989"/>
      <c r="J55" s="579"/>
      <c r="K55" s="582"/>
      <c r="L55" s="591"/>
      <c r="M55" s="582"/>
      <c r="N55" s="582"/>
      <c r="O55" s="582"/>
      <c r="P55" s="593"/>
      <c r="Q55" s="582" t="s">
        <v>868</v>
      </c>
      <c r="R55" s="582"/>
      <c r="S55" s="582"/>
      <c r="T55" s="582"/>
      <c r="U55" s="582"/>
      <c r="V55" s="582"/>
      <c r="W55" s="582"/>
      <c r="X55" s="582"/>
      <c r="Y55" s="582"/>
      <c r="Z55" s="582"/>
      <c r="AA55" s="582"/>
      <c r="AB55" s="594"/>
      <c r="AC55" s="582"/>
      <c r="AD55" s="594"/>
      <c r="AE55" s="594"/>
      <c r="AF55" s="582"/>
      <c r="AG55" s="582"/>
      <c r="AH55" s="582"/>
      <c r="AI55" s="582"/>
      <c r="AJ55" s="582"/>
      <c r="AK55" s="595"/>
    </row>
    <row r="56" spans="1:37" ht="18" customHeight="1">
      <c r="A56" s="1982"/>
      <c r="B56" s="1987"/>
      <c r="C56" s="1988"/>
      <c r="D56" s="1988"/>
      <c r="E56" s="1988"/>
      <c r="F56" s="1988"/>
      <c r="G56" s="1988"/>
      <c r="H56" s="1988"/>
      <c r="I56" s="1989"/>
      <c r="J56" s="579"/>
      <c r="K56" s="582"/>
      <c r="L56" s="591"/>
      <c r="M56" s="582"/>
      <c r="N56" s="582"/>
      <c r="O56" s="582"/>
      <c r="P56" s="593"/>
      <c r="Q56" s="582" t="s">
        <v>869</v>
      </c>
      <c r="R56" s="582"/>
      <c r="S56" s="582"/>
      <c r="T56" s="582"/>
      <c r="U56" s="582"/>
      <c r="V56" s="582"/>
      <c r="W56" s="582"/>
      <c r="X56" s="582"/>
      <c r="Y56" s="582"/>
      <c r="Z56" s="582"/>
      <c r="AA56" s="582"/>
      <c r="AB56" s="594"/>
      <c r="AC56" s="582"/>
      <c r="AD56" s="594"/>
      <c r="AE56" s="594"/>
      <c r="AF56" s="582"/>
      <c r="AG56" s="582"/>
      <c r="AH56" s="582"/>
      <c r="AI56" s="582"/>
      <c r="AJ56" s="582"/>
      <c r="AK56" s="595"/>
    </row>
    <row r="57" spans="1:37" ht="18" customHeight="1">
      <c r="A57" s="1982"/>
      <c r="B57" s="1987"/>
      <c r="C57" s="1988"/>
      <c r="D57" s="1988"/>
      <c r="E57" s="1988"/>
      <c r="F57" s="1988"/>
      <c r="G57" s="1988"/>
      <c r="H57" s="1988"/>
      <c r="I57" s="1989"/>
      <c r="J57" s="579"/>
      <c r="K57" s="582"/>
      <c r="L57" s="591"/>
      <c r="M57" s="582"/>
      <c r="N57" s="582"/>
      <c r="O57" s="582"/>
      <c r="P57" s="593"/>
      <c r="Q57" s="582" t="s">
        <v>870</v>
      </c>
      <c r="R57" s="582"/>
      <c r="S57" s="582"/>
      <c r="T57" s="582"/>
      <c r="U57" s="582"/>
      <c r="V57" s="582"/>
      <c r="W57" s="582"/>
      <c r="X57" s="582"/>
      <c r="Y57" s="582"/>
      <c r="Z57" s="582"/>
      <c r="AA57" s="582"/>
      <c r="AB57" s="582"/>
      <c r="AC57" s="594"/>
      <c r="AD57" s="594"/>
      <c r="AE57" s="594"/>
      <c r="AF57" s="582"/>
      <c r="AG57" s="582"/>
      <c r="AH57" s="582"/>
      <c r="AI57" s="582"/>
      <c r="AJ57" s="582"/>
      <c r="AK57" s="595"/>
    </row>
    <row r="58" spans="1:37" ht="18" customHeight="1">
      <c r="A58" s="1982"/>
      <c r="B58" s="1987"/>
      <c r="C58" s="1988"/>
      <c r="D58" s="1988"/>
      <c r="E58" s="1988"/>
      <c r="F58" s="1988"/>
      <c r="G58" s="1988"/>
      <c r="H58" s="1988"/>
      <c r="I58" s="1989"/>
      <c r="J58" s="579"/>
      <c r="K58" s="582"/>
      <c r="L58" s="591"/>
      <c r="M58" s="594"/>
      <c r="N58" s="582"/>
      <c r="O58" s="582"/>
      <c r="P58" s="582"/>
      <c r="Q58" s="582"/>
      <c r="R58" s="1993" t="s">
        <v>871</v>
      </c>
      <c r="S58" s="1993"/>
      <c r="T58" s="1993"/>
      <c r="U58" s="1993"/>
      <c r="V58" s="1993"/>
      <c r="W58" s="1993"/>
      <c r="X58" s="1993"/>
      <c r="Y58" s="1993"/>
      <c r="Z58" s="1993"/>
      <c r="AA58" s="1993"/>
      <c r="AB58" s="1993"/>
      <c r="AC58" s="1993"/>
      <c r="AD58" s="582"/>
      <c r="AE58" s="582"/>
      <c r="AF58" s="582"/>
      <c r="AG58" s="582"/>
      <c r="AH58" s="582"/>
      <c r="AI58" s="582"/>
      <c r="AJ58" s="582"/>
      <c r="AK58" s="595"/>
    </row>
    <row r="59" spans="1:37" ht="18" customHeight="1">
      <c r="A59" s="1982"/>
      <c r="B59" s="1987"/>
      <c r="C59" s="1988"/>
      <c r="D59" s="1988"/>
      <c r="E59" s="1988"/>
      <c r="F59" s="1988"/>
      <c r="G59" s="1988"/>
      <c r="H59" s="1988"/>
      <c r="I59" s="1989"/>
      <c r="J59" s="579"/>
      <c r="K59" s="582"/>
      <c r="L59" s="591"/>
      <c r="M59" s="594"/>
      <c r="N59" s="582"/>
      <c r="O59" s="594"/>
      <c r="P59" s="594"/>
      <c r="Q59" s="594"/>
      <c r="R59" s="594"/>
      <c r="S59" s="594"/>
      <c r="T59" s="594"/>
      <c r="U59" s="594"/>
      <c r="V59" s="594"/>
      <c r="W59" s="594"/>
      <c r="X59" s="594"/>
      <c r="Y59" s="594"/>
      <c r="Z59" s="594"/>
      <c r="AA59" s="582"/>
      <c r="AB59" s="582"/>
      <c r="AC59" s="582"/>
      <c r="AD59" s="582"/>
      <c r="AE59" s="582"/>
      <c r="AF59" s="582"/>
      <c r="AG59" s="582"/>
      <c r="AH59" s="582"/>
      <c r="AI59" s="582"/>
      <c r="AJ59" s="582"/>
      <c r="AK59" s="595"/>
    </row>
    <row r="60" spans="1:37" ht="18" customHeight="1">
      <c r="A60" s="1982"/>
      <c r="B60" s="1987"/>
      <c r="C60" s="1988"/>
      <c r="D60" s="1988"/>
      <c r="E60" s="1988"/>
      <c r="F60" s="1988"/>
      <c r="G60" s="1988"/>
      <c r="H60" s="1988"/>
      <c r="I60" s="1989"/>
      <c r="J60" s="579"/>
      <c r="K60" s="582"/>
      <c r="L60" s="591"/>
      <c r="M60" s="594"/>
      <c r="N60" s="582"/>
      <c r="O60" s="594"/>
      <c r="P60" s="594"/>
      <c r="Q60" s="594"/>
      <c r="R60" s="594"/>
      <c r="S60" s="594"/>
      <c r="T60" s="594"/>
      <c r="U60" s="594"/>
      <c r="V60" s="594"/>
      <c r="W60" s="594"/>
      <c r="X60" s="594"/>
      <c r="Y60" s="594"/>
      <c r="Z60" s="594"/>
      <c r="AA60" s="582"/>
      <c r="AB60" s="582"/>
      <c r="AC60" s="582"/>
      <c r="AD60" s="582"/>
      <c r="AE60" s="582"/>
      <c r="AF60" s="582"/>
      <c r="AG60" s="582"/>
      <c r="AH60" s="582"/>
      <c r="AI60" s="582"/>
      <c r="AJ60" s="582"/>
      <c r="AK60" s="595"/>
    </row>
    <row r="61" spans="1:37" ht="18" customHeight="1" thickBot="1">
      <c r="A61" s="1983"/>
      <c r="B61" s="1990"/>
      <c r="C61" s="1991"/>
      <c r="D61" s="1991"/>
      <c r="E61" s="1991"/>
      <c r="F61" s="1991"/>
      <c r="G61" s="1991"/>
      <c r="H61" s="1991"/>
      <c r="I61" s="1992"/>
      <c r="J61" s="601"/>
      <c r="K61" s="602"/>
      <c r="L61" s="603"/>
      <c r="M61" s="604"/>
      <c r="N61" s="602"/>
      <c r="O61" s="604"/>
      <c r="P61" s="604"/>
      <c r="Q61" s="604"/>
      <c r="R61" s="604"/>
      <c r="S61" s="604"/>
      <c r="T61" s="604"/>
      <c r="U61" s="604"/>
      <c r="V61" s="604"/>
      <c r="W61" s="604"/>
      <c r="X61" s="604"/>
      <c r="Y61" s="604"/>
      <c r="Z61" s="604"/>
      <c r="AA61" s="1994" t="s">
        <v>828</v>
      </c>
      <c r="AB61" s="1994"/>
      <c r="AC61" s="1994"/>
      <c r="AD61" s="1994"/>
      <c r="AE61" s="1994"/>
      <c r="AF61" s="1994"/>
      <c r="AG61" s="1994"/>
      <c r="AH61" s="1994"/>
      <c r="AI61" s="1994"/>
      <c r="AJ61" s="1994"/>
      <c r="AK61" s="1995"/>
    </row>
    <row r="62" spans="1:37" ht="18" customHeight="1">
      <c r="A62" s="1981" t="s">
        <v>872</v>
      </c>
      <c r="B62" s="1984" t="s">
        <v>873</v>
      </c>
      <c r="C62" s="1985"/>
      <c r="D62" s="1985"/>
      <c r="E62" s="1985"/>
      <c r="F62" s="1985"/>
      <c r="G62" s="1985"/>
      <c r="H62" s="1985"/>
      <c r="I62" s="1986"/>
      <c r="J62" s="579"/>
      <c r="K62" s="582" t="s">
        <v>874</v>
      </c>
      <c r="L62" s="582"/>
      <c r="M62" s="582"/>
      <c r="N62" s="582"/>
      <c r="O62" s="582"/>
      <c r="P62" s="582"/>
      <c r="Q62" s="582"/>
      <c r="R62" s="582"/>
      <c r="S62" s="582"/>
      <c r="T62" s="582"/>
      <c r="U62" s="582"/>
      <c r="V62" s="582"/>
      <c r="W62" s="582"/>
      <c r="X62" s="582"/>
      <c r="Y62" s="582"/>
      <c r="Z62" s="582"/>
      <c r="AA62" s="582"/>
      <c r="AB62" s="582"/>
      <c r="AC62" s="460"/>
      <c r="AD62" s="460"/>
      <c r="AE62" s="460"/>
      <c r="AF62" s="460"/>
      <c r="AG62" s="460"/>
      <c r="AH62" s="460"/>
      <c r="AI62" s="460"/>
      <c r="AJ62" s="460"/>
      <c r="AK62" s="605"/>
    </row>
    <row r="63" spans="1:37" ht="18" customHeight="1">
      <c r="A63" s="1982"/>
      <c r="B63" s="1987"/>
      <c r="C63" s="1988"/>
      <c r="D63" s="1988"/>
      <c r="E63" s="1988"/>
      <c r="F63" s="1988"/>
      <c r="G63" s="1988"/>
      <c r="H63" s="1988"/>
      <c r="I63" s="1989"/>
      <c r="J63" s="579"/>
      <c r="K63" s="593"/>
      <c r="L63" s="582" t="s">
        <v>875</v>
      </c>
      <c r="M63" s="582"/>
      <c r="N63" s="582"/>
      <c r="O63" s="582"/>
      <c r="P63" s="582"/>
      <c r="Q63" s="582"/>
      <c r="R63" s="582"/>
      <c r="S63" s="582"/>
      <c r="T63" s="582"/>
      <c r="U63" s="582"/>
      <c r="V63" s="582"/>
      <c r="W63" s="582"/>
      <c r="X63" s="582"/>
      <c r="Y63" s="582"/>
      <c r="Z63" s="582"/>
      <c r="AA63" s="582"/>
      <c r="AB63" s="582"/>
      <c r="AC63" s="582"/>
      <c r="AD63" s="582"/>
      <c r="AE63" s="582"/>
      <c r="AF63" s="582"/>
      <c r="AG63" s="460"/>
      <c r="AH63" s="460"/>
      <c r="AI63" s="582"/>
      <c r="AJ63" s="582"/>
      <c r="AK63" s="595"/>
    </row>
    <row r="64" spans="1:37" ht="18" customHeight="1">
      <c r="A64" s="1982"/>
      <c r="B64" s="1987"/>
      <c r="C64" s="1988"/>
      <c r="D64" s="1988"/>
      <c r="E64" s="1988"/>
      <c r="F64" s="1988"/>
      <c r="G64" s="1988"/>
      <c r="H64" s="1988"/>
      <c r="I64" s="1989"/>
      <c r="J64" s="579"/>
      <c r="K64" s="593"/>
      <c r="L64" s="582" t="s">
        <v>876</v>
      </c>
      <c r="M64" s="582"/>
      <c r="N64" s="582"/>
      <c r="O64" s="582"/>
      <c r="P64" s="582"/>
      <c r="Q64" s="582"/>
      <c r="R64" s="582"/>
      <c r="S64" s="582"/>
      <c r="T64" s="582"/>
      <c r="U64" s="582"/>
      <c r="V64" s="582"/>
      <c r="W64" s="582"/>
      <c r="X64" s="582"/>
      <c r="Y64" s="582"/>
      <c r="Z64" s="582"/>
      <c r="AA64" s="582"/>
      <c r="AB64" s="582"/>
      <c r="AC64" s="582"/>
      <c r="AD64" s="582"/>
      <c r="AE64" s="582"/>
      <c r="AF64" s="582"/>
      <c r="AG64" s="460"/>
      <c r="AH64" s="460"/>
      <c r="AI64" s="582"/>
      <c r="AJ64" s="582"/>
      <c r="AK64" s="595"/>
    </row>
    <row r="65" spans="1:37" ht="18" customHeight="1">
      <c r="A65" s="1982"/>
      <c r="B65" s="1987"/>
      <c r="C65" s="1988"/>
      <c r="D65" s="1988"/>
      <c r="E65" s="1988"/>
      <c r="F65" s="1988"/>
      <c r="G65" s="1988"/>
      <c r="H65" s="1988"/>
      <c r="I65" s="1989"/>
      <c r="J65" s="579"/>
      <c r="K65" s="593"/>
      <c r="L65" s="582" t="s">
        <v>877</v>
      </c>
      <c r="M65" s="582"/>
      <c r="N65" s="582"/>
      <c r="O65" s="582"/>
      <c r="P65" s="582"/>
      <c r="Q65" s="582"/>
      <c r="R65" s="582"/>
      <c r="S65" s="582"/>
      <c r="T65" s="593"/>
      <c r="U65" s="593"/>
      <c r="V65" s="582"/>
      <c r="W65" s="593"/>
      <c r="X65" s="582"/>
      <c r="Y65" s="582"/>
      <c r="Z65" s="582"/>
      <c r="AA65" s="582"/>
      <c r="AB65" s="582"/>
      <c r="AC65" s="582"/>
      <c r="AD65" s="582"/>
      <c r="AE65" s="582"/>
      <c r="AF65" s="582"/>
      <c r="AG65" s="460"/>
      <c r="AH65" s="460"/>
      <c r="AI65" s="582"/>
      <c r="AJ65" s="582"/>
      <c r="AK65" s="595"/>
    </row>
    <row r="66" spans="1:37" ht="18" customHeight="1">
      <c r="A66" s="1982"/>
      <c r="B66" s="1987"/>
      <c r="C66" s="1988"/>
      <c r="D66" s="1988"/>
      <c r="E66" s="1988"/>
      <c r="F66" s="1988"/>
      <c r="G66" s="1988"/>
      <c r="H66" s="1988"/>
      <c r="I66" s="1989"/>
      <c r="J66" s="579"/>
      <c r="K66" s="593"/>
      <c r="L66" s="582" t="s">
        <v>878</v>
      </c>
      <c r="M66" s="582"/>
      <c r="N66" s="582"/>
      <c r="O66" s="582"/>
      <c r="P66" s="582"/>
      <c r="Q66" s="582"/>
      <c r="R66" s="582"/>
      <c r="S66" s="582"/>
      <c r="T66" s="593"/>
      <c r="U66" s="593"/>
      <c r="V66" s="582"/>
      <c r="W66" s="593"/>
      <c r="X66" s="582"/>
      <c r="Y66" s="582"/>
      <c r="Z66" s="582"/>
      <c r="AA66" s="582"/>
      <c r="AB66" s="582"/>
      <c r="AC66" s="582"/>
      <c r="AD66" s="582"/>
      <c r="AE66" s="582"/>
      <c r="AF66" s="582"/>
      <c r="AG66" s="460"/>
      <c r="AH66" s="460"/>
      <c r="AI66" s="582"/>
      <c r="AJ66" s="582"/>
      <c r="AK66" s="595"/>
    </row>
    <row r="67" spans="1:37" ht="18" customHeight="1">
      <c r="A67" s="1982"/>
      <c r="B67" s="1987"/>
      <c r="C67" s="1988"/>
      <c r="D67" s="1988"/>
      <c r="E67" s="1988"/>
      <c r="F67" s="1988"/>
      <c r="G67" s="1988"/>
      <c r="H67" s="1988"/>
      <c r="I67" s="1989"/>
      <c r="J67" s="579"/>
      <c r="K67" s="593"/>
      <c r="L67" s="582" t="s">
        <v>879</v>
      </c>
      <c r="M67" s="582"/>
      <c r="N67" s="582"/>
      <c r="O67" s="582"/>
      <c r="P67" s="582" t="s">
        <v>860</v>
      </c>
      <c r="Q67" s="596" t="s">
        <v>880</v>
      </c>
      <c r="R67" s="596"/>
      <c r="S67" s="596"/>
      <c r="T67" s="596"/>
      <c r="U67" s="596"/>
      <c r="V67" s="596"/>
      <c r="W67" s="596"/>
      <c r="X67" s="596"/>
      <c r="Y67" s="596"/>
      <c r="Z67" s="596"/>
      <c r="AA67" s="596"/>
      <c r="AB67" s="596"/>
      <c r="AC67" s="596"/>
      <c r="AD67" s="596"/>
      <c r="AE67" s="596"/>
      <c r="AF67" s="596"/>
      <c r="AG67" s="583"/>
      <c r="AH67" s="583"/>
      <c r="AI67" s="582"/>
      <c r="AJ67" s="582"/>
      <c r="AK67" s="595"/>
    </row>
    <row r="68" spans="1:37" ht="18" customHeight="1">
      <c r="A68" s="1982"/>
      <c r="B68" s="1987"/>
      <c r="C68" s="1988"/>
      <c r="D68" s="1988"/>
      <c r="E68" s="1988"/>
      <c r="F68" s="1988"/>
      <c r="G68" s="1988"/>
      <c r="H68" s="1988"/>
      <c r="I68" s="1989"/>
      <c r="J68" s="579"/>
      <c r="K68" s="582"/>
      <c r="L68" s="582"/>
      <c r="M68" s="582"/>
      <c r="N68" s="582"/>
      <c r="O68" s="582"/>
      <c r="P68" s="593"/>
      <c r="Q68" s="582" t="s">
        <v>881</v>
      </c>
      <c r="R68" s="582"/>
      <c r="S68" s="582"/>
      <c r="T68" s="582"/>
      <c r="U68" s="582"/>
      <c r="V68" s="582"/>
      <c r="W68" s="582"/>
      <c r="X68" s="582"/>
      <c r="Y68" s="582"/>
      <c r="Z68" s="582"/>
      <c r="AA68" s="582"/>
      <c r="AB68" s="582"/>
      <c r="AC68" s="582"/>
      <c r="AD68" s="582"/>
      <c r="AE68" s="582"/>
      <c r="AF68" s="582"/>
      <c r="AG68" s="583"/>
      <c r="AH68" s="583"/>
      <c r="AI68" s="582"/>
      <c r="AJ68" s="582"/>
      <c r="AK68" s="595"/>
    </row>
    <row r="69" spans="1:37" ht="18" customHeight="1">
      <c r="A69" s="1982"/>
      <c r="B69" s="1987"/>
      <c r="C69" s="1988"/>
      <c r="D69" s="1988"/>
      <c r="E69" s="1988"/>
      <c r="F69" s="1988"/>
      <c r="G69" s="1988"/>
      <c r="H69" s="1988"/>
      <c r="I69" s="1989"/>
      <c r="J69" s="579"/>
      <c r="K69" s="582"/>
      <c r="L69" s="582"/>
      <c r="M69" s="582"/>
      <c r="N69" s="582"/>
      <c r="O69" s="582"/>
      <c r="P69" s="593"/>
      <c r="Q69" s="582" t="s">
        <v>882</v>
      </c>
      <c r="R69" s="582"/>
      <c r="S69" s="582"/>
      <c r="T69" s="582"/>
      <c r="U69" s="582"/>
      <c r="V69" s="582"/>
      <c r="W69" s="582"/>
      <c r="X69" s="582"/>
      <c r="Y69" s="582"/>
      <c r="Z69" s="582"/>
      <c r="AA69" s="582"/>
      <c r="AB69" s="582"/>
      <c r="AC69" s="582"/>
      <c r="AD69" s="582"/>
      <c r="AE69" s="582"/>
      <c r="AF69" s="582"/>
      <c r="AG69" s="583"/>
      <c r="AH69" s="583"/>
      <c r="AI69" s="582"/>
      <c r="AJ69" s="582"/>
      <c r="AK69" s="595"/>
    </row>
    <row r="70" spans="1:37" ht="18" customHeight="1">
      <c r="A70" s="1982"/>
      <c r="B70" s="1987"/>
      <c r="C70" s="1988"/>
      <c r="D70" s="1988"/>
      <c r="E70" s="1988"/>
      <c r="F70" s="1988"/>
      <c r="G70" s="1988"/>
      <c r="H70" s="1988"/>
      <c r="I70" s="1989"/>
      <c r="J70" s="579"/>
      <c r="K70" s="582"/>
      <c r="L70" s="582"/>
      <c r="M70" s="582"/>
      <c r="N70" s="582"/>
      <c r="O70" s="582"/>
      <c r="P70" s="593"/>
      <c r="Q70" s="582" t="s">
        <v>864</v>
      </c>
      <c r="R70" s="582"/>
      <c r="S70" s="582"/>
      <c r="T70" s="582"/>
      <c r="U70" s="582"/>
      <c r="V70" s="582"/>
      <c r="W70" s="582"/>
      <c r="X70" s="582"/>
      <c r="Y70" s="582"/>
      <c r="Z70" s="582"/>
      <c r="AA70" s="582"/>
      <c r="AB70" s="582"/>
      <c r="AC70" s="582"/>
      <c r="AD70" s="582"/>
      <c r="AE70" s="582"/>
      <c r="AF70" s="582"/>
      <c r="AG70" s="583"/>
      <c r="AH70" s="583"/>
      <c r="AI70" s="582"/>
      <c r="AJ70" s="582"/>
      <c r="AK70" s="595"/>
    </row>
    <row r="71" spans="1:37" ht="18" customHeight="1">
      <c r="A71" s="1982"/>
      <c r="B71" s="1987"/>
      <c r="C71" s="1988"/>
      <c r="D71" s="1988"/>
      <c r="E71" s="1988"/>
      <c r="F71" s="1988"/>
      <c r="G71" s="1988"/>
      <c r="H71" s="1988"/>
      <c r="I71" s="1989"/>
      <c r="J71" s="579"/>
      <c r="K71" s="582"/>
      <c r="L71" s="582"/>
      <c r="M71" s="582"/>
      <c r="N71" s="582"/>
      <c r="O71" s="582"/>
      <c r="P71" s="593"/>
      <c r="Q71" s="582" t="s">
        <v>865</v>
      </c>
      <c r="R71" s="582"/>
      <c r="S71" s="582"/>
      <c r="T71" s="582"/>
      <c r="U71" s="582"/>
      <c r="V71" s="582"/>
      <c r="W71" s="582"/>
      <c r="X71" s="582"/>
      <c r="Y71" s="582"/>
      <c r="Z71" s="582"/>
      <c r="AA71" s="582"/>
      <c r="AB71" s="582"/>
      <c r="AC71" s="582"/>
      <c r="AD71" s="582"/>
      <c r="AE71" s="582"/>
      <c r="AF71" s="582"/>
      <c r="AG71" s="583"/>
      <c r="AH71" s="583"/>
      <c r="AI71" s="582"/>
      <c r="AJ71" s="582"/>
      <c r="AK71" s="595"/>
    </row>
    <row r="72" spans="1:37" ht="18" customHeight="1">
      <c r="A72" s="1982"/>
      <c r="B72" s="1987"/>
      <c r="C72" s="1988"/>
      <c r="D72" s="1988"/>
      <c r="E72" s="1988"/>
      <c r="F72" s="1988"/>
      <c r="G72" s="1988"/>
      <c r="H72" s="1988"/>
      <c r="I72" s="1989"/>
      <c r="J72" s="579"/>
      <c r="K72" s="582"/>
      <c r="L72" s="582"/>
      <c r="M72" s="582"/>
      <c r="N72" s="582"/>
      <c r="O72" s="582"/>
      <c r="P72" s="593"/>
      <c r="Q72" s="582" t="s">
        <v>866</v>
      </c>
      <c r="R72" s="582"/>
      <c r="S72" s="582"/>
      <c r="T72" s="582"/>
      <c r="U72" s="582"/>
      <c r="V72" s="582"/>
      <c r="W72" s="582"/>
      <c r="X72" s="582"/>
      <c r="Y72" s="594"/>
      <c r="Z72" s="582"/>
      <c r="AA72" s="594"/>
      <c r="AB72" s="594"/>
      <c r="AC72" s="582"/>
      <c r="AD72" s="582"/>
      <c r="AE72" s="582"/>
      <c r="AF72" s="582"/>
      <c r="AG72" s="582"/>
      <c r="AH72" s="582"/>
      <c r="AI72" s="582"/>
      <c r="AJ72" s="582"/>
      <c r="AK72" s="595"/>
    </row>
    <row r="73" spans="1:37" ht="18" customHeight="1">
      <c r="A73" s="1982"/>
      <c r="B73" s="1987"/>
      <c r="C73" s="1988"/>
      <c r="D73" s="1988"/>
      <c r="E73" s="1988"/>
      <c r="F73" s="1988"/>
      <c r="G73" s="1988"/>
      <c r="H73" s="1988"/>
      <c r="I73" s="1989"/>
      <c r="J73" s="579"/>
      <c r="K73" s="582"/>
      <c r="L73" s="600"/>
      <c r="M73" s="582"/>
      <c r="N73" s="582"/>
      <c r="O73" s="582"/>
      <c r="P73" s="582"/>
      <c r="Q73" s="582"/>
      <c r="R73" s="582"/>
      <c r="S73" s="582" t="s">
        <v>867</v>
      </c>
      <c r="T73" s="582"/>
      <c r="U73" s="582"/>
      <c r="V73" s="582"/>
      <c r="W73" s="593"/>
      <c r="X73" s="593"/>
      <c r="Y73" s="606"/>
      <c r="Z73" s="593"/>
      <c r="AA73" s="594"/>
      <c r="AB73" s="594"/>
      <c r="AC73" s="582"/>
      <c r="AD73" s="582"/>
      <c r="AE73" s="582"/>
      <c r="AF73" s="582"/>
      <c r="AG73" s="582"/>
      <c r="AH73" s="582"/>
      <c r="AI73" s="582"/>
      <c r="AJ73" s="582"/>
      <c r="AK73" s="595"/>
    </row>
    <row r="74" spans="1:37" ht="18" customHeight="1">
      <c r="A74" s="1982"/>
      <c r="B74" s="1987"/>
      <c r="C74" s="1988"/>
      <c r="D74" s="1988"/>
      <c r="E74" s="1988"/>
      <c r="F74" s="1988"/>
      <c r="G74" s="1988"/>
      <c r="H74" s="1988"/>
      <c r="I74" s="1989"/>
      <c r="J74" s="579"/>
      <c r="K74" s="582"/>
      <c r="L74" s="600"/>
      <c r="M74" s="582"/>
      <c r="N74" s="582"/>
      <c r="O74" s="582"/>
      <c r="P74" s="593"/>
      <c r="Q74" s="582" t="s">
        <v>868</v>
      </c>
      <c r="R74" s="582"/>
      <c r="S74" s="582"/>
      <c r="T74" s="582"/>
      <c r="U74" s="582"/>
      <c r="V74" s="582"/>
      <c r="W74" s="582"/>
      <c r="X74" s="582"/>
      <c r="Y74" s="594"/>
      <c r="Z74" s="582"/>
      <c r="AA74" s="594"/>
      <c r="AB74" s="594"/>
      <c r="AC74" s="582"/>
      <c r="AD74" s="582"/>
      <c r="AE74" s="582"/>
      <c r="AF74" s="582"/>
      <c r="AG74" s="582"/>
      <c r="AH74" s="582"/>
      <c r="AI74" s="582"/>
      <c r="AJ74" s="582"/>
      <c r="AK74" s="595"/>
    </row>
    <row r="75" spans="1:37" ht="18" customHeight="1">
      <c r="A75" s="1982"/>
      <c r="B75" s="1987"/>
      <c r="C75" s="1988"/>
      <c r="D75" s="1988"/>
      <c r="E75" s="1988"/>
      <c r="F75" s="1988"/>
      <c r="G75" s="1988"/>
      <c r="H75" s="1988"/>
      <c r="I75" s="1989"/>
      <c r="J75" s="607"/>
      <c r="K75" s="582"/>
      <c r="L75" s="600"/>
      <c r="M75" s="582"/>
      <c r="N75" s="582"/>
      <c r="O75" s="582"/>
      <c r="P75" s="593"/>
      <c r="Q75" s="582" t="s">
        <v>869</v>
      </c>
      <c r="R75" s="582"/>
      <c r="S75" s="582"/>
      <c r="T75" s="582"/>
      <c r="U75" s="582"/>
      <c r="V75" s="582"/>
      <c r="W75" s="582"/>
      <c r="X75" s="582"/>
      <c r="Y75" s="582"/>
      <c r="Z75" s="594"/>
      <c r="AA75" s="594"/>
      <c r="AB75" s="594"/>
      <c r="AC75" s="582"/>
      <c r="AD75" s="582"/>
      <c r="AE75" s="582"/>
      <c r="AF75" s="582"/>
      <c r="AG75" s="582"/>
      <c r="AH75" s="582"/>
      <c r="AI75" s="582"/>
      <c r="AJ75" s="582"/>
      <c r="AK75" s="595"/>
    </row>
    <row r="76" spans="1:37" ht="18" customHeight="1">
      <c r="A76" s="1982"/>
      <c r="B76" s="1987"/>
      <c r="C76" s="1988"/>
      <c r="D76" s="1988"/>
      <c r="E76" s="1988"/>
      <c r="F76" s="1988"/>
      <c r="G76" s="1988"/>
      <c r="H76" s="1988"/>
      <c r="I76" s="1989"/>
      <c r="J76" s="607"/>
      <c r="K76" s="582"/>
      <c r="L76" s="582"/>
      <c r="M76" s="582"/>
      <c r="N76" s="582"/>
      <c r="O76" s="582"/>
      <c r="P76" s="593"/>
      <c r="Q76" s="582" t="s">
        <v>870</v>
      </c>
      <c r="R76" s="582"/>
      <c r="S76" s="582"/>
      <c r="T76" s="582"/>
      <c r="U76" s="582"/>
      <c r="V76" s="582"/>
      <c r="W76" s="582"/>
      <c r="X76" s="582"/>
      <c r="Y76" s="582"/>
      <c r="Z76" s="582"/>
      <c r="AA76" s="582"/>
      <c r="AB76" s="582"/>
      <c r="AC76" s="582"/>
      <c r="AD76" s="582"/>
      <c r="AE76" s="582"/>
      <c r="AF76" s="582"/>
      <c r="AG76" s="582"/>
      <c r="AH76" s="582"/>
      <c r="AI76" s="582"/>
      <c r="AJ76" s="582"/>
      <c r="AK76" s="595"/>
    </row>
    <row r="77" spans="1:37" ht="18" customHeight="1">
      <c r="A77" s="1982"/>
      <c r="B77" s="1987"/>
      <c r="C77" s="1988"/>
      <c r="D77" s="1988"/>
      <c r="E77" s="1988"/>
      <c r="F77" s="1988"/>
      <c r="G77" s="1988"/>
      <c r="H77" s="1988"/>
      <c r="I77" s="1989"/>
      <c r="J77" s="607"/>
      <c r="K77" s="582"/>
      <c r="L77" s="582"/>
      <c r="M77" s="582"/>
      <c r="N77" s="582"/>
      <c r="O77" s="582"/>
      <c r="P77" s="582"/>
      <c r="Q77" s="582"/>
      <c r="R77" s="1993" t="s">
        <v>871</v>
      </c>
      <c r="S77" s="1993"/>
      <c r="T77" s="1993"/>
      <c r="U77" s="1993"/>
      <c r="V77" s="1993"/>
      <c r="W77" s="1993"/>
      <c r="X77" s="1993"/>
      <c r="Y77" s="1993"/>
      <c r="Z77" s="1993"/>
      <c r="AA77" s="1993"/>
      <c r="AB77" s="1993"/>
      <c r="AC77" s="582"/>
      <c r="AD77" s="582"/>
      <c r="AE77" s="582"/>
      <c r="AF77" s="582"/>
      <c r="AG77" s="582"/>
      <c r="AH77" s="582"/>
      <c r="AI77" s="582"/>
      <c r="AJ77" s="582"/>
      <c r="AK77" s="595"/>
    </row>
    <row r="78" spans="1:37" ht="18" customHeight="1">
      <c r="A78" s="1982"/>
      <c r="B78" s="1987"/>
      <c r="C78" s="1988"/>
      <c r="D78" s="1988"/>
      <c r="E78" s="1988"/>
      <c r="F78" s="1988"/>
      <c r="G78" s="1988"/>
      <c r="H78" s="1988"/>
      <c r="I78" s="1989"/>
      <c r="J78" s="607"/>
      <c r="K78" s="582"/>
      <c r="L78" s="582"/>
      <c r="M78" s="582"/>
      <c r="N78" s="582"/>
      <c r="O78" s="582"/>
      <c r="P78" s="582"/>
      <c r="Q78" s="582"/>
      <c r="R78" s="606"/>
      <c r="S78" s="606"/>
      <c r="T78" s="606"/>
      <c r="U78" s="606"/>
      <c r="V78" s="606"/>
      <c r="W78" s="606"/>
      <c r="X78" s="593"/>
      <c r="Y78" s="593"/>
      <c r="Z78" s="593"/>
      <c r="AA78" s="593"/>
      <c r="AB78" s="593"/>
      <c r="AC78" s="593"/>
      <c r="AD78" s="593"/>
      <c r="AE78" s="593"/>
      <c r="AF78" s="593"/>
      <c r="AG78" s="582"/>
      <c r="AH78" s="582"/>
      <c r="AI78" s="582"/>
      <c r="AJ78" s="582"/>
      <c r="AK78" s="595"/>
    </row>
    <row r="79" spans="1:37" ht="18" customHeight="1">
      <c r="A79" s="1982"/>
      <c r="B79" s="1987"/>
      <c r="C79" s="1988"/>
      <c r="D79" s="1988"/>
      <c r="E79" s="1988"/>
      <c r="F79" s="1988"/>
      <c r="G79" s="1988"/>
      <c r="H79" s="1988"/>
      <c r="I79" s="1989"/>
      <c r="J79" s="581"/>
      <c r="K79" s="582"/>
      <c r="L79" s="582"/>
      <c r="M79" s="582"/>
      <c r="N79" s="582"/>
      <c r="O79" s="582"/>
      <c r="P79" s="582"/>
      <c r="Q79" s="582"/>
      <c r="R79" s="606"/>
      <c r="S79" s="606"/>
      <c r="T79" s="606"/>
      <c r="U79" s="606"/>
      <c r="V79" s="606"/>
      <c r="W79" s="606"/>
      <c r="X79" s="593"/>
      <c r="Y79" s="593"/>
      <c r="Z79" s="593"/>
      <c r="AA79" s="593"/>
      <c r="AB79" s="593"/>
      <c r="AC79" s="593"/>
      <c r="AD79" s="593"/>
      <c r="AE79" s="593"/>
      <c r="AF79" s="593"/>
      <c r="AG79" s="582"/>
      <c r="AH79" s="582"/>
      <c r="AI79" s="582"/>
      <c r="AJ79" s="582"/>
      <c r="AK79" s="595"/>
    </row>
    <row r="80" spans="1:37" ht="18" customHeight="1" thickBot="1">
      <c r="A80" s="1983"/>
      <c r="B80" s="1990"/>
      <c r="C80" s="1991"/>
      <c r="D80" s="1991"/>
      <c r="E80" s="1991"/>
      <c r="F80" s="1991"/>
      <c r="G80" s="1991"/>
      <c r="H80" s="1991"/>
      <c r="I80" s="1992"/>
      <c r="J80" s="608"/>
      <c r="K80" s="602"/>
      <c r="L80" s="602"/>
      <c r="M80" s="602"/>
      <c r="N80" s="602"/>
      <c r="O80" s="602"/>
      <c r="P80" s="602"/>
      <c r="Q80" s="602"/>
      <c r="R80" s="602"/>
      <c r="S80" s="602"/>
      <c r="T80" s="602"/>
      <c r="U80" s="602"/>
      <c r="V80" s="602"/>
      <c r="W80" s="602"/>
      <c r="X80" s="602"/>
      <c r="Y80" s="602"/>
      <c r="Z80" s="602"/>
      <c r="AA80" s="1994" t="s">
        <v>828</v>
      </c>
      <c r="AB80" s="1994"/>
      <c r="AC80" s="1994"/>
      <c r="AD80" s="1994"/>
      <c r="AE80" s="1994"/>
      <c r="AF80" s="1994"/>
      <c r="AG80" s="1994"/>
      <c r="AH80" s="1994"/>
      <c r="AI80" s="1994"/>
      <c r="AJ80" s="1994"/>
      <c r="AK80" s="1995"/>
    </row>
    <row r="81" spans="1:37" ht="24.75" customHeight="1">
      <c r="A81" s="609"/>
      <c r="B81" s="520"/>
      <c r="C81" s="520"/>
      <c r="D81" s="520"/>
      <c r="E81" s="520"/>
      <c r="F81" s="520"/>
      <c r="G81" s="520"/>
      <c r="H81" s="520"/>
      <c r="I81" s="520"/>
      <c r="J81" s="520"/>
      <c r="K81" s="520"/>
      <c r="L81" s="520"/>
      <c r="M81" s="520"/>
      <c r="N81" s="520"/>
      <c r="O81" s="520"/>
      <c r="P81" s="520"/>
      <c r="Q81" s="520"/>
      <c r="R81" s="520"/>
      <c r="S81" s="520"/>
      <c r="T81" s="520"/>
      <c r="U81" s="520"/>
      <c r="V81" s="520"/>
      <c r="W81" s="520"/>
      <c r="X81" s="520"/>
      <c r="Y81" s="520"/>
      <c r="Z81" s="520"/>
      <c r="AA81" s="520"/>
      <c r="AB81" s="520"/>
      <c r="AC81" s="520"/>
    </row>
    <row r="82" spans="1:37" ht="18.899999999999999" customHeight="1">
      <c r="A82" s="520"/>
      <c r="B82" s="520"/>
      <c r="C82" s="520"/>
      <c r="D82" s="520"/>
      <c r="E82" s="520"/>
      <c r="F82" s="520"/>
      <c r="G82" s="520"/>
      <c r="H82" s="520"/>
      <c r="I82" s="520"/>
      <c r="J82" s="520"/>
      <c r="K82" s="520"/>
      <c r="L82" s="520"/>
      <c r="M82" s="520"/>
      <c r="N82" s="520"/>
      <c r="O82" s="520"/>
      <c r="P82" s="520"/>
      <c r="Q82" s="520"/>
      <c r="R82" s="520"/>
      <c r="S82" s="520"/>
      <c r="T82" s="520"/>
      <c r="U82" s="520"/>
      <c r="V82" s="520"/>
      <c r="W82" s="520"/>
      <c r="X82" s="520"/>
      <c r="Y82" s="520"/>
      <c r="Z82" s="520"/>
      <c r="AA82" s="520"/>
      <c r="AB82" s="520"/>
      <c r="AC82" s="520"/>
    </row>
    <row r="83" spans="1:37" ht="18.899999999999999" customHeight="1">
      <c r="A83" s="520"/>
      <c r="B83" s="520"/>
      <c r="C83" s="520"/>
      <c r="D83" s="520"/>
      <c r="E83" s="520"/>
      <c r="F83" s="520"/>
      <c r="G83" s="520"/>
      <c r="H83" s="520"/>
      <c r="I83" s="520"/>
      <c r="J83" s="520"/>
      <c r="K83" s="520"/>
      <c r="L83" s="520"/>
      <c r="M83" s="520"/>
      <c r="N83" s="520"/>
      <c r="O83" s="520"/>
      <c r="P83" s="520"/>
      <c r="Q83" s="520"/>
      <c r="R83" s="520"/>
      <c r="S83" s="520"/>
      <c r="T83" s="520"/>
      <c r="U83" s="520"/>
      <c r="V83" s="520"/>
      <c r="W83" s="520"/>
      <c r="X83" s="520"/>
      <c r="Y83" s="520"/>
      <c r="Z83" s="520"/>
      <c r="AA83" s="520"/>
      <c r="AB83" s="520"/>
      <c r="AC83" s="520"/>
    </row>
    <row r="84" spans="1:37" ht="18.899999999999999" customHeight="1">
      <c r="A84" s="520"/>
      <c r="B84" s="520"/>
      <c r="C84" s="520"/>
      <c r="D84" s="520"/>
      <c r="E84" s="520"/>
      <c r="F84" s="520"/>
      <c r="G84" s="520"/>
      <c r="H84" s="520"/>
      <c r="I84" s="520"/>
      <c r="J84" s="520"/>
      <c r="K84" s="520"/>
      <c r="L84" s="520"/>
      <c r="M84" s="520"/>
      <c r="N84" s="520"/>
      <c r="O84" s="520"/>
      <c r="P84" s="520"/>
      <c r="Q84" s="520"/>
      <c r="R84" s="520"/>
      <c r="S84" s="520"/>
      <c r="T84" s="520"/>
      <c r="U84" s="520"/>
      <c r="V84" s="520"/>
      <c r="W84" s="520"/>
      <c r="X84" s="520"/>
      <c r="Y84" s="520"/>
      <c r="Z84" s="520"/>
      <c r="AA84" s="520"/>
      <c r="AB84" s="520"/>
      <c r="AC84" s="520"/>
    </row>
    <row r="85" spans="1:37" ht="18.899999999999999" customHeight="1">
      <c r="A85" s="520"/>
      <c r="B85" s="520"/>
      <c r="C85" s="520"/>
      <c r="D85" s="520"/>
      <c r="E85" s="520"/>
      <c r="F85" s="520"/>
      <c r="G85" s="520"/>
      <c r="H85" s="520"/>
      <c r="I85" s="520"/>
      <c r="J85" s="520"/>
      <c r="K85" s="520"/>
      <c r="L85" s="520"/>
      <c r="M85" s="520"/>
      <c r="N85" s="520"/>
      <c r="O85" s="520"/>
      <c r="P85" s="520"/>
      <c r="Q85" s="520"/>
      <c r="R85" s="520"/>
      <c r="S85" s="520"/>
      <c r="T85" s="520"/>
      <c r="U85" s="520"/>
      <c r="V85" s="520"/>
      <c r="W85" s="520"/>
      <c r="X85" s="520"/>
      <c r="Y85" s="520"/>
      <c r="Z85" s="520"/>
      <c r="AA85" s="520"/>
      <c r="AB85" s="520"/>
      <c r="AC85" s="520"/>
    </row>
    <row r="86" spans="1:37" ht="21" customHeight="1">
      <c r="A86" s="520"/>
      <c r="B86" s="520"/>
      <c r="C86" s="520"/>
      <c r="D86" s="520"/>
      <c r="E86" s="520"/>
      <c r="F86" s="520"/>
      <c r="G86" s="520"/>
      <c r="H86" s="520"/>
      <c r="I86" s="520"/>
      <c r="J86" s="520"/>
      <c r="K86" s="520"/>
      <c r="L86" s="520"/>
      <c r="M86" s="520"/>
      <c r="N86" s="520"/>
      <c r="O86" s="520"/>
      <c r="P86" s="520"/>
      <c r="Q86" s="520"/>
      <c r="R86" s="520"/>
      <c r="S86" s="520"/>
      <c r="T86" s="520"/>
      <c r="U86" s="520"/>
      <c r="V86" s="520"/>
      <c r="W86" s="520"/>
      <c r="X86" s="520"/>
      <c r="Y86" s="520"/>
      <c r="Z86" s="520"/>
      <c r="AA86" s="520"/>
      <c r="AB86" s="520"/>
      <c r="AC86" s="520"/>
    </row>
    <row r="87" spans="1:37" ht="15" customHeight="1">
      <c r="B87" s="610" t="s">
        <v>883</v>
      </c>
    </row>
    <row r="88" spans="1:37" ht="15" customHeight="1">
      <c r="A88" s="1996" t="s">
        <v>884</v>
      </c>
      <c r="B88" s="1996"/>
      <c r="C88" s="1996"/>
      <c r="D88" s="1996"/>
      <c r="E88" s="1996"/>
      <c r="F88" s="1996"/>
      <c r="G88" s="1996"/>
      <c r="H88" s="1996"/>
      <c r="I88" s="1996"/>
      <c r="J88" s="1996"/>
      <c r="K88" s="1996"/>
      <c r="L88" s="1996"/>
      <c r="M88" s="1996"/>
      <c r="N88" s="1996"/>
      <c r="O88" s="1996"/>
      <c r="P88" s="1996"/>
      <c r="Q88" s="1996"/>
      <c r="R88" s="1996"/>
      <c r="S88" s="1996"/>
      <c r="T88" s="1996"/>
      <c r="U88" s="1996"/>
      <c r="V88" s="1996"/>
      <c r="W88" s="1996"/>
      <c r="X88" s="1996"/>
      <c r="Y88" s="1996"/>
      <c r="Z88" s="1996"/>
      <c r="AA88" s="1996"/>
      <c r="AB88" s="1996"/>
      <c r="AC88" s="1996"/>
      <c r="AD88" s="1996"/>
      <c r="AE88" s="1996"/>
      <c r="AF88" s="1996"/>
      <c r="AG88" s="1996"/>
      <c r="AH88" s="1996"/>
      <c r="AI88" s="1996"/>
      <c r="AJ88" s="1996"/>
      <c r="AK88" s="1996"/>
    </row>
    <row r="89" spans="1:37" ht="15" customHeight="1">
      <c r="B89" s="70"/>
    </row>
    <row r="90" spans="1:37" ht="15" customHeight="1">
      <c r="B90" s="70" t="s">
        <v>885</v>
      </c>
    </row>
    <row r="91" spans="1:37" ht="15" customHeight="1">
      <c r="B91" s="70" t="s">
        <v>886</v>
      </c>
    </row>
    <row r="92" spans="1:37" ht="15" customHeight="1">
      <c r="B92" s="70" t="s">
        <v>887</v>
      </c>
    </row>
    <row r="93" spans="1:37" ht="15" customHeight="1">
      <c r="B93" s="70" t="s">
        <v>888</v>
      </c>
    </row>
    <row r="94" spans="1:37" ht="15" customHeight="1">
      <c r="B94" s="70" t="s">
        <v>889</v>
      </c>
    </row>
    <row r="95" spans="1:37" ht="15" customHeight="1">
      <c r="B95" s="70" t="s">
        <v>890</v>
      </c>
    </row>
    <row r="96" spans="1:37" ht="15" customHeight="1">
      <c r="B96" s="70" t="s">
        <v>891</v>
      </c>
    </row>
    <row r="97" spans="2:2" ht="15" customHeight="1">
      <c r="B97" s="70" t="s">
        <v>892</v>
      </c>
    </row>
    <row r="98" spans="2:2" ht="15" customHeight="1">
      <c r="B98" s="70" t="s">
        <v>893</v>
      </c>
    </row>
    <row r="99" spans="2:2" ht="15" customHeight="1">
      <c r="B99" s="70" t="s">
        <v>894</v>
      </c>
    </row>
    <row r="100" spans="2:2" ht="15" customHeight="1">
      <c r="B100" s="70" t="s">
        <v>895</v>
      </c>
    </row>
    <row r="101" spans="2:2" ht="15" customHeight="1">
      <c r="B101" s="70" t="s">
        <v>896</v>
      </c>
    </row>
    <row r="102" spans="2:2" ht="15" customHeight="1">
      <c r="B102" s="70" t="s">
        <v>897</v>
      </c>
    </row>
    <row r="103" spans="2:2" ht="15" customHeight="1">
      <c r="B103" s="70" t="s">
        <v>898</v>
      </c>
    </row>
    <row r="104" spans="2:2" ht="15" customHeight="1">
      <c r="B104" s="70" t="s">
        <v>899</v>
      </c>
    </row>
    <row r="105" spans="2:2" ht="15" customHeight="1">
      <c r="B105" s="70" t="s">
        <v>900</v>
      </c>
    </row>
    <row r="106" spans="2:2" ht="15" customHeight="1">
      <c r="B106" s="70" t="s">
        <v>901</v>
      </c>
    </row>
    <row r="107" spans="2:2" ht="15" customHeight="1">
      <c r="B107" s="70" t="s">
        <v>902</v>
      </c>
    </row>
    <row r="108" spans="2:2" ht="15" customHeight="1">
      <c r="B108" s="70" t="s">
        <v>903</v>
      </c>
    </row>
    <row r="109" spans="2:2" ht="15" customHeight="1">
      <c r="B109" s="70" t="s">
        <v>904</v>
      </c>
    </row>
    <row r="110" spans="2:2" ht="15" customHeight="1">
      <c r="B110" s="70" t="s">
        <v>905</v>
      </c>
    </row>
    <row r="111" spans="2:2" ht="15" customHeight="1">
      <c r="B111" s="70" t="s">
        <v>906</v>
      </c>
    </row>
    <row r="112" spans="2:2" ht="15" customHeight="1">
      <c r="B112" s="70" t="s">
        <v>907</v>
      </c>
    </row>
    <row r="113" spans="2:2" ht="15" customHeight="1">
      <c r="B113" s="70" t="s">
        <v>908</v>
      </c>
    </row>
    <row r="114" spans="2:2" ht="15" customHeight="1">
      <c r="B114" s="70" t="s">
        <v>909</v>
      </c>
    </row>
    <row r="115" spans="2:2" ht="15" customHeight="1">
      <c r="B115" s="70" t="s">
        <v>910</v>
      </c>
    </row>
    <row r="116" spans="2:2" ht="15" customHeight="1">
      <c r="B116" s="70" t="s">
        <v>911</v>
      </c>
    </row>
    <row r="117" spans="2:2" ht="15" customHeight="1">
      <c r="B117" s="70" t="s">
        <v>912</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H40:AK40"/>
    <mergeCell ref="A41:A61"/>
    <mergeCell ref="B41:I61"/>
    <mergeCell ref="AH42:AK42"/>
    <mergeCell ref="R58:AC58"/>
    <mergeCell ref="AA61:AK61"/>
    <mergeCell ref="A62:A80"/>
    <mergeCell ref="B62:I80"/>
    <mergeCell ref="R77:AB77"/>
    <mergeCell ref="AA80:AK80"/>
    <mergeCell ref="A88:AK88"/>
  </mergeCells>
  <phoneticPr fontId="4"/>
  <dataValidations count="1">
    <dataValidation type="list" allowBlank="1" showInputMessage="1" showErrorMessage="1" sqref="Q14:Z14 Q16:Z16 Q17:Z17 Q18:Z18 Q19: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34</xdr:row>
                    <xdr:rowOff>251460</xdr:rowOff>
                  </to>
                </anchor>
              </controlPr>
            </control>
          </mc:Choice>
        </mc:AlternateContent>
        <mc:AlternateContent xmlns:mc="http://schemas.openxmlformats.org/markup-compatibility/2006">
          <mc:Choice Requires="x14">
            <control shapeId="89111" r:id="rId17" name="Check Box 23">
              <controlPr defaultSize="0" autoFill="0" autoLine="0" autoPict="0">
                <anchor moveWithCells="1">
                  <from>
                    <xdr:col>29</xdr:col>
                    <xdr:colOff>160020</xdr:colOff>
                    <xdr:row>32</xdr:row>
                    <xdr:rowOff>7620</xdr:rowOff>
                  </from>
                  <to>
                    <xdr:col>31</xdr:col>
                    <xdr:colOff>68580</xdr:colOff>
                    <xdr:row>33</xdr:row>
                    <xdr:rowOff>7620</xdr:rowOff>
                  </to>
                </anchor>
              </controlPr>
            </control>
          </mc:Choice>
        </mc:AlternateContent>
        <mc:AlternateContent xmlns:mc="http://schemas.openxmlformats.org/markup-compatibility/2006">
          <mc:Choice Requires="x14">
            <control shapeId="89112" r:id="rId18"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9"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20"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1"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2"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3"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4"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5"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6"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7"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8"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9"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30"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1"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2"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3"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4"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5"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6"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7"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8"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9"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40"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1"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2"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6">
    <tabColor rgb="FFFFC000"/>
  </sheetPr>
  <dimension ref="B1:T48"/>
  <sheetViews>
    <sheetView view="pageBreakPreview" zoomScaleNormal="100" zoomScaleSheetLayoutView="100" workbookViewId="0">
      <selection activeCell="Z22" sqref="Z22"/>
    </sheetView>
  </sheetViews>
  <sheetFormatPr defaultRowHeight="13.2"/>
  <cols>
    <col min="1" max="26" width="4.59765625" style="499" customWidth="1"/>
    <col min="27" max="256" width="9" style="499"/>
    <col min="257" max="282" width="4.59765625" style="499" customWidth="1"/>
    <col min="283" max="512" width="9" style="499"/>
    <col min="513" max="538" width="4.59765625" style="499" customWidth="1"/>
    <col min="539" max="768" width="9" style="499"/>
    <col min="769" max="794" width="4.59765625" style="499" customWidth="1"/>
    <col min="795" max="1024" width="9" style="499"/>
    <col min="1025" max="1050" width="4.59765625" style="499" customWidth="1"/>
    <col min="1051" max="1280" width="9" style="499"/>
    <col min="1281" max="1306" width="4.59765625" style="499" customWidth="1"/>
    <col min="1307" max="1536" width="9" style="499"/>
    <col min="1537" max="1562" width="4.59765625" style="499" customWidth="1"/>
    <col min="1563" max="1792" width="9" style="499"/>
    <col min="1793" max="1818" width="4.59765625" style="499" customWidth="1"/>
    <col min="1819" max="2048" width="9" style="499"/>
    <col min="2049" max="2074" width="4.59765625" style="499" customWidth="1"/>
    <col min="2075" max="2304" width="9" style="499"/>
    <col min="2305" max="2330" width="4.59765625" style="499" customWidth="1"/>
    <col min="2331" max="2560" width="9" style="499"/>
    <col min="2561" max="2586" width="4.59765625" style="499" customWidth="1"/>
    <col min="2587" max="2816" width="9" style="499"/>
    <col min="2817" max="2842" width="4.59765625" style="499" customWidth="1"/>
    <col min="2843" max="3072" width="9" style="499"/>
    <col min="3073" max="3098" width="4.59765625" style="499" customWidth="1"/>
    <col min="3099" max="3328" width="9" style="499"/>
    <col min="3329" max="3354" width="4.59765625" style="499" customWidth="1"/>
    <col min="3355" max="3584" width="9" style="499"/>
    <col min="3585" max="3610" width="4.59765625" style="499" customWidth="1"/>
    <col min="3611" max="3840" width="9" style="499"/>
    <col min="3841" max="3866" width="4.59765625" style="499" customWidth="1"/>
    <col min="3867" max="4096" width="9" style="499"/>
    <col min="4097" max="4122" width="4.59765625" style="499" customWidth="1"/>
    <col min="4123" max="4352" width="9" style="499"/>
    <col min="4353" max="4378" width="4.59765625" style="499" customWidth="1"/>
    <col min="4379" max="4608" width="9" style="499"/>
    <col min="4609" max="4634" width="4.59765625" style="499" customWidth="1"/>
    <col min="4635" max="4864" width="9" style="499"/>
    <col min="4865" max="4890" width="4.59765625" style="499" customWidth="1"/>
    <col min="4891" max="5120" width="9" style="499"/>
    <col min="5121" max="5146" width="4.59765625" style="499" customWidth="1"/>
    <col min="5147" max="5376" width="9" style="499"/>
    <col min="5377" max="5402" width="4.59765625" style="499" customWidth="1"/>
    <col min="5403" max="5632" width="9" style="499"/>
    <col min="5633" max="5658" width="4.59765625" style="499" customWidth="1"/>
    <col min="5659" max="5888" width="9" style="499"/>
    <col min="5889" max="5914" width="4.59765625" style="499" customWidth="1"/>
    <col min="5915" max="6144" width="9" style="499"/>
    <col min="6145" max="6170" width="4.59765625" style="499" customWidth="1"/>
    <col min="6171" max="6400" width="9" style="499"/>
    <col min="6401" max="6426" width="4.59765625" style="499" customWidth="1"/>
    <col min="6427" max="6656" width="9" style="499"/>
    <col min="6657" max="6682" width="4.59765625" style="499" customWidth="1"/>
    <col min="6683" max="6912" width="9" style="499"/>
    <col min="6913" max="6938" width="4.59765625" style="499" customWidth="1"/>
    <col min="6939" max="7168" width="9" style="499"/>
    <col min="7169" max="7194" width="4.59765625" style="499" customWidth="1"/>
    <col min="7195" max="7424" width="9" style="499"/>
    <col min="7425" max="7450" width="4.59765625" style="499" customWidth="1"/>
    <col min="7451" max="7680" width="9" style="499"/>
    <col min="7681" max="7706" width="4.59765625" style="499" customWidth="1"/>
    <col min="7707" max="7936" width="9" style="499"/>
    <col min="7937" max="7962" width="4.59765625" style="499" customWidth="1"/>
    <col min="7963" max="8192" width="9" style="499"/>
    <col min="8193" max="8218" width="4.59765625" style="499" customWidth="1"/>
    <col min="8219" max="8448" width="9" style="499"/>
    <col min="8449" max="8474" width="4.59765625" style="499" customWidth="1"/>
    <col min="8475" max="8704" width="9" style="499"/>
    <col min="8705" max="8730" width="4.59765625" style="499" customWidth="1"/>
    <col min="8731" max="8960" width="9" style="499"/>
    <col min="8961" max="8986" width="4.59765625" style="499" customWidth="1"/>
    <col min="8987" max="9216" width="9" style="499"/>
    <col min="9217" max="9242" width="4.59765625" style="499" customWidth="1"/>
    <col min="9243" max="9472" width="9" style="499"/>
    <col min="9473" max="9498" width="4.59765625" style="499" customWidth="1"/>
    <col min="9499" max="9728" width="9" style="499"/>
    <col min="9729" max="9754" width="4.59765625" style="499" customWidth="1"/>
    <col min="9755" max="9984" width="9" style="499"/>
    <col min="9985" max="10010" width="4.59765625" style="499" customWidth="1"/>
    <col min="10011" max="10240" width="9" style="499"/>
    <col min="10241" max="10266" width="4.59765625" style="499" customWidth="1"/>
    <col min="10267" max="10496" width="9" style="499"/>
    <col min="10497" max="10522" width="4.59765625" style="499" customWidth="1"/>
    <col min="10523" max="10752" width="9" style="499"/>
    <col min="10753" max="10778" width="4.59765625" style="499" customWidth="1"/>
    <col min="10779" max="11008" width="9" style="499"/>
    <col min="11009" max="11034" width="4.59765625" style="499" customWidth="1"/>
    <col min="11035" max="11264" width="9" style="499"/>
    <col min="11265" max="11290" width="4.59765625" style="499" customWidth="1"/>
    <col min="11291" max="11520" width="9" style="499"/>
    <col min="11521" max="11546" width="4.59765625" style="499" customWidth="1"/>
    <col min="11547" max="11776" width="9" style="499"/>
    <col min="11777" max="11802" width="4.59765625" style="499" customWidth="1"/>
    <col min="11803" max="12032" width="9" style="499"/>
    <col min="12033" max="12058" width="4.59765625" style="499" customWidth="1"/>
    <col min="12059" max="12288" width="9" style="499"/>
    <col min="12289" max="12314" width="4.59765625" style="499" customWidth="1"/>
    <col min="12315" max="12544" width="9" style="499"/>
    <col min="12545" max="12570" width="4.59765625" style="499" customWidth="1"/>
    <col min="12571" max="12800" width="9" style="499"/>
    <col min="12801" max="12826" width="4.59765625" style="499" customWidth="1"/>
    <col min="12827" max="13056" width="9" style="499"/>
    <col min="13057" max="13082" width="4.59765625" style="499" customWidth="1"/>
    <col min="13083" max="13312" width="9" style="499"/>
    <col min="13313" max="13338" width="4.59765625" style="499" customWidth="1"/>
    <col min="13339" max="13568" width="9" style="499"/>
    <col min="13569" max="13594" width="4.59765625" style="499" customWidth="1"/>
    <col min="13595" max="13824" width="9" style="499"/>
    <col min="13825" max="13850" width="4.59765625" style="499" customWidth="1"/>
    <col min="13851" max="14080" width="9" style="499"/>
    <col min="14081" max="14106" width="4.59765625" style="499" customWidth="1"/>
    <col min="14107" max="14336" width="9" style="499"/>
    <col min="14337" max="14362" width="4.59765625" style="499" customWidth="1"/>
    <col min="14363" max="14592" width="9" style="499"/>
    <col min="14593" max="14618" width="4.59765625" style="499" customWidth="1"/>
    <col min="14619" max="14848" width="9" style="499"/>
    <col min="14849" max="14874" width="4.59765625" style="499" customWidth="1"/>
    <col min="14875" max="15104" width="9" style="499"/>
    <col min="15105" max="15130" width="4.59765625" style="499" customWidth="1"/>
    <col min="15131" max="15360" width="9" style="499"/>
    <col min="15361" max="15386" width="4.59765625" style="499" customWidth="1"/>
    <col min="15387" max="15616" width="9" style="499"/>
    <col min="15617" max="15642" width="4.59765625" style="499" customWidth="1"/>
    <col min="15643" max="15872" width="9" style="499"/>
    <col min="15873" max="15898" width="4.59765625" style="499" customWidth="1"/>
    <col min="15899" max="16128" width="9" style="499"/>
    <col min="16129" max="16154" width="4.59765625" style="499" customWidth="1"/>
    <col min="16155" max="16384" width="9" style="499"/>
  </cols>
  <sheetData>
    <row r="1" spans="2:20" ht="17.100000000000001" customHeight="1"/>
    <row r="2" spans="2:20" ht="17.100000000000001" customHeight="1">
      <c r="B2" s="499" t="s">
        <v>1127</v>
      </c>
      <c r="O2" s="2092" t="s">
        <v>1128</v>
      </c>
      <c r="P2" s="2093"/>
      <c r="Q2" s="2093"/>
      <c r="R2" s="2093"/>
      <c r="S2" s="2093"/>
      <c r="T2" s="2093"/>
    </row>
    <row r="3" spans="2:20" ht="17.100000000000001" customHeight="1">
      <c r="M3" s="2164" t="str">
        <f>IF(基本情報入力シート!L17&amp;基本情報入力シート!L19="","",基本情報入力シート!L17&amp;基本情報入力シート!L19)</f>
        <v/>
      </c>
      <c r="N3" s="2164"/>
      <c r="O3" s="2164"/>
      <c r="P3" s="2164"/>
      <c r="Q3" s="2164"/>
      <c r="R3" s="2164"/>
      <c r="S3" s="2164"/>
    </row>
    <row r="4" spans="2:20" ht="17.100000000000001" customHeight="1">
      <c r="G4" s="499" t="s">
        <v>1129</v>
      </c>
      <c r="M4" s="2164"/>
      <c r="N4" s="2164"/>
      <c r="O4" s="2164"/>
      <c r="P4" s="2164"/>
      <c r="Q4" s="2164"/>
      <c r="R4" s="2164"/>
      <c r="S4" s="2164"/>
    </row>
    <row r="5" spans="2:20" ht="17.100000000000001" customHeight="1">
      <c r="I5" s="499" t="s">
        <v>1130</v>
      </c>
      <c r="M5" s="2094" t="str">
        <f>IF(基本情報入力シート!L37&amp;" "&amp;基本情報入力シート!L39="","",基本情報入力シート!L37&amp;" "&amp;基本情報入力シート!L39)</f>
        <v xml:space="preserve"> </v>
      </c>
      <c r="N5" s="2094"/>
      <c r="O5" s="2094"/>
      <c r="P5" s="2094"/>
      <c r="Q5" s="2094"/>
      <c r="R5" s="2094"/>
      <c r="S5" s="2094"/>
      <c r="T5" s="500"/>
    </row>
    <row r="6" spans="2:20" ht="17.100000000000001" customHeight="1"/>
    <row r="7" spans="2:20" ht="21.75" customHeight="1">
      <c r="F7" s="2095" t="str">
        <f>IF(基本情報入力シート!L70="","",基本情報入力シート!L70)</f>
        <v/>
      </c>
      <c r="G7" s="2095"/>
      <c r="H7" s="2095"/>
      <c r="I7" s="2095"/>
      <c r="J7" s="2095"/>
      <c r="K7" s="2095"/>
      <c r="L7" s="2095"/>
      <c r="M7" s="2095"/>
      <c r="N7" s="499" t="s">
        <v>1131</v>
      </c>
    </row>
    <row r="8" spans="2:20" ht="17.100000000000001" customHeight="1"/>
    <row r="9" spans="2:20" ht="17.100000000000001" customHeight="1">
      <c r="C9" s="499" t="s">
        <v>1132</v>
      </c>
    </row>
    <row r="10" spans="2:20" ht="17.100000000000001" customHeight="1"/>
    <row r="11" spans="2:20" ht="17.100000000000001" customHeight="1">
      <c r="K11" s="499" t="s">
        <v>918</v>
      </c>
    </row>
    <row r="12" spans="2:20" ht="17.100000000000001" customHeight="1"/>
    <row r="13" spans="2:20" ht="17.100000000000001" customHeight="1">
      <c r="C13" s="2096" t="s">
        <v>1133</v>
      </c>
      <c r="D13" s="2097"/>
      <c r="E13" s="2102" t="s">
        <v>1134</v>
      </c>
      <c r="F13" s="2103"/>
      <c r="G13" s="2103"/>
      <c r="H13" s="2103"/>
      <c r="I13" s="2104"/>
      <c r="J13" s="2108" t="str">
        <f>IF(基本情報入力シート!L66="","",基本情報入力シート!L66)</f>
        <v>施設入所支援</v>
      </c>
      <c r="K13" s="2109"/>
      <c r="L13" s="2109"/>
      <c r="M13" s="2109"/>
      <c r="N13" s="2109"/>
      <c r="O13" s="2109"/>
      <c r="P13" s="2109"/>
      <c r="Q13" s="2109"/>
      <c r="R13" s="2109"/>
      <c r="S13" s="2110"/>
    </row>
    <row r="14" spans="2:20" ht="17.100000000000001" customHeight="1">
      <c r="C14" s="2098"/>
      <c r="D14" s="2099"/>
      <c r="E14" s="2105"/>
      <c r="F14" s="2106"/>
      <c r="G14" s="2106"/>
      <c r="H14" s="2106"/>
      <c r="I14" s="2107"/>
      <c r="J14" s="2111"/>
      <c r="K14" s="2112"/>
      <c r="L14" s="2112"/>
      <c r="M14" s="2112"/>
      <c r="N14" s="2112"/>
      <c r="O14" s="2112"/>
      <c r="P14" s="2112"/>
      <c r="Q14" s="2112"/>
      <c r="R14" s="2112"/>
      <c r="S14" s="2113"/>
    </row>
    <row r="15" spans="2:20" ht="17.100000000000001" customHeight="1">
      <c r="C15" s="2098"/>
      <c r="D15" s="2099"/>
      <c r="E15" s="2114" t="s">
        <v>1135</v>
      </c>
      <c r="F15" s="2115"/>
      <c r="G15" s="2115"/>
      <c r="H15" s="2115"/>
      <c r="I15" s="2116"/>
      <c r="J15" s="2120"/>
      <c r="K15" s="2121"/>
      <c r="L15" s="2121"/>
      <c r="M15" s="2121"/>
      <c r="N15" s="2121"/>
      <c r="O15" s="2121"/>
      <c r="P15" s="2121"/>
      <c r="Q15" s="2121"/>
      <c r="R15" s="2121"/>
      <c r="S15" s="2122"/>
    </row>
    <row r="16" spans="2:20" ht="17.100000000000001" customHeight="1">
      <c r="C16" s="2100"/>
      <c r="D16" s="2101"/>
      <c r="E16" s="2117"/>
      <c r="F16" s="2118"/>
      <c r="G16" s="2118"/>
      <c r="H16" s="2118"/>
      <c r="I16" s="2119"/>
      <c r="J16" s="2123"/>
      <c r="K16" s="2124"/>
      <c r="L16" s="2124"/>
      <c r="M16" s="2124"/>
      <c r="N16" s="2124"/>
      <c r="O16" s="2124"/>
      <c r="P16" s="2124"/>
      <c r="Q16" s="2124"/>
      <c r="R16" s="2124"/>
      <c r="S16" s="2125"/>
    </row>
    <row r="17" spans="3:19" ht="17.100000000000001" customHeight="1">
      <c r="C17" s="2096" t="s">
        <v>1136</v>
      </c>
      <c r="D17" s="2097"/>
      <c r="E17" s="2102" t="s">
        <v>1137</v>
      </c>
      <c r="F17" s="2103"/>
      <c r="G17" s="2103"/>
      <c r="H17" s="2103"/>
      <c r="I17" s="2104"/>
      <c r="J17" s="2126" t="str">
        <f>IF(基本情報入力シート!L21="","",基本情報入力シート!L21)</f>
        <v/>
      </c>
      <c r="K17" s="2127"/>
      <c r="L17" s="2127"/>
      <c r="M17" s="2127"/>
      <c r="N17" s="2127"/>
      <c r="O17" s="2127"/>
      <c r="P17" s="2127"/>
      <c r="Q17" s="2127"/>
      <c r="R17" s="2127"/>
      <c r="S17" s="2128"/>
    </row>
    <row r="18" spans="3:19" ht="17.100000000000001" customHeight="1">
      <c r="C18" s="2098"/>
      <c r="D18" s="2099"/>
      <c r="E18" s="2105"/>
      <c r="F18" s="2106"/>
      <c r="G18" s="2106"/>
      <c r="H18" s="2106"/>
      <c r="I18" s="2107"/>
      <c r="J18" s="2129"/>
      <c r="K18" s="2130"/>
      <c r="L18" s="2130"/>
      <c r="M18" s="2130"/>
      <c r="N18" s="2130"/>
      <c r="O18" s="2130"/>
      <c r="P18" s="2130"/>
      <c r="Q18" s="2130"/>
      <c r="R18" s="2130"/>
      <c r="S18" s="2131"/>
    </row>
    <row r="19" spans="3:19" ht="17.100000000000001" customHeight="1">
      <c r="C19" s="2098"/>
      <c r="D19" s="2099"/>
      <c r="E19" s="2114" t="s">
        <v>653</v>
      </c>
      <c r="F19" s="2115"/>
      <c r="G19" s="2115"/>
      <c r="H19" s="2115"/>
      <c r="I19" s="2116"/>
      <c r="J19" s="2126" t="str">
        <f>IF(基本情報入力シート!L17&amp;基本情報入力シート!L19="","",基本情報入力シート!L17&amp;基本情報入力シート!L19)</f>
        <v/>
      </c>
      <c r="K19" s="2127"/>
      <c r="L19" s="2127"/>
      <c r="M19" s="2127"/>
      <c r="N19" s="2127"/>
      <c r="O19" s="2127"/>
      <c r="P19" s="2127"/>
      <c r="Q19" s="2127"/>
      <c r="R19" s="2127"/>
      <c r="S19" s="2128"/>
    </row>
    <row r="20" spans="3:19" ht="17.100000000000001" customHeight="1">
      <c r="C20" s="2098"/>
      <c r="D20" s="2099"/>
      <c r="E20" s="2132"/>
      <c r="F20" s="2133"/>
      <c r="G20" s="2133"/>
      <c r="H20" s="2133"/>
      <c r="I20" s="2134"/>
      <c r="J20" s="2135"/>
      <c r="K20" s="2136"/>
      <c r="L20" s="2136"/>
      <c r="M20" s="2136"/>
      <c r="N20" s="2136"/>
      <c r="O20" s="2136"/>
      <c r="P20" s="2136"/>
      <c r="Q20" s="2136"/>
      <c r="R20" s="2136"/>
      <c r="S20" s="2137"/>
    </row>
    <row r="21" spans="3:19" ht="17.100000000000001" customHeight="1">
      <c r="C21" s="2100"/>
      <c r="D21" s="2101"/>
      <c r="E21" s="501" t="s">
        <v>1138</v>
      </c>
      <c r="F21" s="502"/>
      <c r="G21" s="502"/>
      <c r="H21" s="502"/>
      <c r="I21" s="503"/>
      <c r="J21" s="2129"/>
      <c r="K21" s="2130"/>
      <c r="L21" s="2130"/>
      <c r="M21" s="2130"/>
      <c r="N21" s="2130"/>
      <c r="O21" s="2130"/>
      <c r="P21" s="2130"/>
      <c r="Q21" s="2130"/>
      <c r="R21" s="2130"/>
      <c r="S21" s="2131"/>
    </row>
    <row r="22" spans="3:19" ht="17.100000000000001" customHeight="1">
      <c r="C22" s="504" t="s">
        <v>1139</v>
      </c>
      <c r="D22" s="505"/>
      <c r="E22" s="505"/>
      <c r="F22" s="505"/>
      <c r="G22" s="506"/>
      <c r="H22" s="506"/>
      <c r="I22" s="507"/>
      <c r="J22" s="499" t="s">
        <v>1141</v>
      </c>
      <c r="S22" s="508"/>
    </row>
    <row r="23" spans="3:19" s="924" customFormat="1" ht="17.100000000000001" customHeight="1">
      <c r="C23" s="2089" t="s">
        <v>1142</v>
      </c>
      <c r="D23" s="2090"/>
      <c r="E23" s="2090"/>
      <c r="F23" s="2091"/>
      <c r="G23" s="2089" t="s">
        <v>765</v>
      </c>
      <c r="H23" s="2090"/>
      <c r="I23" s="2090"/>
      <c r="J23" s="2090"/>
      <c r="K23" s="2090"/>
      <c r="L23" s="2090"/>
      <c r="M23" s="2090"/>
      <c r="N23" s="2090"/>
      <c r="O23" s="2091"/>
      <c r="P23" s="2089" t="s">
        <v>1143</v>
      </c>
      <c r="Q23" s="2090"/>
      <c r="R23" s="2090"/>
      <c r="S23" s="2091"/>
    </row>
    <row r="24" spans="3:19" s="924" customFormat="1" ht="17.100000000000001" customHeight="1">
      <c r="C24" s="2138"/>
      <c r="D24" s="2139"/>
      <c r="E24" s="2139"/>
      <c r="F24" s="2140"/>
      <c r="G24" s="2138"/>
      <c r="H24" s="2139"/>
      <c r="I24" s="2139"/>
      <c r="J24" s="2139"/>
      <c r="K24" s="2139"/>
      <c r="L24" s="2139"/>
      <c r="M24" s="2139"/>
      <c r="N24" s="2139"/>
      <c r="O24" s="2140"/>
      <c r="P24" s="2144"/>
      <c r="Q24" s="2145"/>
      <c r="R24" s="2145"/>
      <c r="S24" s="2148" t="s">
        <v>620</v>
      </c>
    </row>
    <row r="25" spans="3:19" s="924" customFormat="1" ht="17.100000000000001" customHeight="1">
      <c r="C25" s="2141"/>
      <c r="D25" s="2142"/>
      <c r="E25" s="2142"/>
      <c r="F25" s="2143"/>
      <c r="G25" s="2141"/>
      <c r="H25" s="2142"/>
      <c r="I25" s="2142"/>
      <c r="J25" s="2142"/>
      <c r="K25" s="2142"/>
      <c r="L25" s="2142"/>
      <c r="M25" s="2142"/>
      <c r="N25" s="2142"/>
      <c r="O25" s="2143"/>
      <c r="P25" s="2146"/>
      <c r="Q25" s="2147"/>
      <c r="R25" s="2147"/>
      <c r="S25" s="2149"/>
    </row>
    <row r="26" spans="3:19" s="924" customFormat="1" ht="17.100000000000001" customHeight="1">
      <c r="C26" s="2138"/>
      <c r="D26" s="2139"/>
      <c r="E26" s="2139"/>
      <c r="F26" s="2140"/>
      <c r="G26" s="2138"/>
      <c r="H26" s="2139"/>
      <c r="I26" s="2139"/>
      <c r="J26" s="2139"/>
      <c r="K26" s="2139"/>
      <c r="L26" s="2139"/>
      <c r="M26" s="2139"/>
      <c r="N26" s="2139"/>
      <c r="O26" s="2140"/>
      <c r="P26" s="2144"/>
      <c r="Q26" s="2145"/>
      <c r="R26" s="2145"/>
      <c r="S26" s="2148" t="s">
        <v>620</v>
      </c>
    </row>
    <row r="27" spans="3:19" s="924" customFormat="1" ht="17.100000000000001" customHeight="1">
      <c r="C27" s="2141"/>
      <c r="D27" s="2142"/>
      <c r="E27" s="2142"/>
      <c r="F27" s="2143"/>
      <c r="G27" s="2141"/>
      <c r="H27" s="2142"/>
      <c r="I27" s="2142"/>
      <c r="J27" s="2142"/>
      <c r="K27" s="2142"/>
      <c r="L27" s="2142"/>
      <c r="M27" s="2142"/>
      <c r="N27" s="2142"/>
      <c r="O27" s="2143"/>
      <c r="P27" s="2146"/>
      <c r="Q27" s="2147"/>
      <c r="R27" s="2147"/>
      <c r="S27" s="2149"/>
    </row>
    <row r="28" spans="3:19" s="924" customFormat="1" ht="17.100000000000001" customHeight="1">
      <c r="C28" s="2138"/>
      <c r="D28" s="2139"/>
      <c r="E28" s="2139"/>
      <c r="F28" s="2140"/>
      <c r="G28" s="2138"/>
      <c r="H28" s="2139"/>
      <c r="I28" s="2139"/>
      <c r="J28" s="2139"/>
      <c r="K28" s="2139"/>
      <c r="L28" s="2139"/>
      <c r="M28" s="2139"/>
      <c r="N28" s="2139"/>
      <c r="O28" s="2140"/>
      <c r="P28" s="2144"/>
      <c r="Q28" s="2145"/>
      <c r="R28" s="2145"/>
      <c r="S28" s="2148" t="s">
        <v>620</v>
      </c>
    </row>
    <row r="29" spans="3:19" s="924" customFormat="1" ht="17.100000000000001" customHeight="1">
      <c r="C29" s="2141"/>
      <c r="D29" s="2142"/>
      <c r="E29" s="2142"/>
      <c r="F29" s="2143"/>
      <c r="G29" s="2141"/>
      <c r="H29" s="2142"/>
      <c r="I29" s="2142"/>
      <c r="J29" s="2142"/>
      <c r="K29" s="2142"/>
      <c r="L29" s="2142"/>
      <c r="M29" s="2142"/>
      <c r="N29" s="2142"/>
      <c r="O29" s="2143"/>
      <c r="P29" s="2146"/>
      <c r="Q29" s="2147"/>
      <c r="R29" s="2147"/>
      <c r="S29" s="2149"/>
    </row>
    <row r="30" spans="3:19" s="924" customFormat="1" ht="17.100000000000001" customHeight="1">
      <c r="C30" s="2150"/>
      <c r="D30" s="2151"/>
      <c r="E30" s="2151"/>
      <c r="F30" s="2151"/>
      <c r="G30" s="2151"/>
      <c r="H30" s="2151"/>
      <c r="I30" s="2151"/>
      <c r="J30" s="2151"/>
      <c r="K30" s="2151"/>
      <c r="L30" s="2151"/>
      <c r="M30" s="2152"/>
      <c r="N30" s="2156" t="s">
        <v>575</v>
      </c>
      <c r="O30" s="2148"/>
      <c r="P30" s="2156">
        <f>SUM(P24:R29)</f>
        <v>0</v>
      </c>
      <c r="Q30" s="2158"/>
      <c r="R30" s="2158"/>
      <c r="S30" s="2148" t="s">
        <v>620</v>
      </c>
    </row>
    <row r="31" spans="3:19" s="924" customFormat="1" ht="17.100000000000001" customHeight="1">
      <c r="C31" s="2153"/>
      <c r="D31" s="2154"/>
      <c r="E31" s="2154"/>
      <c r="F31" s="2154"/>
      <c r="G31" s="2154"/>
      <c r="H31" s="2154"/>
      <c r="I31" s="2154"/>
      <c r="J31" s="2154"/>
      <c r="K31" s="2154"/>
      <c r="L31" s="2154"/>
      <c r="M31" s="2155"/>
      <c r="N31" s="2157"/>
      <c r="O31" s="2149"/>
      <c r="P31" s="2157"/>
      <c r="Q31" s="2159"/>
      <c r="R31" s="2159"/>
      <c r="S31" s="2149"/>
    </row>
    <row r="32" spans="3:19" ht="17.100000000000001" customHeight="1">
      <c r="C32" s="2163" t="s">
        <v>1144</v>
      </c>
      <c r="D32" s="2161"/>
      <c r="E32" s="2161"/>
      <c r="F32" s="2161"/>
      <c r="G32" s="2161"/>
      <c r="H32" s="2161"/>
      <c r="I32" s="2162"/>
      <c r="J32" s="2163" t="s">
        <v>1141</v>
      </c>
      <c r="K32" s="2161"/>
      <c r="L32" s="2161"/>
      <c r="M32" s="2161"/>
      <c r="N32" s="2161"/>
      <c r="O32" s="2161"/>
      <c r="P32" s="2161"/>
      <c r="Q32" s="2161"/>
      <c r="R32" s="2161"/>
      <c r="S32" s="2162"/>
    </row>
    <row r="33" spans="3:19" ht="17.100000000000001" customHeight="1">
      <c r="C33" s="509" t="s">
        <v>1145</v>
      </c>
      <c r="D33" s="506"/>
      <c r="E33" s="506"/>
      <c r="F33" s="506"/>
      <c r="G33" s="506"/>
      <c r="H33" s="506"/>
      <c r="I33" s="507"/>
      <c r="J33" s="2165" t="str">
        <f>IF(基本情報入力シート!L77="","",基本情報入力シート!L77)</f>
        <v/>
      </c>
      <c r="K33" s="2166"/>
      <c r="L33" s="2166"/>
      <c r="M33" s="2166"/>
      <c r="N33" s="2166"/>
      <c r="O33" s="2166"/>
      <c r="P33" s="2166"/>
      <c r="Q33" s="2166"/>
      <c r="R33" s="2166"/>
      <c r="S33" s="2167"/>
    </row>
    <row r="34" spans="3:19" ht="17.100000000000001" customHeight="1">
      <c r="C34" s="501" t="s">
        <v>1146</v>
      </c>
      <c r="D34" s="502"/>
      <c r="E34" s="502"/>
      <c r="F34" s="502"/>
      <c r="G34" s="502"/>
      <c r="H34" s="502"/>
      <c r="I34" s="503"/>
      <c r="J34" s="2168"/>
      <c r="K34" s="2169"/>
      <c r="L34" s="2169"/>
      <c r="M34" s="2169"/>
      <c r="N34" s="2169"/>
      <c r="O34" s="2169"/>
      <c r="P34" s="2169"/>
      <c r="Q34" s="2169"/>
      <c r="R34" s="2169"/>
      <c r="S34" s="2170"/>
    </row>
    <row r="35" spans="3:19" ht="17.100000000000001" customHeight="1">
      <c r="C35" s="2108" t="s">
        <v>1147</v>
      </c>
      <c r="D35" s="2110"/>
      <c r="E35" s="2114" t="s">
        <v>107</v>
      </c>
      <c r="F35" s="2115"/>
      <c r="G35" s="2115"/>
      <c r="H35" s="2115"/>
      <c r="I35" s="2116"/>
      <c r="J35" s="2173"/>
      <c r="K35" s="2174"/>
      <c r="L35" s="2174"/>
      <c r="M35" s="2174"/>
      <c r="N35" s="2174"/>
      <c r="O35" s="2174"/>
      <c r="P35" s="2174"/>
      <c r="Q35" s="2174"/>
      <c r="R35" s="2174"/>
      <c r="S35" s="2175"/>
    </row>
    <row r="36" spans="3:19" ht="17.100000000000001" customHeight="1">
      <c r="C36" s="2171"/>
      <c r="D36" s="2172"/>
      <c r="E36" s="2117"/>
      <c r="F36" s="2118"/>
      <c r="G36" s="2118"/>
      <c r="H36" s="2118"/>
      <c r="I36" s="2119"/>
      <c r="J36" s="2176"/>
      <c r="K36" s="2177"/>
      <c r="L36" s="2177"/>
      <c r="M36" s="2177"/>
      <c r="N36" s="2177"/>
      <c r="O36" s="2177"/>
      <c r="P36" s="2177"/>
      <c r="Q36" s="2177"/>
      <c r="R36" s="2177"/>
      <c r="S36" s="2178"/>
    </row>
    <row r="37" spans="3:19" ht="17.100000000000001" customHeight="1">
      <c r="C37" s="2171"/>
      <c r="D37" s="2172"/>
      <c r="E37" s="2102" t="s">
        <v>1134</v>
      </c>
      <c r="F37" s="2103"/>
      <c r="G37" s="2103"/>
      <c r="H37" s="2103"/>
      <c r="I37" s="2104"/>
      <c r="J37" s="2173"/>
      <c r="K37" s="2174"/>
      <c r="L37" s="2174"/>
      <c r="M37" s="2174"/>
      <c r="N37" s="2174"/>
      <c r="O37" s="2174"/>
      <c r="P37" s="2174"/>
      <c r="Q37" s="2174"/>
      <c r="R37" s="2174"/>
      <c r="S37" s="2175"/>
    </row>
    <row r="38" spans="3:19" ht="17.100000000000001" customHeight="1">
      <c r="C38" s="2171"/>
      <c r="D38" s="2172"/>
      <c r="E38" s="2105"/>
      <c r="F38" s="2106"/>
      <c r="G38" s="2106"/>
      <c r="H38" s="2106"/>
      <c r="I38" s="2107"/>
      <c r="J38" s="2176"/>
      <c r="K38" s="2177"/>
      <c r="L38" s="2177"/>
      <c r="M38" s="2177"/>
      <c r="N38" s="2177"/>
      <c r="O38" s="2177"/>
      <c r="P38" s="2177"/>
      <c r="Q38" s="2177"/>
      <c r="R38" s="2177"/>
      <c r="S38" s="2178"/>
    </row>
    <row r="39" spans="3:19" ht="17.100000000000001" customHeight="1">
      <c r="C39" s="2171"/>
      <c r="D39" s="2172"/>
      <c r="E39" s="2102" t="s">
        <v>105</v>
      </c>
      <c r="F39" s="2103"/>
      <c r="G39" s="2103"/>
      <c r="H39" s="2103"/>
      <c r="I39" s="2104"/>
      <c r="J39" s="2173"/>
      <c r="K39" s="2174"/>
      <c r="L39" s="2174"/>
      <c r="M39" s="2174"/>
      <c r="N39" s="2174"/>
      <c r="O39" s="2174"/>
      <c r="P39" s="2174"/>
      <c r="Q39" s="2174"/>
      <c r="R39" s="2174"/>
      <c r="S39" s="2175"/>
    </row>
    <row r="40" spans="3:19" ht="17.100000000000001" customHeight="1">
      <c r="C40" s="2171"/>
      <c r="D40" s="2172"/>
      <c r="E40" s="2105"/>
      <c r="F40" s="2106"/>
      <c r="G40" s="2106"/>
      <c r="H40" s="2106"/>
      <c r="I40" s="2107"/>
      <c r="J40" s="2176"/>
      <c r="K40" s="2177"/>
      <c r="L40" s="2177"/>
      <c r="M40" s="2177"/>
      <c r="N40" s="2177"/>
      <c r="O40" s="2177"/>
      <c r="P40" s="2177"/>
      <c r="Q40" s="2177"/>
      <c r="R40" s="2177"/>
      <c r="S40" s="2178"/>
    </row>
    <row r="41" spans="3:19" ht="17.100000000000001" customHeight="1">
      <c r="C41" s="2171"/>
      <c r="D41" s="2172"/>
      <c r="E41" s="2114" t="s">
        <v>1148</v>
      </c>
      <c r="F41" s="2115"/>
      <c r="G41" s="2115"/>
      <c r="H41" s="2115"/>
      <c r="I41" s="2116"/>
      <c r="J41" s="510"/>
      <c r="K41" s="511"/>
      <c r="L41" s="511"/>
      <c r="M41" s="511"/>
      <c r="N41" s="511"/>
      <c r="O41" s="511"/>
      <c r="P41" s="511"/>
      <c r="Q41" s="511"/>
      <c r="R41" s="511"/>
      <c r="S41" s="512"/>
    </row>
    <row r="42" spans="3:19" ht="17.100000000000001" customHeight="1">
      <c r="C42" s="2111"/>
      <c r="D42" s="2113"/>
      <c r="E42" s="2117"/>
      <c r="F42" s="2118"/>
      <c r="G42" s="2118"/>
      <c r="H42" s="2118"/>
      <c r="I42" s="2119"/>
      <c r="J42" s="513"/>
      <c r="K42" s="514"/>
      <c r="L42" s="514"/>
      <c r="M42" s="514"/>
      <c r="N42" s="514"/>
      <c r="O42" s="514" t="s">
        <v>620</v>
      </c>
      <c r="P42" s="514"/>
      <c r="Q42" s="514"/>
      <c r="R42" s="514"/>
      <c r="S42" s="515"/>
    </row>
    <row r="43" spans="3:19" ht="17.100000000000001" customHeight="1">
      <c r="C43" s="504" t="s">
        <v>1149</v>
      </c>
      <c r="D43" s="505"/>
      <c r="E43" s="505"/>
      <c r="F43" s="505"/>
      <c r="G43" s="505"/>
      <c r="H43" s="505"/>
      <c r="I43" s="508"/>
      <c r="J43" s="2160" t="str">
        <f>IF(基本情報入力シート!L13="","",基本情報入力シート!L13)</f>
        <v/>
      </c>
      <c r="K43" s="2161"/>
      <c r="L43" s="2161"/>
      <c r="M43" s="2161"/>
      <c r="N43" s="2161"/>
      <c r="O43" s="2161"/>
      <c r="P43" s="2161"/>
      <c r="Q43" s="2161"/>
      <c r="R43" s="2161"/>
      <c r="S43" s="2162"/>
    </row>
    <row r="44" spans="3:19" ht="17.100000000000001" customHeight="1">
      <c r="C44" s="504" t="s">
        <v>1150</v>
      </c>
      <c r="D44" s="505"/>
      <c r="E44" s="505"/>
      <c r="F44" s="505"/>
      <c r="G44" s="505"/>
      <c r="H44" s="505"/>
      <c r="I44" s="508"/>
      <c r="J44" s="2163" t="s">
        <v>1141</v>
      </c>
      <c r="K44" s="2161"/>
      <c r="L44" s="2161"/>
      <c r="M44" s="2161"/>
      <c r="N44" s="2161"/>
      <c r="O44" s="2161"/>
      <c r="P44" s="2161"/>
      <c r="Q44" s="2161"/>
      <c r="R44" s="2161"/>
      <c r="S44" s="2162"/>
    </row>
    <row r="45" spans="3:19" ht="17.100000000000001" customHeight="1">
      <c r="C45" s="504" t="s">
        <v>1151</v>
      </c>
      <c r="D45" s="505"/>
      <c r="E45" s="505"/>
      <c r="F45" s="505"/>
      <c r="G45" s="505"/>
      <c r="H45" s="505"/>
      <c r="I45" s="508"/>
      <c r="J45" s="2163" t="s">
        <v>1140</v>
      </c>
      <c r="K45" s="2161"/>
      <c r="L45" s="2161"/>
      <c r="M45" s="2161"/>
      <c r="N45" s="2161"/>
      <c r="O45" s="2161"/>
      <c r="P45" s="2161"/>
      <c r="Q45" s="2161"/>
      <c r="R45" s="2161"/>
      <c r="S45" s="2162"/>
    </row>
    <row r="46" spans="3:19" ht="17.100000000000001" customHeight="1"/>
    <row r="47" spans="3:19" ht="17.100000000000001" customHeight="1">
      <c r="C47" s="516" t="s">
        <v>1152</v>
      </c>
    </row>
    <row r="48" spans="3:19" ht="17.100000000000001" customHeight="1"/>
  </sheetData>
  <sheetProtection sheet="1" objects="1" scenarios="1" insertRows="0" deleteRows="0"/>
  <mergeCells count="47">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 ref="G28:O29"/>
    <mergeCell ref="P28:R29"/>
    <mergeCell ref="S28:S29"/>
    <mergeCell ref="C30:M31"/>
    <mergeCell ref="N30:O31"/>
    <mergeCell ref="P30:R31"/>
    <mergeCell ref="S30:S31"/>
    <mergeCell ref="C24:F25"/>
    <mergeCell ref="G24:O25"/>
    <mergeCell ref="P24:R25"/>
    <mergeCell ref="S24:S25"/>
    <mergeCell ref="C26:F27"/>
    <mergeCell ref="G26:O27"/>
    <mergeCell ref="P26:R27"/>
    <mergeCell ref="S26:S2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s>
  <phoneticPr fontId="4"/>
  <pageMargins left="0.39370078740157483" right="0.39370078740157483" top="0.59055118110236227" bottom="0.39370078740157483" header="0.51181102362204722" footer="0.51181102362204722"/>
  <pageSetup paperSize="9" scale="94"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Normal="100" zoomScaleSheetLayoutView="100" workbookViewId="0">
      <selection activeCell="M19" sqref="M19"/>
    </sheetView>
  </sheetViews>
  <sheetFormatPr defaultRowHeight="19.5" customHeight="1"/>
  <cols>
    <col min="1" max="1" width="10" style="485" customWidth="1"/>
    <col min="2" max="3" width="4.3984375" style="485" customWidth="1"/>
    <col min="4" max="9" width="10" style="485" customWidth="1"/>
    <col min="10" max="10" width="10.59765625" style="485" customWidth="1"/>
    <col min="11" max="11" width="5" style="485" customWidth="1"/>
    <col min="12" max="256" width="9" style="485"/>
    <col min="257" max="257" width="10" style="485" customWidth="1"/>
    <col min="258" max="259" width="4.3984375" style="485" customWidth="1"/>
    <col min="260" max="265" width="10" style="485" customWidth="1"/>
    <col min="266" max="266" width="10.59765625" style="485" customWidth="1"/>
    <col min="267" max="267" width="5" style="485" customWidth="1"/>
    <col min="268" max="512" width="9" style="485"/>
    <col min="513" max="513" width="10" style="485" customWidth="1"/>
    <col min="514" max="515" width="4.3984375" style="485" customWidth="1"/>
    <col min="516" max="521" width="10" style="485" customWidth="1"/>
    <col min="522" max="522" width="10.59765625" style="485" customWidth="1"/>
    <col min="523" max="523" width="5" style="485" customWidth="1"/>
    <col min="524" max="768" width="9" style="485"/>
    <col min="769" max="769" width="10" style="485" customWidth="1"/>
    <col min="770" max="771" width="4.3984375" style="485" customWidth="1"/>
    <col min="772" max="777" width="10" style="485" customWidth="1"/>
    <col min="778" max="778" width="10.59765625" style="485" customWidth="1"/>
    <col min="779" max="779" width="5" style="485" customWidth="1"/>
    <col min="780" max="1024" width="9" style="485"/>
    <col min="1025" max="1025" width="10" style="485" customWidth="1"/>
    <col min="1026" max="1027" width="4.3984375" style="485" customWidth="1"/>
    <col min="1028" max="1033" width="10" style="485" customWidth="1"/>
    <col min="1034" max="1034" width="10.59765625" style="485" customWidth="1"/>
    <col min="1035" max="1035" width="5" style="485" customWidth="1"/>
    <col min="1036" max="1280" width="9" style="485"/>
    <col min="1281" max="1281" width="10" style="485" customWidth="1"/>
    <col min="1282" max="1283" width="4.3984375" style="485" customWidth="1"/>
    <col min="1284" max="1289" width="10" style="485" customWidth="1"/>
    <col min="1290" max="1290" width="10.59765625" style="485" customWidth="1"/>
    <col min="1291" max="1291" width="5" style="485" customWidth="1"/>
    <col min="1292" max="1536" width="9" style="485"/>
    <col min="1537" max="1537" width="10" style="485" customWidth="1"/>
    <col min="1538" max="1539" width="4.3984375" style="485" customWidth="1"/>
    <col min="1540" max="1545" width="10" style="485" customWidth="1"/>
    <col min="1546" max="1546" width="10.59765625" style="485" customWidth="1"/>
    <col min="1547" max="1547" width="5" style="485" customWidth="1"/>
    <col min="1548" max="1792" width="9" style="485"/>
    <col min="1793" max="1793" width="10" style="485" customWidth="1"/>
    <col min="1794" max="1795" width="4.3984375" style="485" customWidth="1"/>
    <col min="1796" max="1801" width="10" style="485" customWidth="1"/>
    <col min="1802" max="1802" width="10.59765625" style="485" customWidth="1"/>
    <col min="1803" max="1803" width="5" style="485" customWidth="1"/>
    <col min="1804" max="2048" width="9" style="485"/>
    <col min="2049" max="2049" width="10" style="485" customWidth="1"/>
    <col min="2050" max="2051" width="4.3984375" style="485" customWidth="1"/>
    <col min="2052" max="2057" width="10" style="485" customWidth="1"/>
    <col min="2058" max="2058" width="10.59765625" style="485" customWidth="1"/>
    <col min="2059" max="2059" width="5" style="485" customWidth="1"/>
    <col min="2060" max="2304" width="9" style="485"/>
    <col min="2305" max="2305" width="10" style="485" customWidth="1"/>
    <col min="2306" max="2307" width="4.3984375" style="485" customWidth="1"/>
    <col min="2308" max="2313" width="10" style="485" customWidth="1"/>
    <col min="2314" max="2314" width="10.59765625" style="485" customWidth="1"/>
    <col min="2315" max="2315" width="5" style="485" customWidth="1"/>
    <col min="2316" max="2560" width="9" style="485"/>
    <col min="2561" max="2561" width="10" style="485" customWidth="1"/>
    <col min="2562" max="2563" width="4.3984375" style="485" customWidth="1"/>
    <col min="2564" max="2569" width="10" style="485" customWidth="1"/>
    <col min="2570" max="2570" width="10.59765625" style="485" customWidth="1"/>
    <col min="2571" max="2571" width="5" style="485" customWidth="1"/>
    <col min="2572" max="2816" width="9" style="485"/>
    <col min="2817" max="2817" width="10" style="485" customWidth="1"/>
    <col min="2818" max="2819" width="4.3984375" style="485" customWidth="1"/>
    <col min="2820" max="2825" width="10" style="485" customWidth="1"/>
    <col min="2826" max="2826" width="10.59765625" style="485" customWidth="1"/>
    <col min="2827" max="2827" width="5" style="485" customWidth="1"/>
    <col min="2828" max="3072" width="9" style="485"/>
    <col min="3073" max="3073" width="10" style="485" customWidth="1"/>
    <col min="3074" max="3075" width="4.3984375" style="485" customWidth="1"/>
    <col min="3076" max="3081" width="10" style="485" customWidth="1"/>
    <col min="3082" max="3082" width="10.59765625" style="485" customWidth="1"/>
    <col min="3083" max="3083" width="5" style="485" customWidth="1"/>
    <col min="3084" max="3328" width="9" style="485"/>
    <col min="3329" max="3329" width="10" style="485" customWidth="1"/>
    <col min="3330" max="3331" width="4.3984375" style="485" customWidth="1"/>
    <col min="3332" max="3337" width="10" style="485" customWidth="1"/>
    <col min="3338" max="3338" width="10.59765625" style="485" customWidth="1"/>
    <col min="3339" max="3339" width="5" style="485" customWidth="1"/>
    <col min="3340" max="3584" width="9" style="485"/>
    <col min="3585" max="3585" width="10" style="485" customWidth="1"/>
    <col min="3586" max="3587" width="4.3984375" style="485" customWidth="1"/>
    <col min="3588" max="3593" width="10" style="485" customWidth="1"/>
    <col min="3594" max="3594" width="10.59765625" style="485" customWidth="1"/>
    <col min="3595" max="3595" width="5" style="485" customWidth="1"/>
    <col min="3596" max="3840" width="9" style="485"/>
    <col min="3841" max="3841" width="10" style="485" customWidth="1"/>
    <col min="3842" max="3843" width="4.3984375" style="485" customWidth="1"/>
    <col min="3844" max="3849" width="10" style="485" customWidth="1"/>
    <col min="3850" max="3850" width="10.59765625" style="485" customWidth="1"/>
    <col min="3851" max="3851" width="5" style="485" customWidth="1"/>
    <col min="3852" max="4096" width="9" style="485"/>
    <col min="4097" max="4097" width="10" style="485" customWidth="1"/>
    <col min="4098" max="4099" width="4.3984375" style="485" customWidth="1"/>
    <col min="4100" max="4105" width="10" style="485" customWidth="1"/>
    <col min="4106" max="4106" width="10.59765625" style="485" customWidth="1"/>
    <col min="4107" max="4107" width="5" style="485" customWidth="1"/>
    <col min="4108" max="4352" width="9" style="485"/>
    <col min="4353" max="4353" width="10" style="485" customWidth="1"/>
    <col min="4354" max="4355" width="4.3984375" style="485" customWidth="1"/>
    <col min="4356" max="4361" width="10" style="485" customWidth="1"/>
    <col min="4362" max="4362" width="10.59765625" style="485" customWidth="1"/>
    <col min="4363" max="4363" width="5" style="485" customWidth="1"/>
    <col min="4364" max="4608" width="9" style="485"/>
    <col min="4609" max="4609" width="10" style="485" customWidth="1"/>
    <col min="4610" max="4611" width="4.3984375" style="485" customWidth="1"/>
    <col min="4612" max="4617" width="10" style="485" customWidth="1"/>
    <col min="4618" max="4618" width="10.59765625" style="485" customWidth="1"/>
    <col min="4619" max="4619" width="5" style="485" customWidth="1"/>
    <col min="4620" max="4864" width="9" style="485"/>
    <col min="4865" max="4865" width="10" style="485" customWidth="1"/>
    <col min="4866" max="4867" width="4.3984375" style="485" customWidth="1"/>
    <col min="4868" max="4873" width="10" style="485" customWidth="1"/>
    <col min="4874" max="4874" width="10.59765625" style="485" customWidth="1"/>
    <col min="4875" max="4875" width="5" style="485" customWidth="1"/>
    <col min="4876" max="5120" width="9" style="485"/>
    <col min="5121" max="5121" width="10" style="485" customWidth="1"/>
    <col min="5122" max="5123" width="4.3984375" style="485" customWidth="1"/>
    <col min="5124" max="5129" width="10" style="485" customWidth="1"/>
    <col min="5130" max="5130" width="10.59765625" style="485" customWidth="1"/>
    <col min="5131" max="5131" width="5" style="485" customWidth="1"/>
    <col min="5132" max="5376" width="9" style="485"/>
    <col min="5377" max="5377" width="10" style="485" customWidth="1"/>
    <col min="5378" max="5379" width="4.3984375" style="485" customWidth="1"/>
    <col min="5380" max="5385" width="10" style="485" customWidth="1"/>
    <col min="5386" max="5386" width="10.59765625" style="485" customWidth="1"/>
    <col min="5387" max="5387" width="5" style="485" customWidth="1"/>
    <col min="5388" max="5632" width="9" style="485"/>
    <col min="5633" max="5633" width="10" style="485" customWidth="1"/>
    <col min="5634" max="5635" width="4.3984375" style="485" customWidth="1"/>
    <col min="5636" max="5641" width="10" style="485" customWidth="1"/>
    <col min="5642" max="5642" width="10.59765625" style="485" customWidth="1"/>
    <col min="5643" max="5643" width="5" style="485" customWidth="1"/>
    <col min="5644" max="5888" width="9" style="485"/>
    <col min="5889" max="5889" width="10" style="485" customWidth="1"/>
    <col min="5890" max="5891" width="4.3984375" style="485" customWidth="1"/>
    <col min="5892" max="5897" width="10" style="485" customWidth="1"/>
    <col min="5898" max="5898" width="10.59765625" style="485" customWidth="1"/>
    <col min="5899" max="5899" width="5" style="485" customWidth="1"/>
    <col min="5900" max="6144" width="9" style="485"/>
    <col min="6145" max="6145" width="10" style="485" customWidth="1"/>
    <col min="6146" max="6147" width="4.3984375" style="485" customWidth="1"/>
    <col min="6148" max="6153" width="10" style="485" customWidth="1"/>
    <col min="6154" max="6154" width="10.59765625" style="485" customWidth="1"/>
    <col min="6155" max="6155" width="5" style="485" customWidth="1"/>
    <col min="6156" max="6400" width="9" style="485"/>
    <col min="6401" max="6401" width="10" style="485" customWidth="1"/>
    <col min="6402" max="6403" width="4.3984375" style="485" customWidth="1"/>
    <col min="6404" max="6409" width="10" style="485" customWidth="1"/>
    <col min="6410" max="6410" width="10.59765625" style="485" customWidth="1"/>
    <col min="6411" max="6411" width="5" style="485" customWidth="1"/>
    <col min="6412" max="6656" width="9" style="485"/>
    <col min="6657" max="6657" width="10" style="485" customWidth="1"/>
    <col min="6658" max="6659" width="4.3984375" style="485" customWidth="1"/>
    <col min="6660" max="6665" width="10" style="485" customWidth="1"/>
    <col min="6666" max="6666" width="10.59765625" style="485" customWidth="1"/>
    <col min="6667" max="6667" width="5" style="485" customWidth="1"/>
    <col min="6668" max="6912" width="9" style="485"/>
    <col min="6913" max="6913" width="10" style="485" customWidth="1"/>
    <col min="6914" max="6915" width="4.3984375" style="485" customWidth="1"/>
    <col min="6916" max="6921" width="10" style="485" customWidth="1"/>
    <col min="6922" max="6922" width="10.59765625" style="485" customWidth="1"/>
    <col min="6923" max="6923" width="5" style="485" customWidth="1"/>
    <col min="6924" max="7168" width="9" style="485"/>
    <col min="7169" max="7169" width="10" style="485" customWidth="1"/>
    <col min="7170" max="7171" width="4.3984375" style="485" customWidth="1"/>
    <col min="7172" max="7177" width="10" style="485" customWidth="1"/>
    <col min="7178" max="7178" width="10.59765625" style="485" customWidth="1"/>
    <col min="7179" max="7179" width="5" style="485" customWidth="1"/>
    <col min="7180" max="7424" width="9" style="485"/>
    <col min="7425" max="7425" width="10" style="485" customWidth="1"/>
    <col min="7426" max="7427" width="4.3984375" style="485" customWidth="1"/>
    <col min="7428" max="7433" width="10" style="485" customWidth="1"/>
    <col min="7434" max="7434" width="10.59765625" style="485" customWidth="1"/>
    <col min="7435" max="7435" width="5" style="485" customWidth="1"/>
    <col min="7436" max="7680" width="9" style="485"/>
    <col min="7681" max="7681" width="10" style="485" customWidth="1"/>
    <col min="7682" max="7683" width="4.3984375" style="485" customWidth="1"/>
    <col min="7684" max="7689" width="10" style="485" customWidth="1"/>
    <col min="7690" max="7690" width="10.59765625" style="485" customWidth="1"/>
    <col min="7691" max="7691" width="5" style="485" customWidth="1"/>
    <col min="7692" max="7936" width="9" style="485"/>
    <col min="7937" max="7937" width="10" style="485" customWidth="1"/>
    <col min="7938" max="7939" width="4.3984375" style="485" customWidth="1"/>
    <col min="7940" max="7945" width="10" style="485" customWidth="1"/>
    <col min="7946" max="7946" width="10.59765625" style="485" customWidth="1"/>
    <col min="7947" max="7947" width="5" style="485" customWidth="1"/>
    <col min="7948" max="8192" width="9" style="485"/>
    <col min="8193" max="8193" width="10" style="485" customWidth="1"/>
    <col min="8194" max="8195" width="4.3984375" style="485" customWidth="1"/>
    <col min="8196" max="8201" width="10" style="485" customWidth="1"/>
    <col min="8202" max="8202" width="10.59765625" style="485" customWidth="1"/>
    <col min="8203" max="8203" width="5" style="485" customWidth="1"/>
    <col min="8204" max="8448" width="9" style="485"/>
    <col min="8449" max="8449" width="10" style="485" customWidth="1"/>
    <col min="8450" max="8451" width="4.3984375" style="485" customWidth="1"/>
    <col min="8452" max="8457" width="10" style="485" customWidth="1"/>
    <col min="8458" max="8458" width="10.59765625" style="485" customWidth="1"/>
    <col min="8459" max="8459" width="5" style="485" customWidth="1"/>
    <col min="8460" max="8704" width="9" style="485"/>
    <col min="8705" max="8705" width="10" style="485" customWidth="1"/>
    <col min="8706" max="8707" width="4.3984375" style="485" customWidth="1"/>
    <col min="8708" max="8713" width="10" style="485" customWidth="1"/>
    <col min="8714" max="8714" width="10.59765625" style="485" customWidth="1"/>
    <col min="8715" max="8715" width="5" style="485" customWidth="1"/>
    <col min="8716" max="8960" width="9" style="485"/>
    <col min="8961" max="8961" width="10" style="485" customWidth="1"/>
    <col min="8962" max="8963" width="4.3984375" style="485" customWidth="1"/>
    <col min="8964" max="8969" width="10" style="485" customWidth="1"/>
    <col min="8970" max="8970" width="10.59765625" style="485" customWidth="1"/>
    <col min="8971" max="8971" width="5" style="485" customWidth="1"/>
    <col min="8972" max="9216" width="9" style="485"/>
    <col min="9217" max="9217" width="10" style="485" customWidth="1"/>
    <col min="9218" max="9219" width="4.3984375" style="485" customWidth="1"/>
    <col min="9220" max="9225" width="10" style="485" customWidth="1"/>
    <col min="9226" max="9226" width="10.59765625" style="485" customWidth="1"/>
    <col min="9227" max="9227" width="5" style="485" customWidth="1"/>
    <col min="9228" max="9472" width="9" style="485"/>
    <col min="9473" max="9473" width="10" style="485" customWidth="1"/>
    <col min="9474" max="9475" width="4.3984375" style="485" customWidth="1"/>
    <col min="9476" max="9481" width="10" style="485" customWidth="1"/>
    <col min="9482" max="9482" width="10.59765625" style="485" customWidth="1"/>
    <col min="9483" max="9483" width="5" style="485" customWidth="1"/>
    <col min="9484" max="9728" width="9" style="485"/>
    <col min="9729" max="9729" width="10" style="485" customWidth="1"/>
    <col min="9730" max="9731" width="4.3984375" style="485" customWidth="1"/>
    <col min="9732" max="9737" width="10" style="485" customWidth="1"/>
    <col min="9738" max="9738" width="10.59765625" style="485" customWidth="1"/>
    <col min="9739" max="9739" width="5" style="485" customWidth="1"/>
    <col min="9740" max="9984" width="9" style="485"/>
    <col min="9985" max="9985" width="10" style="485" customWidth="1"/>
    <col min="9986" max="9987" width="4.3984375" style="485" customWidth="1"/>
    <col min="9988" max="9993" width="10" style="485" customWidth="1"/>
    <col min="9994" max="9994" width="10.59765625" style="485" customWidth="1"/>
    <col min="9995" max="9995" width="5" style="485" customWidth="1"/>
    <col min="9996" max="10240" width="9" style="485"/>
    <col min="10241" max="10241" width="10" style="485" customWidth="1"/>
    <col min="10242" max="10243" width="4.3984375" style="485" customWidth="1"/>
    <col min="10244" max="10249" width="10" style="485" customWidth="1"/>
    <col min="10250" max="10250" width="10.59765625" style="485" customWidth="1"/>
    <col min="10251" max="10251" width="5" style="485" customWidth="1"/>
    <col min="10252" max="10496" width="9" style="485"/>
    <col min="10497" max="10497" width="10" style="485" customWidth="1"/>
    <col min="10498" max="10499" width="4.3984375" style="485" customWidth="1"/>
    <col min="10500" max="10505" width="10" style="485" customWidth="1"/>
    <col min="10506" max="10506" width="10.59765625" style="485" customWidth="1"/>
    <col min="10507" max="10507" width="5" style="485" customWidth="1"/>
    <col min="10508" max="10752" width="9" style="485"/>
    <col min="10753" max="10753" width="10" style="485" customWidth="1"/>
    <col min="10754" max="10755" width="4.3984375" style="485" customWidth="1"/>
    <col min="10756" max="10761" width="10" style="485" customWidth="1"/>
    <col min="10762" max="10762" width="10.59765625" style="485" customWidth="1"/>
    <col min="10763" max="10763" width="5" style="485" customWidth="1"/>
    <col min="10764" max="11008" width="9" style="485"/>
    <col min="11009" max="11009" width="10" style="485" customWidth="1"/>
    <col min="11010" max="11011" width="4.3984375" style="485" customWidth="1"/>
    <col min="11012" max="11017" width="10" style="485" customWidth="1"/>
    <col min="11018" max="11018" width="10.59765625" style="485" customWidth="1"/>
    <col min="11019" max="11019" width="5" style="485" customWidth="1"/>
    <col min="11020" max="11264" width="9" style="485"/>
    <col min="11265" max="11265" width="10" style="485" customWidth="1"/>
    <col min="11266" max="11267" width="4.3984375" style="485" customWidth="1"/>
    <col min="11268" max="11273" width="10" style="485" customWidth="1"/>
    <col min="11274" max="11274" width="10.59765625" style="485" customWidth="1"/>
    <col min="11275" max="11275" width="5" style="485" customWidth="1"/>
    <col min="11276" max="11520" width="9" style="485"/>
    <col min="11521" max="11521" width="10" style="485" customWidth="1"/>
    <col min="11522" max="11523" width="4.3984375" style="485" customWidth="1"/>
    <col min="11524" max="11529" width="10" style="485" customWidth="1"/>
    <col min="11530" max="11530" width="10.59765625" style="485" customWidth="1"/>
    <col min="11531" max="11531" width="5" style="485" customWidth="1"/>
    <col min="11532" max="11776" width="9" style="485"/>
    <col min="11777" max="11777" width="10" style="485" customWidth="1"/>
    <col min="11778" max="11779" width="4.3984375" style="485" customWidth="1"/>
    <col min="11780" max="11785" width="10" style="485" customWidth="1"/>
    <col min="11786" max="11786" width="10.59765625" style="485" customWidth="1"/>
    <col min="11787" max="11787" width="5" style="485" customWidth="1"/>
    <col min="11788" max="12032" width="9" style="485"/>
    <col min="12033" max="12033" width="10" style="485" customWidth="1"/>
    <col min="12034" max="12035" width="4.3984375" style="485" customWidth="1"/>
    <col min="12036" max="12041" width="10" style="485" customWidth="1"/>
    <col min="12042" max="12042" width="10.59765625" style="485" customWidth="1"/>
    <col min="12043" max="12043" width="5" style="485" customWidth="1"/>
    <col min="12044" max="12288" width="9" style="485"/>
    <col min="12289" max="12289" width="10" style="485" customWidth="1"/>
    <col min="12290" max="12291" width="4.3984375" style="485" customWidth="1"/>
    <col min="12292" max="12297" width="10" style="485" customWidth="1"/>
    <col min="12298" max="12298" width="10.59765625" style="485" customWidth="1"/>
    <col min="12299" max="12299" width="5" style="485" customWidth="1"/>
    <col min="12300" max="12544" width="9" style="485"/>
    <col min="12545" max="12545" width="10" style="485" customWidth="1"/>
    <col min="12546" max="12547" width="4.3984375" style="485" customWidth="1"/>
    <col min="12548" max="12553" width="10" style="485" customWidth="1"/>
    <col min="12554" max="12554" width="10.59765625" style="485" customWidth="1"/>
    <col min="12555" max="12555" width="5" style="485" customWidth="1"/>
    <col min="12556" max="12800" width="9" style="485"/>
    <col min="12801" max="12801" width="10" style="485" customWidth="1"/>
    <col min="12802" max="12803" width="4.3984375" style="485" customWidth="1"/>
    <col min="12804" max="12809" width="10" style="485" customWidth="1"/>
    <col min="12810" max="12810" width="10.59765625" style="485" customWidth="1"/>
    <col min="12811" max="12811" width="5" style="485" customWidth="1"/>
    <col min="12812" max="13056" width="9" style="485"/>
    <col min="13057" max="13057" width="10" style="485" customWidth="1"/>
    <col min="13058" max="13059" width="4.3984375" style="485" customWidth="1"/>
    <col min="13060" max="13065" width="10" style="485" customWidth="1"/>
    <col min="13066" max="13066" width="10.59765625" style="485" customWidth="1"/>
    <col min="13067" max="13067" width="5" style="485" customWidth="1"/>
    <col min="13068" max="13312" width="9" style="485"/>
    <col min="13313" max="13313" width="10" style="485" customWidth="1"/>
    <col min="13314" max="13315" width="4.3984375" style="485" customWidth="1"/>
    <col min="13316" max="13321" width="10" style="485" customWidth="1"/>
    <col min="13322" max="13322" width="10.59765625" style="485" customWidth="1"/>
    <col min="13323" max="13323" width="5" style="485" customWidth="1"/>
    <col min="13324" max="13568" width="9" style="485"/>
    <col min="13569" max="13569" width="10" style="485" customWidth="1"/>
    <col min="13570" max="13571" width="4.3984375" style="485" customWidth="1"/>
    <col min="13572" max="13577" width="10" style="485" customWidth="1"/>
    <col min="13578" max="13578" width="10.59765625" style="485" customWidth="1"/>
    <col min="13579" max="13579" width="5" style="485" customWidth="1"/>
    <col min="13580" max="13824" width="9" style="485"/>
    <col min="13825" max="13825" width="10" style="485" customWidth="1"/>
    <col min="13826" max="13827" width="4.3984375" style="485" customWidth="1"/>
    <col min="13828" max="13833" width="10" style="485" customWidth="1"/>
    <col min="13834" max="13834" width="10.59765625" style="485" customWidth="1"/>
    <col min="13835" max="13835" width="5" style="485" customWidth="1"/>
    <col min="13836" max="14080" width="9" style="485"/>
    <col min="14081" max="14081" width="10" style="485" customWidth="1"/>
    <col min="14082" max="14083" width="4.3984375" style="485" customWidth="1"/>
    <col min="14084" max="14089" width="10" style="485" customWidth="1"/>
    <col min="14090" max="14090" width="10.59765625" style="485" customWidth="1"/>
    <col min="14091" max="14091" width="5" style="485" customWidth="1"/>
    <col min="14092" max="14336" width="9" style="485"/>
    <col min="14337" max="14337" width="10" style="485" customWidth="1"/>
    <col min="14338" max="14339" width="4.3984375" style="485" customWidth="1"/>
    <col min="14340" max="14345" width="10" style="485" customWidth="1"/>
    <col min="14346" max="14346" width="10.59765625" style="485" customWidth="1"/>
    <col min="14347" max="14347" width="5" style="485" customWidth="1"/>
    <col min="14348" max="14592" width="9" style="485"/>
    <col min="14593" max="14593" width="10" style="485" customWidth="1"/>
    <col min="14594" max="14595" width="4.3984375" style="485" customWidth="1"/>
    <col min="14596" max="14601" width="10" style="485" customWidth="1"/>
    <col min="14602" max="14602" width="10.59765625" style="485" customWidth="1"/>
    <col min="14603" max="14603" width="5" style="485" customWidth="1"/>
    <col min="14604" max="14848" width="9" style="485"/>
    <col min="14849" max="14849" width="10" style="485" customWidth="1"/>
    <col min="14850" max="14851" width="4.3984375" style="485" customWidth="1"/>
    <col min="14852" max="14857" width="10" style="485" customWidth="1"/>
    <col min="14858" max="14858" width="10.59765625" style="485" customWidth="1"/>
    <col min="14859" max="14859" width="5" style="485" customWidth="1"/>
    <col min="14860" max="15104" width="9" style="485"/>
    <col min="15105" max="15105" width="10" style="485" customWidth="1"/>
    <col min="15106" max="15107" width="4.3984375" style="485" customWidth="1"/>
    <col min="15108" max="15113" width="10" style="485" customWidth="1"/>
    <col min="15114" max="15114" width="10.59765625" style="485" customWidth="1"/>
    <col min="15115" max="15115" width="5" style="485" customWidth="1"/>
    <col min="15116" max="15360" width="9" style="485"/>
    <col min="15361" max="15361" width="10" style="485" customWidth="1"/>
    <col min="15362" max="15363" width="4.3984375" style="485" customWidth="1"/>
    <col min="15364" max="15369" width="10" style="485" customWidth="1"/>
    <col min="15370" max="15370" width="10.59765625" style="485" customWidth="1"/>
    <col min="15371" max="15371" width="5" style="485" customWidth="1"/>
    <col min="15372" max="15616" width="9" style="485"/>
    <col min="15617" max="15617" width="10" style="485" customWidth="1"/>
    <col min="15618" max="15619" width="4.3984375" style="485" customWidth="1"/>
    <col min="15620" max="15625" width="10" style="485" customWidth="1"/>
    <col min="15626" max="15626" width="10.59765625" style="485" customWidth="1"/>
    <col min="15627" max="15627" width="5" style="485" customWidth="1"/>
    <col min="15628" max="15872" width="9" style="485"/>
    <col min="15873" max="15873" width="10" style="485" customWidth="1"/>
    <col min="15874" max="15875" width="4.3984375" style="485" customWidth="1"/>
    <col min="15876" max="15881" width="10" style="485" customWidth="1"/>
    <col min="15882" max="15882" width="10.59765625" style="485" customWidth="1"/>
    <col min="15883" max="15883" width="5" style="485" customWidth="1"/>
    <col min="15884" max="16128" width="9" style="485"/>
    <col min="16129" max="16129" width="10" style="485" customWidth="1"/>
    <col min="16130" max="16131" width="4.3984375" style="485" customWidth="1"/>
    <col min="16132" max="16137" width="10" style="485" customWidth="1"/>
    <col min="16138" max="16138" width="10.59765625" style="485" customWidth="1"/>
    <col min="16139" max="16139" width="5" style="485" customWidth="1"/>
    <col min="16140" max="16384" width="9" style="485"/>
  </cols>
  <sheetData>
    <row r="1" spans="1:11" ht="19.5" customHeight="1">
      <c r="A1" s="484" t="s">
        <v>774</v>
      </c>
      <c r="B1" s="484"/>
      <c r="C1" s="484"/>
      <c r="D1" s="484"/>
      <c r="E1" s="484"/>
      <c r="F1" s="484"/>
      <c r="G1" s="484"/>
      <c r="H1" s="484"/>
      <c r="I1" s="484"/>
      <c r="J1" s="484"/>
    </row>
    <row r="2" spans="1:11" ht="30" customHeight="1">
      <c r="A2" s="2205" t="s">
        <v>775</v>
      </c>
      <c r="B2" s="2205"/>
      <c r="C2" s="2205"/>
      <c r="D2" s="2205"/>
      <c r="E2" s="2205"/>
      <c r="F2" s="2205"/>
      <c r="G2" s="2205"/>
      <c r="H2" s="2205"/>
      <c r="I2" s="2205"/>
      <c r="J2" s="2205"/>
      <c r="K2" s="487"/>
    </row>
    <row r="3" spans="1:11" ht="15" customHeight="1">
      <c r="A3" s="486"/>
      <c r="B3" s="486"/>
      <c r="C3" s="486"/>
      <c r="D3" s="486"/>
      <c r="E3" s="486"/>
      <c r="F3" s="486"/>
      <c r="G3" s="486"/>
      <c r="H3" s="486"/>
      <c r="I3" s="486"/>
      <c r="J3" s="486"/>
      <c r="K3" s="488"/>
    </row>
    <row r="4" spans="1:11" ht="22.5" customHeight="1">
      <c r="A4" s="484"/>
      <c r="B4" s="484"/>
      <c r="C4" s="484"/>
      <c r="D4" s="484"/>
      <c r="E4" s="484"/>
      <c r="F4" s="484"/>
      <c r="G4" s="484"/>
      <c r="H4" s="928"/>
      <c r="I4" s="929"/>
      <c r="J4" s="930" t="s">
        <v>776</v>
      </c>
    </row>
    <row r="5" spans="1:11" ht="22.5" customHeight="1">
      <c r="A5" s="484"/>
      <c r="B5" s="484"/>
      <c r="C5" s="484"/>
      <c r="D5" s="489"/>
      <c r="E5" s="484"/>
      <c r="F5" s="484"/>
      <c r="G5" s="484"/>
      <c r="H5" s="929"/>
      <c r="I5" s="929"/>
      <c r="J5" s="930" t="s">
        <v>777</v>
      </c>
    </row>
    <row r="6" spans="1:11" ht="22.5" customHeight="1">
      <c r="A6" s="484"/>
      <c r="B6" s="484"/>
      <c r="C6" s="484"/>
      <c r="D6" s="484"/>
      <c r="E6" s="484"/>
      <c r="F6" s="484"/>
      <c r="G6" s="484"/>
      <c r="H6" s="484"/>
      <c r="I6" s="484"/>
      <c r="J6" s="484"/>
    </row>
    <row r="7" spans="1:11" ht="22.5" customHeight="1">
      <c r="A7" s="484"/>
      <c r="B7" s="484"/>
      <c r="C7" s="484"/>
      <c r="D7" s="484"/>
      <c r="E7" s="484" t="s">
        <v>778</v>
      </c>
      <c r="F7" s="484"/>
      <c r="G7" s="484"/>
      <c r="H7" s="484"/>
      <c r="I7" s="484"/>
      <c r="J7" s="484"/>
    </row>
    <row r="8" spans="1:11" ht="45" customHeight="1">
      <c r="A8" s="484"/>
      <c r="B8" s="484"/>
      <c r="C8" s="484"/>
      <c r="D8" s="484"/>
      <c r="E8" s="2193"/>
      <c r="F8" s="2193"/>
      <c r="G8" s="2193"/>
      <c r="H8" s="2193"/>
      <c r="I8" s="2193"/>
      <c r="J8" s="2193"/>
    </row>
    <row r="9" spans="1:11" ht="22.5" customHeight="1">
      <c r="A9" s="484"/>
      <c r="B9" s="484"/>
      <c r="C9" s="484"/>
      <c r="D9" s="484"/>
      <c r="E9" s="928" t="s">
        <v>779</v>
      </c>
      <c r="F9" s="928"/>
      <c r="G9" s="2193"/>
      <c r="H9" s="2193"/>
      <c r="I9" s="2193"/>
      <c r="J9" s="927" t="s">
        <v>657</v>
      </c>
    </row>
    <row r="10" spans="1:11" ht="22.5" customHeight="1">
      <c r="A10" s="484"/>
      <c r="B10" s="484"/>
      <c r="C10" s="484"/>
      <c r="D10" s="484"/>
      <c r="E10" s="928" t="s">
        <v>158</v>
      </c>
      <c r="F10" s="928"/>
      <c r="G10" s="2193"/>
      <c r="H10" s="2193"/>
      <c r="I10" s="2193"/>
      <c r="J10" s="928"/>
    </row>
    <row r="11" spans="1:11" ht="22.5" customHeight="1">
      <c r="A11" s="484"/>
      <c r="B11" s="484"/>
      <c r="C11" s="484"/>
      <c r="D11" s="484"/>
      <c r="E11" s="484"/>
      <c r="F11" s="484"/>
      <c r="G11" s="484"/>
      <c r="H11" s="484"/>
      <c r="I11" s="484"/>
      <c r="J11" s="484"/>
    </row>
    <row r="12" spans="1:11" ht="22.5" customHeight="1">
      <c r="A12" s="484" t="s">
        <v>780</v>
      </c>
      <c r="B12" s="484"/>
      <c r="C12" s="484"/>
      <c r="D12" s="484"/>
      <c r="E12" s="484"/>
      <c r="F12" s="484"/>
      <c r="G12" s="484"/>
      <c r="H12" s="484"/>
      <c r="I12" s="484"/>
      <c r="J12" s="484"/>
    </row>
    <row r="13" spans="1:11" ht="6.75" customHeight="1" thickBot="1">
      <c r="A13" s="484"/>
      <c r="B13" s="484"/>
      <c r="C13" s="484"/>
      <c r="D13" s="484"/>
      <c r="E13" s="484"/>
      <c r="F13" s="484"/>
      <c r="G13" s="484"/>
      <c r="H13" s="484"/>
      <c r="I13" s="484"/>
      <c r="J13" s="484"/>
    </row>
    <row r="14" spans="1:11" ht="30" customHeight="1">
      <c r="A14" s="2206" t="s">
        <v>781</v>
      </c>
      <c r="B14" s="2207"/>
      <c r="C14" s="2208"/>
      <c r="D14" s="2209"/>
      <c r="E14" s="2210"/>
      <c r="F14" s="2210"/>
      <c r="G14" s="2211" t="s">
        <v>782</v>
      </c>
      <c r="H14" s="2211"/>
      <c r="I14" s="2211"/>
      <c r="J14" s="2212"/>
    </row>
    <row r="15" spans="1:11" ht="36.75" customHeight="1" thickBot="1">
      <c r="A15" s="2213" t="s">
        <v>783</v>
      </c>
      <c r="B15" s="2214"/>
      <c r="C15" s="2215"/>
      <c r="D15" s="2216"/>
      <c r="E15" s="2217"/>
      <c r="F15" s="2217"/>
      <c r="G15" s="2217"/>
      <c r="H15" s="2217"/>
      <c r="I15" s="2217"/>
      <c r="J15" s="2218"/>
    </row>
    <row r="16" spans="1:11" ht="37.5" customHeight="1" thickTop="1">
      <c r="A16" s="2219" t="s">
        <v>784</v>
      </c>
      <c r="B16" s="2220"/>
      <c r="C16" s="2221"/>
      <c r="D16" s="2225"/>
      <c r="E16" s="2226"/>
      <c r="F16" s="2226"/>
      <c r="G16" s="2226"/>
      <c r="H16" s="2226"/>
      <c r="I16" s="2226"/>
      <c r="J16" s="2227"/>
    </row>
    <row r="17" spans="1:10" ht="22.5" customHeight="1">
      <c r="A17" s="2222"/>
      <c r="B17" s="2223"/>
      <c r="C17" s="2224"/>
      <c r="D17" s="2202" t="s">
        <v>785</v>
      </c>
      <c r="E17" s="2203"/>
      <c r="F17" s="2203"/>
      <c r="G17" s="2203"/>
      <c r="H17" s="2203"/>
      <c r="I17" s="2203"/>
      <c r="J17" s="2204"/>
    </row>
    <row r="18" spans="1:10" ht="22.5" customHeight="1">
      <c r="A18" s="2180" t="s">
        <v>786</v>
      </c>
      <c r="B18" s="2181"/>
      <c r="C18" s="2182"/>
      <c r="D18" s="925"/>
      <c r="E18" s="925"/>
      <c r="F18" s="925"/>
      <c r="G18" s="925"/>
      <c r="H18" s="925"/>
      <c r="I18" s="925"/>
      <c r="J18" s="926"/>
    </row>
    <row r="19" spans="1:10" ht="30" customHeight="1">
      <c r="A19" s="2199"/>
      <c r="B19" s="2200"/>
      <c r="C19" s="2201"/>
      <c r="D19" s="2202" t="s">
        <v>787</v>
      </c>
      <c r="E19" s="2203"/>
      <c r="F19" s="2203"/>
      <c r="G19" s="2203"/>
      <c r="H19" s="2203"/>
      <c r="I19" s="2203"/>
      <c r="J19" s="2204"/>
    </row>
    <row r="20" spans="1:10" ht="30" customHeight="1">
      <c r="A20" s="2180" t="s">
        <v>788</v>
      </c>
      <c r="B20" s="2181"/>
      <c r="C20" s="2182"/>
      <c r="D20" s="2189" t="s">
        <v>789</v>
      </c>
      <c r="E20" s="2190"/>
      <c r="F20" s="2190"/>
      <c r="G20" s="2190"/>
      <c r="H20" s="2190"/>
      <c r="I20" s="2190"/>
      <c r="J20" s="2191"/>
    </row>
    <row r="21" spans="1:10" ht="30" customHeight="1">
      <c r="A21" s="2183"/>
      <c r="B21" s="2184"/>
      <c r="C21" s="2185"/>
      <c r="D21" s="2192"/>
      <c r="E21" s="2193"/>
      <c r="F21" s="2193"/>
      <c r="G21" s="2193"/>
      <c r="H21" s="2193"/>
      <c r="I21" s="2193"/>
      <c r="J21" s="2194"/>
    </row>
    <row r="22" spans="1:10" ht="30" customHeight="1" thickBot="1">
      <c r="A22" s="2186"/>
      <c r="B22" s="2187"/>
      <c r="C22" s="2188"/>
      <c r="D22" s="2195"/>
      <c r="E22" s="2196"/>
      <c r="F22" s="2196"/>
      <c r="G22" s="2196"/>
      <c r="H22" s="2196"/>
      <c r="I22" s="2196"/>
      <c r="J22" s="2197"/>
    </row>
    <row r="23" spans="1:10" ht="14.25" customHeight="1">
      <c r="A23" s="484"/>
      <c r="B23" s="484"/>
      <c r="C23" s="484"/>
      <c r="D23" s="484"/>
      <c r="E23" s="484"/>
      <c r="F23" s="484"/>
      <c r="G23" s="484"/>
      <c r="H23" s="484"/>
      <c r="I23" s="484"/>
      <c r="J23" s="484"/>
    </row>
    <row r="24" spans="1:10" ht="15" customHeight="1">
      <c r="A24" s="2198"/>
      <c r="B24" s="2198"/>
      <c r="C24" s="2198"/>
      <c r="D24" s="2198"/>
      <c r="E24" s="2198"/>
      <c r="F24" s="484"/>
      <c r="G24" s="484"/>
      <c r="H24" s="484"/>
      <c r="I24" s="484"/>
      <c r="J24" s="484"/>
    </row>
    <row r="25" spans="1:10" ht="6.75" customHeight="1">
      <c r="A25" s="490"/>
      <c r="B25" s="490"/>
      <c r="C25" s="490"/>
      <c r="D25" s="490"/>
      <c r="E25" s="490"/>
      <c r="F25" s="484"/>
      <c r="G25" s="484"/>
      <c r="H25" s="484"/>
      <c r="I25" s="484"/>
      <c r="J25" s="484"/>
    </row>
    <row r="26" spans="1:10" s="493" customFormat="1" ht="15" customHeight="1">
      <c r="A26" s="491" t="s">
        <v>790</v>
      </c>
      <c r="B26" s="492" t="s">
        <v>791</v>
      </c>
      <c r="C26" s="2179" t="s">
        <v>792</v>
      </c>
      <c r="D26" s="2179"/>
      <c r="E26" s="2179"/>
      <c r="F26" s="2179"/>
      <c r="G26" s="2179"/>
      <c r="H26" s="2179"/>
      <c r="I26" s="2179"/>
      <c r="J26" s="2179"/>
    </row>
    <row r="27" spans="1:10" s="493" customFormat="1" ht="15" customHeight="1">
      <c r="A27" s="494"/>
      <c r="B27" s="492" t="s">
        <v>793</v>
      </c>
      <c r="C27" s="2179" t="s">
        <v>794</v>
      </c>
      <c r="D27" s="2179"/>
      <c r="E27" s="2179"/>
      <c r="F27" s="2179"/>
      <c r="G27" s="2179"/>
      <c r="H27" s="2179"/>
      <c r="I27" s="2179"/>
      <c r="J27" s="2179"/>
    </row>
    <row r="28" spans="1:10" s="493" customFormat="1" ht="15" customHeight="1">
      <c r="A28" s="494"/>
      <c r="B28" s="495"/>
      <c r="C28" s="2179"/>
      <c r="D28" s="2179"/>
      <c r="E28" s="2179"/>
      <c r="F28" s="2179"/>
      <c r="G28" s="2179"/>
      <c r="H28" s="2179"/>
      <c r="I28" s="2179"/>
      <c r="J28" s="2179"/>
    </row>
    <row r="29" spans="1:10" s="493" customFormat="1" ht="15" customHeight="1">
      <c r="A29" s="494"/>
      <c r="B29" s="494"/>
      <c r="C29" s="2179" t="s">
        <v>795</v>
      </c>
      <c r="D29" s="2179"/>
      <c r="E29" s="2179"/>
      <c r="F29" s="2179"/>
      <c r="G29" s="2179"/>
      <c r="H29" s="2179"/>
      <c r="I29" s="2179"/>
      <c r="J29" s="2179"/>
    </row>
    <row r="30" spans="1:10" s="493" customFormat="1" ht="15" customHeight="1">
      <c r="A30" s="494"/>
      <c r="B30" s="494"/>
      <c r="C30" s="2179"/>
      <c r="D30" s="2179"/>
      <c r="E30" s="2179"/>
      <c r="F30" s="2179"/>
      <c r="G30" s="2179"/>
      <c r="H30" s="2179"/>
      <c r="I30" s="2179"/>
      <c r="J30" s="2179"/>
    </row>
    <row r="31" spans="1:10" s="493" customFormat="1" ht="15" customHeight="1">
      <c r="A31" s="494"/>
      <c r="B31" s="492" t="s">
        <v>796</v>
      </c>
      <c r="C31" s="2179" t="s">
        <v>797</v>
      </c>
      <c r="D31" s="2179"/>
      <c r="E31" s="2179"/>
      <c r="F31" s="2179"/>
      <c r="G31" s="2179"/>
      <c r="H31" s="2179"/>
      <c r="I31" s="2179"/>
      <c r="J31" s="2179"/>
    </row>
    <row r="32" spans="1:10" s="493" customFormat="1" ht="15" customHeight="1">
      <c r="A32" s="494"/>
      <c r="B32" s="494"/>
      <c r="C32" s="2179"/>
      <c r="D32" s="2179"/>
      <c r="E32" s="2179"/>
      <c r="F32" s="2179"/>
      <c r="G32" s="2179"/>
      <c r="H32" s="2179"/>
      <c r="I32" s="2179"/>
      <c r="J32" s="2179"/>
    </row>
    <row r="33" spans="1:10" s="493" customFormat="1" ht="15" customHeight="1">
      <c r="A33" s="494"/>
      <c r="B33" s="494"/>
      <c r="C33" s="2179"/>
      <c r="D33" s="2179"/>
      <c r="E33" s="2179"/>
      <c r="F33" s="2179"/>
      <c r="G33" s="2179"/>
      <c r="H33" s="2179"/>
      <c r="I33" s="2179"/>
      <c r="J33" s="2179"/>
    </row>
    <row r="34" spans="1:10" s="493" customFormat="1" ht="15" customHeight="1">
      <c r="A34" s="494"/>
      <c r="B34" s="494"/>
      <c r="C34" s="2179" t="s">
        <v>798</v>
      </c>
      <c r="D34" s="2179"/>
      <c r="E34" s="2179"/>
      <c r="F34" s="2179"/>
      <c r="G34" s="2179"/>
      <c r="H34" s="2179"/>
      <c r="I34" s="2179"/>
      <c r="J34" s="2179"/>
    </row>
    <row r="35" spans="1:10" s="493" customFormat="1" ht="15" customHeight="1">
      <c r="A35" s="494"/>
      <c r="B35" s="492"/>
      <c r="C35" s="2179"/>
      <c r="D35" s="2179"/>
      <c r="E35" s="2179"/>
      <c r="F35" s="2179"/>
      <c r="G35" s="2179"/>
      <c r="H35" s="2179"/>
      <c r="I35" s="2179"/>
      <c r="J35" s="2179"/>
    </row>
    <row r="36" spans="1:10" s="493" customFormat="1" ht="15" customHeight="1">
      <c r="A36" s="494"/>
      <c r="B36" s="492" t="s">
        <v>799</v>
      </c>
      <c r="C36" s="2179" t="s">
        <v>800</v>
      </c>
      <c r="D36" s="2179"/>
      <c r="E36" s="2179"/>
      <c r="F36" s="2179"/>
      <c r="G36" s="2179"/>
      <c r="H36" s="2179"/>
      <c r="I36" s="2179"/>
      <c r="J36" s="2179"/>
    </row>
    <row r="37" spans="1:10" s="493" customFormat="1" ht="15" customHeight="1">
      <c r="A37" s="494"/>
      <c r="B37" s="492"/>
      <c r="C37" s="2179"/>
      <c r="D37" s="2179"/>
      <c r="E37" s="2179"/>
      <c r="F37" s="2179"/>
      <c r="G37" s="2179"/>
      <c r="H37" s="2179"/>
      <c r="I37" s="2179"/>
      <c r="J37" s="2179"/>
    </row>
    <row r="38" spans="1:10" s="493" customFormat="1" ht="15" customHeight="1">
      <c r="B38" s="496"/>
      <c r="C38" s="497"/>
      <c r="D38" s="497"/>
      <c r="E38" s="497"/>
      <c r="F38" s="497"/>
      <c r="G38" s="497"/>
      <c r="H38" s="497"/>
      <c r="I38" s="497"/>
      <c r="J38" s="497"/>
    </row>
    <row r="39" spans="1:10" s="493" customFormat="1" ht="15" customHeight="1">
      <c r="B39" s="496"/>
      <c r="C39" s="497"/>
      <c r="D39" s="497"/>
      <c r="E39" s="497"/>
      <c r="F39" s="497"/>
      <c r="G39" s="497"/>
      <c r="H39" s="497"/>
      <c r="I39" s="497"/>
      <c r="J39" s="497"/>
    </row>
    <row r="40" spans="1:10" s="493" customFormat="1" ht="15" customHeight="1">
      <c r="B40" s="496"/>
      <c r="C40" s="497"/>
      <c r="D40" s="497"/>
      <c r="E40" s="497"/>
      <c r="F40" s="497"/>
      <c r="G40" s="497"/>
      <c r="H40" s="497"/>
      <c r="I40" s="497"/>
      <c r="J40" s="497"/>
    </row>
    <row r="41" spans="1:10" s="493" customFormat="1" ht="15" customHeight="1">
      <c r="B41" s="496"/>
      <c r="C41" s="497"/>
      <c r="D41" s="497"/>
      <c r="E41" s="497"/>
      <c r="F41" s="497"/>
      <c r="G41" s="497"/>
      <c r="H41" s="497"/>
      <c r="I41" s="497"/>
      <c r="J41" s="497"/>
    </row>
    <row r="42" spans="1:10" s="493" customFormat="1" ht="15" customHeight="1">
      <c r="B42" s="498"/>
    </row>
    <row r="43" spans="1:10" s="493" customFormat="1" ht="15" customHeight="1"/>
    <row r="44" spans="1:10" s="493" customFormat="1" ht="15" customHeight="1"/>
    <row r="45" spans="1:10" s="493" customFormat="1" ht="15" customHeight="1"/>
    <row r="46" spans="1:10" s="493" customFormat="1" ht="15" customHeight="1"/>
    <row r="47" spans="1:10" s="493" customFormat="1" ht="15" customHeight="1"/>
    <row r="48" spans="1:10" s="493" customFormat="1" ht="15" customHeight="1"/>
    <row r="49" s="493" customFormat="1" ht="15" customHeight="1"/>
    <row r="50" s="493" customFormat="1" ht="15" customHeight="1"/>
    <row r="51" s="493" customFormat="1" ht="15" customHeight="1"/>
    <row r="52" s="493" customFormat="1" ht="15" customHeight="1"/>
    <row r="53" s="493" customFormat="1" ht="15" customHeight="1"/>
    <row r="54" s="493" customFormat="1" ht="15" customHeight="1"/>
  </sheetData>
  <sheetProtection sheet="1" objects="1" scenarios="1"/>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4"/>
  <pageMargins left="0.59055118110236227" right="0.59055118110236227" top="0.59055118110236227" bottom="0.59055118110236227" header="0" footer="0"/>
  <pageSetup paperSize="9" scale="93"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rgb="FFFFC000"/>
  </sheetPr>
  <dimension ref="A1:N52"/>
  <sheetViews>
    <sheetView view="pageBreakPreview" zoomScale="115" zoomScaleNormal="100" zoomScaleSheetLayoutView="115" workbookViewId="0">
      <selection activeCell="B26" sqref="B26:C27"/>
    </sheetView>
  </sheetViews>
  <sheetFormatPr defaultColWidth="9" defaultRowHeight="13.2"/>
  <cols>
    <col min="1" max="1" width="2.59765625" style="482" customWidth="1"/>
    <col min="2" max="2" width="6.59765625" style="482" customWidth="1"/>
    <col min="3" max="5" width="9" style="482"/>
    <col min="6" max="6" width="4.59765625" style="482" customWidth="1"/>
    <col min="7" max="7" width="8.59765625" style="482" customWidth="1"/>
    <col min="8" max="12" width="4.59765625" style="482" customWidth="1"/>
    <col min="13" max="13" width="6.59765625" style="482" customWidth="1"/>
    <col min="14" max="14" width="2.59765625" style="482" customWidth="1"/>
    <col min="15" max="259" width="9" style="482"/>
    <col min="260" max="260" width="2.59765625" style="482" customWidth="1"/>
    <col min="261" max="261" width="6.59765625" style="482" customWidth="1"/>
    <col min="262" max="268" width="9" style="482"/>
    <col min="269" max="269" width="6.59765625" style="482" customWidth="1"/>
    <col min="270" max="270" width="2.59765625" style="482" customWidth="1"/>
    <col min="271" max="515" width="9" style="482"/>
    <col min="516" max="516" width="2.59765625" style="482" customWidth="1"/>
    <col min="517" max="517" width="6.59765625" style="482" customWidth="1"/>
    <col min="518" max="524" width="9" style="482"/>
    <col min="525" max="525" width="6.59765625" style="482" customWidth="1"/>
    <col min="526" max="526" width="2.59765625" style="482" customWidth="1"/>
    <col min="527" max="771" width="9" style="482"/>
    <col min="772" max="772" width="2.59765625" style="482" customWidth="1"/>
    <col min="773" max="773" width="6.59765625" style="482" customWidth="1"/>
    <col min="774" max="780" width="9" style="482"/>
    <col min="781" max="781" width="6.59765625" style="482" customWidth="1"/>
    <col min="782" max="782" width="2.59765625" style="482" customWidth="1"/>
    <col min="783" max="1027" width="9" style="482"/>
    <col min="1028" max="1028" width="2.59765625" style="482" customWidth="1"/>
    <col min="1029" max="1029" width="6.59765625" style="482" customWidth="1"/>
    <col min="1030" max="1036" width="9" style="482"/>
    <col min="1037" max="1037" width="6.59765625" style="482" customWidth="1"/>
    <col min="1038" max="1038" width="2.59765625" style="482" customWidth="1"/>
    <col min="1039" max="1283" width="9" style="482"/>
    <col min="1284" max="1284" width="2.59765625" style="482" customWidth="1"/>
    <col min="1285" max="1285" width="6.59765625" style="482" customWidth="1"/>
    <col min="1286" max="1292" width="9" style="482"/>
    <col min="1293" max="1293" width="6.59765625" style="482" customWidth="1"/>
    <col min="1294" max="1294" width="2.59765625" style="482" customWidth="1"/>
    <col min="1295" max="1539" width="9" style="482"/>
    <col min="1540" max="1540" width="2.59765625" style="482" customWidth="1"/>
    <col min="1541" max="1541" width="6.59765625" style="482" customWidth="1"/>
    <col min="1542" max="1548" width="9" style="482"/>
    <col min="1549" max="1549" width="6.59765625" style="482" customWidth="1"/>
    <col min="1550" max="1550" width="2.59765625" style="482" customWidth="1"/>
    <col min="1551" max="1795" width="9" style="482"/>
    <col min="1796" max="1796" width="2.59765625" style="482" customWidth="1"/>
    <col min="1797" max="1797" width="6.59765625" style="482" customWidth="1"/>
    <col min="1798" max="1804" width="9" style="482"/>
    <col min="1805" max="1805" width="6.59765625" style="482" customWidth="1"/>
    <col min="1806" max="1806" width="2.59765625" style="482" customWidth="1"/>
    <col min="1807" max="2051" width="9" style="482"/>
    <col min="2052" max="2052" width="2.59765625" style="482" customWidth="1"/>
    <col min="2053" max="2053" width="6.59765625" style="482" customWidth="1"/>
    <col min="2054" max="2060" width="9" style="482"/>
    <col min="2061" max="2061" width="6.59765625" style="482" customWidth="1"/>
    <col min="2062" max="2062" width="2.59765625" style="482" customWidth="1"/>
    <col min="2063" max="2307" width="9" style="482"/>
    <col min="2308" max="2308" width="2.59765625" style="482" customWidth="1"/>
    <col min="2309" max="2309" width="6.59765625" style="482" customWidth="1"/>
    <col min="2310" max="2316" width="9" style="482"/>
    <col min="2317" max="2317" width="6.59765625" style="482" customWidth="1"/>
    <col min="2318" max="2318" width="2.59765625" style="482" customWidth="1"/>
    <col min="2319" max="2563" width="9" style="482"/>
    <col min="2564" max="2564" width="2.59765625" style="482" customWidth="1"/>
    <col min="2565" max="2565" width="6.59765625" style="482" customWidth="1"/>
    <col min="2566" max="2572" width="9" style="482"/>
    <col min="2573" max="2573" width="6.59765625" style="482" customWidth="1"/>
    <col min="2574" max="2574" width="2.59765625" style="482" customWidth="1"/>
    <col min="2575" max="2819" width="9" style="482"/>
    <col min="2820" max="2820" width="2.59765625" style="482" customWidth="1"/>
    <col min="2821" max="2821" width="6.59765625" style="482" customWidth="1"/>
    <col min="2822" max="2828" width="9" style="482"/>
    <col min="2829" max="2829" width="6.59765625" style="482" customWidth="1"/>
    <col min="2830" max="2830" width="2.59765625" style="482" customWidth="1"/>
    <col min="2831" max="3075" width="9" style="482"/>
    <col min="3076" max="3076" width="2.59765625" style="482" customWidth="1"/>
    <col min="3077" max="3077" width="6.59765625" style="482" customWidth="1"/>
    <col min="3078" max="3084" width="9" style="482"/>
    <col min="3085" max="3085" width="6.59765625" style="482" customWidth="1"/>
    <col min="3086" max="3086" width="2.59765625" style="482" customWidth="1"/>
    <col min="3087" max="3331" width="9" style="482"/>
    <col min="3332" max="3332" width="2.59765625" style="482" customWidth="1"/>
    <col min="3333" max="3333" width="6.59765625" style="482" customWidth="1"/>
    <col min="3334" max="3340" width="9" style="482"/>
    <col min="3341" max="3341" width="6.59765625" style="482" customWidth="1"/>
    <col min="3342" max="3342" width="2.59765625" style="482" customWidth="1"/>
    <col min="3343" max="3587" width="9" style="482"/>
    <col min="3588" max="3588" width="2.59765625" style="482" customWidth="1"/>
    <col min="3589" max="3589" width="6.59765625" style="482" customWidth="1"/>
    <col min="3590" max="3596" width="9" style="482"/>
    <col min="3597" max="3597" width="6.59765625" style="482" customWidth="1"/>
    <col min="3598" max="3598" width="2.59765625" style="482" customWidth="1"/>
    <col min="3599" max="3843" width="9" style="482"/>
    <col min="3844" max="3844" width="2.59765625" style="482" customWidth="1"/>
    <col min="3845" max="3845" width="6.59765625" style="482" customWidth="1"/>
    <col min="3846" max="3852" width="9" style="482"/>
    <col min="3853" max="3853" width="6.59765625" style="482" customWidth="1"/>
    <col min="3854" max="3854" width="2.59765625" style="482" customWidth="1"/>
    <col min="3855" max="4099" width="9" style="482"/>
    <col min="4100" max="4100" width="2.59765625" style="482" customWidth="1"/>
    <col min="4101" max="4101" width="6.59765625" style="482" customWidth="1"/>
    <col min="4102" max="4108" width="9" style="482"/>
    <col min="4109" max="4109" width="6.59765625" style="482" customWidth="1"/>
    <col min="4110" max="4110" width="2.59765625" style="482" customWidth="1"/>
    <col min="4111" max="4355" width="9" style="482"/>
    <col min="4356" max="4356" width="2.59765625" style="482" customWidth="1"/>
    <col min="4357" max="4357" width="6.59765625" style="482" customWidth="1"/>
    <col min="4358" max="4364" width="9" style="482"/>
    <col min="4365" max="4365" width="6.59765625" style="482" customWidth="1"/>
    <col min="4366" max="4366" width="2.59765625" style="482" customWidth="1"/>
    <col min="4367" max="4611" width="9" style="482"/>
    <col min="4612" max="4612" width="2.59765625" style="482" customWidth="1"/>
    <col min="4613" max="4613" width="6.59765625" style="482" customWidth="1"/>
    <col min="4614" max="4620" width="9" style="482"/>
    <col min="4621" max="4621" width="6.59765625" style="482" customWidth="1"/>
    <col min="4622" max="4622" width="2.59765625" style="482" customWidth="1"/>
    <col min="4623" max="4867" width="9" style="482"/>
    <col min="4868" max="4868" width="2.59765625" style="482" customWidth="1"/>
    <col min="4869" max="4869" width="6.59765625" style="482" customWidth="1"/>
    <col min="4870" max="4876" width="9" style="482"/>
    <col min="4877" max="4877" width="6.59765625" style="482" customWidth="1"/>
    <col min="4878" max="4878" width="2.59765625" style="482" customWidth="1"/>
    <col min="4879" max="5123" width="9" style="482"/>
    <col min="5124" max="5124" width="2.59765625" style="482" customWidth="1"/>
    <col min="5125" max="5125" width="6.59765625" style="482" customWidth="1"/>
    <col min="5126" max="5132" width="9" style="482"/>
    <col min="5133" max="5133" width="6.59765625" style="482" customWidth="1"/>
    <col min="5134" max="5134" width="2.59765625" style="482" customWidth="1"/>
    <col min="5135" max="5379" width="9" style="482"/>
    <col min="5380" max="5380" width="2.59765625" style="482" customWidth="1"/>
    <col min="5381" max="5381" width="6.59765625" style="482" customWidth="1"/>
    <col min="5382" max="5388" width="9" style="482"/>
    <col min="5389" max="5389" width="6.59765625" style="482" customWidth="1"/>
    <col min="5390" max="5390" width="2.59765625" style="482" customWidth="1"/>
    <col min="5391" max="5635" width="9" style="482"/>
    <col min="5636" max="5636" width="2.59765625" style="482" customWidth="1"/>
    <col min="5637" max="5637" width="6.59765625" style="482" customWidth="1"/>
    <col min="5638" max="5644" width="9" style="482"/>
    <col min="5645" max="5645" width="6.59765625" style="482" customWidth="1"/>
    <col min="5646" max="5646" width="2.59765625" style="482" customWidth="1"/>
    <col min="5647" max="5891" width="9" style="482"/>
    <col min="5892" max="5892" width="2.59765625" style="482" customWidth="1"/>
    <col min="5893" max="5893" width="6.59765625" style="482" customWidth="1"/>
    <col min="5894" max="5900" width="9" style="482"/>
    <col min="5901" max="5901" width="6.59765625" style="482" customWidth="1"/>
    <col min="5902" max="5902" width="2.59765625" style="482" customWidth="1"/>
    <col min="5903" max="6147" width="9" style="482"/>
    <col min="6148" max="6148" width="2.59765625" style="482" customWidth="1"/>
    <col min="6149" max="6149" width="6.59765625" style="482" customWidth="1"/>
    <col min="6150" max="6156" width="9" style="482"/>
    <col min="6157" max="6157" width="6.59765625" style="482" customWidth="1"/>
    <col min="6158" max="6158" width="2.59765625" style="482" customWidth="1"/>
    <col min="6159" max="6403" width="9" style="482"/>
    <col min="6404" max="6404" width="2.59765625" style="482" customWidth="1"/>
    <col min="6405" max="6405" width="6.59765625" style="482" customWidth="1"/>
    <col min="6406" max="6412" width="9" style="482"/>
    <col min="6413" max="6413" width="6.59765625" style="482" customWidth="1"/>
    <col min="6414" max="6414" width="2.59765625" style="482" customWidth="1"/>
    <col min="6415" max="6659" width="9" style="482"/>
    <col min="6660" max="6660" width="2.59765625" style="482" customWidth="1"/>
    <col min="6661" max="6661" width="6.59765625" style="482" customWidth="1"/>
    <col min="6662" max="6668" width="9" style="482"/>
    <col min="6669" max="6669" width="6.59765625" style="482" customWidth="1"/>
    <col min="6670" max="6670" width="2.59765625" style="482" customWidth="1"/>
    <col min="6671" max="6915" width="9" style="482"/>
    <col min="6916" max="6916" width="2.59765625" style="482" customWidth="1"/>
    <col min="6917" max="6917" width="6.59765625" style="482" customWidth="1"/>
    <col min="6918" max="6924" width="9" style="482"/>
    <col min="6925" max="6925" width="6.59765625" style="482" customWidth="1"/>
    <col min="6926" max="6926" width="2.59765625" style="482" customWidth="1"/>
    <col min="6927" max="7171" width="9" style="482"/>
    <col min="7172" max="7172" width="2.59765625" style="482" customWidth="1"/>
    <col min="7173" max="7173" width="6.59765625" style="482" customWidth="1"/>
    <col min="7174" max="7180" width="9" style="482"/>
    <col min="7181" max="7181" width="6.59765625" style="482" customWidth="1"/>
    <col min="7182" max="7182" width="2.59765625" style="482" customWidth="1"/>
    <col min="7183" max="7427" width="9" style="482"/>
    <col min="7428" max="7428" width="2.59765625" style="482" customWidth="1"/>
    <col min="7429" max="7429" width="6.59765625" style="482" customWidth="1"/>
    <col min="7430" max="7436" width="9" style="482"/>
    <col min="7437" max="7437" width="6.59765625" style="482" customWidth="1"/>
    <col min="7438" max="7438" width="2.59765625" style="482" customWidth="1"/>
    <col min="7439" max="7683" width="9" style="482"/>
    <col min="7684" max="7684" width="2.59765625" style="482" customWidth="1"/>
    <col min="7685" max="7685" width="6.59765625" style="482" customWidth="1"/>
    <col min="7686" max="7692" width="9" style="482"/>
    <col min="7693" max="7693" width="6.59765625" style="482" customWidth="1"/>
    <col min="7694" max="7694" width="2.59765625" style="482" customWidth="1"/>
    <col min="7695" max="7939" width="9" style="482"/>
    <col min="7940" max="7940" width="2.59765625" style="482" customWidth="1"/>
    <col min="7941" max="7941" width="6.59765625" style="482" customWidth="1"/>
    <col min="7942" max="7948" width="9" style="482"/>
    <col min="7949" max="7949" width="6.59765625" style="482" customWidth="1"/>
    <col min="7950" max="7950" width="2.59765625" style="482" customWidth="1"/>
    <col min="7951" max="8195" width="9" style="482"/>
    <col min="8196" max="8196" width="2.59765625" style="482" customWidth="1"/>
    <col min="8197" max="8197" width="6.59765625" style="482" customWidth="1"/>
    <col min="8198" max="8204" width="9" style="482"/>
    <col min="8205" max="8205" width="6.59765625" style="482" customWidth="1"/>
    <col min="8206" max="8206" width="2.59765625" style="482" customWidth="1"/>
    <col min="8207" max="8451" width="9" style="482"/>
    <col min="8452" max="8452" width="2.59765625" style="482" customWidth="1"/>
    <col min="8453" max="8453" width="6.59765625" style="482" customWidth="1"/>
    <col min="8454" max="8460" width="9" style="482"/>
    <col min="8461" max="8461" width="6.59765625" style="482" customWidth="1"/>
    <col min="8462" max="8462" width="2.59765625" style="482" customWidth="1"/>
    <col min="8463" max="8707" width="9" style="482"/>
    <col min="8708" max="8708" width="2.59765625" style="482" customWidth="1"/>
    <col min="8709" max="8709" width="6.59765625" style="482" customWidth="1"/>
    <col min="8710" max="8716" width="9" style="482"/>
    <col min="8717" max="8717" width="6.59765625" style="482" customWidth="1"/>
    <col min="8718" max="8718" width="2.59765625" style="482" customWidth="1"/>
    <col min="8719" max="8963" width="9" style="482"/>
    <col min="8964" max="8964" width="2.59765625" style="482" customWidth="1"/>
    <col min="8965" max="8965" width="6.59765625" style="482" customWidth="1"/>
    <col min="8966" max="8972" width="9" style="482"/>
    <col min="8973" max="8973" width="6.59765625" style="482" customWidth="1"/>
    <col min="8974" max="8974" width="2.59765625" style="482" customWidth="1"/>
    <col min="8975" max="9219" width="9" style="482"/>
    <col min="9220" max="9220" width="2.59765625" style="482" customWidth="1"/>
    <col min="9221" max="9221" width="6.59765625" style="482" customWidth="1"/>
    <col min="9222" max="9228" width="9" style="482"/>
    <col min="9229" max="9229" width="6.59765625" style="482" customWidth="1"/>
    <col min="9230" max="9230" width="2.59765625" style="482" customWidth="1"/>
    <col min="9231" max="9475" width="9" style="482"/>
    <col min="9476" max="9476" width="2.59765625" style="482" customWidth="1"/>
    <col min="9477" max="9477" width="6.59765625" style="482" customWidth="1"/>
    <col min="9478" max="9484" width="9" style="482"/>
    <col min="9485" max="9485" width="6.59765625" style="482" customWidth="1"/>
    <col min="9486" max="9486" width="2.59765625" style="482" customWidth="1"/>
    <col min="9487" max="9731" width="9" style="482"/>
    <col min="9732" max="9732" width="2.59765625" style="482" customWidth="1"/>
    <col min="9733" max="9733" width="6.59765625" style="482" customWidth="1"/>
    <col min="9734" max="9740" width="9" style="482"/>
    <col min="9741" max="9741" width="6.59765625" style="482" customWidth="1"/>
    <col min="9742" max="9742" width="2.59765625" style="482" customWidth="1"/>
    <col min="9743" max="9987" width="9" style="482"/>
    <col min="9988" max="9988" width="2.59765625" style="482" customWidth="1"/>
    <col min="9989" max="9989" width="6.59765625" style="482" customWidth="1"/>
    <col min="9990" max="9996" width="9" style="482"/>
    <col min="9997" max="9997" width="6.59765625" style="482" customWidth="1"/>
    <col min="9998" max="9998" width="2.59765625" style="482" customWidth="1"/>
    <col min="9999" max="10243" width="9" style="482"/>
    <col min="10244" max="10244" width="2.59765625" style="482" customWidth="1"/>
    <col min="10245" max="10245" width="6.59765625" style="482" customWidth="1"/>
    <col min="10246" max="10252" width="9" style="482"/>
    <col min="10253" max="10253" width="6.59765625" style="482" customWidth="1"/>
    <col min="10254" max="10254" width="2.59765625" style="482" customWidth="1"/>
    <col min="10255" max="10499" width="9" style="482"/>
    <col min="10500" max="10500" width="2.59765625" style="482" customWidth="1"/>
    <col min="10501" max="10501" width="6.59765625" style="482" customWidth="1"/>
    <col min="10502" max="10508" width="9" style="482"/>
    <col min="10509" max="10509" width="6.59765625" style="482" customWidth="1"/>
    <col min="10510" max="10510" width="2.59765625" style="482" customWidth="1"/>
    <col min="10511" max="10755" width="9" style="482"/>
    <col min="10756" max="10756" width="2.59765625" style="482" customWidth="1"/>
    <col min="10757" max="10757" width="6.59765625" style="482" customWidth="1"/>
    <col min="10758" max="10764" width="9" style="482"/>
    <col min="10765" max="10765" width="6.59765625" style="482" customWidth="1"/>
    <col min="10766" max="10766" width="2.59765625" style="482" customWidth="1"/>
    <col min="10767" max="11011" width="9" style="482"/>
    <col min="11012" max="11012" width="2.59765625" style="482" customWidth="1"/>
    <col min="11013" max="11013" width="6.59765625" style="482" customWidth="1"/>
    <col min="11014" max="11020" width="9" style="482"/>
    <col min="11021" max="11021" width="6.59765625" style="482" customWidth="1"/>
    <col min="11022" max="11022" width="2.59765625" style="482" customWidth="1"/>
    <col min="11023" max="11267" width="9" style="482"/>
    <col min="11268" max="11268" width="2.59765625" style="482" customWidth="1"/>
    <col min="11269" max="11269" width="6.59765625" style="482" customWidth="1"/>
    <col min="11270" max="11276" width="9" style="482"/>
    <col min="11277" max="11277" width="6.59765625" style="482" customWidth="1"/>
    <col min="11278" max="11278" width="2.59765625" style="482" customWidth="1"/>
    <col min="11279" max="11523" width="9" style="482"/>
    <col min="11524" max="11524" width="2.59765625" style="482" customWidth="1"/>
    <col min="11525" max="11525" width="6.59765625" style="482" customWidth="1"/>
    <col min="11526" max="11532" width="9" style="482"/>
    <col min="11533" max="11533" width="6.59765625" style="482" customWidth="1"/>
    <col min="11534" max="11534" width="2.59765625" style="482" customWidth="1"/>
    <col min="11535" max="11779" width="9" style="482"/>
    <col min="11780" max="11780" width="2.59765625" style="482" customWidth="1"/>
    <col min="11781" max="11781" width="6.59765625" style="482" customWidth="1"/>
    <col min="11782" max="11788" width="9" style="482"/>
    <col min="11789" max="11789" width="6.59765625" style="482" customWidth="1"/>
    <col min="11790" max="11790" width="2.59765625" style="482" customWidth="1"/>
    <col min="11791" max="12035" width="9" style="482"/>
    <col min="12036" max="12036" width="2.59765625" style="482" customWidth="1"/>
    <col min="12037" max="12037" width="6.59765625" style="482" customWidth="1"/>
    <col min="12038" max="12044" width="9" style="482"/>
    <col min="12045" max="12045" width="6.59765625" style="482" customWidth="1"/>
    <col min="12046" max="12046" width="2.59765625" style="482" customWidth="1"/>
    <col min="12047" max="12291" width="9" style="482"/>
    <col min="12292" max="12292" width="2.59765625" style="482" customWidth="1"/>
    <col min="12293" max="12293" width="6.59765625" style="482" customWidth="1"/>
    <col min="12294" max="12300" width="9" style="482"/>
    <col min="12301" max="12301" width="6.59765625" style="482" customWidth="1"/>
    <col min="12302" max="12302" width="2.59765625" style="482" customWidth="1"/>
    <col min="12303" max="12547" width="9" style="482"/>
    <col min="12548" max="12548" width="2.59765625" style="482" customWidth="1"/>
    <col min="12549" max="12549" width="6.59765625" style="482" customWidth="1"/>
    <col min="12550" max="12556" width="9" style="482"/>
    <col min="12557" max="12557" width="6.59765625" style="482" customWidth="1"/>
    <col min="12558" max="12558" width="2.59765625" style="482" customWidth="1"/>
    <col min="12559" max="12803" width="9" style="482"/>
    <col min="12804" max="12804" width="2.59765625" style="482" customWidth="1"/>
    <col min="12805" max="12805" width="6.59765625" style="482" customWidth="1"/>
    <col min="12806" max="12812" width="9" style="482"/>
    <col min="12813" max="12813" width="6.59765625" style="482" customWidth="1"/>
    <col min="12814" max="12814" width="2.59765625" style="482" customWidth="1"/>
    <col min="12815" max="13059" width="9" style="482"/>
    <col min="13060" max="13060" width="2.59765625" style="482" customWidth="1"/>
    <col min="13061" max="13061" width="6.59765625" style="482" customWidth="1"/>
    <col min="13062" max="13068" width="9" style="482"/>
    <col min="13069" max="13069" width="6.59765625" style="482" customWidth="1"/>
    <col min="13070" max="13070" width="2.59765625" style="482" customWidth="1"/>
    <col min="13071" max="13315" width="9" style="482"/>
    <col min="13316" max="13316" width="2.59765625" style="482" customWidth="1"/>
    <col min="13317" max="13317" width="6.59765625" style="482" customWidth="1"/>
    <col min="13318" max="13324" width="9" style="482"/>
    <col min="13325" max="13325" width="6.59765625" style="482" customWidth="1"/>
    <col min="13326" max="13326" width="2.59765625" style="482" customWidth="1"/>
    <col min="13327" max="13571" width="9" style="482"/>
    <col min="13572" max="13572" width="2.59765625" style="482" customWidth="1"/>
    <col min="13573" max="13573" width="6.59765625" style="482" customWidth="1"/>
    <col min="13574" max="13580" width="9" style="482"/>
    <col min="13581" max="13581" width="6.59765625" style="482" customWidth="1"/>
    <col min="13582" max="13582" width="2.59765625" style="482" customWidth="1"/>
    <col min="13583" max="13827" width="9" style="482"/>
    <col min="13828" max="13828" width="2.59765625" style="482" customWidth="1"/>
    <col min="13829" max="13829" width="6.59765625" style="482" customWidth="1"/>
    <col min="13830" max="13836" width="9" style="482"/>
    <col min="13837" max="13837" width="6.59765625" style="482" customWidth="1"/>
    <col min="13838" max="13838" width="2.59765625" style="482" customWidth="1"/>
    <col min="13839" max="14083" width="9" style="482"/>
    <col min="14084" max="14084" width="2.59765625" style="482" customWidth="1"/>
    <col min="14085" max="14085" width="6.59765625" style="482" customWidth="1"/>
    <col min="14086" max="14092" width="9" style="482"/>
    <col min="14093" max="14093" width="6.59765625" style="482" customWidth="1"/>
    <col min="14094" max="14094" width="2.59765625" style="482" customWidth="1"/>
    <col min="14095" max="14339" width="9" style="482"/>
    <col min="14340" max="14340" width="2.59765625" style="482" customWidth="1"/>
    <col min="14341" max="14341" width="6.59765625" style="482" customWidth="1"/>
    <col min="14342" max="14348" width="9" style="482"/>
    <col min="14349" max="14349" width="6.59765625" style="482" customWidth="1"/>
    <col min="14350" max="14350" width="2.59765625" style="482" customWidth="1"/>
    <col min="14351" max="14595" width="9" style="482"/>
    <col min="14596" max="14596" width="2.59765625" style="482" customWidth="1"/>
    <col min="14597" max="14597" width="6.59765625" style="482" customWidth="1"/>
    <col min="14598" max="14604" width="9" style="482"/>
    <col min="14605" max="14605" width="6.59765625" style="482" customWidth="1"/>
    <col min="14606" max="14606" width="2.59765625" style="482" customWidth="1"/>
    <col min="14607" max="14851" width="9" style="482"/>
    <col min="14852" max="14852" width="2.59765625" style="482" customWidth="1"/>
    <col min="14853" max="14853" width="6.59765625" style="482" customWidth="1"/>
    <col min="14854" max="14860" width="9" style="482"/>
    <col min="14861" max="14861" width="6.59765625" style="482" customWidth="1"/>
    <col min="14862" max="14862" width="2.59765625" style="482" customWidth="1"/>
    <col min="14863" max="15107" width="9" style="482"/>
    <col min="15108" max="15108" width="2.59765625" style="482" customWidth="1"/>
    <col min="15109" max="15109" width="6.59765625" style="482" customWidth="1"/>
    <col min="15110" max="15116" width="9" style="482"/>
    <col min="15117" max="15117" width="6.59765625" style="482" customWidth="1"/>
    <col min="15118" max="15118" width="2.59765625" style="482" customWidth="1"/>
    <col min="15119" max="15363" width="9" style="482"/>
    <col min="15364" max="15364" width="2.59765625" style="482" customWidth="1"/>
    <col min="15365" max="15365" width="6.59765625" style="482" customWidth="1"/>
    <col min="15366" max="15372" width="9" style="482"/>
    <col min="15373" max="15373" width="6.59765625" style="482" customWidth="1"/>
    <col min="15374" max="15374" width="2.59765625" style="482" customWidth="1"/>
    <col min="15375" max="15619" width="9" style="482"/>
    <col min="15620" max="15620" width="2.59765625" style="482" customWidth="1"/>
    <col min="15621" max="15621" width="6.59765625" style="482" customWidth="1"/>
    <col min="15622" max="15628" width="9" style="482"/>
    <col min="15629" max="15629" width="6.59765625" style="482" customWidth="1"/>
    <col min="15630" max="15630" width="2.59765625" style="482" customWidth="1"/>
    <col min="15631" max="15875" width="9" style="482"/>
    <col min="15876" max="15876" width="2.59765625" style="482" customWidth="1"/>
    <col min="15877" max="15877" width="6.59765625" style="482" customWidth="1"/>
    <col min="15878" max="15884" width="9" style="482"/>
    <col min="15885" max="15885" width="6.59765625" style="482" customWidth="1"/>
    <col min="15886" max="15886" width="2.59765625" style="482" customWidth="1"/>
    <col min="15887" max="16131" width="9" style="482"/>
    <col min="16132" max="16132" width="2.59765625" style="482" customWidth="1"/>
    <col min="16133" max="16133" width="6.59765625" style="482" customWidth="1"/>
    <col min="16134" max="16140" width="9" style="482"/>
    <col min="16141" max="16141" width="6.59765625" style="482" customWidth="1"/>
    <col min="16142" max="16142" width="2.59765625" style="482" customWidth="1"/>
    <col min="16143" max="16384" width="9" style="482"/>
  </cols>
  <sheetData>
    <row r="1" spans="1:14">
      <c r="A1" s="2233" t="s">
        <v>913</v>
      </c>
      <c r="B1" s="2233"/>
      <c r="C1" s="2233"/>
      <c r="D1" s="2233"/>
      <c r="E1" s="2233"/>
      <c r="F1" s="2233"/>
      <c r="G1" s="2233"/>
      <c r="H1" s="2233"/>
      <c r="I1" s="2233"/>
      <c r="J1" s="2233"/>
      <c r="K1" s="2233"/>
      <c r="L1" s="2233"/>
      <c r="M1" s="2233"/>
      <c r="N1" s="2233"/>
    </row>
    <row r="2" spans="1:14">
      <c r="A2" s="481"/>
      <c r="B2" s="481"/>
      <c r="C2" s="481"/>
      <c r="D2" s="481"/>
      <c r="E2" s="481"/>
      <c r="F2" s="481"/>
      <c r="G2" s="481"/>
      <c r="H2" s="481"/>
      <c r="I2" s="481"/>
      <c r="J2" s="481"/>
      <c r="K2" s="481"/>
      <c r="L2" s="481"/>
      <c r="M2" s="481"/>
    </row>
    <row r="6" spans="1:14">
      <c r="A6" s="2031" t="s">
        <v>914</v>
      </c>
      <c r="B6" s="2031"/>
      <c r="C6" s="2031"/>
      <c r="D6" s="2031"/>
      <c r="E6" s="2031"/>
      <c r="F6" s="2031"/>
      <c r="G6" s="2031"/>
      <c r="H6" s="2031"/>
      <c r="I6" s="2031"/>
      <c r="J6" s="2031"/>
      <c r="K6" s="2031"/>
      <c r="L6" s="2031"/>
      <c r="M6" s="2031"/>
      <c r="N6" s="2031"/>
    </row>
    <row r="7" spans="1:14">
      <c r="A7" s="483"/>
      <c r="B7" s="483"/>
      <c r="C7" s="483"/>
      <c r="D7" s="483"/>
      <c r="E7" s="483"/>
      <c r="F7" s="483"/>
      <c r="G7" s="483"/>
      <c r="H7" s="483"/>
      <c r="I7" s="483"/>
      <c r="J7" s="483"/>
      <c r="K7" s="483"/>
      <c r="L7" s="483"/>
      <c r="M7" s="483"/>
    </row>
    <row r="8" spans="1:14">
      <c r="A8" s="483"/>
      <c r="B8" s="483"/>
      <c r="C8" s="483"/>
      <c r="D8" s="483"/>
      <c r="E8" s="483"/>
      <c r="F8" s="483"/>
      <c r="G8" s="483"/>
      <c r="H8" s="483"/>
      <c r="I8" s="483"/>
      <c r="J8" s="483"/>
      <c r="K8" s="483"/>
      <c r="L8" s="483"/>
      <c r="M8" s="483"/>
    </row>
    <row r="11" spans="1:14">
      <c r="A11" s="482" t="s">
        <v>915</v>
      </c>
    </row>
    <row r="14" spans="1:14">
      <c r="A14" s="482" t="s">
        <v>916</v>
      </c>
    </row>
    <row r="17" spans="1:13">
      <c r="A17" s="482" t="s">
        <v>917</v>
      </c>
    </row>
    <row r="20" spans="1:13">
      <c r="A20" s="2031" t="s">
        <v>918</v>
      </c>
      <c r="B20" s="2031"/>
      <c r="C20" s="2031"/>
      <c r="D20" s="2031"/>
      <c r="E20" s="2031"/>
      <c r="F20" s="2031"/>
      <c r="G20" s="2031"/>
      <c r="H20" s="2031"/>
      <c r="I20" s="2031"/>
      <c r="J20" s="2031"/>
      <c r="K20" s="2031"/>
      <c r="L20" s="2031"/>
      <c r="M20" s="2031"/>
    </row>
    <row r="23" spans="1:13">
      <c r="A23" s="482" t="s">
        <v>919</v>
      </c>
    </row>
    <row r="24" spans="1:13">
      <c r="B24" s="2228" t="s">
        <v>920</v>
      </c>
      <c r="C24" s="2229"/>
      <c r="D24" s="2038" t="s">
        <v>921</v>
      </c>
      <c r="E24" s="2038"/>
      <c r="F24" s="2038"/>
      <c r="G24" s="2038"/>
      <c r="H24" s="2038"/>
      <c r="I24" s="2038"/>
      <c r="J24" s="2038"/>
      <c r="K24" s="2038" t="s">
        <v>922</v>
      </c>
      <c r="L24" s="2038"/>
      <c r="M24" s="2038"/>
    </row>
    <row r="25" spans="1:13">
      <c r="B25" s="2230"/>
      <c r="C25" s="2231"/>
      <c r="D25" s="2038"/>
      <c r="E25" s="2038"/>
      <c r="F25" s="2038"/>
      <c r="G25" s="2038"/>
      <c r="H25" s="2038"/>
      <c r="I25" s="2038"/>
      <c r="J25" s="2038"/>
      <c r="K25" s="2038"/>
      <c r="L25" s="2038"/>
      <c r="M25" s="2038"/>
    </row>
    <row r="26" spans="1:13">
      <c r="B26" s="2228"/>
      <c r="C26" s="2229"/>
      <c r="D26" s="2038"/>
      <c r="E26" s="2038"/>
      <c r="F26" s="2038"/>
      <c r="G26" s="2038"/>
      <c r="H26" s="2038"/>
      <c r="I26" s="2038"/>
      <c r="J26" s="2038"/>
      <c r="K26" s="2038"/>
      <c r="L26" s="2038"/>
      <c r="M26" s="2038"/>
    </row>
    <row r="27" spans="1:13">
      <c r="B27" s="2230"/>
      <c r="C27" s="2231"/>
      <c r="D27" s="2038"/>
      <c r="E27" s="2038"/>
      <c r="F27" s="2038"/>
      <c r="G27" s="2038"/>
      <c r="H27" s="2038"/>
      <c r="I27" s="2038"/>
      <c r="J27" s="2038"/>
      <c r="K27" s="2038"/>
      <c r="L27" s="2038"/>
      <c r="M27" s="2038"/>
    </row>
    <row r="28" spans="1:13">
      <c r="B28" s="2228"/>
      <c r="C28" s="2229"/>
      <c r="D28" s="2038"/>
      <c r="E28" s="2038"/>
      <c r="F28" s="2038"/>
      <c r="G28" s="2038"/>
      <c r="H28" s="2038"/>
      <c r="I28" s="2038"/>
      <c r="J28" s="2038"/>
      <c r="K28" s="2038"/>
      <c r="L28" s="2038"/>
      <c r="M28" s="2038"/>
    </row>
    <row r="29" spans="1:13">
      <c r="B29" s="2230"/>
      <c r="C29" s="2231"/>
      <c r="D29" s="2038"/>
      <c r="E29" s="2038"/>
      <c r="F29" s="2038"/>
      <c r="G29" s="2038"/>
      <c r="H29" s="2038"/>
      <c r="I29" s="2038"/>
      <c r="J29" s="2038"/>
      <c r="K29" s="2038"/>
      <c r="L29" s="2038"/>
      <c r="M29" s="2038"/>
    </row>
    <row r="30" spans="1:13">
      <c r="B30" s="2228"/>
      <c r="C30" s="2229"/>
      <c r="D30" s="2038"/>
      <c r="E30" s="2038"/>
      <c r="F30" s="2038"/>
      <c r="G30" s="2038"/>
      <c r="H30" s="2038"/>
      <c r="I30" s="2038"/>
      <c r="J30" s="2038"/>
      <c r="K30" s="2038"/>
      <c r="L30" s="2038"/>
      <c r="M30" s="2038"/>
    </row>
    <row r="31" spans="1:13">
      <c r="B31" s="2230"/>
      <c r="C31" s="2231"/>
      <c r="D31" s="2038"/>
      <c r="E31" s="2038"/>
      <c r="F31" s="2038"/>
      <c r="G31" s="2038"/>
      <c r="H31" s="2038"/>
      <c r="I31" s="2038"/>
      <c r="J31" s="2038"/>
      <c r="K31" s="2038"/>
      <c r="L31" s="2038"/>
      <c r="M31" s="2038"/>
    </row>
    <row r="32" spans="1:13">
      <c r="B32" s="2228"/>
      <c r="C32" s="2229"/>
      <c r="D32" s="2038"/>
      <c r="E32" s="2038"/>
      <c r="F32" s="2038"/>
      <c r="G32" s="2038"/>
      <c r="H32" s="2038"/>
      <c r="I32" s="2038"/>
      <c r="J32" s="2038"/>
      <c r="K32" s="2038"/>
      <c r="L32" s="2038"/>
      <c r="M32" s="2038"/>
    </row>
    <row r="33" spans="2:13">
      <c r="B33" s="2230"/>
      <c r="C33" s="2231"/>
      <c r="D33" s="2038"/>
      <c r="E33" s="2038"/>
      <c r="F33" s="2038"/>
      <c r="G33" s="2038"/>
      <c r="H33" s="2038"/>
      <c r="I33" s="2038"/>
      <c r="J33" s="2038"/>
      <c r="K33" s="2038"/>
      <c r="L33" s="2038"/>
      <c r="M33" s="2038"/>
    </row>
    <row r="34" spans="2:13">
      <c r="B34" s="2228"/>
      <c r="C34" s="2229"/>
      <c r="D34" s="2038"/>
      <c r="E34" s="2038"/>
      <c r="F34" s="2038"/>
      <c r="G34" s="2038"/>
      <c r="H34" s="2038"/>
      <c r="I34" s="2038"/>
      <c r="J34" s="2038"/>
      <c r="K34" s="2038"/>
      <c r="L34" s="2038"/>
      <c r="M34" s="2038"/>
    </row>
    <row r="35" spans="2:13">
      <c r="B35" s="2230"/>
      <c r="C35" s="2231"/>
      <c r="D35" s="2038"/>
      <c r="E35" s="2038"/>
      <c r="F35" s="2038"/>
      <c r="G35" s="2038"/>
      <c r="H35" s="2038"/>
      <c r="I35" s="2038"/>
      <c r="J35" s="2038"/>
      <c r="K35" s="2038"/>
      <c r="L35" s="2038"/>
      <c r="M35" s="2038"/>
    </row>
    <row r="36" spans="2:13">
      <c r="B36" s="483"/>
      <c r="C36" s="483"/>
      <c r="D36" s="483"/>
      <c r="E36" s="483"/>
      <c r="F36" s="483"/>
      <c r="G36" s="483"/>
      <c r="H36" s="483"/>
      <c r="I36" s="483"/>
      <c r="J36" s="483"/>
      <c r="K36" s="483"/>
      <c r="L36" s="483"/>
    </row>
    <row r="37" spans="2:13">
      <c r="B37" s="483"/>
      <c r="C37" s="483"/>
      <c r="D37" s="483"/>
      <c r="E37" s="483"/>
      <c r="F37" s="483"/>
      <c r="G37" s="483"/>
      <c r="H37" s="483"/>
      <c r="I37" s="483"/>
      <c r="J37" s="483"/>
      <c r="K37" s="483"/>
      <c r="L37" s="483"/>
    </row>
    <row r="40" spans="2:13">
      <c r="H40" s="483" t="s">
        <v>120</v>
      </c>
      <c r="I40" s="483"/>
      <c r="J40" s="483" t="s">
        <v>672</v>
      </c>
      <c r="K40" s="483"/>
      <c r="L40" s="483" t="s">
        <v>122</v>
      </c>
    </row>
    <row r="43" spans="2:13">
      <c r="F43" s="481" t="s">
        <v>653</v>
      </c>
      <c r="G43" s="482" t="s">
        <v>353</v>
      </c>
    </row>
    <row r="44" spans="2:13">
      <c r="F44" s="481"/>
      <c r="G44" s="2232" t="s">
        <v>353</v>
      </c>
      <c r="H44" s="2232"/>
      <c r="I44" s="2232"/>
      <c r="J44" s="2232"/>
      <c r="K44" s="2232"/>
      <c r="L44" s="2232"/>
      <c r="M44" s="2232"/>
    </row>
    <row r="45" spans="2:13">
      <c r="F45" s="481"/>
    </row>
    <row r="46" spans="2:13">
      <c r="F46" s="481" t="s">
        <v>656</v>
      </c>
      <c r="G46" s="482" t="s">
        <v>353</v>
      </c>
    </row>
    <row r="47" spans="2:13">
      <c r="G47" s="2232" t="s">
        <v>353</v>
      </c>
      <c r="H47" s="2232"/>
      <c r="I47" s="2232"/>
      <c r="J47" s="2232"/>
      <c r="K47" s="2232"/>
      <c r="L47" s="2232"/>
      <c r="M47" s="482" t="s">
        <v>657</v>
      </c>
    </row>
    <row r="52" spans="1:1">
      <c r="A52" s="482" t="s">
        <v>923</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4"/>
  <pageMargins left="0.75" right="0.75" top="1" bottom="1" header="0.51200000000000001" footer="0.51200000000000001"/>
  <pageSetup paperSize="9" scale="96"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17">
    <tabColor rgb="FFFFC000"/>
  </sheetPr>
  <dimension ref="A1:AM50"/>
  <sheetViews>
    <sheetView view="pageBreakPreview" zoomScaleSheetLayoutView="100" workbookViewId="0">
      <selection activeCell="AM8" sqref="AM8"/>
    </sheetView>
  </sheetViews>
  <sheetFormatPr defaultColWidth="8.59765625" defaultRowHeight="21" customHeight="1"/>
  <cols>
    <col min="1" max="1" width="2.19921875" style="457" customWidth="1"/>
    <col min="2" max="23" width="2.59765625" style="457" customWidth="1"/>
    <col min="24" max="24" width="5.5" style="457" customWidth="1"/>
    <col min="25" max="25" width="4.3984375" style="457" customWidth="1"/>
    <col min="26" max="37" width="2.59765625" style="457" customWidth="1"/>
    <col min="38" max="38" width="2.5" style="457" customWidth="1"/>
    <col min="39" max="39" width="9" style="457" customWidth="1"/>
    <col min="40" max="40" width="2.5" style="457" customWidth="1"/>
    <col min="41" max="16384" width="8.59765625" style="457"/>
  </cols>
  <sheetData>
    <row r="1" spans="1:39" s="456" customFormat="1" ht="20.100000000000001" customHeight="1">
      <c r="B1" s="2238" t="s">
        <v>1034</v>
      </c>
      <c r="C1" s="2238"/>
      <c r="D1" s="2238"/>
      <c r="E1" s="2238"/>
      <c r="F1" s="2238"/>
      <c r="G1" s="2238"/>
    </row>
    <row r="2" spans="1:39" s="456" customFormat="1" ht="20.100000000000001" customHeight="1">
      <c r="AA2" s="2239" t="s">
        <v>1035</v>
      </c>
      <c r="AB2" s="2239"/>
      <c r="AC2" s="2239"/>
      <c r="AD2" s="2239"/>
      <c r="AE2" s="2239"/>
      <c r="AF2" s="2239"/>
      <c r="AG2" s="2239"/>
      <c r="AH2" s="2239"/>
      <c r="AI2" s="2239"/>
      <c r="AJ2" s="2239"/>
    </row>
    <row r="3" spans="1:39" s="456" customFormat="1" ht="20.100000000000001" customHeight="1"/>
    <row r="4" spans="1:39" ht="21" customHeight="1">
      <c r="B4" s="2240" t="s">
        <v>1036</v>
      </c>
      <c r="C4" s="2240"/>
      <c r="D4" s="2240"/>
      <c r="E4" s="2240"/>
      <c r="F4" s="2240"/>
      <c r="G4" s="2240"/>
      <c r="H4" s="2240"/>
      <c r="I4" s="2240"/>
      <c r="J4" s="2240"/>
      <c r="K4" s="2240"/>
      <c r="L4" s="2240"/>
      <c r="M4" s="2240"/>
      <c r="N4" s="2240"/>
      <c r="O4" s="2240"/>
      <c r="P4" s="2240"/>
      <c r="Q4" s="2240"/>
      <c r="R4" s="2240"/>
      <c r="S4" s="2240"/>
      <c r="T4" s="2240"/>
      <c r="U4" s="2240"/>
      <c r="V4" s="2240"/>
      <c r="W4" s="2240"/>
      <c r="X4" s="2240"/>
      <c r="Y4" s="2240"/>
      <c r="Z4" s="2240"/>
      <c r="AA4" s="2240"/>
      <c r="AB4" s="2240"/>
      <c r="AC4" s="2240"/>
      <c r="AD4" s="2240"/>
      <c r="AE4" s="2240"/>
      <c r="AF4" s="2240"/>
      <c r="AG4" s="2240"/>
      <c r="AH4" s="2240"/>
      <c r="AI4" s="2240"/>
      <c r="AJ4" s="2240"/>
    </row>
    <row r="5" spans="1:39" s="459" customFormat="1" ht="18" customHeight="1">
      <c r="A5" s="458"/>
      <c r="B5" s="458"/>
      <c r="C5" s="458"/>
      <c r="D5" s="458"/>
      <c r="E5" s="458"/>
      <c r="F5" s="458"/>
      <c r="G5" s="458"/>
      <c r="H5" s="458"/>
    </row>
    <row r="6" spans="1:39" s="459" customFormat="1" ht="29.25" customHeight="1">
      <c r="A6" s="458"/>
      <c r="B6" s="2234" t="s">
        <v>284</v>
      </c>
      <c r="C6" s="2234"/>
      <c r="D6" s="2234"/>
      <c r="E6" s="2234"/>
      <c r="F6" s="2234"/>
      <c r="G6" s="2234"/>
      <c r="H6" s="2234"/>
      <c r="I6" s="2234"/>
      <c r="J6" s="2234"/>
      <c r="K6" s="2234"/>
      <c r="L6" s="2241" t="str">
        <f>IF(基本情報入力シート!L70="","",基本情報入力シート!L70)</f>
        <v/>
      </c>
      <c r="M6" s="2241"/>
      <c r="N6" s="2241"/>
      <c r="O6" s="2241"/>
      <c r="P6" s="2241"/>
      <c r="Q6" s="2241"/>
      <c r="R6" s="2241"/>
      <c r="S6" s="2241"/>
      <c r="T6" s="2241"/>
      <c r="U6" s="2241"/>
      <c r="V6" s="2241"/>
      <c r="W6" s="2241"/>
      <c r="X6" s="2241"/>
      <c r="Y6" s="2241"/>
      <c r="Z6" s="2241"/>
      <c r="AA6" s="2241"/>
      <c r="AB6" s="2241"/>
      <c r="AC6" s="2241"/>
      <c r="AD6" s="2241"/>
      <c r="AE6" s="2241"/>
      <c r="AF6" s="2241"/>
      <c r="AG6" s="2241"/>
      <c r="AH6" s="2241"/>
      <c r="AI6" s="2241"/>
      <c r="AJ6" s="2241"/>
    </row>
    <row r="7" spans="1:39" s="459" customFormat="1" ht="31.5" customHeight="1">
      <c r="A7" s="458"/>
      <c r="B7" s="2234" t="s">
        <v>1037</v>
      </c>
      <c r="C7" s="2234"/>
      <c r="D7" s="2234"/>
      <c r="E7" s="2234"/>
      <c r="F7" s="2234"/>
      <c r="G7" s="2234"/>
      <c r="H7" s="2234"/>
      <c r="I7" s="2234"/>
      <c r="J7" s="2234"/>
      <c r="K7" s="2234"/>
      <c r="L7" s="2235" t="str">
        <f>IF(基本情報入力シート!L66="","",基本情報入力シート!L66)</f>
        <v>施設入所支援</v>
      </c>
      <c r="M7" s="2235"/>
      <c r="N7" s="2235"/>
      <c r="O7" s="2235"/>
      <c r="P7" s="2235"/>
      <c r="Q7" s="2235"/>
      <c r="R7" s="2235"/>
      <c r="S7" s="2235"/>
      <c r="T7" s="2235"/>
      <c r="U7" s="2235"/>
      <c r="V7" s="2235"/>
      <c r="W7" s="2235"/>
      <c r="X7" s="2235"/>
      <c r="Y7" s="2235"/>
      <c r="Z7" s="2236" t="s">
        <v>1038</v>
      </c>
      <c r="AA7" s="2236"/>
      <c r="AB7" s="2236"/>
      <c r="AC7" s="2236"/>
      <c r="AD7" s="2236"/>
      <c r="AE7" s="2236"/>
      <c r="AF7" s="2236"/>
      <c r="AG7" s="2237" t="s">
        <v>1783</v>
      </c>
      <c r="AH7" s="2237"/>
      <c r="AI7" s="2237"/>
      <c r="AJ7" s="2237"/>
    </row>
    <row r="8" spans="1:39" s="459" customFormat="1" ht="29.25" customHeight="1">
      <c r="B8" s="2242" t="s">
        <v>1039</v>
      </c>
      <c r="C8" s="2242"/>
      <c r="D8" s="2242"/>
      <c r="E8" s="2242"/>
      <c r="F8" s="2242"/>
      <c r="G8" s="2242"/>
      <c r="H8" s="2242"/>
      <c r="I8" s="2242"/>
      <c r="J8" s="2242"/>
      <c r="K8" s="2242"/>
      <c r="L8" s="2243" t="s">
        <v>1040</v>
      </c>
      <c r="M8" s="2243"/>
      <c r="N8" s="2243"/>
      <c r="O8" s="2243"/>
      <c r="P8" s="2243"/>
      <c r="Q8" s="2243"/>
      <c r="R8" s="2243"/>
      <c r="S8" s="2243"/>
      <c r="T8" s="2243"/>
      <c r="U8" s="2243"/>
      <c r="V8" s="2243"/>
      <c r="W8" s="2243"/>
      <c r="X8" s="2243"/>
      <c r="Y8" s="2243"/>
      <c r="Z8" s="2243"/>
      <c r="AA8" s="2243"/>
      <c r="AB8" s="2243"/>
      <c r="AC8" s="2243"/>
      <c r="AD8" s="2243"/>
      <c r="AE8" s="2243"/>
      <c r="AF8" s="2243"/>
      <c r="AG8" s="2243"/>
      <c r="AH8" s="2243"/>
      <c r="AI8" s="2243"/>
      <c r="AJ8" s="2243"/>
    </row>
    <row r="9" spans="1:39" ht="9.75" customHeight="1"/>
    <row r="10" spans="1:39" ht="21" customHeight="1">
      <c r="B10" s="2244" t="s">
        <v>1041</v>
      </c>
      <c r="C10" s="2244"/>
      <c r="D10" s="2244"/>
      <c r="E10" s="2244"/>
      <c r="F10" s="2244"/>
      <c r="G10" s="2244"/>
      <c r="H10" s="2244"/>
      <c r="I10" s="2244"/>
      <c r="J10" s="2244"/>
      <c r="K10" s="2244"/>
      <c r="L10" s="2244"/>
      <c r="M10" s="2244"/>
      <c r="N10" s="2244"/>
      <c r="O10" s="2244"/>
      <c r="P10" s="2244"/>
      <c r="Q10" s="2244"/>
      <c r="R10" s="2244"/>
      <c r="S10" s="2244"/>
      <c r="T10" s="2244"/>
      <c r="U10" s="2244"/>
      <c r="V10" s="2244"/>
      <c r="W10" s="2244"/>
      <c r="X10" s="2244"/>
      <c r="Y10" s="2244"/>
      <c r="Z10" s="2244"/>
      <c r="AA10" s="2244"/>
      <c r="AB10" s="2244"/>
      <c r="AC10" s="2244"/>
      <c r="AD10" s="2244"/>
      <c r="AE10" s="2244"/>
      <c r="AF10" s="2244"/>
      <c r="AG10" s="2244"/>
      <c r="AH10" s="2244"/>
      <c r="AI10" s="2244"/>
      <c r="AJ10" s="2244"/>
    </row>
    <row r="11" spans="1:39" ht="21" customHeight="1">
      <c r="B11" s="2245" t="s">
        <v>1042</v>
      </c>
      <c r="C11" s="2245"/>
      <c r="D11" s="2245"/>
      <c r="E11" s="2245"/>
      <c r="F11" s="2245"/>
      <c r="G11" s="2245"/>
      <c r="H11" s="2245"/>
      <c r="I11" s="2245"/>
      <c r="J11" s="2245"/>
      <c r="K11" s="2245"/>
      <c r="L11" s="2245"/>
      <c r="M11" s="2245"/>
      <c r="N11" s="2245"/>
      <c r="O11" s="2245"/>
      <c r="P11" s="2245"/>
      <c r="Q11" s="2245"/>
      <c r="R11" s="2245"/>
      <c r="S11" s="2246" t="str">
        <f>IF(基本情報入力シート!L47="","",基本情報入力シート!L47)</f>
        <v/>
      </c>
      <c r="T11" s="2246"/>
      <c r="U11" s="2246"/>
      <c r="V11" s="2246"/>
      <c r="W11" s="2246"/>
      <c r="X11" s="2246"/>
      <c r="Y11" s="2246"/>
      <c r="Z11" s="2246"/>
      <c r="AA11" s="2246"/>
      <c r="AB11" s="2246"/>
      <c r="AC11" s="461" t="s">
        <v>1043</v>
      </c>
      <c r="AD11" s="462"/>
      <c r="AE11" s="2247"/>
      <c r="AF11" s="2247"/>
      <c r="AG11" s="2247"/>
      <c r="AH11" s="2247"/>
      <c r="AI11" s="2247"/>
      <c r="AJ11" s="2247"/>
      <c r="AM11" s="478"/>
    </row>
    <row r="12" spans="1:39" ht="21" customHeight="1" thickBot="1">
      <c r="B12" s="464"/>
      <c r="C12" s="2248" t="s">
        <v>1044</v>
      </c>
      <c r="D12" s="2248"/>
      <c r="E12" s="2248"/>
      <c r="F12" s="2248"/>
      <c r="G12" s="2248"/>
      <c r="H12" s="2248"/>
      <c r="I12" s="2248"/>
      <c r="J12" s="2248"/>
      <c r="K12" s="2248"/>
      <c r="L12" s="2248"/>
      <c r="M12" s="2248"/>
      <c r="N12" s="2248"/>
      <c r="O12" s="2248"/>
      <c r="P12" s="2248"/>
      <c r="Q12" s="2248"/>
      <c r="R12" s="2248"/>
      <c r="S12" s="2249" t="e">
        <f>ROUNDUP(S11*50%,1)</f>
        <v>#VALUE!</v>
      </c>
      <c r="T12" s="2249"/>
      <c r="U12" s="2249"/>
      <c r="V12" s="2249"/>
      <c r="W12" s="2249"/>
      <c r="X12" s="2249"/>
      <c r="Y12" s="2249"/>
      <c r="Z12" s="2249"/>
      <c r="AA12" s="2249"/>
      <c r="AB12" s="2249"/>
      <c r="AC12" s="465" t="s">
        <v>1043</v>
      </c>
      <c r="AD12" s="465"/>
      <c r="AE12" s="2250"/>
      <c r="AF12" s="2250"/>
      <c r="AG12" s="2250"/>
      <c r="AH12" s="2250"/>
      <c r="AI12" s="2250"/>
      <c r="AJ12" s="2250"/>
    </row>
    <row r="13" spans="1:39" ht="21" customHeight="1" thickTop="1">
      <c r="B13" s="2251" t="s">
        <v>1045</v>
      </c>
      <c r="C13" s="2251"/>
      <c r="D13" s="2251"/>
      <c r="E13" s="2251"/>
      <c r="F13" s="2251"/>
      <c r="G13" s="2251"/>
      <c r="H13" s="2251"/>
      <c r="I13" s="2251"/>
      <c r="J13" s="2251"/>
      <c r="K13" s="2251"/>
      <c r="L13" s="2251"/>
      <c r="M13" s="2251"/>
      <c r="N13" s="2251"/>
      <c r="O13" s="2251"/>
      <c r="P13" s="2251"/>
      <c r="Q13" s="2251"/>
      <c r="R13" s="2251"/>
      <c r="S13" s="2252" t="e">
        <f>ROUNDUP(AE25/L25,1)</f>
        <v>#DIV/0!</v>
      </c>
      <c r="T13" s="2252"/>
      <c r="U13" s="2252"/>
      <c r="V13" s="2252"/>
      <c r="W13" s="2252"/>
      <c r="X13" s="2252"/>
      <c r="Y13" s="2252"/>
      <c r="Z13" s="2252"/>
      <c r="AA13" s="2252"/>
      <c r="AB13" s="2252"/>
      <c r="AC13" s="466" t="s">
        <v>1043</v>
      </c>
      <c r="AD13" s="466"/>
      <c r="AE13" s="2253" t="s">
        <v>1046</v>
      </c>
      <c r="AF13" s="2253"/>
      <c r="AG13" s="2253"/>
      <c r="AH13" s="2253"/>
      <c r="AI13" s="2253"/>
      <c r="AJ13" s="2253"/>
    </row>
    <row r="14" spans="1:39" ht="21" customHeight="1">
      <c r="B14" s="2254" t="s">
        <v>1047</v>
      </c>
      <c r="C14" s="2254"/>
      <c r="D14" s="2254"/>
      <c r="E14" s="2254"/>
      <c r="F14" s="2254"/>
      <c r="G14" s="2254"/>
      <c r="H14" s="2254"/>
      <c r="I14" s="2254"/>
      <c r="J14" s="2254"/>
      <c r="K14" s="2254"/>
      <c r="L14" s="2254" t="s">
        <v>1048</v>
      </c>
      <c r="M14" s="2254"/>
      <c r="N14" s="2254"/>
      <c r="O14" s="2254"/>
      <c r="P14" s="2254"/>
      <c r="Q14" s="2254"/>
      <c r="R14" s="2254"/>
      <c r="S14" s="2254"/>
      <c r="T14" s="2254"/>
      <c r="U14" s="2254"/>
      <c r="V14" s="2254"/>
      <c r="W14" s="2254"/>
      <c r="X14" s="2254"/>
      <c r="Y14" s="2254" t="s">
        <v>1049</v>
      </c>
      <c r="Z14" s="2254"/>
      <c r="AA14" s="2254"/>
      <c r="AB14" s="2254"/>
      <c r="AC14" s="2254"/>
      <c r="AD14" s="2254"/>
      <c r="AE14" s="2254" t="s">
        <v>1050</v>
      </c>
      <c r="AF14" s="2254"/>
      <c r="AG14" s="2254"/>
      <c r="AH14" s="2254"/>
      <c r="AI14" s="2254"/>
      <c r="AJ14" s="2254"/>
    </row>
    <row r="15" spans="1:39" ht="21" customHeight="1">
      <c r="B15" s="467">
        <v>1</v>
      </c>
      <c r="C15" s="2255"/>
      <c r="D15" s="2255"/>
      <c r="E15" s="2255"/>
      <c r="F15" s="2255"/>
      <c r="G15" s="2255"/>
      <c r="H15" s="2255"/>
      <c r="I15" s="2255"/>
      <c r="J15" s="2255"/>
      <c r="K15" s="2255"/>
      <c r="L15" s="2255"/>
      <c r="M15" s="2255"/>
      <c r="N15" s="2255"/>
      <c r="O15" s="2255"/>
      <c r="P15" s="2255"/>
      <c r="Q15" s="2255"/>
      <c r="R15" s="2255"/>
      <c r="S15" s="2255"/>
      <c r="T15" s="2255"/>
      <c r="U15" s="2255"/>
      <c r="V15" s="2255"/>
      <c r="W15" s="2255"/>
      <c r="X15" s="2255"/>
      <c r="Y15" s="2255"/>
      <c r="Z15" s="2255"/>
      <c r="AA15" s="2255"/>
      <c r="AB15" s="2255"/>
      <c r="AC15" s="2255"/>
      <c r="AD15" s="2255"/>
      <c r="AE15" s="2255"/>
      <c r="AF15" s="2255"/>
      <c r="AG15" s="2255"/>
      <c r="AH15" s="2255"/>
      <c r="AI15" s="2255"/>
      <c r="AJ15" s="2255"/>
    </row>
    <row r="16" spans="1:39" ht="21" customHeight="1">
      <c r="B16" s="467">
        <v>2</v>
      </c>
      <c r="C16" s="2255"/>
      <c r="D16" s="2255"/>
      <c r="E16" s="2255"/>
      <c r="F16" s="2255"/>
      <c r="G16" s="2255"/>
      <c r="H16" s="2255"/>
      <c r="I16" s="2255"/>
      <c r="J16" s="2255"/>
      <c r="K16" s="2255"/>
      <c r="L16" s="2255"/>
      <c r="M16" s="2255"/>
      <c r="N16" s="2255"/>
      <c r="O16" s="2255"/>
      <c r="P16" s="2255"/>
      <c r="Q16" s="2255"/>
      <c r="R16" s="2255"/>
      <c r="S16" s="2255"/>
      <c r="T16" s="2255"/>
      <c r="U16" s="2255"/>
      <c r="V16" s="2255"/>
      <c r="W16" s="2255"/>
      <c r="X16" s="2255"/>
      <c r="Y16" s="2255"/>
      <c r="Z16" s="2255"/>
      <c r="AA16" s="2255"/>
      <c r="AB16" s="2255"/>
      <c r="AC16" s="2255"/>
      <c r="AD16" s="2255"/>
      <c r="AE16" s="2255"/>
      <c r="AF16" s="2255"/>
      <c r="AG16" s="2255"/>
      <c r="AH16" s="2255"/>
      <c r="AI16" s="2255"/>
      <c r="AJ16" s="2255"/>
    </row>
    <row r="17" spans="2:36" ht="21" customHeight="1">
      <c r="B17" s="467">
        <v>3</v>
      </c>
      <c r="C17" s="2255"/>
      <c r="D17" s="2255"/>
      <c r="E17" s="2255"/>
      <c r="F17" s="2255"/>
      <c r="G17" s="2255"/>
      <c r="H17" s="2255"/>
      <c r="I17" s="2255"/>
      <c r="J17" s="2255"/>
      <c r="K17" s="2255"/>
      <c r="L17" s="2255"/>
      <c r="M17" s="2255"/>
      <c r="N17" s="2255"/>
      <c r="O17" s="2255"/>
      <c r="P17" s="2255"/>
      <c r="Q17" s="2255"/>
      <c r="R17" s="2255"/>
      <c r="S17" s="2255"/>
      <c r="T17" s="2255"/>
      <c r="U17" s="2255"/>
      <c r="V17" s="2255"/>
      <c r="W17" s="2255"/>
      <c r="X17" s="2255"/>
      <c r="Y17" s="2255"/>
      <c r="Z17" s="2255"/>
      <c r="AA17" s="2255"/>
      <c r="AB17" s="2255"/>
      <c r="AC17" s="2255"/>
      <c r="AD17" s="2255"/>
      <c r="AE17" s="2255"/>
      <c r="AF17" s="2255"/>
      <c r="AG17" s="2255"/>
      <c r="AH17" s="2255"/>
      <c r="AI17" s="2255"/>
      <c r="AJ17" s="2255"/>
    </row>
    <row r="18" spans="2:36" ht="21" customHeight="1">
      <c r="B18" s="467">
        <v>4</v>
      </c>
      <c r="C18" s="2255"/>
      <c r="D18" s="2255"/>
      <c r="E18" s="2255"/>
      <c r="F18" s="2255"/>
      <c r="G18" s="2255"/>
      <c r="H18" s="2255"/>
      <c r="I18" s="2255"/>
      <c r="J18" s="2255"/>
      <c r="K18" s="2255"/>
      <c r="L18" s="2255"/>
      <c r="M18" s="2255"/>
      <c r="N18" s="2255"/>
      <c r="O18" s="2255"/>
      <c r="P18" s="2255"/>
      <c r="Q18" s="2255"/>
      <c r="R18" s="2255"/>
      <c r="S18" s="2255"/>
      <c r="T18" s="2255"/>
      <c r="U18" s="2255"/>
      <c r="V18" s="2255"/>
      <c r="W18" s="2255"/>
      <c r="X18" s="2255"/>
      <c r="Y18" s="2255"/>
      <c r="Z18" s="2255"/>
      <c r="AA18" s="2255"/>
      <c r="AB18" s="2255"/>
      <c r="AC18" s="2255"/>
      <c r="AD18" s="2255"/>
      <c r="AE18" s="2255"/>
      <c r="AF18" s="2255"/>
      <c r="AG18" s="2255"/>
      <c r="AH18" s="2255"/>
      <c r="AI18" s="2255"/>
      <c r="AJ18" s="2255"/>
    </row>
    <row r="19" spans="2:36" ht="21" customHeight="1">
      <c r="B19" s="467">
        <v>5</v>
      </c>
      <c r="C19" s="2255"/>
      <c r="D19" s="2255"/>
      <c r="E19" s="2255"/>
      <c r="F19" s="2255"/>
      <c r="G19" s="2255"/>
      <c r="H19" s="2255"/>
      <c r="I19" s="2255"/>
      <c r="J19" s="2255"/>
      <c r="K19" s="2255"/>
      <c r="L19" s="2255"/>
      <c r="M19" s="2255"/>
      <c r="N19" s="2255"/>
      <c r="O19" s="2255"/>
      <c r="P19" s="2255"/>
      <c r="Q19" s="2255"/>
      <c r="R19" s="2255"/>
      <c r="S19" s="2255"/>
      <c r="T19" s="2255"/>
      <c r="U19" s="2255"/>
      <c r="V19" s="2255"/>
      <c r="W19" s="2255"/>
      <c r="X19" s="2255"/>
      <c r="Y19" s="2255"/>
      <c r="Z19" s="2255"/>
      <c r="AA19" s="2255"/>
      <c r="AB19" s="2255"/>
      <c r="AC19" s="2255"/>
      <c r="AD19" s="2255"/>
      <c r="AE19" s="2255"/>
      <c r="AF19" s="2255"/>
      <c r="AG19" s="2255"/>
      <c r="AH19" s="2255"/>
      <c r="AI19" s="2255"/>
      <c r="AJ19" s="2255"/>
    </row>
    <row r="20" spans="2:36" ht="21" customHeight="1">
      <c r="B20" s="467">
        <v>6</v>
      </c>
      <c r="C20" s="2255"/>
      <c r="D20" s="2255"/>
      <c r="E20" s="2255"/>
      <c r="F20" s="2255"/>
      <c r="G20" s="2255"/>
      <c r="H20" s="2255"/>
      <c r="I20" s="2255"/>
      <c r="J20" s="2255"/>
      <c r="K20" s="2255"/>
      <c r="L20" s="2255"/>
      <c r="M20" s="2255"/>
      <c r="N20" s="2255"/>
      <c r="O20" s="2255"/>
      <c r="P20" s="2255"/>
      <c r="Q20" s="2255"/>
      <c r="R20" s="2255"/>
      <c r="S20" s="2255"/>
      <c r="T20" s="2255"/>
      <c r="U20" s="2255"/>
      <c r="V20" s="2255"/>
      <c r="W20" s="2255"/>
      <c r="X20" s="2255"/>
      <c r="Y20" s="2255"/>
      <c r="Z20" s="2255"/>
      <c r="AA20" s="2255"/>
      <c r="AB20" s="2255"/>
      <c r="AC20" s="2255"/>
      <c r="AD20" s="2255"/>
      <c r="AE20" s="2255"/>
      <c r="AF20" s="2255"/>
      <c r="AG20" s="2255"/>
      <c r="AH20" s="2255"/>
      <c r="AI20" s="2255"/>
      <c r="AJ20" s="2255"/>
    </row>
    <row r="21" spans="2:36" ht="21" customHeight="1">
      <c r="B21" s="467">
        <v>7</v>
      </c>
      <c r="C21" s="2255"/>
      <c r="D21" s="2255"/>
      <c r="E21" s="2255"/>
      <c r="F21" s="2255"/>
      <c r="G21" s="2255"/>
      <c r="H21" s="2255"/>
      <c r="I21" s="2255"/>
      <c r="J21" s="2255"/>
      <c r="K21" s="2255"/>
      <c r="L21" s="2255"/>
      <c r="M21" s="2255"/>
      <c r="N21" s="2255"/>
      <c r="O21" s="2255"/>
      <c r="P21" s="2255"/>
      <c r="Q21" s="2255"/>
      <c r="R21" s="2255"/>
      <c r="S21" s="2255"/>
      <c r="T21" s="2255"/>
      <c r="U21" s="2255"/>
      <c r="V21" s="2255"/>
      <c r="W21" s="2255"/>
      <c r="X21" s="2255"/>
      <c r="Y21" s="2255"/>
      <c r="Z21" s="2255"/>
      <c r="AA21" s="2255"/>
      <c r="AB21" s="2255"/>
      <c r="AC21" s="2255"/>
      <c r="AD21" s="2255"/>
      <c r="AE21" s="2255"/>
      <c r="AF21" s="2255"/>
      <c r="AG21" s="2255"/>
      <c r="AH21" s="2255"/>
      <c r="AI21" s="2255"/>
      <c r="AJ21" s="2255"/>
    </row>
    <row r="22" spans="2:36" ht="21" customHeight="1">
      <c r="B22" s="467">
        <v>8</v>
      </c>
      <c r="C22" s="2255"/>
      <c r="D22" s="2255"/>
      <c r="E22" s="2255"/>
      <c r="F22" s="2255"/>
      <c r="G22" s="2255"/>
      <c r="H22" s="2255"/>
      <c r="I22" s="2255"/>
      <c r="J22" s="2255"/>
      <c r="K22" s="2255"/>
      <c r="L22" s="2255"/>
      <c r="M22" s="2255"/>
      <c r="N22" s="2255"/>
      <c r="O22" s="2255"/>
      <c r="P22" s="2255"/>
      <c r="Q22" s="2255"/>
      <c r="R22" s="2255"/>
      <c r="S22" s="2255"/>
      <c r="T22" s="2255"/>
      <c r="U22" s="2255"/>
      <c r="V22" s="2255"/>
      <c r="W22" s="2255"/>
      <c r="X22" s="2255"/>
      <c r="Y22" s="2255"/>
      <c r="Z22" s="2255"/>
      <c r="AA22" s="2255"/>
      <c r="AB22" s="2255"/>
      <c r="AC22" s="2255"/>
      <c r="AD22" s="2255"/>
      <c r="AE22" s="2255"/>
      <c r="AF22" s="2255"/>
      <c r="AG22" s="2255"/>
      <c r="AH22" s="2255"/>
      <c r="AI22" s="2255"/>
      <c r="AJ22" s="2255"/>
    </row>
    <row r="23" spans="2:36" ht="21" customHeight="1">
      <c r="B23" s="467">
        <v>9</v>
      </c>
      <c r="C23" s="2255"/>
      <c r="D23" s="2255"/>
      <c r="E23" s="2255"/>
      <c r="F23" s="2255"/>
      <c r="G23" s="2255"/>
      <c r="H23" s="2255"/>
      <c r="I23" s="2255"/>
      <c r="J23" s="2255"/>
      <c r="K23" s="2255"/>
      <c r="L23" s="2255"/>
      <c r="M23" s="2255"/>
      <c r="N23" s="2255"/>
      <c r="O23" s="2255"/>
      <c r="P23" s="2255"/>
      <c r="Q23" s="2255"/>
      <c r="R23" s="2255"/>
      <c r="S23" s="2255"/>
      <c r="T23" s="2255"/>
      <c r="U23" s="2255"/>
      <c r="V23" s="2255"/>
      <c r="W23" s="2255"/>
      <c r="X23" s="2255"/>
      <c r="Y23" s="2255"/>
      <c r="Z23" s="2255"/>
      <c r="AA23" s="2255"/>
      <c r="AB23" s="2255"/>
      <c r="AC23" s="2255"/>
      <c r="AD23" s="2255"/>
      <c r="AE23" s="2255"/>
      <c r="AF23" s="2255"/>
      <c r="AG23" s="2255"/>
      <c r="AH23" s="2255"/>
      <c r="AI23" s="2255"/>
      <c r="AJ23" s="2255"/>
    </row>
    <row r="24" spans="2:36" ht="21" customHeight="1">
      <c r="B24" s="467">
        <v>10</v>
      </c>
      <c r="C24" s="2255"/>
      <c r="D24" s="2255"/>
      <c r="E24" s="2255"/>
      <c r="F24" s="2255"/>
      <c r="G24" s="2255"/>
      <c r="H24" s="2255"/>
      <c r="I24" s="2255"/>
      <c r="J24" s="2255"/>
      <c r="K24" s="2255"/>
      <c r="L24" s="2255"/>
      <c r="M24" s="2255"/>
      <c r="N24" s="2255"/>
      <c r="O24" s="2255"/>
      <c r="P24" s="2255"/>
      <c r="Q24" s="2255"/>
      <c r="R24" s="2255"/>
      <c r="S24" s="2255"/>
      <c r="T24" s="2255"/>
      <c r="U24" s="2255"/>
      <c r="V24" s="2255"/>
      <c r="W24" s="2255"/>
      <c r="X24" s="2255"/>
      <c r="Y24" s="2255"/>
      <c r="Z24" s="2255"/>
      <c r="AA24" s="2255"/>
      <c r="AB24" s="2255"/>
      <c r="AC24" s="2255"/>
      <c r="AD24" s="2255"/>
      <c r="AE24" s="2255"/>
      <c r="AF24" s="2255"/>
      <c r="AG24" s="2255"/>
      <c r="AH24" s="2255"/>
      <c r="AI24" s="2255"/>
      <c r="AJ24" s="2255"/>
    </row>
    <row r="25" spans="2:36" ht="21" customHeight="1">
      <c r="B25" s="2256" t="s">
        <v>1051</v>
      </c>
      <c r="C25" s="2256"/>
      <c r="D25" s="2256"/>
      <c r="E25" s="2256"/>
      <c r="F25" s="2256"/>
      <c r="G25" s="2256"/>
      <c r="H25" s="2256"/>
      <c r="I25" s="2256"/>
      <c r="J25" s="2256"/>
      <c r="K25" s="2256"/>
      <c r="L25" s="2257"/>
      <c r="M25" s="2257"/>
      <c r="N25" s="2257"/>
      <c r="O25" s="2257"/>
      <c r="P25" s="2257"/>
      <c r="Q25" s="2258" t="s">
        <v>104</v>
      </c>
      <c r="R25" s="2258"/>
      <c r="S25" s="2254" t="s">
        <v>1052</v>
      </c>
      <c r="T25" s="2254"/>
      <c r="U25" s="2254"/>
      <c r="V25" s="2254"/>
      <c r="W25" s="2254"/>
      <c r="X25" s="2254"/>
      <c r="Y25" s="2254"/>
      <c r="Z25" s="2254"/>
      <c r="AA25" s="2254"/>
      <c r="AB25" s="2254"/>
      <c r="AC25" s="2254"/>
      <c r="AD25" s="2254"/>
      <c r="AE25" s="2259">
        <f>SUM(AE15:AJ24)</f>
        <v>0</v>
      </c>
      <c r="AF25" s="2259"/>
      <c r="AG25" s="2259"/>
      <c r="AH25" s="2259"/>
      <c r="AI25" s="2259"/>
      <c r="AJ25" s="2259"/>
    </row>
    <row r="26" spans="2:36" ht="9" customHeight="1">
      <c r="B26" s="468"/>
      <c r="C26" s="469"/>
      <c r="D26" s="469"/>
      <c r="E26" s="469"/>
      <c r="F26" s="469"/>
      <c r="G26" s="469"/>
      <c r="H26" s="469"/>
      <c r="I26" s="469"/>
      <c r="J26" s="469"/>
      <c r="K26" s="469"/>
      <c r="L26" s="469"/>
      <c r="M26" s="469"/>
      <c r="N26" s="469"/>
      <c r="O26" s="469"/>
      <c r="P26" s="469"/>
      <c r="Q26" s="469"/>
      <c r="R26" s="469"/>
      <c r="S26" s="469"/>
      <c r="T26" s="469"/>
      <c r="U26" s="469"/>
      <c r="V26" s="469"/>
      <c r="W26" s="469"/>
      <c r="X26" s="469"/>
      <c r="Y26" s="469"/>
      <c r="Z26" s="469"/>
      <c r="AA26" s="469"/>
      <c r="AB26" s="469"/>
      <c r="AC26" s="469"/>
      <c r="AD26" s="469"/>
      <c r="AE26" s="469"/>
      <c r="AF26" s="469"/>
      <c r="AG26" s="469"/>
      <c r="AH26" s="469"/>
      <c r="AI26" s="469"/>
      <c r="AJ26" s="469"/>
    </row>
    <row r="27" spans="2:36" ht="21" customHeight="1">
      <c r="B27" s="2244" t="s">
        <v>1053</v>
      </c>
      <c r="C27" s="2244"/>
      <c r="D27" s="2244"/>
      <c r="E27" s="2244"/>
      <c r="F27" s="2244"/>
      <c r="G27" s="2244"/>
      <c r="H27" s="2244"/>
      <c r="I27" s="2244"/>
      <c r="J27" s="2244"/>
      <c r="K27" s="2244"/>
      <c r="L27" s="2244"/>
      <c r="M27" s="2244"/>
      <c r="N27" s="2244"/>
      <c r="O27" s="2244"/>
      <c r="P27" s="2244"/>
      <c r="Q27" s="2244"/>
      <c r="R27" s="2244"/>
      <c r="S27" s="2244"/>
      <c r="T27" s="2244"/>
      <c r="U27" s="2244"/>
      <c r="V27" s="2244"/>
      <c r="W27" s="2244"/>
      <c r="X27" s="2244"/>
      <c r="Y27" s="2244"/>
      <c r="Z27" s="2244"/>
      <c r="AA27" s="2244"/>
      <c r="AB27" s="2244"/>
      <c r="AC27" s="2244"/>
      <c r="AD27" s="2244"/>
      <c r="AE27" s="2244"/>
      <c r="AF27" s="2244"/>
      <c r="AG27" s="2244"/>
      <c r="AH27" s="2244"/>
      <c r="AI27" s="2244"/>
      <c r="AJ27" s="2244"/>
    </row>
    <row r="28" spans="2:36" ht="21" customHeight="1" thickBot="1">
      <c r="B28" s="2260" t="s">
        <v>1054</v>
      </c>
      <c r="C28" s="2260"/>
      <c r="D28" s="2260"/>
      <c r="E28" s="2260"/>
      <c r="F28" s="2260"/>
      <c r="G28" s="2260"/>
      <c r="H28" s="2260"/>
      <c r="I28" s="2260"/>
      <c r="J28" s="2260"/>
      <c r="K28" s="2260"/>
      <c r="L28" s="2260"/>
      <c r="M28" s="2260"/>
      <c r="N28" s="2260"/>
      <c r="O28" s="2260"/>
      <c r="P28" s="2260"/>
      <c r="Q28" s="2260"/>
      <c r="R28" s="2260"/>
      <c r="S28" s="2249" t="e">
        <f>ROUNDUP(S11/40,1)</f>
        <v>#VALUE!</v>
      </c>
      <c r="T28" s="2249"/>
      <c r="U28" s="2249"/>
      <c r="V28" s="2249"/>
      <c r="W28" s="2249"/>
      <c r="X28" s="2249"/>
      <c r="Y28" s="2249"/>
      <c r="Z28" s="2249"/>
      <c r="AA28" s="2249"/>
      <c r="AB28" s="2249"/>
      <c r="AC28" s="470" t="s">
        <v>1043</v>
      </c>
      <c r="AD28" s="471"/>
      <c r="AE28" s="2250"/>
      <c r="AF28" s="2250"/>
      <c r="AG28" s="2250"/>
      <c r="AH28" s="2250"/>
      <c r="AI28" s="2250"/>
      <c r="AJ28" s="2250"/>
    </row>
    <row r="29" spans="2:36" ht="21" customHeight="1" thickTop="1">
      <c r="B29" s="2251" t="s">
        <v>1055</v>
      </c>
      <c r="C29" s="2251"/>
      <c r="D29" s="2251"/>
      <c r="E29" s="2251"/>
      <c r="F29" s="2251"/>
      <c r="G29" s="2251"/>
      <c r="H29" s="2251"/>
      <c r="I29" s="2251"/>
      <c r="J29" s="2251"/>
      <c r="K29" s="2251"/>
      <c r="L29" s="2251"/>
      <c r="M29" s="2251"/>
      <c r="N29" s="2251"/>
      <c r="O29" s="2251"/>
      <c r="P29" s="2251"/>
      <c r="Q29" s="2251"/>
      <c r="R29" s="2251"/>
      <c r="S29" s="2261"/>
      <c r="T29" s="2261"/>
      <c r="U29" s="2261"/>
      <c r="V29" s="2261"/>
      <c r="W29" s="2261"/>
      <c r="X29" s="2261"/>
      <c r="Y29" s="2261"/>
      <c r="Z29" s="2261"/>
      <c r="AA29" s="2261"/>
      <c r="AB29" s="2261"/>
      <c r="AC29" s="472" t="s">
        <v>1043</v>
      </c>
      <c r="AD29" s="473"/>
      <c r="AE29" s="2253" t="s">
        <v>1056</v>
      </c>
      <c r="AF29" s="2253"/>
      <c r="AG29" s="2253"/>
      <c r="AH29" s="2253"/>
      <c r="AI29" s="2253"/>
      <c r="AJ29" s="2253"/>
    </row>
    <row r="30" spans="2:36" ht="21" customHeight="1">
      <c r="B30" s="2262" t="s">
        <v>1057</v>
      </c>
      <c r="C30" s="2262"/>
      <c r="D30" s="2262"/>
      <c r="E30" s="2262"/>
      <c r="F30" s="2262"/>
      <c r="G30" s="2262"/>
      <c r="H30" s="2262"/>
      <c r="I30" s="2262"/>
      <c r="J30" s="2262"/>
      <c r="K30" s="2262"/>
      <c r="L30" s="2262"/>
      <c r="M30" s="2262"/>
      <c r="N30" s="2262"/>
      <c r="O30" s="2262"/>
      <c r="P30" s="2262"/>
      <c r="Q30" s="2262"/>
      <c r="R30" s="2262"/>
      <c r="S30" s="2262" t="s">
        <v>1058</v>
      </c>
      <c r="T30" s="2262"/>
      <c r="U30" s="2262"/>
      <c r="V30" s="2262"/>
      <c r="W30" s="2262"/>
      <c r="X30" s="2262"/>
      <c r="Y30" s="2262"/>
      <c r="Z30" s="2262"/>
      <c r="AA30" s="2262"/>
      <c r="AB30" s="2262"/>
      <c r="AC30" s="2262"/>
      <c r="AD30" s="2262"/>
      <c r="AE30" s="2262"/>
      <c r="AF30" s="2262"/>
      <c r="AG30" s="2262"/>
      <c r="AH30" s="2262"/>
      <c r="AI30" s="2262"/>
      <c r="AJ30" s="2262"/>
    </row>
    <row r="31" spans="2:36" ht="21" customHeight="1">
      <c r="B31" s="467">
        <v>1</v>
      </c>
      <c r="C31" s="2255"/>
      <c r="D31" s="2255"/>
      <c r="E31" s="2255"/>
      <c r="F31" s="2255"/>
      <c r="G31" s="2255"/>
      <c r="H31" s="2255"/>
      <c r="I31" s="2255"/>
      <c r="J31" s="2255"/>
      <c r="K31" s="2255"/>
      <c r="L31" s="2255"/>
      <c r="M31" s="2255"/>
      <c r="N31" s="2255"/>
      <c r="O31" s="2255"/>
      <c r="P31" s="2255"/>
      <c r="Q31" s="2255"/>
      <c r="R31" s="2255"/>
      <c r="S31" s="2255"/>
      <c r="T31" s="2255"/>
      <c r="U31" s="2255"/>
      <c r="V31" s="2255"/>
      <c r="W31" s="2255"/>
      <c r="X31" s="2255"/>
      <c r="Y31" s="2255"/>
      <c r="Z31" s="2255"/>
      <c r="AA31" s="2255"/>
      <c r="AB31" s="2255"/>
      <c r="AC31" s="2255"/>
      <c r="AD31" s="2255"/>
      <c r="AE31" s="2255"/>
      <c r="AF31" s="2255"/>
      <c r="AG31" s="2255"/>
      <c r="AH31" s="2255"/>
      <c r="AI31" s="2255"/>
      <c r="AJ31" s="2255"/>
    </row>
    <row r="32" spans="2:36" ht="21" customHeight="1">
      <c r="B32" s="467">
        <v>2</v>
      </c>
      <c r="C32" s="2255"/>
      <c r="D32" s="2255"/>
      <c r="E32" s="2255"/>
      <c r="F32" s="2255"/>
      <c r="G32" s="2255"/>
      <c r="H32" s="2255"/>
      <c r="I32" s="2255"/>
      <c r="J32" s="2255"/>
      <c r="K32" s="2255"/>
      <c r="L32" s="2255"/>
      <c r="M32" s="2255"/>
      <c r="N32" s="2255"/>
      <c r="O32" s="2255"/>
      <c r="P32" s="2255"/>
      <c r="Q32" s="2255"/>
      <c r="R32" s="2255"/>
      <c r="S32" s="2255"/>
      <c r="T32" s="2255"/>
      <c r="U32" s="2255"/>
      <c r="V32" s="2255"/>
      <c r="W32" s="2255"/>
      <c r="X32" s="2255"/>
      <c r="Y32" s="2255"/>
      <c r="Z32" s="2255"/>
      <c r="AA32" s="2255"/>
      <c r="AB32" s="2255"/>
      <c r="AC32" s="2255"/>
      <c r="AD32" s="2255"/>
      <c r="AE32" s="2255"/>
      <c r="AF32" s="2255"/>
      <c r="AG32" s="2255"/>
      <c r="AH32" s="2255"/>
      <c r="AI32" s="2255"/>
      <c r="AJ32" s="2255"/>
    </row>
    <row r="33" spans="2:38" ht="21" customHeight="1">
      <c r="B33" s="467">
        <v>3</v>
      </c>
      <c r="C33" s="2255"/>
      <c r="D33" s="2255"/>
      <c r="E33" s="2255"/>
      <c r="F33" s="2255"/>
      <c r="G33" s="2255"/>
      <c r="H33" s="2255"/>
      <c r="I33" s="2255"/>
      <c r="J33" s="2255"/>
      <c r="K33" s="2255"/>
      <c r="L33" s="2255"/>
      <c r="M33" s="2255"/>
      <c r="N33" s="2255"/>
      <c r="O33" s="2255"/>
      <c r="P33" s="2255"/>
      <c r="Q33" s="2255"/>
      <c r="R33" s="2255"/>
      <c r="S33" s="2255"/>
      <c r="T33" s="2255"/>
      <c r="U33" s="2255"/>
      <c r="V33" s="2255"/>
      <c r="W33" s="2255"/>
      <c r="X33" s="2255"/>
      <c r="Y33" s="2255"/>
      <c r="Z33" s="2255"/>
      <c r="AA33" s="2255"/>
      <c r="AB33" s="2255"/>
      <c r="AC33" s="2255"/>
      <c r="AD33" s="2255"/>
      <c r="AE33" s="2255"/>
      <c r="AF33" s="2255"/>
      <c r="AG33" s="2255"/>
      <c r="AH33" s="2255"/>
      <c r="AI33" s="2255"/>
      <c r="AJ33" s="2255"/>
    </row>
    <row r="34" spans="2:38" ht="8.25" customHeight="1">
      <c r="B34" s="468"/>
      <c r="C34" s="469"/>
      <c r="D34" s="469"/>
      <c r="E34" s="469"/>
      <c r="F34" s="469"/>
      <c r="G34" s="469"/>
      <c r="H34" s="469"/>
      <c r="I34" s="469"/>
      <c r="J34" s="469"/>
      <c r="K34" s="469"/>
      <c r="L34" s="469"/>
      <c r="M34" s="469"/>
      <c r="N34" s="469"/>
      <c r="O34" s="469"/>
      <c r="P34" s="469"/>
      <c r="Q34" s="469"/>
      <c r="R34" s="469"/>
      <c r="S34" s="469"/>
      <c r="T34" s="469"/>
      <c r="U34" s="469"/>
      <c r="V34" s="469"/>
      <c r="W34" s="469"/>
      <c r="X34" s="469"/>
      <c r="Y34" s="469"/>
      <c r="Z34" s="469"/>
      <c r="AA34" s="469"/>
      <c r="AB34" s="469"/>
      <c r="AC34" s="469"/>
      <c r="AD34" s="469"/>
      <c r="AE34" s="469"/>
      <c r="AF34" s="469"/>
      <c r="AG34" s="469"/>
      <c r="AH34" s="469"/>
      <c r="AI34" s="469"/>
      <c r="AJ34" s="469"/>
    </row>
    <row r="35" spans="2:38" ht="22.5" customHeight="1">
      <c r="B35" s="2237" t="s">
        <v>298</v>
      </c>
      <c r="C35" s="2237"/>
      <c r="D35" s="2237"/>
      <c r="E35" s="2237"/>
      <c r="F35" s="2237"/>
      <c r="G35" s="2237"/>
      <c r="H35" s="2264" t="s">
        <v>1059</v>
      </c>
      <c r="I35" s="2264"/>
      <c r="J35" s="2264"/>
      <c r="K35" s="2264"/>
      <c r="L35" s="2264"/>
      <c r="M35" s="2264"/>
      <c r="N35" s="2264"/>
      <c r="O35" s="2264"/>
      <c r="P35" s="2264"/>
      <c r="Q35" s="2264"/>
      <c r="R35" s="2264"/>
      <c r="S35" s="2264"/>
      <c r="T35" s="2264"/>
      <c r="U35" s="2264"/>
      <c r="V35" s="2264"/>
      <c r="W35" s="2264"/>
      <c r="X35" s="2264"/>
      <c r="Y35" s="2264"/>
      <c r="Z35" s="2264"/>
      <c r="AA35" s="2264"/>
      <c r="AB35" s="2264"/>
      <c r="AC35" s="2264"/>
      <c r="AD35" s="2264"/>
      <c r="AE35" s="2264"/>
      <c r="AF35" s="2264"/>
      <c r="AG35" s="2264"/>
      <c r="AH35" s="2264"/>
      <c r="AI35" s="2264"/>
      <c r="AJ35" s="2264"/>
    </row>
    <row r="36" spans="2:38" ht="8.25" customHeight="1">
      <c r="B36" s="468"/>
      <c r="C36" s="469"/>
      <c r="D36" s="469"/>
      <c r="E36" s="469"/>
      <c r="F36" s="469"/>
      <c r="G36" s="469"/>
      <c r="H36" s="469"/>
      <c r="I36" s="469"/>
      <c r="J36" s="469"/>
      <c r="K36" s="469"/>
      <c r="L36" s="469"/>
      <c r="M36" s="469"/>
      <c r="N36" s="469"/>
      <c r="O36" s="469"/>
      <c r="P36" s="469"/>
      <c r="Q36" s="469"/>
      <c r="R36" s="469"/>
      <c r="S36" s="469"/>
      <c r="T36" s="469"/>
      <c r="U36" s="469"/>
      <c r="V36" s="469"/>
      <c r="W36" s="469"/>
      <c r="X36" s="469"/>
      <c r="Y36" s="469"/>
      <c r="Z36" s="469"/>
      <c r="AA36" s="469"/>
      <c r="AB36" s="469"/>
      <c r="AC36" s="469"/>
      <c r="AD36" s="469"/>
      <c r="AE36" s="469"/>
      <c r="AF36" s="469"/>
      <c r="AG36" s="469"/>
      <c r="AH36" s="469"/>
      <c r="AI36" s="469"/>
      <c r="AJ36" s="469"/>
    </row>
    <row r="37" spans="2:38" ht="18.75" customHeight="1">
      <c r="B37" s="2265" t="s">
        <v>1060</v>
      </c>
      <c r="C37" s="2265"/>
      <c r="D37" s="2265"/>
      <c r="E37" s="2265"/>
      <c r="F37" s="2265"/>
      <c r="G37" s="2265"/>
      <c r="H37" s="2265"/>
      <c r="I37" s="2265"/>
      <c r="J37" s="2265"/>
      <c r="K37" s="2265"/>
      <c r="L37" s="2265"/>
      <c r="M37" s="2265"/>
      <c r="N37" s="2265"/>
      <c r="O37" s="2265"/>
      <c r="P37" s="2265"/>
      <c r="Q37" s="2265"/>
      <c r="R37" s="2265"/>
      <c r="S37" s="2265"/>
      <c r="T37" s="2265"/>
      <c r="U37" s="2265"/>
      <c r="V37" s="2265"/>
      <c r="W37" s="2265"/>
      <c r="X37" s="2265"/>
      <c r="Y37" s="2265"/>
      <c r="Z37" s="2265"/>
      <c r="AA37" s="2265"/>
      <c r="AB37" s="2265"/>
      <c r="AC37" s="2265"/>
      <c r="AD37" s="2265"/>
      <c r="AE37" s="2265"/>
      <c r="AF37" s="2265"/>
      <c r="AG37" s="2265"/>
      <c r="AH37" s="2265"/>
      <c r="AI37" s="2265"/>
      <c r="AJ37" s="2265"/>
      <c r="AK37" s="2265"/>
      <c r="AL37" s="479"/>
    </row>
    <row r="38" spans="2:38" ht="18.75" customHeight="1">
      <c r="B38" s="2265"/>
      <c r="C38" s="2265"/>
      <c r="D38" s="2265"/>
      <c r="E38" s="2265"/>
      <c r="F38" s="2265"/>
      <c r="G38" s="2265"/>
      <c r="H38" s="2265"/>
      <c r="I38" s="2265"/>
      <c r="J38" s="2265"/>
      <c r="K38" s="2265"/>
      <c r="L38" s="2265"/>
      <c r="M38" s="2265"/>
      <c r="N38" s="2265"/>
      <c r="O38" s="2265"/>
      <c r="P38" s="2265"/>
      <c r="Q38" s="2265"/>
      <c r="R38" s="2265"/>
      <c r="S38" s="2265"/>
      <c r="T38" s="2265"/>
      <c r="U38" s="2265"/>
      <c r="V38" s="2265"/>
      <c r="W38" s="2265"/>
      <c r="X38" s="2265"/>
      <c r="Y38" s="2265"/>
      <c r="Z38" s="2265"/>
      <c r="AA38" s="2265"/>
      <c r="AB38" s="2265"/>
      <c r="AC38" s="2265"/>
      <c r="AD38" s="2265"/>
      <c r="AE38" s="2265"/>
      <c r="AF38" s="2265"/>
      <c r="AG38" s="2265"/>
      <c r="AH38" s="2265"/>
      <c r="AI38" s="2265"/>
      <c r="AJ38" s="2265"/>
      <c r="AK38" s="2265"/>
      <c r="AL38" s="479"/>
    </row>
    <row r="39" spans="2:38" ht="18.75" customHeight="1">
      <c r="B39" s="2265"/>
      <c r="C39" s="2265"/>
      <c r="D39" s="2265"/>
      <c r="E39" s="2265"/>
      <c r="F39" s="2265"/>
      <c r="G39" s="2265"/>
      <c r="H39" s="2265"/>
      <c r="I39" s="2265"/>
      <c r="J39" s="2265"/>
      <c r="K39" s="2265"/>
      <c r="L39" s="2265"/>
      <c r="M39" s="2265"/>
      <c r="N39" s="2265"/>
      <c r="O39" s="2265"/>
      <c r="P39" s="2265"/>
      <c r="Q39" s="2265"/>
      <c r="R39" s="2265"/>
      <c r="S39" s="2265"/>
      <c r="T39" s="2265"/>
      <c r="U39" s="2265"/>
      <c r="V39" s="2265"/>
      <c r="W39" s="2265"/>
      <c r="X39" s="2265"/>
      <c r="Y39" s="2265"/>
      <c r="Z39" s="2265"/>
      <c r="AA39" s="2265"/>
      <c r="AB39" s="2265"/>
      <c r="AC39" s="2265"/>
      <c r="AD39" s="2265"/>
      <c r="AE39" s="2265"/>
      <c r="AF39" s="2265"/>
      <c r="AG39" s="2265"/>
      <c r="AH39" s="2265"/>
      <c r="AI39" s="2265"/>
      <c r="AJ39" s="2265"/>
      <c r="AK39" s="2265"/>
      <c r="AL39" s="479"/>
    </row>
    <row r="40" spans="2:38" ht="18.75" customHeight="1">
      <c r="B40" s="2265"/>
      <c r="C40" s="2265"/>
      <c r="D40" s="2265"/>
      <c r="E40" s="2265"/>
      <c r="F40" s="2265"/>
      <c r="G40" s="2265"/>
      <c r="H40" s="2265"/>
      <c r="I40" s="2265"/>
      <c r="J40" s="2265"/>
      <c r="K40" s="2265"/>
      <c r="L40" s="2265"/>
      <c r="M40" s="2265"/>
      <c r="N40" s="2265"/>
      <c r="O40" s="2265"/>
      <c r="P40" s="2265"/>
      <c r="Q40" s="2265"/>
      <c r="R40" s="2265"/>
      <c r="S40" s="2265"/>
      <c r="T40" s="2265"/>
      <c r="U40" s="2265"/>
      <c r="V40" s="2265"/>
      <c r="W40" s="2265"/>
      <c r="X40" s="2265"/>
      <c r="Y40" s="2265"/>
      <c r="Z40" s="2265"/>
      <c r="AA40" s="2265"/>
      <c r="AB40" s="2265"/>
      <c r="AC40" s="2265"/>
      <c r="AD40" s="2265"/>
      <c r="AE40" s="2265"/>
      <c r="AF40" s="2265"/>
      <c r="AG40" s="2265"/>
      <c r="AH40" s="2265"/>
      <c r="AI40" s="2265"/>
      <c r="AJ40" s="2265"/>
      <c r="AK40" s="2265"/>
      <c r="AL40" s="479"/>
    </row>
    <row r="41" spans="2:38" ht="80.25" customHeight="1">
      <c r="B41" s="2265"/>
      <c r="C41" s="2265"/>
      <c r="D41" s="2265"/>
      <c r="E41" s="2265"/>
      <c r="F41" s="2265"/>
      <c r="G41" s="2265"/>
      <c r="H41" s="2265"/>
      <c r="I41" s="2265"/>
      <c r="J41" s="2265"/>
      <c r="K41" s="2265"/>
      <c r="L41" s="2265"/>
      <c r="M41" s="2265"/>
      <c r="N41" s="2265"/>
      <c r="O41" s="2265"/>
      <c r="P41" s="2265"/>
      <c r="Q41" s="2265"/>
      <c r="R41" s="2265"/>
      <c r="S41" s="2265"/>
      <c r="T41" s="2265"/>
      <c r="U41" s="2265"/>
      <c r="V41" s="2265"/>
      <c r="W41" s="2265"/>
      <c r="X41" s="2265"/>
      <c r="Y41" s="2265"/>
      <c r="Z41" s="2265"/>
      <c r="AA41" s="2265"/>
      <c r="AB41" s="2265"/>
      <c r="AC41" s="2265"/>
      <c r="AD41" s="2265"/>
      <c r="AE41" s="2265"/>
      <c r="AF41" s="2265"/>
      <c r="AG41" s="2265"/>
      <c r="AH41" s="2265"/>
      <c r="AI41" s="2265"/>
      <c r="AJ41" s="2265"/>
      <c r="AK41" s="2265"/>
      <c r="AL41" s="479"/>
    </row>
    <row r="42" spans="2:38" ht="15" customHeight="1">
      <c r="B42" s="2263" t="s">
        <v>1061</v>
      </c>
      <c r="C42" s="2263"/>
      <c r="D42" s="2263"/>
      <c r="E42" s="2263"/>
      <c r="F42" s="2263"/>
      <c r="G42" s="2263"/>
      <c r="H42" s="2263"/>
      <c r="I42" s="2263"/>
      <c r="J42" s="2263"/>
      <c r="K42" s="2263"/>
      <c r="L42" s="2263"/>
      <c r="M42" s="2263"/>
      <c r="N42" s="2263"/>
      <c r="O42" s="2263"/>
      <c r="P42" s="2263"/>
      <c r="Q42" s="2263"/>
      <c r="R42" s="2263"/>
      <c r="S42" s="2263"/>
      <c r="T42" s="2263"/>
      <c r="U42" s="2263"/>
      <c r="V42" s="2263"/>
      <c r="W42" s="2263"/>
      <c r="X42" s="2263"/>
      <c r="Y42" s="2263"/>
      <c r="Z42" s="2263"/>
      <c r="AA42" s="2263"/>
      <c r="AB42" s="2263"/>
      <c r="AC42" s="2263"/>
      <c r="AD42" s="2263"/>
      <c r="AE42" s="2263"/>
      <c r="AF42" s="2263"/>
      <c r="AG42" s="2263"/>
      <c r="AH42" s="2263"/>
      <c r="AI42" s="2263"/>
      <c r="AJ42" s="2263"/>
      <c r="AK42" s="2263"/>
      <c r="AL42" s="479"/>
    </row>
    <row r="43" spans="2:38" ht="15" customHeight="1">
      <c r="B43" s="2263"/>
      <c r="C43" s="2263"/>
      <c r="D43" s="2263"/>
      <c r="E43" s="2263"/>
      <c r="F43" s="2263"/>
      <c r="G43" s="2263"/>
      <c r="H43" s="2263"/>
      <c r="I43" s="2263"/>
      <c r="J43" s="2263"/>
      <c r="K43" s="2263"/>
      <c r="L43" s="2263"/>
      <c r="M43" s="2263"/>
      <c r="N43" s="2263"/>
      <c r="O43" s="2263"/>
      <c r="P43" s="2263"/>
      <c r="Q43" s="2263"/>
      <c r="R43" s="2263"/>
      <c r="S43" s="2263"/>
      <c r="T43" s="2263"/>
      <c r="U43" s="2263"/>
      <c r="V43" s="2263"/>
      <c r="W43" s="2263"/>
      <c r="X43" s="2263"/>
      <c r="Y43" s="2263"/>
      <c r="Z43" s="2263"/>
      <c r="AA43" s="2263"/>
      <c r="AB43" s="2263"/>
      <c r="AC43" s="2263"/>
      <c r="AD43" s="2263"/>
      <c r="AE43" s="2263"/>
      <c r="AF43" s="2263"/>
      <c r="AG43" s="2263"/>
      <c r="AH43" s="2263"/>
      <c r="AI43" s="2263"/>
      <c r="AJ43" s="2263"/>
      <c r="AK43" s="2263"/>
      <c r="AL43" s="479"/>
    </row>
    <row r="44" spans="2:38" ht="15" customHeight="1">
      <c r="B44" s="2263"/>
      <c r="C44" s="2263"/>
      <c r="D44" s="2263"/>
      <c r="E44" s="2263"/>
      <c r="F44" s="2263"/>
      <c r="G44" s="2263"/>
      <c r="H44" s="2263"/>
      <c r="I44" s="2263"/>
      <c r="J44" s="2263"/>
      <c r="K44" s="2263"/>
      <c r="L44" s="2263"/>
      <c r="M44" s="2263"/>
      <c r="N44" s="2263"/>
      <c r="O44" s="2263"/>
      <c r="P44" s="2263"/>
      <c r="Q44" s="2263"/>
      <c r="R44" s="2263"/>
      <c r="S44" s="2263"/>
      <c r="T44" s="2263"/>
      <c r="U44" s="2263"/>
      <c r="V44" s="2263"/>
      <c r="W44" s="2263"/>
      <c r="X44" s="2263"/>
      <c r="Y44" s="2263"/>
      <c r="Z44" s="2263"/>
      <c r="AA44" s="2263"/>
      <c r="AB44" s="2263"/>
      <c r="AC44" s="2263"/>
      <c r="AD44" s="2263"/>
      <c r="AE44" s="2263"/>
      <c r="AF44" s="2263"/>
      <c r="AG44" s="2263"/>
      <c r="AH44" s="2263"/>
      <c r="AI44" s="2263"/>
      <c r="AJ44" s="2263"/>
      <c r="AK44" s="2263"/>
      <c r="AL44" s="479"/>
    </row>
    <row r="45" spans="2:38" ht="15" customHeight="1">
      <c r="B45" s="2263"/>
      <c r="C45" s="2263"/>
      <c r="D45" s="2263"/>
      <c r="E45" s="2263"/>
      <c r="F45" s="2263"/>
      <c r="G45" s="2263"/>
      <c r="H45" s="2263"/>
      <c r="I45" s="2263"/>
      <c r="J45" s="2263"/>
      <c r="K45" s="2263"/>
      <c r="L45" s="2263"/>
      <c r="M45" s="2263"/>
      <c r="N45" s="2263"/>
      <c r="O45" s="2263"/>
      <c r="P45" s="2263"/>
      <c r="Q45" s="2263"/>
      <c r="R45" s="2263"/>
      <c r="S45" s="2263"/>
      <c r="T45" s="2263"/>
      <c r="U45" s="2263"/>
      <c r="V45" s="2263"/>
      <c r="W45" s="2263"/>
      <c r="X45" s="2263"/>
      <c r="Y45" s="2263"/>
      <c r="Z45" s="2263"/>
      <c r="AA45" s="2263"/>
      <c r="AB45" s="2263"/>
      <c r="AC45" s="2263"/>
      <c r="AD45" s="2263"/>
      <c r="AE45" s="2263"/>
      <c r="AF45" s="2263"/>
      <c r="AG45" s="2263"/>
      <c r="AH45" s="2263"/>
      <c r="AI45" s="2263"/>
      <c r="AJ45" s="2263"/>
      <c r="AK45" s="2263"/>
      <c r="AL45" s="479"/>
    </row>
    <row r="46" spans="2:38" ht="37.5" customHeight="1">
      <c r="B46" s="2263"/>
      <c r="C46" s="2263"/>
      <c r="D46" s="2263"/>
      <c r="E46" s="2263"/>
      <c r="F46" s="2263"/>
      <c r="G46" s="2263"/>
      <c r="H46" s="2263"/>
      <c r="I46" s="2263"/>
      <c r="J46" s="2263"/>
      <c r="K46" s="2263"/>
      <c r="L46" s="2263"/>
      <c r="M46" s="2263"/>
      <c r="N46" s="2263"/>
      <c r="O46" s="2263"/>
      <c r="P46" s="2263"/>
      <c r="Q46" s="2263"/>
      <c r="R46" s="2263"/>
      <c r="S46" s="2263"/>
      <c r="T46" s="2263"/>
      <c r="U46" s="2263"/>
      <c r="V46" s="2263"/>
      <c r="W46" s="2263"/>
      <c r="X46" s="2263"/>
      <c r="Y46" s="2263"/>
      <c r="Z46" s="2263"/>
      <c r="AA46" s="2263"/>
      <c r="AB46" s="2263"/>
      <c r="AC46" s="2263"/>
      <c r="AD46" s="2263"/>
      <c r="AE46" s="2263"/>
      <c r="AF46" s="2263"/>
      <c r="AG46" s="2263"/>
      <c r="AH46" s="2263"/>
      <c r="AI46" s="2263"/>
      <c r="AJ46" s="2263"/>
      <c r="AK46" s="2263"/>
      <c r="AL46" s="479"/>
    </row>
    <row r="47" spans="2:38" s="475" customFormat="1" ht="36.75" customHeight="1">
      <c r="B47" s="2263" t="s">
        <v>1062</v>
      </c>
      <c r="C47" s="2263"/>
      <c r="D47" s="2263"/>
      <c r="E47" s="2263"/>
      <c r="F47" s="2263"/>
      <c r="G47" s="2263"/>
      <c r="H47" s="2263"/>
      <c r="I47" s="2263"/>
      <c r="J47" s="2263"/>
      <c r="K47" s="2263"/>
      <c r="L47" s="2263"/>
      <c r="M47" s="2263"/>
      <c r="N47" s="2263"/>
      <c r="O47" s="2263"/>
      <c r="P47" s="2263"/>
      <c r="Q47" s="2263"/>
      <c r="R47" s="2263"/>
      <c r="S47" s="2263"/>
      <c r="T47" s="2263"/>
      <c r="U47" s="2263"/>
      <c r="V47" s="2263"/>
      <c r="W47" s="2263"/>
      <c r="X47" s="2263"/>
      <c r="Y47" s="2263"/>
      <c r="Z47" s="2263"/>
      <c r="AA47" s="2263"/>
      <c r="AB47" s="2263"/>
      <c r="AC47" s="2263"/>
      <c r="AD47" s="2263"/>
      <c r="AE47" s="2263"/>
      <c r="AF47" s="2263"/>
      <c r="AG47" s="2263"/>
      <c r="AH47" s="2263"/>
      <c r="AI47" s="2263"/>
      <c r="AJ47" s="2263"/>
      <c r="AK47" s="2263"/>
    </row>
    <row r="48" spans="2:38" s="475" customFormat="1" ht="36" customHeight="1">
      <c r="B48" s="2263" t="s">
        <v>1784</v>
      </c>
      <c r="C48" s="2263"/>
      <c r="D48" s="2263"/>
      <c r="E48" s="2263"/>
      <c r="F48" s="2263"/>
      <c r="G48" s="2263"/>
      <c r="H48" s="2263"/>
      <c r="I48" s="2263"/>
      <c r="J48" s="2263"/>
      <c r="K48" s="2263"/>
      <c r="L48" s="2263"/>
      <c r="M48" s="2263"/>
      <c r="N48" s="2263"/>
      <c r="O48" s="2263"/>
      <c r="P48" s="2263"/>
      <c r="Q48" s="2263"/>
      <c r="R48" s="2263"/>
      <c r="S48" s="2263"/>
      <c r="T48" s="2263"/>
      <c r="U48" s="2263"/>
      <c r="V48" s="2263"/>
      <c r="W48" s="2263"/>
      <c r="X48" s="2263"/>
      <c r="Y48" s="2263"/>
      <c r="Z48" s="2263"/>
      <c r="AA48" s="2263"/>
      <c r="AB48" s="2263"/>
      <c r="AC48" s="2263"/>
      <c r="AD48" s="2263"/>
      <c r="AE48" s="2263"/>
      <c r="AF48" s="2263"/>
      <c r="AG48" s="2263"/>
      <c r="AH48" s="2263"/>
      <c r="AI48" s="2263"/>
      <c r="AJ48" s="2263"/>
      <c r="AK48" s="2263"/>
    </row>
    <row r="49" spans="2:37" s="475" customFormat="1" ht="21" customHeight="1">
      <c r="B49" s="475" t="s">
        <v>1063</v>
      </c>
      <c r="AK49" s="480"/>
    </row>
    <row r="50" spans="2:37" s="475" customFormat="1" ht="21" customHeight="1">
      <c r="B50" s="475" t="s">
        <v>1063</v>
      </c>
      <c r="AK50" s="480"/>
    </row>
  </sheetData>
  <sheetProtection sheet="1" objects="1" scenarios="1"/>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18">
    <tabColor rgb="FFFFC000"/>
  </sheetPr>
  <dimension ref="A1:AM50"/>
  <sheetViews>
    <sheetView view="pageBreakPreview" zoomScaleSheetLayoutView="100" workbookViewId="0">
      <selection activeCell="AM6" sqref="AM6"/>
    </sheetView>
  </sheetViews>
  <sheetFormatPr defaultColWidth="8.59765625" defaultRowHeight="21" customHeight="1"/>
  <cols>
    <col min="1" max="1" width="2.09765625" style="456" customWidth="1"/>
    <col min="2" max="23" width="2.59765625" style="456" customWidth="1"/>
    <col min="24" max="24" width="5.5" style="456" customWidth="1"/>
    <col min="25" max="25" width="4.3984375" style="456" customWidth="1"/>
    <col min="26" max="37" width="2.59765625" style="456" customWidth="1"/>
    <col min="38" max="38" width="2.5" style="456" customWidth="1"/>
    <col min="39" max="39" width="9" style="456" customWidth="1"/>
    <col min="40" max="40" width="2.5" style="456" customWidth="1"/>
    <col min="41" max="16384" width="8.59765625" style="456"/>
  </cols>
  <sheetData>
    <row r="1" spans="1:39" ht="20.100000000000001" customHeight="1">
      <c r="B1" s="2238" t="s">
        <v>1064</v>
      </c>
      <c r="C1" s="2238"/>
      <c r="D1" s="2238"/>
      <c r="E1" s="2238"/>
      <c r="F1" s="2238"/>
      <c r="G1" s="2238"/>
      <c r="H1" s="2238"/>
    </row>
    <row r="2" spans="1:39" ht="20.100000000000001" customHeight="1">
      <c r="AA2" s="2239" t="s">
        <v>1035</v>
      </c>
      <c r="AB2" s="2239"/>
      <c r="AC2" s="2239"/>
      <c r="AD2" s="2239"/>
      <c r="AE2" s="2239"/>
      <c r="AF2" s="2239"/>
      <c r="AG2" s="2239"/>
      <c r="AH2" s="2239"/>
      <c r="AI2" s="2239"/>
      <c r="AJ2" s="2239"/>
    </row>
    <row r="3" spans="1:39" ht="20.100000000000001" customHeight="1"/>
    <row r="4" spans="1:39" ht="20.100000000000001" customHeight="1">
      <c r="A4" s="457"/>
      <c r="B4" s="2240" t="s">
        <v>1065</v>
      </c>
      <c r="C4" s="2240"/>
      <c r="D4" s="2240"/>
      <c r="E4" s="2240"/>
      <c r="F4" s="2240"/>
      <c r="G4" s="2240"/>
      <c r="H4" s="2240"/>
      <c r="I4" s="2240"/>
      <c r="J4" s="2240"/>
      <c r="K4" s="2240"/>
      <c r="L4" s="2240"/>
      <c r="M4" s="2240"/>
      <c r="N4" s="2240"/>
      <c r="O4" s="2240"/>
      <c r="P4" s="2240"/>
      <c r="Q4" s="2240"/>
      <c r="R4" s="2240"/>
      <c r="S4" s="2240"/>
      <c r="T4" s="2240"/>
      <c r="U4" s="2240"/>
      <c r="V4" s="2240"/>
      <c r="W4" s="2240"/>
      <c r="X4" s="2240"/>
      <c r="Y4" s="2240"/>
      <c r="Z4" s="2240"/>
      <c r="AA4" s="2240"/>
      <c r="AB4" s="2240"/>
      <c r="AC4" s="2240"/>
      <c r="AD4" s="2240"/>
      <c r="AE4" s="2240"/>
      <c r="AF4" s="2240"/>
      <c r="AG4" s="2240"/>
      <c r="AH4" s="2240"/>
      <c r="AI4" s="2240"/>
      <c r="AJ4" s="2240"/>
      <c r="AK4" s="457"/>
    </row>
    <row r="5" spans="1:39" s="460" customFormat="1" ht="20.100000000000001" customHeight="1">
      <c r="A5" s="458"/>
      <c r="B5" s="458"/>
      <c r="C5" s="458"/>
      <c r="D5" s="458"/>
      <c r="E5" s="458"/>
      <c r="F5" s="458"/>
      <c r="G5" s="458"/>
      <c r="H5" s="458"/>
      <c r="I5" s="459"/>
      <c r="J5" s="459"/>
      <c r="K5" s="459"/>
      <c r="L5" s="459"/>
      <c r="M5" s="459"/>
      <c r="N5" s="459"/>
      <c r="O5" s="459"/>
      <c r="P5" s="459"/>
      <c r="Q5" s="459"/>
      <c r="R5" s="459"/>
      <c r="S5" s="459"/>
      <c r="T5" s="459"/>
      <c r="U5" s="459"/>
      <c r="V5" s="459"/>
      <c r="W5" s="459"/>
      <c r="X5" s="459"/>
      <c r="Y5" s="459"/>
      <c r="Z5" s="459"/>
      <c r="AA5" s="459"/>
      <c r="AB5" s="459"/>
      <c r="AC5" s="459"/>
      <c r="AD5" s="459"/>
      <c r="AE5" s="459"/>
      <c r="AF5" s="459"/>
      <c r="AG5" s="459"/>
      <c r="AH5" s="459"/>
      <c r="AI5" s="459"/>
      <c r="AJ5" s="459"/>
      <c r="AK5" s="459"/>
    </row>
    <row r="6" spans="1:39" s="460" customFormat="1" ht="29.25" customHeight="1">
      <c r="A6" s="458"/>
      <c r="B6" s="2234" t="s">
        <v>284</v>
      </c>
      <c r="C6" s="2234"/>
      <c r="D6" s="2234"/>
      <c r="E6" s="2234"/>
      <c r="F6" s="2234"/>
      <c r="G6" s="2234"/>
      <c r="H6" s="2234"/>
      <c r="I6" s="2234"/>
      <c r="J6" s="2234"/>
      <c r="K6" s="2234"/>
      <c r="L6" s="2241" t="str">
        <f>IF(基本情報入力シート!L70="","",基本情報入力シート!L70)</f>
        <v/>
      </c>
      <c r="M6" s="2241"/>
      <c r="N6" s="2241"/>
      <c r="O6" s="2241"/>
      <c r="P6" s="2241"/>
      <c r="Q6" s="2241"/>
      <c r="R6" s="2241"/>
      <c r="S6" s="2241"/>
      <c r="T6" s="2241"/>
      <c r="U6" s="2241"/>
      <c r="V6" s="2241"/>
      <c r="W6" s="2241"/>
      <c r="X6" s="2241"/>
      <c r="Y6" s="2241"/>
      <c r="Z6" s="2241"/>
      <c r="AA6" s="2241"/>
      <c r="AB6" s="2241"/>
      <c r="AC6" s="2241"/>
      <c r="AD6" s="2241"/>
      <c r="AE6" s="2241"/>
      <c r="AF6" s="2241"/>
      <c r="AG6" s="2241"/>
      <c r="AH6" s="2241"/>
      <c r="AI6" s="2241"/>
      <c r="AJ6" s="2241"/>
      <c r="AK6" s="459"/>
    </row>
    <row r="7" spans="1:39" s="460" customFormat="1" ht="31.5" customHeight="1">
      <c r="A7" s="458"/>
      <c r="B7" s="2234" t="s">
        <v>1037</v>
      </c>
      <c r="C7" s="2234"/>
      <c r="D7" s="2234"/>
      <c r="E7" s="2234"/>
      <c r="F7" s="2234"/>
      <c r="G7" s="2234"/>
      <c r="H7" s="2234"/>
      <c r="I7" s="2234"/>
      <c r="J7" s="2234"/>
      <c r="K7" s="2234"/>
      <c r="L7" s="2235" t="str">
        <f>IF(基本情報入力シート!L66="","",基本情報入力シート!L66)</f>
        <v>施設入所支援</v>
      </c>
      <c r="M7" s="2235"/>
      <c r="N7" s="2235"/>
      <c r="O7" s="2235"/>
      <c r="P7" s="2235"/>
      <c r="Q7" s="2235"/>
      <c r="R7" s="2235"/>
      <c r="S7" s="2235"/>
      <c r="T7" s="2235"/>
      <c r="U7" s="2235"/>
      <c r="V7" s="2235"/>
      <c r="W7" s="2235"/>
      <c r="X7" s="2235"/>
      <c r="Y7" s="2235"/>
      <c r="Z7" s="2236" t="s">
        <v>1038</v>
      </c>
      <c r="AA7" s="2236"/>
      <c r="AB7" s="2236"/>
      <c r="AC7" s="2236"/>
      <c r="AD7" s="2236"/>
      <c r="AE7" s="2236"/>
      <c r="AF7" s="2236"/>
      <c r="AG7" s="2237" t="s">
        <v>1783</v>
      </c>
      <c r="AH7" s="2237"/>
      <c r="AI7" s="2237"/>
      <c r="AJ7" s="2237"/>
      <c r="AK7" s="459"/>
    </row>
    <row r="8" spans="1:39" s="460" customFormat="1" ht="29.25" customHeight="1">
      <c r="A8" s="459"/>
      <c r="B8" s="2242" t="s">
        <v>1039</v>
      </c>
      <c r="C8" s="2242"/>
      <c r="D8" s="2242"/>
      <c r="E8" s="2242"/>
      <c r="F8" s="2242"/>
      <c r="G8" s="2242"/>
      <c r="H8" s="2242"/>
      <c r="I8" s="2242"/>
      <c r="J8" s="2242"/>
      <c r="K8" s="2242"/>
      <c r="L8" s="2243" t="s">
        <v>1040</v>
      </c>
      <c r="M8" s="2243"/>
      <c r="N8" s="2243"/>
      <c r="O8" s="2243"/>
      <c r="P8" s="2243"/>
      <c r="Q8" s="2243"/>
      <c r="R8" s="2243"/>
      <c r="S8" s="2243"/>
      <c r="T8" s="2243"/>
      <c r="U8" s="2243"/>
      <c r="V8" s="2243"/>
      <c r="W8" s="2243"/>
      <c r="X8" s="2243"/>
      <c r="Y8" s="2243"/>
      <c r="Z8" s="2243"/>
      <c r="AA8" s="2243"/>
      <c r="AB8" s="2243"/>
      <c r="AC8" s="2243"/>
      <c r="AD8" s="2243"/>
      <c r="AE8" s="2243"/>
      <c r="AF8" s="2243"/>
      <c r="AG8" s="2243"/>
      <c r="AH8" s="2243"/>
      <c r="AI8" s="2243"/>
      <c r="AJ8" s="2243"/>
      <c r="AK8" s="459"/>
    </row>
    <row r="9" spans="1:39" ht="9.75" customHeight="1">
      <c r="A9" s="457"/>
      <c r="B9" s="457"/>
      <c r="C9" s="457"/>
      <c r="D9" s="457"/>
      <c r="E9" s="457"/>
      <c r="F9" s="457"/>
      <c r="G9" s="457"/>
      <c r="H9" s="457"/>
      <c r="I9" s="457"/>
      <c r="J9" s="457"/>
      <c r="K9" s="457"/>
      <c r="L9" s="457"/>
      <c r="M9" s="457"/>
      <c r="N9" s="457"/>
      <c r="O9" s="457"/>
      <c r="P9" s="457"/>
      <c r="Q9" s="457"/>
      <c r="R9" s="457"/>
      <c r="S9" s="457"/>
      <c r="T9" s="457"/>
      <c r="U9" s="457"/>
      <c r="V9" s="457"/>
      <c r="W9" s="457"/>
      <c r="X9" s="457"/>
      <c r="Y9" s="457"/>
      <c r="Z9" s="457"/>
      <c r="AA9" s="457"/>
      <c r="AB9" s="457"/>
      <c r="AC9" s="457"/>
      <c r="AD9" s="457"/>
      <c r="AE9" s="457"/>
      <c r="AF9" s="457"/>
      <c r="AG9" s="457"/>
      <c r="AH9" s="457"/>
      <c r="AI9" s="457"/>
      <c r="AJ9" s="457"/>
      <c r="AK9" s="457"/>
    </row>
    <row r="10" spans="1:39" ht="21" customHeight="1">
      <c r="A10" s="457"/>
      <c r="B10" s="2244" t="s">
        <v>1041</v>
      </c>
      <c r="C10" s="2244"/>
      <c r="D10" s="2244"/>
      <c r="E10" s="2244"/>
      <c r="F10" s="2244"/>
      <c r="G10" s="2244"/>
      <c r="H10" s="2244"/>
      <c r="I10" s="2244"/>
      <c r="J10" s="2244"/>
      <c r="K10" s="2244"/>
      <c r="L10" s="2244"/>
      <c r="M10" s="2244"/>
      <c r="N10" s="2244"/>
      <c r="O10" s="2244"/>
      <c r="P10" s="2244"/>
      <c r="Q10" s="2244"/>
      <c r="R10" s="2244"/>
      <c r="S10" s="2244"/>
      <c r="T10" s="2244"/>
      <c r="U10" s="2244"/>
      <c r="V10" s="2244"/>
      <c r="W10" s="2244"/>
      <c r="X10" s="2244"/>
      <c r="Y10" s="2244"/>
      <c r="Z10" s="2244"/>
      <c r="AA10" s="2244"/>
      <c r="AB10" s="2244"/>
      <c r="AC10" s="2244"/>
      <c r="AD10" s="2244"/>
      <c r="AE10" s="2244"/>
      <c r="AF10" s="2244"/>
      <c r="AG10" s="2244"/>
      <c r="AH10" s="2244"/>
      <c r="AI10" s="2244"/>
      <c r="AJ10" s="2244"/>
      <c r="AK10" s="457"/>
    </row>
    <row r="11" spans="1:39" ht="21" customHeight="1">
      <c r="A11" s="457"/>
      <c r="B11" s="2245" t="s">
        <v>1042</v>
      </c>
      <c r="C11" s="2245"/>
      <c r="D11" s="2245"/>
      <c r="E11" s="2245"/>
      <c r="F11" s="2245"/>
      <c r="G11" s="2245"/>
      <c r="H11" s="2245"/>
      <c r="I11" s="2245"/>
      <c r="J11" s="2245"/>
      <c r="K11" s="2245"/>
      <c r="L11" s="2245"/>
      <c r="M11" s="2245"/>
      <c r="N11" s="2245"/>
      <c r="O11" s="2245"/>
      <c r="P11" s="2245"/>
      <c r="Q11" s="2245"/>
      <c r="R11" s="2245"/>
      <c r="S11" s="2246" t="str">
        <f>IF(基本情報入力シート!L47="","",基本情報入力シート!L47)</f>
        <v/>
      </c>
      <c r="T11" s="2246"/>
      <c r="U11" s="2246"/>
      <c r="V11" s="2246"/>
      <c r="W11" s="2246"/>
      <c r="X11" s="2246"/>
      <c r="Y11" s="2246"/>
      <c r="Z11" s="2246"/>
      <c r="AA11" s="2246"/>
      <c r="AB11" s="2246"/>
      <c r="AC11" s="461" t="s">
        <v>1043</v>
      </c>
      <c r="AD11" s="462"/>
      <c r="AE11" s="2247"/>
      <c r="AF11" s="2247"/>
      <c r="AG11" s="2247"/>
      <c r="AH11" s="2247"/>
      <c r="AI11" s="2247"/>
      <c r="AJ11" s="2247"/>
      <c r="AK11" s="457"/>
      <c r="AM11" s="463"/>
    </row>
    <row r="12" spans="1:39" ht="21" customHeight="1" thickBot="1">
      <c r="A12" s="457"/>
      <c r="B12" s="464"/>
      <c r="C12" s="2248" t="s">
        <v>1066</v>
      </c>
      <c r="D12" s="2248"/>
      <c r="E12" s="2248"/>
      <c r="F12" s="2248"/>
      <c r="G12" s="2248"/>
      <c r="H12" s="2248"/>
      <c r="I12" s="2248"/>
      <c r="J12" s="2248"/>
      <c r="K12" s="2248"/>
      <c r="L12" s="2248"/>
      <c r="M12" s="2248"/>
      <c r="N12" s="2248"/>
      <c r="O12" s="2248"/>
      <c r="P12" s="2248"/>
      <c r="Q12" s="2248"/>
      <c r="R12" s="2248"/>
      <c r="S12" s="2249" t="e">
        <f>ROUNDUP(S11*30%,1)</f>
        <v>#VALUE!</v>
      </c>
      <c r="T12" s="2249"/>
      <c r="U12" s="2249"/>
      <c r="V12" s="2249"/>
      <c r="W12" s="2249"/>
      <c r="X12" s="2249"/>
      <c r="Y12" s="2249"/>
      <c r="Z12" s="2249"/>
      <c r="AA12" s="2249"/>
      <c r="AB12" s="2249"/>
      <c r="AC12" s="465" t="s">
        <v>1043</v>
      </c>
      <c r="AD12" s="465"/>
      <c r="AE12" s="2250"/>
      <c r="AF12" s="2250"/>
      <c r="AG12" s="2250"/>
      <c r="AH12" s="2250"/>
      <c r="AI12" s="2250"/>
      <c r="AJ12" s="2250"/>
      <c r="AK12" s="457"/>
    </row>
    <row r="13" spans="1:39" ht="21" customHeight="1" thickTop="1">
      <c r="A13" s="457"/>
      <c r="B13" s="2251" t="s">
        <v>1045</v>
      </c>
      <c r="C13" s="2251"/>
      <c r="D13" s="2251"/>
      <c r="E13" s="2251"/>
      <c r="F13" s="2251"/>
      <c r="G13" s="2251"/>
      <c r="H13" s="2251"/>
      <c r="I13" s="2251"/>
      <c r="J13" s="2251"/>
      <c r="K13" s="2251"/>
      <c r="L13" s="2251"/>
      <c r="M13" s="2251"/>
      <c r="N13" s="2251"/>
      <c r="O13" s="2251"/>
      <c r="P13" s="2251"/>
      <c r="Q13" s="2251"/>
      <c r="R13" s="2251"/>
      <c r="S13" s="2252" t="e">
        <f>ROUNDUP(AE25/L25,1)</f>
        <v>#DIV/0!</v>
      </c>
      <c r="T13" s="2252"/>
      <c r="U13" s="2252"/>
      <c r="V13" s="2252"/>
      <c r="W13" s="2252"/>
      <c r="X13" s="2252"/>
      <c r="Y13" s="2252"/>
      <c r="Z13" s="2252"/>
      <c r="AA13" s="2252"/>
      <c r="AB13" s="2252"/>
      <c r="AC13" s="466" t="s">
        <v>1043</v>
      </c>
      <c r="AD13" s="466"/>
      <c r="AE13" s="2253" t="s">
        <v>1046</v>
      </c>
      <c r="AF13" s="2253"/>
      <c r="AG13" s="2253"/>
      <c r="AH13" s="2253"/>
      <c r="AI13" s="2253"/>
      <c r="AJ13" s="2253"/>
      <c r="AK13" s="457"/>
    </row>
    <row r="14" spans="1:39" ht="21" customHeight="1">
      <c r="A14" s="457"/>
      <c r="B14" s="2254" t="s">
        <v>1047</v>
      </c>
      <c r="C14" s="2254"/>
      <c r="D14" s="2254"/>
      <c r="E14" s="2254"/>
      <c r="F14" s="2254"/>
      <c r="G14" s="2254"/>
      <c r="H14" s="2254"/>
      <c r="I14" s="2254"/>
      <c r="J14" s="2254"/>
      <c r="K14" s="2254"/>
      <c r="L14" s="2254" t="s">
        <v>1048</v>
      </c>
      <c r="M14" s="2254"/>
      <c r="N14" s="2254"/>
      <c r="O14" s="2254"/>
      <c r="P14" s="2254"/>
      <c r="Q14" s="2254"/>
      <c r="R14" s="2254"/>
      <c r="S14" s="2254"/>
      <c r="T14" s="2254"/>
      <c r="U14" s="2254"/>
      <c r="V14" s="2254"/>
      <c r="W14" s="2254"/>
      <c r="X14" s="2254"/>
      <c r="Y14" s="2254" t="s">
        <v>1049</v>
      </c>
      <c r="Z14" s="2254"/>
      <c r="AA14" s="2254"/>
      <c r="AB14" s="2254"/>
      <c r="AC14" s="2254"/>
      <c r="AD14" s="2254"/>
      <c r="AE14" s="2254" t="s">
        <v>1050</v>
      </c>
      <c r="AF14" s="2254"/>
      <c r="AG14" s="2254"/>
      <c r="AH14" s="2254"/>
      <c r="AI14" s="2254"/>
      <c r="AJ14" s="2254"/>
      <c r="AK14" s="457"/>
    </row>
    <row r="15" spans="1:39" ht="21" customHeight="1">
      <c r="A15" s="457"/>
      <c r="B15" s="467">
        <v>1</v>
      </c>
      <c r="C15" s="2255"/>
      <c r="D15" s="2255"/>
      <c r="E15" s="2255"/>
      <c r="F15" s="2255"/>
      <c r="G15" s="2255"/>
      <c r="H15" s="2255"/>
      <c r="I15" s="2255"/>
      <c r="J15" s="2255"/>
      <c r="K15" s="2255"/>
      <c r="L15" s="2255"/>
      <c r="M15" s="2255"/>
      <c r="N15" s="2255"/>
      <c r="O15" s="2255"/>
      <c r="P15" s="2255"/>
      <c r="Q15" s="2255"/>
      <c r="R15" s="2255"/>
      <c r="S15" s="2255"/>
      <c r="T15" s="2255"/>
      <c r="U15" s="2255"/>
      <c r="V15" s="2255"/>
      <c r="W15" s="2255"/>
      <c r="X15" s="2255"/>
      <c r="Y15" s="2255"/>
      <c r="Z15" s="2255"/>
      <c r="AA15" s="2255"/>
      <c r="AB15" s="2255"/>
      <c r="AC15" s="2255"/>
      <c r="AD15" s="2255"/>
      <c r="AE15" s="2255"/>
      <c r="AF15" s="2255"/>
      <c r="AG15" s="2255"/>
      <c r="AH15" s="2255"/>
      <c r="AI15" s="2255"/>
      <c r="AJ15" s="2255"/>
      <c r="AK15" s="457"/>
    </row>
    <row r="16" spans="1:39" ht="21" customHeight="1">
      <c r="A16" s="457"/>
      <c r="B16" s="467">
        <v>2</v>
      </c>
      <c r="C16" s="2255"/>
      <c r="D16" s="2255"/>
      <c r="E16" s="2255"/>
      <c r="F16" s="2255"/>
      <c r="G16" s="2255"/>
      <c r="H16" s="2255"/>
      <c r="I16" s="2255"/>
      <c r="J16" s="2255"/>
      <c r="K16" s="2255"/>
      <c r="L16" s="2255"/>
      <c r="M16" s="2255"/>
      <c r="N16" s="2255"/>
      <c r="O16" s="2255"/>
      <c r="P16" s="2255"/>
      <c r="Q16" s="2255"/>
      <c r="R16" s="2255"/>
      <c r="S16" s="2255"/>
      <c r="T16" s="2255"/>
      <c r="U16" s="2255"/>
      <c r="V16" s="2255"/>
      <c r="W16" s="2255"/>
      <c r="X16" s="2255"/>
      <c r="Y16" s="2255"/>
      <c r="Z16" s="2255"/>
      <c r="AA16" s="2255"/>
      <c r="AB16" s="2255"/>
      <c r="AC16" s="2255"/>
      <c r="AD16" s="2255"/>
      <c r="AE16" s="2255"/>
      <c r="AF16" s="2255"/>
      <c r="AG16" s="2255"/>
      <c r="AH16" s="2255"/>
      <c r="AI16" s="2255"/>
      <c r="AJ16" s="2255"/>
      <c r="AK16" s="457"/>
    </row>
    <row r="17" spans="1:37" ht="21" customHeight="1">
      <c r="A17" s="457"/>
      <c r="B17" s="467">
        <v>3</v>
      </c>
      <c r="C17" s="2255"/>
      <c r="D17" s="2255"/>
      <c r="E17" s="2255"/>
      <c r="F17" s="2255"/>
      <c r="G17" s="2255"/>
      <c r="H17" s="2255"/>
      <c r="I17" s="2255"/>
      <c r="J17" s="2255"/>
      <c r="K17" s="2255"/>
      <c r="L17" s="2255"/>
      <c r="M17" s="2255"/>
      <c r="N17" s="2255"/>
      <c r="O17" s="2255"/>
      <c r="P17" s="2255"/>
      <c r="Q17" s="2255"/>
      <c r="R17" s="2255"/>
      <c r="S17" s="2255"/>
      <c r="T17" s="2255"/>
      <c r="U17" s="2255"/>
      <c r="V17" s="2255"/>
      <c r="W17" s="2255"/>
      <c r="X17" s="2255"/>
      <c r="Y17" s="2255"/>
      <c r="Z17" s="2255"/>
      <c r="AA17" s="2255"/>
      <c r="AB17" s="2255"/>
      <c r="AC17" s="2255"/>
      <c r="AD17" s="2255"/>
      <c r="AE17" s="2255"/>
      <c r="AF17" s="2255"/>
      <c r="AG17" s="2255"/>
      <c r="AH17" s="2255"/>
      <c r="AI17" s="2255"/>
      <c r="AJ17" s="2255"/>
      <c r="AK17" s="457"/>
    </row>
    <row r="18" spans="1:37" ht="21" customHeight="1">
      <c r="A18" s="457"/>
      <c r="B18" s="467">
        <v>4</v>
      </c>
      <c r="C18" s="2255"/>
      <c r="D18" s="2255"/>
      <c r="E18" s="2255"/>
      <c r="F18" s="2255"/>
      <c r="G18" s="2255"/>
      <c r="H18" s="2255"/>
      <c r="I18" s="2255"/>
      <c r="J18" s="2255"/>
      <c r="K18" s="2255"/>
      <c r="L18" s="2255"/>
      <c r="M18" s="2255"/>
      <c r="N18" s="2255"/>
      <c r="O18" s="2255"/>
      <c r="P18" s="2255"/>
      <c r="Q18" s="2255"/>
      <c r="R18" s="2255"/>
      <c r="S18" s="2255"/>
      <c r="T18" s="2255"/>
      <c r="U18" s="2255"/>
      <c r="V18" s="2255"/>
      <c r="W18" s="2255"/>
      <c r="X18" s="2255"/>
      <c r="Y18" s="2255"/>
      <c r="Z18" s="2255"/>
      <c r="AA18" s="2255"/>
      <c r="AB18" s="2255"/>
      <c r="AC18" s="2255"/>
      <c r="AD18" s="2255"/>
      <c r="AE18" s="2255"/>
      <c r="AF18" s="2255"/>
      <c r="AG18" s="2255"/>
      <c r="AH18" s="2255"/>
      <c r="AI18" s="2255"/>
      <c r="AJ18" s="2255"/>
      <c r="AK18" s="457"/>
    </row>
    <row r="19" spans="1:37" ht="21" customHeight="1">
      <c r="A19" s="457"/>
      <c r="B19" s="467">
        <v>5</v>
      </c>
      <c r="C19" s="2255"/>
      <c r="D19" s="2255"/>
      <c r="E19" s="2255"/>
      <c r="F19" s="2255"/>
      <c r="G19" s="2255"/>
      <c r="H19" s="2255"/>
      <c r="I19" s="2255"/>
      <c r="J19" s="2255"/>
      <c r="K19" s="2255"/>
      <c r="L19" s="2255"/>
      <c r="M19" s="2255"/>
      <c r="N19" s="2255"/>
      <c r="O19" s="2255"/>
      <c r="P19" s="2255"/>
      <c r="Q19" s="2255"/>
      <c r="R19" s="2255"/>
      <c r="S19" s="2255"/>
      <c r="T19" s="2255"/>
      <c r="U19" s="2255"/>
      <c r="V19" s="2255"/>
      <c r="W19" s="2255"/>
      <c r="X19" s="2255"/>
      <c r="Y19" s="2255"/>
      <c r="Z19" s="2255"/>
      <c r="AA19" s="2255"/>
      <c r="AB19" s="2255"/>
      <c r="AC19" s="2255"/>
      <c r="AD19" s="2255"/>
      <c r="AE19" s="2255"/>
      <c r="AF19" s="2255"/>
      <c r="AG19" s="2255"/>
      <c r="AH19" s="2255"/>
      <c r="AI19" s="2255"/>
      <c r="AJ19" s="2255"/>
      <c r="AK19" s="457"/>
    </row>
    <row r="20" spans="1:37" ht="21" customHeight="1">
      <c r="A20" s="457"/>
      <c r="B20" s="467">
        <v>6</v>
      </c>
      <c r="C20" s="2255"/>
      <c r="D20" s="2255"/>
      <c r="E20" s="2255"/>
      <c r="F20" s="2255"/>
      <c r="G20" s="2255"/>
      <c r="H20" s="2255"/>
      <c r="I20" s="2255"/>
      <c r="J20" s="2255"/>
      <c r="K20" s="2255"/>
      <c r="L20" s="2255"/>
      <c r="M20" s="2255"/>
      <c r="N20" s="2255"/>
      <c r="O20" s="2255"/>
      <c r="P20" s="2255"/>
      <c r="Q20" s="2255"/>
      <c r="R20" s="2255"/>
      <c r="S20" s="2255"/>
      <c r="T20" s="2255"/>
      <c r="U20" s="2255"/>
      <c r="V20" s="2255"/>
      <c r="W20" s="2255"/>
      <c r="X20" s="2255"/>
      <c r="Y20" s="2255"/>
      <c r="Z20" s="2255"/>
      <c r="AA20" s="2255"/>
      <c r="AB20" s="2255"/>
      <c r="AC20" s="2255"/>
      <c r="AD20" s="2255"/>
      <c r="AE20" s="2255"/>
      <c r="AF20" s="2255"/>
      <c r="AG20" s="2255"/>
      <c r="AH20" s="2255"/>
      <c r="AI20" s="2255"/>
      <c r="AJ20" s="2255"/>
      <c r="AK20" s="457"/>
    </row>
    <row r="21" spans="1:37" ht="21" customHeight="1">
      <c r="A21" s="457"/>
      <c r="B21" s="467">
        <v>7</v>
      </c>
      <c r="C21" s="2255"/>
      <c r="D21" s="2255"/>
      <c r="E21" s="2255"/>
      <c r="F21" s="2255"/>
      <c r="G21" s="2255"/>
      <c r="H21" s="2255"/>
      <c r="I21" s="2255"/>
      <c r="J21" s="2255"/>
      <c r="K21" s="2255"/>
      <c r="L21" s="2255"/>
      <c r="M21" s="2255"/>
      <c r="N21" s="2255"/>
      <c r="O21" s="2255"/>
      <c r="P21" s="2255"/>
      <c r="Q21" s="2255"/>
      <c r="R21" s="2255"/>
      <c r="S21" s="2255"/>
      <c r="T21" s="2255"/>
      <c r="U21" s="2255"/>
      <c r="V21" s="2255"/>
      <c r="W21" s="2255"/>
      <c r="X21" s="2255"/>
      <c r="Y21" s="2255"/>
      <c r="Z21" s="2255"/>
      <c r="AA21" s="2255"/>
      <c r="AB21" s="2255"/>
      <c r="AC21" s="2255"/>
      <c r="AD21" s="2255"/>
      <c r="AE21" s="2255"/>
      <c r="AF21" s="2255"/>
      <c r="AG21" s="2255"/>
      <c r="AH21" s="2255"/>
      <c r="AI21" s="2255"/>
      <c r="AJ21" s="2255"/>
      <c r="AK21" s="457"/>
    </row>
    <row r="22" spans="1:37" ht="21" customHeight="1">
      <c r="A22" s="457"/>
      <c r="B22" s="467">
        <v>8</v>
      </c>
      <c r="C22" s="2255"/>
      <c r="D22" s="2255"/>
      <c r="E22" s="2255"/>
      <c r="F22" s="2255"/>
      <c r="G22" s="2255"/>
      <c r="H22" s="2255"/>
      <c r="I22" s="2255"/>
      <c r="J22" s="2255"/>
      <c r="K22" s="2255"/>
      <c r="L22" s="2255"/>
      <c r="M22" s="2255"/>
      <c r="N22" s="2255"/>
      <c r="O22" s="2255"/>
      <c r="P22" s="2255"/>
      <c r="Q22" s="2255"/>
      <c r="R22" s="2255"/>
      <c r="S22" s="2255"/>
      <c r="T22" s="2255"/>
      <c r="U22" s="2255"/>
      <c r="V22" s="2255"/>
      <c r="W22" s="2255"/>
      <c r="X22" s="2255"/>
      <c r="Y22" s="2255"/>
      <c r="Z22" s="2255"/>
      <c r="AA22" s="2255"/>
      <c r="AB22" s="2255"/>
      <c r="AC22" s="2255"/>
      <c r="AD22" s="2255"/>
      <c r="AE22" s="2255"/>
      <c r="AF22" s="2255"/>
      <c r="AG22" s="2255"/>
      <c r="AH22" s="2255"/>
      <c r="AI22" s="2255"/>
      <c r="AJ22" s="2255"/>
      <c r="AK22" s="457"/>
    </row>
    <row r="23" spans="1:37" ht="21" customHeight="1">
      <c r="A23" s="457"/>
      <c r="B23" s="467">
        <v>9</v>
      </c>
      <c r="C23" s="2255"/>
      <c r="D23" s="2255"/>
      <c r="E23" s="2255"/>
      <c r="F23" s="2255"/>
      <c r="G23" s="2255"/>
      <c r="H23" s="2255"/>
      <c r="I23" s="2255"/>
      <c r="J23" s="2255"/>
      <c r="K23" s="2255"/>
      <c r="L23" s="2255"/>
      <c r="M23" s="2255"/>
      <c r="N23" s="2255"/>
      <c r="O23" s="2255"/>
      <c r="P23" s="2255"/>
      <c r="Q23" s="2255"/>
      <c r="R23" s="2255"/>
      <c r="S23" s="2255"/>
      <c r="T23" s="2255"/>
      <c r="U23" s="2255"/>
      <c r="V23" s="2255"/>
      <c r="W23" s="2255"/>
      <c r="X23" s="2255"/>
      <c r="Y23" s="2255"/>
      <c r="Z23" s="2255"/>
      <c r="AA23" s="2255"/>
      <c r="AB23" s="2255"/>
      <c r="AC23" s="2255"/>
      <c r="AD23" s="2255"/>
      <c r="AE23" s="2255"/>
      <c r="AF23" s="2255"/>
      <c r="AG23" s="2255"/>
      <c r="AH23" s="2255"/>
      <c r="AI23" s="2255"/>
      <c r="AJ23" s="2255"/>
      <c r="AK23" s="457"/>
    </row>
    <row r="24" spans="1:37" ht="21" customHeight="1">
      <c r="A24" s="457"/>
      <c r="B24" s="467">
        <v>10</v>
      </c>
      <c r="C24" s="2255"/>
      <c r="D24" s="2255"/>
      <c r="E24" s="2255"/>
      <c r="F24" s="2255"/>
      <c r="G24" s="2255"/>
      <c r="H24" s="2255"/>
      <c r="I24" s="2255"/>
      <c r="J24" s="2255"/>
      <c r="K24" s="2255"/>
      <c r="L24" s="2255"/>
      <c r="M24" s="2255"/>
      <c r="N24" s="2255"/>
      <c r="O24" s="2255"/>
      <c r="P24" s="2255"/>
      <c r="Q24" s="2255"/>
      <c r="R24" s="2255"/>
      <c r="S24" s="2255"/>
      <c r="T24" s="2255"/>
      <c r="U24" s="2255"/>
      <c r="V24" s="2255"/>
      <c r="W24" s="2255"/>
      <c r="X24" s="2255"/>
      <c r="Y24" s="2255"/>
      <c r="Z24" s="2255"/>
      <c r="AA24" s="2255"/>
      <c r="AB24" s="2255"/>
      <c r="AC24" s="2255"/>
      <c r="AD24" s="2255"/>
      <c r="AE24" s="2255"/>
      <c r="AF24" s="2255"/>
      <c r="AG24" s="2255"/>
      <c r="AH24" s="2255"/>
      <c r="AI24" s="2255"/>
      <c r="AJ24" s="2255"/>
      <c r="AK24" s="457"/>
    </row>
    <row r="25" spans="1:37" ht="21" customHeight="1">
      <c r="A25" s="457"/>
      <c r="B25" s="2256" t="s">
        <v>1051</v>
      </c>
      <c r="C25" s="2256"/>
      <c r="D25" s="2256"/>
      <c r="E25" s="2256"/>
      <c r="F25" s="2256"/>
      <c r="G25" s="2256"/>
      <c r="H25" s="2256"/>
      <c r="I25" s="2256"/>
      <c r="J25" s="2256"/>
      <c r="K25" s="2256"/>
      <c r="L25" s="2257"/>
      <c r="M25" s="2257"/>
      <c r="N25" s="2257"/>
      <c r="O25" s="2257"/>
      <c r="P25" s="2257"/>
      <c r="Q25" s="2258" t="s">
        <v>104</v>
      </c>
      <c r="R25" s="2258"/>
      <c r="S25" s="2254" t="s">
        <v>1052</v>
      </c>
      <c r="T25" s="2254"/>
      <c r="U25" s="2254"/>
      <c r="V25" s="2254"/>
      <c r="W25" s="2254"/>
      <c r="X25" s="2254"/>
      <c r="Y25" s="2254"/>
      <c r="Z25" s="2254"/>
      <c r="AA25" s="2254"/>
      <c r="AB25" s="2254"/>
      <c r="AC25" s="2254"/>
      <c r="AD25" s="2254"/>
      <c r="AE25" s="2259">
        <f>SUM(AE15:AJ24)</f>
        <v>0</v>
      </c>
      <c r="AF25" s="2259"/>
      <c r="AG25" s="2259"/>
      <c r="AH25" s="2259"/>
      <c r="AI25" s="2259"/>
      <c r="AJ25" s="2259"/>
      <c r="AK25" s="457"/>
    </row>
    <row r="26" spans="1:37" ht="9" customHeight="1">
      <c r="A26" s="457"/>
      <c r="B26" s="468"/>
      <c r="C26" s="469"/>
      <c r="D26" s="469"/>
      <c r="E26" s="469"/>
      <c r="F26" s="469"/>
      <c r="G26" s="469"/>
      <c r="H26" s="469"/>
      <c r="I26" s="469"/>
      <c r="J26" s="469"/>
      <c r="K26" s="469"/>
      <c r="L26" s="469"/>
      <c r="M26" s="469"/>
      <c r="N26" s="469"/>
      <c r="O26" s="469"/>
      <c r="P26" s="469"/>
      <c r="Q26" s="469"/>
      <c r="R26" s="469"/>
      <c r="S26" s="469"/>
      <c r="T26" s="469"/>
      <c r="U26" s="469"/>
      <c r="V26" s="469"/>
      <c r="W26" s="469"/>
      <c r="X26" s="469"/>
      <c r="Y26" s="469"/>
      <c r="Z26" s="469"/>
      <c r="AA26" s="469"/>
      <c r="AB26" s="469"/>
      <c r="AC26" s="469"/>
      <c r="AD26" s="469"/>
      <c r="AE26" s="469"/>
      <c r="AF26" s="469"/>
      <c r="AG26" s="469"/>
      <c r="AH26" s="469"/>
      <c r="AI26" s="469"/>
      <c r="AJ26" s="469"/>
      <c r="AK26" s="457"/>
    </row>
    <row r="27" spans="1:37" ht="21" customHeight="1">
      <c r="A27" s="457"/>
      <c r="B27" s="2244" t="s">
        <v>1053</v>
      </c>
      <c r="C27" s="2244"/>
      <c r="D27" s="2244"/>
      <c r="E27" s="2244"/>
      <c r="F27" s="2244"/>
      <c r="G27" s="2244"/>
      <c r="H27" s="2244"/>
      <c r="I27" s="2244"/>
      <c r="J27" s="2244"/>
      <c r="K27" s="2244"/>
      <c r="L27" s="2244"/>
      <c r="M27" s="2244"/>
      <c r="N27" s="2244"/>
      <c r="O27" s="2244"/>
      <c r="P27" s="2244"/>
      <c r="Q27" s="2244"/>
      <c r="R27" s="2244"/>
      <c r="S27" s="2244"/>
      <c r="T27" s="2244"/>
      <c r="U27" s="2244"/>
      <c r="V27" s="2244"/>
      <c r="W27" s="2244"/>
      <c r="X27" s="2244"/>
      <c r="Y27" s="2244"/>
      <c r="Z27" s="2244"/>
      <c r="AA27" s="2244"/>
      <c r="AB27" s="2244"/>
      <c r="AC27" s="2244"/>
      <c r="AD27" s="2244"/>
      <c r="AE27" s="2244"/>
      <c r="AF27" s="2244"/>
      <c r="AG27" s="2244"/>
      <c r="AH27" s="2244"/>
      <c r="AI27" s="2244"/>
      <c r="AJ27" s="2244"/>
      <c r="AK27" s="457"/>
    </row>
    <row r="28" spans="1:37" ht="21" customHeight="1" thickBot="1">
      <c r="A28" s="457"/>
      <c r="B28" s="2260" t="s">
        <v>1067</v>
      </c>
      <c r="C28" s="2260"/>
      <c r="D28" s="2260"/>
      <c r="E28" s="2260"/>
      <c r="F28" s="2260"/>
      <c r="G28" s="2260"/>
      <c r="H28" s="2260"/>
      <c r="I28" s="2260"/>
      <c r="J28" s="2260"/>
      <c r="K28" s="2260"/>
      <c r="L28" s="2260"/>
      <c r="M28" s="2260"/>
      <c r="N28" s="2260"/>
      <c r="O28" s="2260"/>
      <c r="P28" s="2260"/>
      <c r="Q28" s="2260"/>
      <c r="R28" s="2260"/>
      <c r="S28" s="2249" t="e">
        <f>ROUNDUP(S11/50,1)</f>
        <v>#VALUE!</v>
      </c>
      <c r="T28" s="2249"/>
      <c r="U28" s="2249"/>
      <c r="V28" s="2249"/>
      <c r="W28" s="2249"/>
      <c r="X28" s="2249"/>
      <c r="Y28" s="2249"/>
      <c r="Z28" s="2249"/>
      <c r="AA28" s="2249"/>
      <c r="AB28" s="2249"/>
      <c r="AC28" s="470" t="s">
        <v>1043</v>
      </c>
      <c r="AD28" s="471"/>
      <c r="AE28" s="2250"/>
      <c r="AF28" s="2250"/>
      <c r="AG28" s="2250"/>
      <c r="AH28" s="2250"/>
      <c r="AI28" s="2250"/>
      <c r="AJ28" s="2250"/>
      <c r="AK28" s="457"/>
    </row>
    <row r="29" spans="1:37" ht="21" customHeight="1" thickTop="1">
      <c r="A29" s="457"/>
      <c r="B29" s="2251" t="s">
        <v>1055</v>
      </c>
      <c r="C29" s="2251"/>
      <c r="D29" s="2251"/>
      <c r="E29" s="2251"/>
      <c r="F29" s="2251"/>
      <c r="G29" s="2251"/>
      <c r="H29" s="2251"/>
      <c r="I29" s="2251"/>
      <c r="J29" s="2251"/>
      <c r="K29" s="2251"/>
      <c r="L29" s="2251"/>
      <c r="M29" s="2251"/>
      <c r="N29" s="2251"/>
      <c r="O29" s="2251"/>
      <c r="P29" s="2251"/>
      <c r="Q29" s="2251"/>
      <c r="R29" s="2251"/>
      <c r="S29" s="2261"/>
      <c r="T29" s="2261"/>
      <c r="U29" s="2261"/>
      <c r="V29" s="2261"/>
      <c r="W29" s="2261"/>
      <c r="X29" s="2261"/>
      <c r="Y29" s="2261"/>
      <c r="Z29" s="2261"/>
      <c r="AA29" s="2261"/>
      <c r="AB29" s="2261"/>
      <c r="AC29" s="472" t="s">
        <v>1043</v>
      </c>
      <c r="AD29" s="473"/>
      <c r="AE29" s="2253" t="s">
        <v>1068</v>
      </c>
      <c r="AF29" s="2253"/>
      <c r="AG29" s="2253"/>
      <c r="AH29" s="2253"/>
      <c r="AI29" s="2253"/>
      <c r="AJ29" s="2253"/>
      <c r="AK29" s="457"/>
    </row>
    <row r="30" spans="1:37" ht="21" customHeight="1">
      <c r="A30" s="457"/>
      <c r="B30" s="2262" t="s">
        <v>1057</v>
      </c>
      <c r="C30" s="2262"/>
      <c r="D30" s="2262"/>
      <c r="E30" s="2262"/>
      <c r="F30" s="2262"/>
      <c r="G30" s="2262"/>
      <c r="H30" s="2262"/>
      <c r="I30" s="2262"/>
      <c r="J30" s="2262"/>
      <c r="K30" s="2262"/>
      <c r="L30" s="2262"/>
      <c r="M30" s="2262"/>
      <c r="N30" s="2262"/>
      <c r="O30" s="2262"/>
      <c r="P30" s="2262"/>
      <c r="Q30" s="2262"/>
      <c r="R30" s="2262"/>
      <c r="S30" s="2262" t="s">
        <v>1058</v>
      </c>
      <c r="T30" s="2262"/>
      <c r="U30" s="2262"/>
      <c r="V30" s="2262"/>
      <c r="W30" s="2262"/>
      <c r="X30" s="2262"/>
      <c r="Y30" s="2262"/>
      <c r="Z30" s="2262"/>
      <c r="AA30" s="2262"/>
      <c r="AB30" s="2262"/>
      <c r="AC30" s="2262"/>
      <c r="AD30" s="2262"/>
      <c r="AE30" s="2262"/>
      <c r="AF30" s="2262"/>
      <c r="AG30" s="2262"/>
      <c r="AH30" s="2262"/>
      <c r="AI30" s="2262"/>
      <c r="AJ30" s="2262"/>
      <c r="AK30" s="457"/>
    </row>
    <row r="31" spans="1:37" ht="21" customHeight="1">
      <c r="A31" s="457"/>
      <c r="B31" s="467">
        <v>1</v>
      </c>
      <c r="C31" s="2255"/>
      <c r="D31" s="2255"/>
      <c r="E31" s="2255"/>
      <c r="F31" s="2255"/>
      <c r="G31" s="2255"/>
      <c r="H31" s="2255"/>
      <c r="I31" s="2255"/>
      <c r="J31" s="2255"/>
      <c r="K31" s="2255"/>
      <c r="L31" s="2255"/>
      <c r="M31" s="2255"/>
      <c r="N31" s="2255"/>
      <c r="O31" s="2255"/>
      <c r="P31" s="2255"/>
      <c r="Q31" s="2255"/>
      <c r="R31" s="2255"/>
      <c r="S31" s="2255"/>
      <c r="T31" s="2255"/>
      <c r="U31" s="2255"/>
      <c r="V31" s="2255"/>
      <c r="W31" s="2255"/>
      <c r="X31" s="2255"/>
      <c r="Y31" s="2255"/>
      <c r="Z31" s="2255"/>
      <c r="AA31" s="2255"/>
      <c r="AB31" s="2255"/>
      <c r="AC31" s="2255"/>
      <c r="AD31" s="2255"/>
      <c r="AE31" s="2255"/>
      <c r="AF31" s="2255"/>
      <c r="AG31" s="2255"/>
      <c r="AH31" s="2255"/>
      <c r="AI31" s="2255"/>
      <c r="AJ31" s="2255"/>
      <c r="AK31" s="457"/>
    </row>
    <row r="32" spans="1:37" ht="21" customHeight="1">
      <c r="A32" s="457"/>
      <c r="B32" s="467">
        <v>2</v>
      </c>
      <c r="C32" s="2255"/>
      <c r="D32" s="2255"/>
      <c r="E32" s="2255"/>
      <c r="F32" s="2255"/>
      <c r="G32" s="2255"/>
      <c r="H32" s="2255"/>
      <c r="I32" s="2255"/>
      <c r="J32" s="2255"/>
      <c r="K32" s="2255"/>
      <c r="L32" s="2255"/>
      <c r="M32" s="2255"/>
      <c r="N32" s="2255"/>
      <c r="O32" s="2255"/>
      <c r="P32" s="2255"/>
      <c r="Q32" s="2255"/>
      <c r="R32" s="2255"/>
      <c r="S32" s="2255"/>
      <c r="T32" s="2255"/>
      <c r="U32" s="2255"/>
      <c r="V32" s="2255"/>
      <c r="W32" s="2255"/>
      <c r="X32" s="2255"/>
      <c r="Y32" s="2255"/>
      <c r="Z32" s="2255"/>
      <c r="AA32" s="2255"/>
      <c r="AB32" s="2255"/>
      <c r="AC32" s="2255"/>
      <c r="AD32" s="2255"/>
      <c r="AE32" s="2255"/>
      <c r="AF32" s="2255"/>
      <c r="AG32" s="2255"/>
      <c r="AH32" s="2255"/>
      <c r="AI32" s="2255"/>
      <c r="AJ32" s="2255"/>
      <c r="AK32" s="457"/>
    </row>
    <row r="33" spans="1:38" ht="21" customHeight="1">
      <c r="A33" s="457"/>
      <c r="B33" s="467">
        <v>3</v>
      </c>
      <c r="C33" s="2255"/>
      <c r="D33" s="2255"/>
      <c r="E33" s="2255"/>
      <c r="F33" s="2255"/>
      <c r="G33" s="2255"/>
      <c r="H33" s="2255"/>
      <c r="I33" s="2255"/>
      <c r="J33" s="2255"/>
      <c r="K33" s="2255"/>
      <c r="L33" s="2255"/>
      <c r="M33" s="2255"/>
      <c r="N33" s="2255"/>
      <c r="O33" s="2255"/>
      <c r="P33" s="2255"/>
      <c r="Q33" s="2255"/>
      <c r="R33" s="2255"/>
      <c r="S33" s="2255"/>
      <c r="T33" s="2255"/>
      <c r="U33" s="2255"/>
      <c r="V33" s="2255"/>
      <c r="W33" s="2255"/>
      <c r="X33" s="2255"/>
      <c r="Y33" s="2255"/>
      <c r="Z33" s="2255"/>
      <c r="AA33" s="2255"/>
      <c r="AB33" s="2255"/>
      <c r="AC33" s="2255"/>
      <c r="AD33" s="2255"/>
      <c r="AE33" s="2255"/>
      <c r="AF33" s="2255"/>
      <c r="AG33" s="2255"/>
      <c r="AH33" s="2255"/>
      <c r="AI33" s="2255"/>
      <c r="AJ33" s="2255"/>
      <c r="AK33" s="457"/>
    </row>
    <row r="34" spans="1:38" ht="8.25" customHeight="1">
      <c r="A34" s="457"/>
      <c r="B34" s="468"/>
      <c r="C34" s="469"/>
      <c r="D34" s="469"/>
      <c r="E34" s="469"/>
      <c r="F34" s="469"/>
      <c r="G34" s="469"/>
      <c r="H34" s="469"/>
      <c r="I34" s="469"/>
      <c r="J34" s="469"/>
      <c r="K34" s="469"/>
      <c r="L34" s="469"/>
      <c r="M34" s="469"/>
      <c r="N34" s="469"/>
      <c r="O34" s="469"/>
      <c r="P34" s="469"/>
      <c r="Q34" s="469"/>
      <c r="R34" s="469"/>
      <c r="S34" s="469"/>
      <c r="T34" s="469"/>
      <c r="U34" s="469"/>
      <c r="V34" s="469"/>
      <c r="W34" s="469"/>
      <c r="X34" s="469"/>
      <c r="Y34" s="469"/>
      <c r="Z34" s="469"/>
      <c r="AA34" s="469"/>
      <c r="AB34" s="469"/>
      <c r="AC34" s="469"/>
      <c r="AD34" s="469"/>
      <c r="AE34" s="469"/>
      <c r="AF34" s="469"/>
      <c r="AG34" s="469"/>
      <c r="AH34" s="469"/>
      <c r="AI34" s="469"/>
      <c r="AJ34" s="469"/>
      <c r="AK34" s="457"/>
    </row>
    <row r="35" spans="1:38" ht="22.5" customHeight="1">
      <c r="A35" s="457"/>
      <c r="B35" s="2237" t="s">
        <v>298</v>
      </c>
      <c r="C35" s="2237"/>
      <c r="D35" s="2237"/>
      <c r="E35" s="2237"/>
      <c r="F35" s="2237"/>
      <c r="G35" s="2237"/>
      <c r="H35" s="2264" t="s">
        <v>1059</v>
      </c>
      <c r="I35" s="2264"/>
      <c r="J35" s="2264"/>
      <c r="K35" s="2264"/>
      <c r="L35" s="2264"/>
      <c r="M35" s="2264"/>
      <c r="N35" s="2264"/>
      <c r="O35" s="2264"/>
      <c r="P35" s="2264"/>
      <c r="Q35" s="2264"/>
      <c r="R35" s="2264"/>
      <c r="S35" s="2264"/>
      <c r="T35" s="2264"/>
      <c r="U35" s="2264"/>
      <c r="V35" s="2264"/>
      <c r="W35" s="2264"/>
      <c r="X35" s="2264"/>
      <c r="Y35" s="2264"/>
      <c r="Z35" s="2264"/>
      <c r="AA35" s="2264"/>
      <c r="AB35" s="2264"/>
      <c r="AC35" s="2264"/>
      <c r="AD35" s="2264"/>
      <c r="AE35" s="2264"/>
      <c r="AF35" s="2264"/>
      <c r="AG35" s="2264"/>
      <c r="AH35" s="2264"/>
      <c r="AI35" s="2264"/>
      <c r="AJ35" s="2264"/>
      <c r="AK35" s="457"/>
    </row>
    <row r="36" spans="1:38" ht="8.25" customHeight="1">
      <c r="A36" s="457"/>
      <c r="B36" s="468"/>
      <c r="C36" s="469"/>
      <c r="D36" s="469"/>
      <c r="E36" s="469"/>
      <c r="F36" s="469"/>
      <c r="G36" s="469"/>
      <c r="H36" s="469"/>
      <c r="I36" s="469"/>
      <c r="J36" s="469"/>
      <c r="K36" s="469"/>
      <c r="L36" s="469"/>
      <c r="M36" s="469"/>
      <c r="N36" s="469"/>
      <c r="O36" s="469"/>
      <c r="P36" s="469"/>
      <c r="Q36" s="469"/>
      <c r="R36" s="469"/>
      <c r="S36" s="469"/>
      <c r="T36" s="469"/>
      <c r="U36" s="469"/>
      <c r="V36" s="469"/>
      <c r="W36" s="469"/>
      <c r="X36" s="469"/>
      <c r="Y36" s="469"/>
      <c r="Z36" s="469"/>
      <c r="AA36" s="469"/>
      <c r="AB36" s="469"/>
      <c r="AC36" s="469"/>
      <c r="AD36" s="469"/>
      <c r="AE36" s="469"/>
      <c r="AF36" s="469"/>
      <c r="AG36" s="469"/>
      <c r="AH36" s="469"/>
      <c r="AI36" s="469"/>
      <c r="AJ36" s="469"/>
      <c r="AK36" s="457"/>
    </row>
    <row r="37" spans="1:38" ht="18.75" customHeight="1">
      <c r="A37" s="457"/>
      <c r="B37" s="2265" t="s">
        <v>1060</v>
      </c>
      <c r="C37" s="2265"/>
      <c r="D37" s="2265"/>
      <c r="E37" s="2265"/>
      <c r="F37" s="2265"/>
      <c r="G37" s="2265"/>
      <c r="H37" s="2265"/>
      <c r="I37" s="2265"/>
      <c r="J37" s="2265"/>
      <c r="K37" s="2265"/>
      <c r="L37" s="2265"/>
      <c r="M37" s="2265"/>
      <c r="N37" s="2265"/>
      <c r="O37" s="2265"/>
      <c r="P37" s="2265"/>
      <c r="Q37" s="2265"/>
      <c r="R37" s="2265"/>
      <c r="S37" s="2265"/>
      <c r="T37" s="2265"/>
      <c r="U37" s="2265"/>
      <c r="V37" s="2265"/>
      <c r="W37" s="2265"/>
      <c r="X37" s="2265"/>
      <c r="Y37" s="2265"/>
      <c r="Z37" s="2265"/>
      <c r="AA37" s="2265"/>
      <c r="AB37" s="2265"/>
      <c r="AC37" s="2265"/>
      <c r="AD37" s="2265"/>
      <c r="AE37" s="2265"/>
      <c r="AF37" s="2265"/>
      <c r="AG37" s="2265"/>
      <c r="AH37" s="2265"/>
      <c r="AI37" s="2265"/>
      <c r="AJ37" s="2265"/>
      <c r="AK37" s="2265"/>
      <c r="AL37" s="474"/>
    </row>
    <row r="38" spans="1:38" ht="18.75" customHeight="1">
      <c r="A38" s="457"/>
      <c r="B38" s="2265"/>
      <c r="C38" s="2265"/>
      <c r="D38" s="2265"/>
      <c r="E38" s="2265"/>
      <c r="F38" s="2265"/>
      <c r="G38" s="2265"/>
      <c r="H38" s="2265"/>
      <c r="I38" s="2265"/>
      <c r="J38" s="2265"/>
      <c r="K38" s="2265"/>
      <c r="L38" s="2265"/>
      <c r="M38" s="2265"/>
      <c r="N38" s="2265"/>
      <c r="O38" s="2265"/>
      <c r="P38" s="2265"/>
      <c r="Q38" s="2265"/>
      <c r="R38" s="2265"/>
      <c r="S38" s="2265"/>
      <c r="T38" s="2265"/>
      <c r="U38" s="2265"/>
      <c r="V38" s="2265"/>
      <c r="W38" s="2265"/>
      <c r="X38" s="2265"/>
      <c r="Y38" s="2265"/>
      <c r="Z38" s="2265"/>
      <c r="AA38" s="2265"/>
      <c r="AB38" s="2265"/>
      <c r="AC38" s="2265"/>
      <c r="AD38" s="2265"/>
      <c r="AE38" s="2265"/>
      <c r="AF38" s="2265"/>
      <c r="AG38" s="2265"/>
      <c r="AH38" s="2265"/>
      <c r="AI38" s="2265"/>
      <c r="AJ38" s="2265"/>
      <c r="AK38" s="2265"/>
      <c r="AL38" s="474"/>
    </row>
    <row r="39" spans="1:38" ht="18.75" customHeight="1">
      <c r="A39" s="457"/>
      <c r="B39" s="2265"/>
      <c r="C39" s="2265"/>
      <c r="D39" s="2265"/>
      <c r="E39" s="2265"/>
      <c r="F39" s="2265"/>
      <c r="G39" s="2265"/>
      <c r="H39" s="2265"/>
      <c r="I39" s="2265"/>
      <c r="J39" s="2265"/>
      <c r="K39" s="2265"/>
      <c r="L39" s="2265"/>
      <c r="M39" s="2265"/>
      <c r="N39" s="2265"/>
      <c r="O39" s="2265"/>
      <c r="P39" s="2265"/>
      <c r="Q39" s="2265"/>
      <c r="R39" s="2265"/>
      <c r="S39" s="2265"/>
      <c r="T39" s="2265"/>
      <c r="U39" s="2265"/>
      <c r="V39" s="2265"/>
      <c r="W39" s="2265"/>
      <c r="X39" s="2265"/>
      <c r="Y39" s="2265"/>
      <c r="Z39" s="2265"/>
      <c r="AA39" s="2265"/>
      <c r="AB39" s="2265"/>
      <c r="AC39" s="2265"/>
      <c r="AD39" s="2265"/>
      <c r="AE39" s="2265"/>
      <c r="AF39" s="2265"/>
      <c r="AG39" s="2265"/>
      <c r="AH39" s="2265"/>
      <c r="AI39" s="2265"/>
      <c r="AJ39" s="2265"/>
      <c r="AK39" s="2265"/>
      <c r="AL39" s="474"/>
    </row>
    <row r="40" spans="1:38" ht="18.75" customHeight="1">
      <c r="A40" s="457"/>
      <c r="B40" s="2265"/>
      <c r="C40" s="2265"/>
      <c r="D40" s="2265"/>
      <c r="E40" s="2265"/>
      <c r="F40" s="2265"/>
      <c r="G40" s="2265"/>
      <c r="H40" s="2265"/>
      <c r="I40" s="2265"/>
      <c r="J40" s="2265"/>
      <c r="K40" s="2265"/>
      <c r="L40" s="2265"/>
      <c r="M40" s="2265"/>
      <c r="N40" s="2265"/>
      <c r="O40" s="2265"/>
      <c r="P40" s="2265"/>
      <c r="Q40" s="2265"/>
      <c r="R40" s="2265"/>
      <c r="S40" s="2265"/>
      <c r="T40" s="2265"/>
      <c r="U40" s="2265"/>
      <c r="V40" s="2265"/>
      <c r="W40" s="2265"/>
      <c r="X40" s="2265"/>
      <c r="Y40" s="2265"/>
      <c r="Z40" s="2265"/>
      <c r="AA40" s="2265"/>
      <c r="AB40" s="2265"/>
      <c r="AC40" s="2265"/>
      <c r="AD40" s="2265"/>
      <c r="AE40" s="2265"/>
      <c r="AF40" s="2265"/>
      <c r="AG40" s="2265"/>
      <c r="AH40" s="2265"/>
      <c r="AI40" s="2265"/>
      <c r="AJ40" s="2265"/>
      <c r="AK40" s="2265"/>
      <c r="AL40" s="474"/>
    </row>
    <row r="41" spans="1:38" ht="81.75" customHeight="1">
      <c r="A41" s="457"/>
      <c r="B41" s="2265"/>
      <c r="C41" s="2265"/>
      <c r="D41" s="2265"/>
      <c r="E41" s="2265"/>
      <c r="F41" s="2265"/>
      <c r="G41" s="2265"/>
      <c r="H41" s="2265"/>
      <c r="I41" s="2265"/>
      <c r="J41" s="2265"/>
      <c r="K41" s="2265"/>
      <c r="L41" s="2265"/>
      <c r="M41" s="2265"/>
      <c r="N41" s="2265"/>
      <c r="O41" s="2265"/>
      <c r="P41" s="2265"/>
      <c r="Q41" s="2265"/>
      <c r="R41" s="2265"/>
      <c r="S41" s="2265"/>
      <c r="T41" s="2265"/>
      <c r="U41" s="2265"/>
      <c r="V41" s="2265"/>
      <c r="W41" s="2265"/>
      <c r="X41" s="2265"/>
      <c r="Y41" s="2265"/>
      <c r="Z41" s="2265"/>
      <c r="AA41" s="2265"/>
      <c r="AB41" s="2265"/>
      <c r="AC41" s="2265"/>
      <c r="AD41" s="2265"/>
      <c r="AE41" s="2265"/>
      <c r="AF41" s="2265"/>
      <c r="AG41" s="2265"/>
      <c r="AH41" s="2265"/>
      <c r="AI41" s="2265"/>
      <c r="AJ41" s="2265"/>
      <c r="AK41" s="2265"/>
      <c r="AL41" s="474"/>
    </row>
    <row r="42" spans="1:38" ht="15" customHeight="1">
      <c r="A42" s="457"/>
      <c r="B42" s="2263" t="s">
        <v>1061</v>
      </c>
      <c r="C42" s="2263"/>
      <c r="D42" s="2263"/>
      <c r="E42" s="2263"/>
      <c r="F42" s="2263"/>
      <c r="G42" s="2263"/>
      <c r="H42" s="2263"/>
      <c r="I42" s="2263"/>
      <c r="J42" s="2263"/>
      <c r="K42" s="2263"/>
      <c r="L42" s="2263"/>
      <c r="M42" s="2263"/>
      <c r="N42" s="2263"/>
      <c r="O42" s="2263"/>
      <c r="P42" s="2263"/>
      <c r="Q42" s="2263"/>
      <c r="R42" s="2263"/>
      <c r="S42" s="2263"/>
      <c r="T42" s="2263"/>
      <c r="U42" s="2263"/>
      <c r="V42" s="2263"/>
      <c r="W42" s="2263"/>
      <c r="X42" s="2263"/>
      <c r="Y42" s="2263"/>
      <c r="Z42" s="2263"/>
      <c r="AA42" s="2263"/>
      <c r="AB42" s="2263"/>
      <c r="AC42" s="2263"/>
      <c r="AD42" s="2263"/>
      <c r="AE42" s="2263"/>
      <c r="AF42" s="2263"/>
      <c r="AG42" s="2263"/>
      <c r="AH42" s="2263"/>
      <c r="AI42" s="2263"/>
      <c r="AJ42" s="2263"/>
      <c r="AK42" s="2263"/>
      <c r="AL42" s="474"/>
    </row>
    <row r="43" spans="1:38" ht="15" customHeight="1">
      <c r="A43" s="457"/>
      <c r="B43" s="2263"/>
      <c r="C43" s="2263"/>
      <c r="D43" s="2263"/>
      <c r="E43" s="2263"/>
      <c r="F43" s="2263"/>
      <c r="G43" s="2263"/>
      <c r="H43" s="2263"/>
      <c r="I43" s="2263"/>
      <c r="J43" s="2263"/>
      <c r="K43" s="2263"/>
      <c r="L43" s="2263"/>
      <c r="M43" s="2263"/>
      <c r="N43" s="2263"/>
      <c r="O43" s="2263"/>
      <c r="P43" s="2263"/>
      <c r="Q43" s="2263"/>
      <c r="R43" s="2263"/>
      <c r="S43" s="2263"/>
      <c r="T43" s="2263"/>
      <c r="U43" s="2263"/>
      <c r="V43" s="2263"/>
      <c r="W43" s="2263"/>
      <c r="X43" s="2263"/>
      <c r="Y43" s="2263"/>
      <c r="Z43" s="2263"/>
      <c r="AA43" s="2263"/>
      <c r="AB43" s="2263"/>
      <c r="AC43" s="2263"/>
      <c r="AD43" s="2263"/>
      <c r="AE43" s="2263"/>
      <c r="AF43" s="2263"/>
      <c r="AG43" s="2263"/>
      <c r="AH43" s="2263"/>
      <c r="AI43" s="2263"/>
      <c r="AJ43" s="2263"/>
      <c r="AK43" s="2263"/>
      <c r="AL43" s="474"/>
    </row>
    <row r="44" spans="1:38" ht="15" customHeight="1">
      <c r="A44" s="457"/>
      <c r="B44" s="2263"/>
      <c r="C44" s="2263"/>
      <c r="D44" s="2263"/>
      <c r="E44" s="2263"/>
      <c r="F44" s="2263"/>
      <c r="G44" s="2263"/>
      <c r="H44" s="2263"/>
      <c r="I44" s="2263"/>
      <c r="J44" s="2263"/>
      <c r="K44" s="2263"/>
      <c r="L44" s="2263"/>
      <c r="M44" s="2263"/>
      <c r="N44" s="2263"/>
      <c r="O44" s="2263"/>
      <c r="P44" s="2263"/>
      <c r="Q44" s="2263"/>
      <c r="R44" s="2263"/>
      <c r="S44" s="2263"/>
      <c r="T44" s="2263"/>
      <c r="U44" s="2263"/>
      <c r="V44" s="2263"/>
      <c r="W44" s="2263"/>
      <c r="X44" s="2263"/>
      <c r="Y44" s="2263"/>
      <c r="Z44" s="2263"/>
      <c r="AA44" s="2263"/>
      <c r="AB44" s="2263"/>
      <c r="AC44" s="2263"/>
      <c r="AD44" s="2263"/>
      <c r="AE44" s="2263"/>
      <c r="AF44" s="2263"/>
      <c r="AG44" s="2263"/>
      <c r="AH44" s="2263"/>
      <c r="AI44" s="2263"/>
      <c r="AJ44" s="2263"/>
      <c r="AK44" s="2263"/>
      <c r="AL44" s="474"/>
    </row>
    <row r="45" spans="1:38" ht="15" customHeight="1">
      <c r="A45" s="457"/>
      <c r="B45" s="2263"/>
      <c r="C45" s="2263"/>
      <c r="D45" s="2263"/>
      <c r="E45" s="2263"/>
      <c r="F45" s="2263"/>
      <c r="G45" s="2263"/>
      <c r="H45" s="2263"/>
      <c r="I45" s="2263"/>
      <c r="J45" s="2263"/>
      <c r="K45" s="2263"/>
      <c r="L45" s="2263"/>
      <c r="M45" s="2263"/>
      <c r="N45" s="2263"/>
      <c r="O45" s="2263"/>
      <c r="P45" s="2263"/>
      <c r="Q45" s="2263"/>
      <c r="R45" s="2263"/>
      <c r="S45" s="2263"/>
      <c r="T45" s="2263"/>
      <c r="U45" s="2263"/>
      <c r="V45" s="2263"/>
      <c r="W45" s="2263"/>
      <c r="X45" s="2263"/>
      <c r="Y45" s="2263"/>
      <c r="Z45" s="2263"/>
      <c r="AA45" s="2263"/>
      <c r="AB45" s="2263"/>
      <c r="AC45" s="2263"/>
      <c r="AD45" s="2263"/>
      <c r="AE45" s="2263"/>
      <c r="AF45" s="2263"/>
      <c r="AG45" s="2263"/>
      <c r="AH45" s="2263"/>
      <c r="AI45" s="2263"/>
      <c r="AJ45" s="2263"/>
      <c r="AK45" s="2263"/>
      <c r="AL45" s="474"/>
    </row>
    <row r="46" spans="1:38" ht="36" customHeight="1">
      <c r="A46" s="457"/>
      <c r="B46" s="2263"/>
      <c r="C46" s="2263"/>
      <c r="D46" s="2263"/>
      <c r="E46" s="2263"/>
      <c r="F46" s="2263"/>
      <c r="G46" s="2263"/>
      <c r="H46" s="2263"/>
      <c r="I46" s="2263"/>
      <c r="J46" s="2263"/>
      <c r="K46" s="2263"/>
      <c r="L46" s="2263"/>
      <c r="M46" s="2263"/>
      <c r="N46" s="2263"/>
      <c r="O46" s="2263"/>
      <c r="P46" s="2263"/>
      <c r="Q46" s="2263"/>
      <c r="R46" s="2263"/>
      <c r="S46" s="2263"/>
      <c r="T46" s="2263"/>
      <c r="U46" s="2263"/>
      <c r="V46" s="2263"/>
      <c r="W46" s="2263"/>
      <c r="X46" s="2263"/>
      <c r="Y46" s="2263"/>
      <c r="Z46" s="2263"/>
      <c r="AA46" s="2263"/>
      <c r="AB46" s="2263"/>
      <c r="AC46" s="2263"/>
      <c r="AD46" s="2263"/>
      <c r="AE46" s="2263"/>
      <c r="AF46" s="2263"/>
      <c r="AG46" s="2263"/>
      <c r="AH46" s="2263"/>
      <c r="AI46" s="2263"/>
      <c r="AJ46" s="2263"/>
      <c r="AK46" s="2263"/>
      <c r="AL46" s="474"/>
    </row>
    <row r="47" spans="1:38" s="476" customFormat="1" ht="32.25" customHeight="1">
      <c r="A47" s="475"/>
      <c r="B47" s="2263" t="s">
        <v>1062</v>
      </c>
      <c r="C47" s="2263"/>
      <c r="D47" s="2263"/>
      <c r="E47" s="2263"/>
      <c r="F47" s="2263"/>
      <c r="G47" s="2263"/>
      <c r="H47" s="2263"/>
      <c r="I47" s="2263"/>
      <c r="J47" s="2263"/>
      <c r="K47" s="2263"/>
      <c r="L47" s="2263"/>
      <c r="M47" s="2263"/>
      <c r="N47" s="2263"/>
      <c r="O47" s="2263"/>
      <c r="P47" s="2263"/>
      <c r="Q47" s="2263"/>
      <c r="R47" s="2263"/>
      <c r="S47" s="2263"/>
      <c r="T47" s="2263"/>
      <c r="U47" s="2263"/>
      <c r="V47" s="2263"/>
      <c r="W47" s="2263"/>
      <c r="X47" s="2263"/>
      <c r="Y47" s="2263"/>
      <c r="Z47" s="2263"/>
      <c r="AA47" s="2263"/>
      <c r="AB47" s="2263"/>
      <c r="AC47" s="2263"/>
      <c r="AD47" s="2263"/>
      <c r="AE47" s="2263"/>
      <c r="AF47" s="2263"/>
      <c r="AG47" s="2263"/>
      <c r="AH47" s="2263"/>
      <c r="AI47" s="2263"/>
      <c r="AJ47" s="2263"/>
      <c r="AK47" s="2263"/>
    </row>
    <row r="48" spans="1:38" s="476" customFormat="1" ht="36" customHeight="1">
      <c r="A48" s="475"/>
      <c r="B48" s="2263" t="s">
        <v>1784</v>
      </c>
      <c r="C48" s="2263"/>
      <c r="D48" s="2263"/>
      <c r="E48" s="2263"/>
      <c r="F48" s="2263"/>
      <c r="G48" s="2263"/>
      <c r="H48" s="2263"/>
      <c r="I48" s="2263"/>
      <c r="J48" s="2263"/>
      <c r="K48" s="2263"/>
      <c r="L48" s="2263"/>
      <c r="M48" s="2263"/>
      <c r="N48" s="2263"/>
      <c r="O48" s="2263"/>
      <c r="P48" s="2263"/>
      <c r="Q48" s="2263"/>
      <c r="R48" s="2263"/>
      <c r="S48" s="2263"/>
      <c r="T48" s="2263"/>
      <c r="U48" s="2263"/>
      <c r="V48" s="2263"/>
      <c r="W48" s="2263"/>
      <c r="X48" s="2263"/>
      <c r="Y48" s="2263"/>
      <c r="Z48" s="2263"/>
      <c r="AA48" s="2263"/>
      <c r="AB48" s="2263"/>
      <c r="AC48" s="2263"/>
      <c r="AD48" s="2263"/>
      <c r="AE48" s="2263"/>
      <c r="AF48" s="2263"/>
      <c r="AG48" s="2263"/>
      <c r="AH48" s="2263"/>
      <c r="AI48" s="2263"/>
      <c r="AJ48" s="2263"/>
      <c r="AK48" s="2263"/>
    </row>
    <row r="49" spans="2:37" s="476" customFormat="1" ht="21" customHeight="1">
      <c r="B49" s="476" t="s">
        <v>1063</v>
      </c>
      <c r="AK49" s="477"/>
    </row>
    <row r="50" spans="2:37" s="476" customFormat="1" ht="21" customHeight="1">
      <c r="B50" s="476" t="s">
        <v>1063</v>
      </c>
      <c r="AK50" s="477"/>
    </row>
  </sheetData>
  <sheetProtection sheet="1" objects="1" scenarios="1"/>
  <protectedRanges>
    <protectedRange sqref="L8:AJ8" name="範囲1"/>
    <protectedRange sqref="L7:Y7 L6:AJ6" name="範囲1_1"/>
    <protectedRange sqref="AG7:AJ7" name="範囲1_2"/>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21">
    <tabColor rgb="FFFFC000"/>
  </sheetPr>
  <dimension ref="A1:AO36"/>
  <sheetViews>
    <sheetView view="pageBreakPreview" zoomScaleSheetLayoutView="100" workbookViewId="0">
      <selection activeCell="AQ12" sqref="AQ12"/>
    </sheetView>
  </sheetViews>
  <sheetFormatPr defaultColWidth="8.59765625" defaultRowHeight="21" customHeight="1"/>
  <cols>
    <col min="1" max="18" width="2.59765625" style="431" customWidth="1"/>
    <col min="19" max="34" width="2.8984375" style="431" customWidth="1"/>
    <col min="35" max="39" width="2.59765625" style="431" customWidth="1"/>
    <col min="40" max="40" width="2.5" style="431" customWidth="1"/>
    <col min="41" max="41" width="9" style="431" customWidth="1"/>
    <col min="42" max="42" width="2.5" style="431" customWidth="1"/>
    <col min="43" max="16384" width="8.59765625" style="431"/>
  </cols>
  <sheetData>
    <row r="1" spans="1:41" ht="20.100000000000001" customHeight="1">
      <c r="B1" s="2269" t="s">
        <v>1102</v>
      </c>
      <c r="C1" s="2270"/>
      <c r="D1" s="2270"/>
      <c r="E1" s="2270"/>
      <c r="F1" s="2270"/>
      <c r="G1" s="2270"/>
      <c r="H1" s="2270"/>
    </row>
    <row r="2" spans="1:41" ht="20.100000000000001" customHeight="1">
      <c r="AD2" s="2271" t="s">
        <v>1103</v>
      </c>
      <c r="AE2" s="2271"/>
      <c r="AF2" s="2271"/>
      <c r="AG2" s="2271"/>
      <c r="AH2" s="2271"/>
      <c r="AI2" s="2271"/>
      <c r="AJ2" s="2271"/>
      <c r="AK2" s="2271"/>
      <c r="AL2" s="2271"/>
    </row>
    <row r="3" spans="1:41" ht="20.100000000000001" customHeight="1"/>
    <row r="4" spans="1:41" ht="20.100000000000001" customHeight="1">
      <c r="B4" s="2272" t="s">
        <v>1104</v>
      </c>
      <c r="C4" s="2272"/>
      <c r="D4" s="2272"/>
      <c r="E4" s="2272"/>
      <c r="F4" s="2272"/>
      <c r="G4" s="2272"/>
      <c r="H4" s="2272"/>
      <c r="I4" s="2272"/>
      <c r="J4" s="2272"/>
      <c r="K4" s="2272"/>
      <c r="L4" s="2272"/>
      <c r="M4" s="2272"/>
      <c r="N4" s="2272"/>
      <c r="O4" s="2272"/>
      <c r="P4" s="2272"/>
      <c r="Q4" s="2272"/>
      <c r="R4" s="2272"/>
      <c r="S4" s="2272"/>
      <c r="T4" s="2272"/>
      <c r="U4" s="2272"/>
      <c r="V4" s="2272"/>
      <c r="W4" s="2272"/>
      <c r="X4" s="2272"/>
      <c r="Y4" s="2272"/>
      <c r="Z4" s="2272"/>
      <c r="AA4" s="2272"/>
      <c r="AB4" s="2272"/>
      <c r="AC4" s="2272"/>
      <c r="AD4" s="2272"/>
      <c r="AE4" s="2272"/>
      <c r="AF4" s="2272"/>
      <c r="AG4" s="2272"/>
      <c r="AH4" s="2272"/>
      <c r="AI4" s="2272"/>
      <c r="AJ4" s="2272"/>
      <c r="AK4" s="2272"/>
      <c r="AL4" s="2272"/>
    </row>
    <row r="5" spans="1:41" s="70" customFormat="1" ht="20.100000000000001" customHeight="1">
      <c r="A5" s="433"/>
      <c r="B5" s="402"/>
      <c r="C5" s="402"/>
      <c r="D5" s="402"/>
      <c r="E5" s="402"/>
      <c r="F5" s="402"/>
      <c r="G5" s="402"/>
      <c r="H5" s="402"/>
      <c r="I5" s="400"/>
      <c r="J5" s="400"/>
      <c r="K5" s="400"/>
      <c r="L5" s="400"/>
      <c r="M5" s="400"/>
      <c r="N5" s="400"/>
      <c r="O5" s="400"/>
      <c r="P5" s="400"/>
      <c r="Q5" s="400"/>
      <c r="R5" s="400"/>
      <c r="S5" s="400"/>
      <c r="T5" s="400"/>
      <c r="U5" s="400"/>
      <c r="V5" s="400"/>
      <c r="W5" s="400"/>
      <c r="X5" s="400"/>
      <c r="Y5" s="400"/>
      <c r="Z5" s="400"/>
      <c r="AA5" s="400"/>
      <c r="AB5" s="400"/>
      <c r="AC5" s="400"/>
      <c r="AD5" s="400"/>
      <c r="AE5" s="400"/>
      <c r="AF5" s="400"/>
      <c r="AG5" s="400"/>
      <c r="AH5" s="400"/>
      <c r="AI5" s="400"/>
      <c r="AJ5" s="400"/>
      <c r="AK5" s="400"/>
      <c r="AL5" s="400"/>
    </row>
    <row r="6" spans="1:41" s="70" customFormat="1" ht="29.25" customHeight="1">
      <c r="A6" s="433"/>
      <c r="B6" s="2266" t="s">
        <v>284</v>
      </c>
      <c r="C6" s="2266"/>
      <c r="D6" s="2266"/>
      <c r="E6" s="2266"/>
      <c r="F6" s="2266"/>
      <c r="G6" s="2266"/>
      <c r="H6" s="2266"/>
      <c r="I6" s="2266"/>
      <c r="J6" s="2266"/>
      <c r="K6" s="2266"/>
      <c r="L6" s="2273" t="str">
        <f>IF(基本情報入力シート!L70="","",基本情報入力シート!L70)</f>
        <v/>
      </c>
      <c r="M6" s="2273"/>
      <c r="N6" s="2273"/>
      <c r="O6" s="2273"/>
      <c r="P6" s="2273"/>
      <c r="Q6" s="2273"/>
      <c r="R6" s="2273"/>
      <c r="S6" s="2273"/>
      <c r="T6" s="2273"/>
      <c r="U6" s="2273"/>
      <c r="V6" s="2273"/>
      <c r="W6" s="2273"/>
      <c r="X6" s="2273"/>
      <c r="Y6" s="2273"/>
      <c r="Z6" s="2273"/>
      <c r="AA6" s="2273"/>
      <c r="AB6" s="2273"/>
      <c r="AC6" s="2273"/>
      <c r="AD6" s="2273"/>
      <c r="AE6" s="2273"/>
      <c r="AF6" s="2273"/>
      <c r="AG6" s="2273"/>
      <c r="AH6" s="2273"/>
      <c r="AI6" s="2273"/>
      <c r="AJ6" s="2273"/>
      <c r="AK6" s="2273"/>
      <c r="AL6" s="2273"/>
    </row>
    <row r="7" spans="1:41" s="70" customFormat="1" ht="31.5" customHeight="1">
      <c r="A7" s="433"/>
      <c r="B7" s="2266" t="s">
        <v>1037</v>
      </c>
      <c r="C7" s="2266"/>
      <c r="D7" s="2266"/>
      <c r="E7" s="2266"/>
      <c r="F7" s="2266"/>
      <c r="G7" s="2266"/>
      <c r="H7" s="2266"/>
      <c r="I7" s="2266"/>
      <c r="J7" s="2266"/>
      <c r="K7" s="2266"/>
      <c r="L7" s="2267" t="str">
        <f>IF(基本情報入力シート!L66="","",基本情報入力シート!L66)</f>
        <v>施設入所支援</v>
      </c>
      <c r="M7" s="2267"/>
      <c r="N7" s="2267"/>
      <c r="O7" s="2267"/>
      <c r="P7" s="2267"/>
      <c r="Q7" s="2267"/>
      <c r="R7" s="2267"/>
      <c r="S7" s="2267"/>
      <c r="T7" s="2267"/>
      <c r="U7" s="2267"/>
      <c r="V7" s="2267"/>
      <c r="W7" s="2267"/>
      <c r="X7" s="2267"/>
      <c r="Y7" s="2267"/>
      <c r="Z7" s="2267"/>
      <c r="AA7" s="2268" t="s">
        <v>1105</v>
      </c>
      <c r="AB7" s="2268"/>
      <c r="AC7" s="2268"/>
      <c r="AD7" s="2268"/>
      <c r="AE7" s="2268"/>
      <c r="AF7" s="2268"/>
      <c r="AG7" s="2268"/>
      <c r="AH7" s="2268"/>
      <c r="AI7" s="2237" t="s">
        <v>1783</v>
      </c>
      <c r="AJ7" s="2237"/>
      <c r="AK7" s="2237"/>
      <c r="AL7" s="2237"/>
    </row>
    <row r="8" spans="1:41" s="70" customFormat="1" ht="29.25" customHeight="1">
      <c r="B8" s="2274" t="s">
        <v>1106</v>
      </c>
      <c r="C8" s="2274"/>
      <c r="D8" s="2274"/>
      <c r="E8" s="2274"/>
      <c r="F8" s="2274"/>
      <c r="G8" s="2274"/>
      <c r="H8" s="2274"/>
      <c r="I8" s="2274"/>
      <c r="J8" s="2274"/>
      <c r="K8" s="2274"/>
      <c r="L8" s="2275" t="s">
        <v>1107</v>
      </c>
      <c r="M8" s="2275"/>
      <c r="N8" s="2275"/>
      <c r="O8" s="2275"/>
      <c r="P8" s="2275"/>
      <c r="Q8" s="2275"/>
      <c r="R8" s="2275"/>
      <c r="S8" s="2275"/>
      <c r="T8" s="2275"/>
      <c r="U8" s="2275"/>
      <c r="V8" s="2275"/>
      <c r="W8" s="2275"/>
      <c r="X8" s="2275"/>
      <c r="Y8" s="2275"/>
      <c r="Z8" s="2275"/>
      <c r="AA8" s="2275"/>
      <c r="AB8" s="2275"/>
      <c r="AC8" s="2275"/>
      <c r="AD8" s="2275"/>
      <c r="AE8" s="2275"/>
      <c r="AF8" s="2275"/>
      <c r="AG8" s="2275"/>
      <c r="AH8" s="2275"/>
      <c r="AI8" s="2275"/>
      <c r="AJ8" s="2275"/>
      <c r="AK8" s="2275"/>
      <c r="AL8" s="2275"/>
    </row>
    <row r="9" spans="1:41" ht="12.75" customHeight="1" thickBot="1">
      <c r="B9" s="432"/>
      <c r="C9" s="432"/>
      <c r="D9" s="432"/>
      <c r="E9" s="432"/>
      <c r="F9" s="432"/>
      <c r="G9" s="432"/>
      <c r="H9" s="432"/>
      <c r="I9" s="432"/>
      <c r="J9" s="432"/>
      <c r="K9" s="432"/>
      <c r="L9" s="432"/>
      <c r="M9" s="432"/>
      <c r="N9" s="432"/>
      <c r="O9" s="432"/>
      <c r="P9" s="432"/>
      <c r="Q9" s="432"/>
      <c r="R9" s="432"/>
      <c r="S9" s="432"/>
      <c r="T9" s="432"/>
      <c r="U9" s="432"/>
      <c r="V9" s="432"/>
      <c r="W9" s="432"/>
      <c r="X9" s="432"/>
      <c r="Y9" s="432"/>
      <c r="Z9" s="432"/>
      <c r="AA9" s="432"/>
      <c r="AB9" s="432"/>
      <c r="AC9" s="432"/>
      <c r="AD9" s="432"/>
      <c r="AE9" s="432"/>
      <c r="AF9" s="432"/>
      <c r="AG9" s="432"/>
      <c r="AH9" s="432"/>
      <c r="AI9" s="432"/>
      <c r="AJ9" s="432"/>
      <c r="AK9" s="432"/>
      <c r="AL9" s="432"/>
    </row>
    <row r="10" spans="1:41" ht="21" customHeight="1">
      <c r="B10" s="2276" t="s">
        <v>1041</v>
      </c>
      <c r="C10" s="2277"/>
      <c r="D10" s="2277"/>
      <c r="E10" s="2277"/>
      <c r="F10" s="2277"/>
      <c r="G10" s="2277"/>
      <c r="H10" s="2277"/>
      <c r="I10" s="2277"/>
      <c r="J10" s="2277"/>
      <c r="K10" s="2277"/>
      <c r="L10" s="2277"/>
      <c r="M10" s="2277"/>
      <c r="N10" s="2277"/>
      <c r="O10" s="2277"/>
      <c r="P10" s="2277"/>
      <c r="Q10" s="2277"/>
      <c r="R10" s="2277"/>
      <c r="S10" s="2277"/>
      <c r="T10" s="2277"/>
      <c r="U10" s="2277"/>
      <c r="V10" s="2277"/>
      <c r="W10" s="2277"/>
      <c r="X10" s="2277"/>
      <c r="Y10" s="2277"/>
      <c r="Z10" s="2277"/>
      <c r="AA10" s="2277"/>
      <c r="AB10" s="2277"/>
      <c r="AC10" s="2277"/>
      <c r="AD10" s="2277"/>
      <c r="AE10" s="2277"/>
      <c r="AF10" s="2277"/>
      <c r="AG10" s="2277"/>
      <c r="AH10" s="2277"/>
      <c r="AI10" s="2277"/>
      <c r="AJ10" s="2277"/>
      <c r="AK10" s="2277"/>
      <c r="AL10" s="2278"/>
    </row>
    <row r="11" spans="1:41" ht="27.75" customHeight="1">
      <c r="B11" s="2279" t="s">
        <v>1108</v>
      </c>
      <c r="C11" s="2280"/>
      <c r="D11" s="2280"/>
      <c r="E11" s="2280"/>
      <c r="F11" s="2280"/>
      <c r="G11" s="2280"/>
      <c r="H11" s="2280"/>
      <c r="I11" s="2280"/>
      <c r="J11" s="2280"/>
      <c r="K11" s="2280"/>
      <c r="L11" s="2280"/>
      <c r="M11" s="2280"/>
      <c r="N11" s="2280"/>
      <c r="O11" s="2280"/>
      <c r="P11" s="2280"/>
      <c r="Q11" s="2280"/>
      <c r="R11" s="2280"/>
      <c r="S11" s="2281" t="str">
        <f>IF(基本情報入力シート!L47="","",基本情報入力シート!L47)</f>
        <v/>
      </c>
      <c r="T11" s="2281"/>
      <c r="U11" s="2281"/>
      <c r="V11" s="2281"/>
      <c r="W11" s="2281"/>
      <c r="X11" s="2281"/>
      <c r="Y11" s="2281"/>
      <c r="Z11" s="2281"/>
      <c r="AA11" s="2281"/>
      <c r="AB11" s="2281"/>
      <c r="AC11" s="2281"/>
      <c r="AD11" s="2281"/>
      <c r="AE11" s="434" t="s">
        <v>1043</v>
      </c>
      <c r="AF11" s="435"/>
      <c r="AG11" s="2282"/>
      <c r="AH11" s="2282"/>
      <c r="AI11" s="2282"/>
      <c r="AJ11" s="2282"/>
      <c r="AK11" s="2282"/>
      <c r="AL11" s="2283"/>
      <c r="AO11" s="436"/>
    </row>
    <row r="12" spans="1:41" ht="27.75" customHeight="1" thickBot="1">
      <c r="B12" s="437"/>
      <c r="C12" s="2289" t="s">
        <v>1109</v>
      </c>
      <c r="D12" s="2289"/>
      <c r="E12" s="2289"/>
      <c r="F12" s="2289"/>
      <c r="G12" s="2289"/>
      <c r="H12" s="2289"/>
      <c r="I12" s="2289"/>
      <c r="J12" s="2289"/>
      <c r="K12" s="2289"/>
      <c r="L12" s="2289"/>
      <c r="M12" s="2289"/>
      <c r="N12" s="2289"/>
      <c r="O12" s="2289"/>
      <c r="P12" s="2289"/>
      <c r="Q12" s="2289"/>
      <c r="R12" s="2289"/>
      <c r="S12" s="2286" t="e">
        <f>ROUNDUP(S11*30%,1)</f>
        <v>#VALUE!</v>
      </c>
      <c r="T12" s="2286"/>
      <c r="U12" s="2286"/>
      <c r="V12" s="2286"/>
      <c r="W12" s="2286"/>
      <c r="X12" s="2286"/>
      <c r="Y12" s="2286"/>
      <c r="Z12" s="2286"/>
      <c r="AA12" s="2286"/>
      <c r="AB12" s="2286"/>
      <c r="AC12" s="2286"/>
      <c r="AD12" s="2286"/>
      <c r="AE12" s="438" t="s">
        <v>1043</v>
      </c>
      <c r="AF12" s="438"/>
      <c r="AG12" s="2287"/>
      <c r="AH12" s="2287"/>
      <c r="AI12" s="2287"/>
      <c r="AJ12" s="2287"/>
      <c r="AK12" s="2287"/>
      <c r="AL12" s="2288"/>
    </row>
    <row r="13" spans="1:41" ht="27.75" customHeight="1" thickTop="1">
      <c r="B13" s="2290" t="s">
        <v>1110</v>
      </c>
      <c r="C13" s="2291"/>
      <c r="D13" s="2291"/>
      <c r="E13" s="2291"/>
      <c r="F13" s="2291"/>
      <c r="G13" s="2291"/>
      <c r="H13" s="2291"/>
      <c r="I13" s="2291"/>
      <c r="J13" s="2291"/>
      <c r="K13" s="2291"/>
      <c r="L13" s="2291"/>
      <c r="M13" s="2291"/>
      <c r="N13" s="2291"/>
      <c r="O13" s="2291"/>
      <c r="P13" s="2291"/>
      <c r="Q13" s="2291"/>
      <c r="R13" s="2291"/>
      <c r="S13" s="2292" t="e">
        <f>ROUNDUP(AG14/AG15,1)</f>
        <v>#DIV/0!</v>
      </c>
      <c r="T13" s="2292"/>
      <c r="U13" s="2292"/>
      <c r="V13" s="2292"/>
      <c r="W13" s="2292"/>
      <c r="X13" s="2292"/>
      <c r="Y13" s="2292"/>
      <c r="Z13" s="2292"/>
      <c r="AA13" s="2292"/>
      <c r="AB13" s="2292"/>
      <c r="AC13" s="2292"/>
      <c r="AD13" s="2292"/>
      <c r="AE13" s="439" t="s">
        <v>1043</v>
      </c>
      <c r="AF13" s="439"/>
      <c r="AG13" s="2293" t="s">
        <v>1111</v>
      </c>
      <c r="AH13" s="2293"/>
      <c r="AI13" s="2293"/>
      <c r="AJ13" s="2293"/>
      <c r="AK13" s="2293"/>
      <c r="AL13" s="2294"/>
    </row>
    <row r="14" spans="1:41" ht="27.75" customHeight="1">
      <c r="B14" s="2295" t="s">
        <v>1112</v>
      </c>
      <c r="C14" s="2296"/>
      <c r="D14" s="2296"/>
      <c r="E14" s="2296"/>
      <c r="F14" s="2296"/>
      <c r="G14" s="2296"/>
      <c r="H14" s="2296"/>
      <c r="I14" s="2296"/>
      <c r="J14" s="2296"/>
      <c r="K14" s="2296"/>
      <c r="L14" s="2296"/>
      <c r="M14" s="2296"/>
      <c r="N14" s="2296"/>
      <c r="O14" s="2296"/>
      <c r="P14" s="2296"/>
      <c r="Q14" s="2296"/>
      <c r="R14" s="2296"/>
      <c r="S14" s="2296"/>
      <c r="T14" s="2296"/>
      <c r="U14" s="2296"/>
      <c r="V14" s="2296"/>
      <c r="W14" s="2296"/>
      <c r="X14" s="2296"/>
      <c r="Y14" s="2296"/>
      <c r="Z14" s="2296"/>
      <c r="AA14" s="2296"/>
      <c r="AB14" s="2296"/>
      <c r="AC14" s="2296"/>
      <c r="AD14" s="2296"/>
      <c r="AE14" s="2296"/>
      <c r="AF14" s="2297"/>
      <c r="AG14" s="2298"/>
      <c r="AH14" s="2298"/>
      <c r="AI14" s="2298"/>
      <c r="AJ14" s="2298"/>
      <c r="AK14" s="2298"/>
      <c r="AL14" s="2299"/>
    </row>
    <row r="15" spans="1:41" ht="27.75" customHeight="1" thickBot="1">
      <c r="B15" s="2300" t="s">
        <v>1113</v>
      </c>
      <c r="C15" s="2301"/>
      <c r="D15" s="2301"/>
      <c r="E15" s="2301"/>
      <c r="F15" s="2301"/>
      <c r="G15" s="2301"/>
      <c r="H15" s="2301"/>
      <c r="I15" s="2301"/>
      <c r="J15" s="2301"/>
      <c r="K15" s="2301"/>
      <c r="L15" s="2301"/>
      <c r="M15" s="2301"/>
      <c r="N15" s="2301"/>
      <c r="O15" s="2301"/>
      <c r="P15" s="2301"/>
      <c r="Q15" s="2301"/>
      <c r="R15" s="2301"/>
      <c r="S15" s="2301"/>
      <c r="T15" s="2301"/>
      <c r="U15" s="2301"/>
      <c r="V15" s="2301"/>
      <c r="W15" s="2301"/>
      <c r="X15" s="2301"/>
      <c r="Y15" s="2301"/>
      <c r="Z15" s="2301"/>
      <c r="AA15" s="2301"/>
      <c r="AB15" s="2301"/>
      <c r="AC15" s="2301"/>
      <c r="AD15" s="2301"/>
      <c r="AE15" s="2301"/>
      <c r="AF15" s="2302"/>
      <c r="AG15" s="2303"/>
      <c r="AH15" s="2303"/>
      <c r="AI15" s="2303"/>
      <c r="AJ15" s="2303"/>
      <c r="AK15" s="2303"/>
      <c r="AL15" s="2304"/>
    </row>
    <row r="16" spans="1:41" ht="12.75" customHeight="1" thickBot="1">
      <c r="B16" s="440"/>
      <c r="C16" s="441"/>
      <c r="D16" s="441"/>
      <c r="E16" s="441"/>
      <c r="F16" s="441"/>
      <c r="G16" s="441"/>
      <c r="H16" s="441"/>
      <c r="I16" s="441"/>
      <c r="J16" s="441"/>
      <c r="K16" s="441"/>
      <c r="L16" s="441"/>
      <c r="M16" s="441"/>
      <c r="N16" s="441"/>
      <c r="O16" s="441"/>
      <c r="P16" s="441"/>
      <c r="Q16" s="441"/>
      <c r="R16" s="441"/>
      <c r="S16" s="441"/>
      <c r="T16" s="441"/>
      <c r="U16" s="441"/>
      <c r="V16" s="441"/>
      <c r="W16" s="441"/>
      <c r="X16" s="441"/>
      <c r="Y16" s="441"/>
      <c r="Z16" s="441"/>
      <c r="AA16" s="441"/>
      <c r="AB16" s="441"/>
      <c r="AC16" s="441"/>
      <c r="AD16" s="441"/>
      <c r="AE16" s="441"/>
      <c r="AF16" s="441"/>
      <c r="AG16" s="441"/>
      <c r="AH16" s="441"/>
      <c r="AI16" s="441"/>
      <c r="AJ16" s="441"/>
      <c r="AK16" s="441"/>
      <c r="AL16" s="441"/>
    </row>
    <row r="17" spans="2:38" ht="21" customHeight="1">
      <c r="B17" s="2276" t="s">
        <v>1114</v>
      </c>
      <c r="C17" s="2277"/>
      <c r="D17" s="2277"/>
      <c r="E17" s="2277"/>
      <c r="F17" s="2277"/>
      <c r="G17" s="2277"/>
      <c r="H17" s="2277"/>
      <c r="I17" s="2277"/>
      <c r="J17" s="2277"/>
      <c r="K17" s="2277"/>
      <c r="L17" s="2277"/>
      <c r="M17" s="2277"/>
      <c r="N17" s="2277"/>
      <c r="O17" s="2277"/>
      <c r="P17" s="2277"/>
      <c r="Q17" s="2277"/>
      <c r="R17" s="2277"/>
      <c r="S17" s="2277"/>
      <c r="T17" s="2277"/>
      <c r="U17" s="2277"/>
      <c r="V17" s="2277"/>
      <c r="W17" s="2277"/>
      <c r="X17" s="2277"/>
      <c r="Y17" s="2277"/>
      <c r="Z17" s="2277"/>
      <c r="AA17" s="2277"/>
      <c r="AB17" s="2277"/>
      <c r="AC17" s="2277"/>
      <c r="AD17" s="2277"/>
      <c r="AE17" s="2277"/>
      <c r="AF17" s="2277"/>
      <c r="AG17" s="2277"/>
      <c r="AH17" s="2277"/>
      <c r="AI17" s="2277"/>
      <c r="AJ17" s="2277"/>
      <c r="AK17" s="2277"/>
      <c r="AL17" s="2278"/>
    </row>
    <row r="18" spans="2:38" ht="27.75" customHeight="1" thickBot="1">
      <c r="B18" s="2284" t="s">
        <v>1115</v>
      </c>
      <c r="C18" s="2285"/>
      <c r="D18" s="2285"/>
      <c r="E18" s="2285"/>
      <c r="F18" s="2285"/>
      <c r="G18" s="2285"/>
      <c r="H18" s="2285"/>
      <c r="I18" s="2285"/>
      <c r="J18" s="2285"/>
      <c r="K18" s="2285"/>
      <c r="L18" s="2285"/>
      <c r="M18" s="2285"/>
      <c r="N18" s="2285"/>
      <c r="O18" s="2285"/>
      <c r="P18" s="2285"/>
      <c r="Q18" s="2285"/>
      <c r="R18" s="2285"/>
      <c r="S18" s="2286" t="e">
        <f>ROUNDUP(S11/50,1)</f>
        <v>#VALUE!</v>
      </c>
      <c r="T18" s="2286"/>
      <c r="U18" s="2286"/>
      <c r="V18" s="2286"/>
      <c r="W18" s="2286"/>
      <c r="X18" s="2286"/>
      <c r="Y18" s="2286"/>
      <c r="Z18" s="2286"/>
      <c r="AA18" s="2286"/>
      <c r="AB18" s="2286"/>
      <c r="AC18" s="2286"/>
      <c r="AD18" s="2286"/>
      <c r="AE18" s="442" t="s">
        <v>1043</v>
      </c>
      <c r="AF18" s="443"/>
      <c r="AG18" s="2287"/>
      <c r="AH18" s="2287"/>
      <c r="AI18" s="2287"/>
      <c r="AJ18" s="2287"/>
      <c r="AK18" s="2287"/>
      <c r="AL18" s="2288"/>
    </row>
    <row r="19" spans="2:38" ht="27.75" customHeight="1" thickTop="1" thickBot="1">
      <c r="B19" s="2305" t="s">
        <v>1116</v>
      </c>
      <c r="C19" s="2306"/>
      <c r="D19" s="2306"/>
      <c r="E19" s="2306"/>
      <c r="F19" s="2306"/>
      <c r="G19" s="2306"/>
      <c r="H19" s="2306"/>
      <c r="I19" s="2306"/>
      <c r="J19" s="2306"/>
      <c r="K19" s="2306"/>
      <c r="L19" s="2306"/>
      <c r="M19" s="2306"/>
      <c r="N19" s="2306"/>
      <c r="O19" s="2306"/>
      <c r="P19" s="2306"/>
      <c r="Q19" s="2306"/>
      <c r="R19" s="2306"/>
      <c r="S19" s="2307"/>
      <c r="T19" s="2307"/>
      <c r="U19" s="2307"/>
      <c r="V19" s="2307"/>
      <c r="W19" s="2307"/>
      <c r="X19" s="2307"/>
      <c r="Y19" s="2307"/>
      <c r="Z19" s="2307"/>
      <c r="AA19" s="2307"/>
      <c r="AB19" s="2307"/>
      <c r="AC19" s="2307"/>
      <c r="AD19" s="2307"/>
      <c r="AE19" s="444" t="s">
        <v>1043</v>
      </c>
      <c r="AF19" s="445"/>
      <c r="AG19" s="2308" t="s">
        <v>1117</v>
      </c>
      <c r="AH19" s="2308"/>
      <c r="AI19" s="2308"/>
      <c r="AJ19" s="2308"/>
      <c r="AK19" s="2308"/>
      <c r="AL19" s="2309"/>
    </row>
    <row r="20" spans="2:38" ht="12.75" customHeight="1" thickBot="1">
      <c r="B20" s="441"/>
      <c r="C20" s="441"/>
      <c r="D20" s="441"/>
      <c r="E20" s="441"/>
      <c r="F20" s="441"/>
      <c r="G20" s="441"/>
      <c r="H20" s="441"/>
      <c r="I20" s="441"/>
      <c r="J20" s="441"/>
      <c r="K20" s="441"/>
      <c r="L20" s="441"/>
      <c r="M20" s="441"/>
      <c r="N20" s="441"/>
      <c r="O20" s="441"/>
      <c r="P20" s="441"/>
      <c r="Q20" s="441"/>
      <c r="R20" s="441"/>
      <c r="S20" s="446"/>
      <c r="T20" s="446"/>
      <c r="U20" s="446"/>
      <c r="V20" s="446"/>
      <c r="W20" s="446"/>
      <c r="X20" s="446"/>
      <c r="Y20" s="446"/>
      <c r="Z20" s="446"/>
      <c r="AA20" s="446"/>
      <c r="AB20" s="446"/>
      <c r="AC20" s="446"/>
      <c r="AD20" s="446"/>
      <c r="AE20" s="447"/>
      <c r="AF20" s="447"/>
      <c r="AG20" s="448"/>
      <c r="AH20" s="448"/>
      <c r="AI20" s="448"/>
      <c r="AJ20" s="448"/>
      <c r="AK20" s="448"/>
      <c r="AL20" s="448"/>
    </row>
    <row r="21" spans="2:38" ht="27.75" customHeight="1" thickBot="1">
      <c r="B21" s="2276" t="s">
        <v>1118</v>
      </c>
      <c r="C21" s="2277"/>
      <c r="D21" s="2277"/>
      <c r="E21" s="2277"/>
      <c r="F21" s="2277"/>
      <c r="G21" s="2277"/>
      <c r="H21" s="2277"/>
      <c r="I21" s="2277"/>
      <c r="J21" s="2277"/>
      <c r="K21" s="2277"/>
      <c r="L21" s="2277"/>
      <c r="M21" s="2277"/>
      <c r="N21" s="2277"/>
      <c r="O21" s="2277"/>
      <c r="P21" s="2277"/>
      <c r="Q21" s="2277"/>
      <c r="R21" s="2277"/>
      <c r="S21" s="2277"/>
      <c r="T21" s="2277"/>
      <c r="U21" s="2277"/>
      <c r="V21" s="2277"/>
      <c r="W21" s="2277"/>
      <c r="X21" s="2277"/>
      <c r="Y21" s="2277"/>
      <c r="Z21" s="2277"/>
      <c r="AA21" s="2277"/>
      <c r="AB21" s="2277"/>
      <c r="AC21" s="2277"/>
      <c r="AD21" s="2277"/>
      <c r="AE21" s="2277"/>
      <c r="AF21" s="2277"/>
      <c r="AG21" s="2277"/>
      <c r="AH21" s="2277"/>
      <c r="AI21" s="2277"/>
      <c r="AJ21" s="2277"/>
      <c r="AK21" s="2277"/>
      <c r="AL21" s="2278"/>
    </row>
    <row r="22" spans="2:38" ht="27.75" customHeight="1">
      <c r="B22" s="2310" t="s">
        <v>1119</v>
      </c>
      <c r="C22" s="2311"/>
      <c r="D22" s="2311"/>
      <c r="E22" s="2311"/>
      <c r="F22" s="2311"/>
      <c r="G22" s="2311"/>
      <c r="H22" s="2311"/>
      <c r="I22" s="2311"/>
      <c r="J22" s="2311"/>
      <c r="K22" s="2311"/>
      <c r="L22" s="2311"/>
      <c r="M22" s="2311"/>
      <c r="N22" s="2311"/>
      <c r="O22" s="2311"/>
      <c r="P22" s="2311"/>
      <c r="Q22" s="2311"/>
      <c r="R22" s="2312"/>
      <c r="S22" s="2315" t="s">
        <v>1120</v>
      </c>
      <c r="T22" s="2311"/>
      <c r="U22" s="2311"/>
      <c r="V22" s="2311"/>
      <c r="W22" s="2311"/>
      <c r="X22" s="2311"/>
      <c r="Y22" s="2311"/>
      <c r="Z22" s="2311"/>
      <c r="AA22" s="2311"/>
      <c r="AB22" s="2311"/>
      <c r="AC22" s="2311"/>
      <c r="AD22" s="2311"/>
      <c r="AE22" s="2311"/>
      <c r="AF22" s="2311"/>
      <c r="AG22" s="2311"/>
      <c r="AH22" s="2311"/>
      <c r="AI22" s="2316"/>
      <c r="AJ22" s="2316"/>
      <c r="AK22" s="2316"/>
      <c r="AL22" s="2317"/>
    </row>
    <row r="23" spans="2:38" ht="47.25" customHeight="1">
      <c r="B23" s="2313"/>
      <c r="C23" s="2314"/>
      <c r="D23" s="2314"/>
      <c r="E23" s="2314"/>
      <c r="F23" s="2314"/>
      <c r="G23" s="2314"/>
      <c r="H23" s="2314"/>
      <c r="I23" s="2314"/>
      <c r="J23" s="2314"/>
      <c r="K23" s="2314"/>
      <c r="L23" s="2314"/>
      <c r="M23" s="2314"/>
      <c r="N23" s="2314"/>
      <c r="O23" s="2314"/>
      <c r="P23" s="2314"/>
      <c r="Q23" s="2314"/>
      <c r="R23" s="2314"/>
      <c r="S23" s="2318" t="s">
        <v>1121</v>
      </c>
      <c r="T23" s="2318"/>
      <c r="U23" s="2318"/>
      <c r="V23" s="2318"/>
      <c r="W23" s="2318"/>
      <c r="X23" s="2318"/>
      <c r="Y23" s="2318"/>
      <c r="Z23" s="2318"/>
      <c r="AA23" s="2318"/>
      <c r="AB23" s="2318"/>
      <c r="AC23" s="2318"/>
      <c r="AD23" s="2318"/>
      <c r="AE23" s="2318"/>
      <c r="AF23" s="2318" t="s">
        <v>1122</v>
      </c>
      <c r="AG23" s="2318"/>
      <c r="AH23" s="2318"/>
      <c r="AI23" s="2319" t="s">
        <v>1123</v>
      </c>
      <c r="AJ23" s="2319"/>
      <c r="AK23" s="2319"/>
      <c r="AL23" s="2320"/>
    </row>
    <row r="24" spans="2:38" ht="27.75" customHeight="1">
      <c r="B24" s="449">
        <v>1</v>
      </c>
      <c r="C24" s="2321"/>
      <c r="D24" s="2321"/>
      <c r="E24" s="2321"/>
      <c r="F24" s="2321"/>
      <c r="G24" s="2321"/>
      <c r="H24" s="2321"/>
      <c r="I24" s="2321"/>
      <c r="J24" s="2321"/>
      <c r="K24" s="2321"/>
      <c r="L24" s="2321"/>
      <c r="M24" s="2321"/>
      <c r="N24" s="2321"/>
      <c r="O24" s="2321"/>
      <c r="P24" s="2321"/>
      <c r="Q24" s="2321"/>
      <c r="R24" s="2321"/>
      <c r="S24" s="2321"/>
      <c r="T24" s="2321"/>
      <c r="U24" s="2321"/>
      <c r="V24" s="2321"/>
      <c r="W24" s="2321"/>
      <c r="X24" s="2321"/>
      <c r="Y24" s="2321"/>
      <c r="Z24" s="2321"/>
      <c r="AA24" s="2321"/>
      <c r="AB24" s="2321"/>
      <c r="AC24" s="2321"/>
      <c r="AD24" s="2321"/>
      <c r="AE24" s="2321"/>
      <c r="AF24" s="2321"/>
      <c r="AG24" s="2321"/>
      <c r="AH24" s="450" t="s">
        <v>163</v>
      </c>
      <c r="AI24" s="2321"/>
      <c r="AJ24" s="2321"/>
      <c r="AK24" s="2321"/>
      <c r="AL24" s="2322"/>
    </row>
    <row r="25" spans="2:38" ht="27.75" customHeight="1">
      <c r="B25" s="449">
        <v>2</v>
      </c>
      <c r="C25" s="2321"/>
      <c r="D25" s="2321"/>
      <c r="E25" s="2321"/>
      <c r="F25" s="2321"/>
      <c r="G25" s="2321"/>
      <c r="H25" s="2321"/>
      <c r="I25" s="2321"/>
      <c r="J25" s="2321"/>
      <c r="K25" s="2321"/>
      <c r="L25" s="2321"/>
      <c r="M25" s="2321"/>
      <c r="N25" s="2321"/>
      <c r="O25" s="2321"/>
      <c r="P25" s="2321"/>
      <c r="Q25" s="2321"/>
      <c r="R25" s="2321"/>
      <c r="S25" s="2321"/>
      <c r="T25" s="2321"/>
      <c r="U25" s="2321"/>
      <c r="V25" s="2321"/>
      <c r="W25" s="2321"/>
      <c r="X25" s="2321"/>
      <c r="Y25" s="2321"/>
      <c r="Z25" s="2321"/>
      <c r="AA25" s="2321"/>
      <c r="AB25" s="2321"/>
      <c r="AC25" s="2321"/>
      <c r="AD25" s="2321"/>
      <c r="AE25" s="2321"/>
      <c r="AF25" s="2321"/>
      <c r="AG25" s="2321"/>
      <c r="AH25" s="450" t="s">
        <v>163</v>
      </c>
      <c r="AI25" s="2321"/>
      <c r="AJ25" s="2321"/>
      <c r="AK25" s="2321"/>
      <c r="AL25" s="2322"/>
    </row>
    <row r="26" spans="2:38" ht="27.75" customHeight="1">
      <c r="B26" s="449">
        <v>3</v>
      </c>
      <c r="C26" s="2321"/>
      <c r="D26" s="2321"/>
      <c r="E26" s="2321"/>
      <c r="F26" s="2321"/>
      <c r="G26" s="2321"/>
      <c r="H26" s="2321"/>
      <c r="I26" s="2321"/>
      <c r="J26" s="2321"/>
      <c r="K26" s="2321"/>
      <c r="L26" s="2321"/>
      <c r="M26" s="2321"/>
      <c r="N26" s="2321"/>
      <c r="O26" s="2321"/>
      <c r="P26" s="2321"/>
      <c r="Q26" s="2321"/>
      <c r="R26" s="2321"/>
      <c r="S26" s="2321"/>
      <c r="T26" s="2321"/>
      <c r="U26" s="2321"/>
      <c r="V26" s="2321"/>
      <c r="W26" s="2321"/>
      <c r="X26" s="2321"/>
      <c r="Y26" s="2321"/>
      <c r="Z26" s="2321"/>
      <c r="AA26" s="2321"/>
      <c r="AB26" s="2321"/>
      <c r="AC26" s="2321"/>
      <c r="AD26" s="2321"/>
      <c r="AE26" s="2321"/>
      <c r="AF26" s="2321"/>
      <c r="AG26" s="2321"/>
      <c r="AH26" s="450" t="s">
        <v>163</v>
      </c>
      <c r="AI26" s="2321"/>
      <c r="AJ26" s="2321"/>
      <c r="AK26" s="2321"/>
      <c r="AL26" s="2322"/>
    </row>
    <row r="27" spans="2:38" ht="27.75" customHeight="1" thickBot="1">
      <c r="B27" s="451">
        <v>4</v>
      </c>
      <c r="C27" s="2324"/>
      <c r="D27" s="2324"/>
      <c r="E27" s="2324"/>
      <c r="F27" s="2324"/>
      <c r="G27" s="2324"/>
      <c r="H27" s="2324"/>
      <c r="I27" s="2324"/>
      <c r="J27" s="2324"/>
      <c r="K27" s="2324"/>
      <c r="L27" s="2324"/>
      <c r="M27" s="2324"/>
      <c r="N27" s="2324"/>
      <c r="O27" s="2324"/>
      <c r="P27" s="2324"/>
      <c r="Q27" s="2324"/>
      <c r="R27" s="2324"/>
      <c r="S27" s="2324"/>
      <c r="T27" s="2324"/>
      <c r="U27" s="2324"/>
      <c r="V27" s="2324"/>
      <c r="W27" s="2324"/>
      <c r="X27" s="2324"/>
      <c r="Y27" s="2324"/>
      <c r="Z27" s="2324"/>
      <c r="AA27" s="2324"/>
      <c r="AB27" s="2324"/>
      <c r="AC27" s="2324"/>
      <c r="AD27" s="2324"/>
      <c r="AE27" s="2324"/>
      <c r="AF27" s="2324"/>
      <c r="AG27" s="2324"/>
      <c r="AH27" s="452" t="s">
        <v>163</v>
      </c>
      <c r="AI27" s="2324"/>
      <c r="AJ27" s="2324"/>
      <c r="AK27" s="2324"/>
      <c r="AL27" s="2325"/>
    </row>
    <row r="28" spans="2:38" ht="15" customHeight="1">
      <c r="B28" s="2326" t="s">
        <v>1124</v>
      </c>
      <c r="C28" s="2327"/>
      <c r="D28" s="2327"/>
      <c r="E28" s="2327"/>
      <c r="F28" s="2327"/>
      <c r="G28" s="2327"/>
      <c r="H28" s="2327"/>
      <c r="I28" s="2327"/>
      <c r="J28" s="2327"/>
      <c r="K28" s="2327"/>
      <c r="L28" s="2327"/>
      <c r="M28" s="2327"/>
      <c r="N28" s="2327"/>
      <c r="O28" s="2327"/>
      <c r="P28" s="2327"/>
      <c r="Q28" s="2327"/>
      <c r="R28" s="2327"/>
      <c r="S28" s="2327"/>
      <c r="T28" s="2327"/>
      <c r="U28" s="2327"/>
      <c r="V28" s="2327"/>
      <c r="W28" s="2327"/>
      <c r="X28" s="2327"/>
      <c r="Y28" s="2327"/>
      <c r="Z28" s="2327"/>
      <c r="AA28" s="2327"/>
      <c r="AB28" s="2327"/>
      <c r="AC28" s="2327"/>
      <c r="AD28" s="2327"/>
      <c r="AE28" s="2327"/>
      <c r="AF28" s="2327"/>
      <c r="AG28" s="2327"/>
      <c r="AH28" s="2327"/>
      <c r="AI28" s="2330" t="s">
        <v>1125</v>
      </c>
      <c r="AJ28" s="2330"/>
      <c r="AK28" s="2330"/>
      <c r="AL28" s="2331"/>
    </row>
    <row r="29" spans="2:38" ht="36.75" customHeight="1" thickBot="1">
      <c r="B29" s="2328"/>
      <c r="C29" s="2329"/>
      <c r="D29" s="2329"/>
      <c r="E29" s="2329"/>
      <c r="F29" s="2329"/>
      <c r="G29" s="2329"/>
      <c r="H29" s="2329"/>
      <c r="I29" s="2329"/>
      <c r="J29" s="2329"/>
      <c r="K29" s="2329"/>
      <c r="L29" s="2329"/>
      <c r="M29" s="2329"/>
      <c r="N29" s="2329"/>
      <c r="O29" s="2329"/>
      <c r="P29" s="2329"/>
      <c r="Q29" s="2329"/>
      <c r="R29" s="2329"/>
      <c r="S29" s="2329"/>
      <c r="T29" s="2329"/>
      <c r="U29" s="2329"/>
      <c r="V29" s="2329"/>
      <c r="W29" s="2329"/>
      <c r="X29" s="2329"/>
      <c r="Y29" s="2329"/>
      <c r="Z29" s="2329"/>
      <c r="AA29" s="2329"/>
      <c r="AB29" s="2329"/>
      <c r="AC29" s="2329"/>
      <c r="AD29" s="2329"/>
      <c r="AE29" s="2329"/>
      <c r="AF29" s="2329"/>
      <c r="AG29" s="2329"/>
      <c r="AH29" s="2329"/>
      <c r="AI29" s="2332"/>
      <c r="AJ29" s="2332"/>
      <c r="AK29" s="2332"/>
      <c r="AL29" s="2333"/>
    </row>
    <row r="30" spans="2:38" ht="9.75" customHeight="1">
      <c r="B30" s="440"/>
      <c r="C30" s="441"/>
      <c r="D30" s="441"/>
      <c r="E30" s="441"/>
      <c r="F30" s="441"/>
      <c r="G30" s="441"/>
      <c r="H30" s="441"/>
      <c r="I30" s="441"/>
      <c r="J30" s="441"/>
      <c r="K30" s="441"/>
      <c r="L30" s="441"/>
      <c r="M30" s="441"/>
      <c r="N30" s="441"/>
      <c r="O30" s="441"/>
      <c r="P30" s="441"/>
      <c r="Q30" s="441"/>
      <c r="R30" s="441"/>
      <c r="S30" s="441"/>
      <c r="T30" s="441"/>
      <c r="U30" s="441"/>
      <c r="V30" s="441"/>
      <c r="W30" s="441"/>
      <c r="X30" s="441"/>
      <c r="Y30" s="441"/>
      <c r="Z30" s="441"/>
      <c r="AA30" s="441"/>
      <c r="AB30" s="441"/>
      <c r="AC30" s="441"/>
      <c r="AD30" s="441"/>
      <c r="AE30" s="441"/>
      <c r="AF30" s="441"/>
      <c r="AG30" s="441"/>
      <c r="AH30" s="441"/>
      <c r="AI30" s="441"/>
      <c r="AJ30" s="441"/>
      <c r="AK30" s="441"/>
      <c r="AL30" s="441"/>
    </row>
    <row r="31" spans="2:38" ht="22.5" customHeight="1">
      <c r="B31" s="2334" t="s">
        <v>298</v>
      </c>
      <c r="C31" s="2334"/>
      <c r="D31" s="2334"/>
      <c r="E31" s="2334"/>
      <c r="F31" s="2334"/>
      <c r="G31" s="2334"/>
      <c r="H31" s="2335" t="s">
        <v>1126</v>
      </c>
      <c r="I31" s="2335"/>
      <c r="J31" s="2335"/>
      <c r="K31" s="2335"/>
      <c r="L31" s="2335"/>
      <c r="M31" s="2335"/>
      <c r="N31" s="2335"/>
      <c r="O31" s="2335"/>
      <c r="P31" s="2335"/>
      <c r="Q31" s="2335"/>
      <c r="R31" s="2335"/>
      <c r="S31" s="2335"/>
      <c r="T31" s="2335"/>
      <c r="U31" s="2335"/>
      <c r="V31" s="2335"/>
      <c r="W31" s="2335"/>
      <c r="X31" s="2335"/>
      <c r="Y31" s="2335"/>
      <c r="Z31" s="2335"/>
      <c r="AA31" s="2335"/>
      <c r="AB31" s="2335"/>
      <c r="AC31" s="2335"/>
      <c r="AD31" s="2335"/>
      <c r="AE31" s="2335"/>
      <c r="AF31" s="2335"/>
      <c r="AG31" s="2335"/>
      <c r="AH31" s="2335"/>
      <c r="AI31" s="2335"/>
      <c r="AJ31" s="2335"/>
      <c r="AK31" s="2335"/>
      <c r="AL31" s="2335"/>
    </row>
    <row r="32" spans="2:38" ht="8.25" customHeight="1">
      <c r="B32" s="440"/>
      <c r="C32" s="441"/>
      <c r="D32" s="441"/>
      <c r="E32" s="441"/>
      <c r="F32" s="441"/>
      <c r="G32" s="441"/>
      <c r="H32" s="441"/>
      <c r="I32" s="441"/>
      <c r="J32" s="441"/>
      <c r="K32" s="441"/>
      <c r="L32" s="441"/>
      <c r="M32" s="441"/>
      <c r="N32" s="441"/>
      <c r="O32" s="441"/>
      <c r="P32" s="441"/>
      <c r="Q32" s="441"/>
      <c r="R32" s="441"/>
      <c r="S32" s="441"/>
      <c r="T32" s="441"/>
      <c r="U32" s="441"/>
      <c r="V32" s="441"/>
      <c r="W32" s="441"/>
      <c r="X32" s="441"/>
      <c r="Y32" s="441"/>
      <c r="Z32" s="441"/>
      <c r="AA32" s="441"/>
      <c r="AB32" s="441"/>
      <c r="AC32" s="441"/>
      <c r="AD32" s="441"/>
      <c r="AE32" s="441"/>
      <c r="AF32" s="441"/>
      <c r="AG32" s="441"/>
      <c r="AH32" s="441"/>
      <c r="AI32" s="441"/>
      <c r="AJ32" s="441"/>
      <c r="AK32" s="441"/>
      <c r="AL32" s="441"/>
    </row>
    <row r="33" spans="2:39" s="453" customFormat="1" ht="17.25" customHeight="1">
      <c r="B33" s="2323" t="s">
        <v>1785</v>
      </c>
      <c r="C33" s="2323"/>
      <c r="D33" s="2323"/>
      <c r="E33" s="2323"/>
      <c r="F33" s="2323"/>
      <c r="G33" s="2323"/>
      <c r="H33" s="2323"/>
      <c r="I33" s="2323"/>
      <c r="J33" s="2323"/>
      <c r="K33" s="2323"/>
      <c r="L33" s="2323"/>
      <c r="M33" s="2323"/>
      <c r="N33" s="2323"/>
      <c r="O33" s="2323"/>
      <c r="P33" s="2323"/>
      <c r="Q33" s="2323"/>
      <c r="R33" s="2323"/>
      <c r="S33" s="2323"/>
      <c r="T33" s="2323"/>
      <c r="U33" s="2323"/>
      <c r="V33" s="2323"/>
      <c r="W33" s="2323"/>
      <c r="X33" s="2323"/>
      <c r="Y33" s="2323"/>
      <c r="Z33" s="2323"/>
      <c r="AA33" s="2323"/>
      <c r="AB33" s="2323"/>
      <c r="AC33" s="2323"/>
      <c r="AD33" s="2323"/>
      <c r="AE33" s="2323"/>
      <c r="AF33" s="2323"/>
      <c r="AG33" s="2323"/>
      <c r="AH33" s="2323"/>
      <c r="AI33" s="2323"/>
      <c r="AJ33" s="2323"/>
      <c r="AK33" s="2323"/>
      <c r="AL33" s="2323"/>
    </row>
    <row r="34" spans="2:39" s="453" customFormat="1" ht="45.75" customHeight="1">
      <c r="B34" s="2323"/>
      <c r="C34" s="2323"/>
      <c r="D34" s="2323"/>
      <c r="E34" s="2323"/>
      <c r="F34" s="2323"/>
      <c r="G34" s="2323"/>
      <c r="H34" s="2323"/>
      <c r="I34" s="2323"/>
      <c r="J34" s="2323"/>
      <c r="K34" s="2323"/>
      <c r="L34" s="2323"/>
      <c r="M34" s="2323"/>
      <c r="N34" s="2323"/>
      <c r="O34" s="2323"/>
      <c r="P34" s="2323"/>
      <c r="Q34" s="2323"/>
      <c r="R34" s="2323"/>
      <c r="S34" s="2323"/>
      <c r="T34" s="2323"/>
      <c r="U34" s="2323"/>
      <c r="V34" s="2323"/>
      <c r="W34" s="2323"/>
      <c r="X34" s="2323"/>
      <c r="Y34" s="2323"/>
      <c r="Z34" s="2323"/>
      <c r="AA34" s="2323"/>
      <c r="AB34" s="2323"/>
      <c r="AC34" s="2323"/>
      <c r="AD34" s="2323"/>
      <c r="AE34" s="2323"/>
      <c r="AF34" s="2323"/>
      <c r="AG34" s="2323"/>
      <c r="AH34" s="2323"/>
      <c r="AI34" s="2323"/>
      <c r="AJ34" s="2323"/>
      <c r="AK34" s="2323"/>
      <c r="AL34" s="2323"/>
      <c r="AM34" s="454"/>
    </row>
    <row r="35" spans="2:39" s="453" customFormat="1" ht="9" customHeight="1">
      <c r="B35" s="453" t="s">
        <v>1063</v>
      </c>
      <c r="AM35" s="455"/>
    </row>
    <row r="36" spans="2:39" s="453" customFormat="1" ht="21" customHeight="1">
      <c r="B36" s="453" t="s">
        <v>1063</v>
      </c>
      <c r="AM36" s="455"/>
    </row>
  </sheetData>
  <sheetProtection sheet="1" objects="1" scenarios="1"/>
  <protectedRanges>
    <protectedRange sqref="L7:Z7 L6:AL6 L8:AL8" name="範囲1"/>
    <protectedRange sqref="AI7:AL7" name="範囲1_2"/>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56241-A597-456D-A47D-5EAA71A1CE66}">
  <sheetPr codeName="Sheet20">
    <tabColor rgb="FFFFC000"/>
  </sheetPr>
  <dimension ref="A1:I20"/>
  <sheetViews>
    <sheetView view="pageBreakPreview" zoomScaleNormal="100" zoomScaleSheetLayoutView="100" workbookViewId="0">
      <selection activeCell="L7" sqref="L7"/>
    </sheetView>
  </sheetViews>
  <sheetFormatPr defaultRowHeight="13.2"/>
  <cols>
    <col min="1" max="1" width="1.09765625" style="417" customWidth="1"/>
    <col min="2" max="2" width="24.19921875" style="417" customWidth="1"/>
    <col min="3" max="3" width="4" style="417" customWidth="1"/>
    <col min="4" max="6" width="20.09765625" style="417" customWidth="1"/>
    <col min="7" max="7" width="3.09765625" style="417" customWidth="1"/>
    <col min="8" max="8" width="1" style="417" customWidth="1"/>
    <col min="9" max="9" width="2.5" style="417" customWidth="1"/>
    <col min="10" max="256" width="9" style="417"/>
    <col min="257" max="257" width="3.69921875" style="417" customWidth="1"/>
    <col min="258" max="258" width="24.19921875" style="417" customWidth="1"/>
    <col min="259" max="259" width="4" style="417" customWidth="1"/>
    <col min="260" max="262" width="20.09765625" style="417" customWidth="1"/>
    <col min="263" max="263" width="3.09765625" style="417" customWidth="1"/>
    <col min="264" max="264" width="3.69921875" style="417" customWidth="1"/>
    <col min="265" max="265" width="2.5" style="417" customWidth="1"/>
    <col min="266" max="512" width="9" style="417"/>
    <col min="513" max="513" width="3.69921875" style="417" customWidth="1"/>
    <col min="514" max="514" width="24.19921875" style="417" customWidth="1"/>
    <col min="515" max="515" width="4" style="417" customWidth="1"/>
    <col min="516" max="518" width="20.09765625" style="417" customWidth="1"/>
    <col min="519" max="519" width="3.09765625" style="417" customWidth="1"/>
    <col min="520" max="520" width="3.69921875" style="417" customWidth="1"/>
    <col min="521" max="521" width="2.5" style="417" customWidth="1"/>
    <col min="522" max="768" width="9" style="417"/>
    <col min="769" max="769" width="3.69921875" style="417" customWidth="1"/>
    <col min="770" max="770" width="24.19921875" style="417" customWidth="1"/>
    <col min="771" max="771" width="4" style="417" customWidth="1"/>
    <col min="772" max="774" width="20.09765625" style="417" customWidth="1"/>
    <col min="775" max="775" width="3.09765625" style="417" customWidth="1"/>
    <col min="776" max="776" width="3.69921875" style="417" customWidth="1"/>
    <col min="777" max="777" width="2.5" style="417" customWidth="1"/>
    <col min="778" max="1024" width="9" style="417"/>
    <col min="1025" max="1025" width="3.69921875" style="417" customWidth="1"/>
    <col min="1026" max="1026" width="24.19921875" style="417" customWidth="1"/>
    <col min="1027" max="1027" width="4" style="417" customWidth="1"/>
    <col min="1028" max="1030" width="20.09765625" style="417" customWidth="1"/>
    <col min="1031" max="1031" width="3.09765625" style="417" customWidth="1"/>
    <col min="1032" max="1032" width="3.69921875" style="417" customWidth="1"/>
    <col min="1033" max="1033" width="2.5" style="417" customWidth="1"/>
    <col min="1034" max="1280" width="9" style="417"/>
    <col min="1281" max="1281" width="3.69921875" style="417" customWidth="1"/>
    <col min="1282" max="1282" width="24.19921875" style="417" customWidth="1"/>
    <col min="1283" max="1283" width="4" style="417" customWidth="1"/>
    <col min="1284" max="1286" width="20.09765625" style="417" customWidth="1"/>
    <col min="1287" max="1287" width="3.09765625" style="417" customWidth="1"/>
    <col min="1288" max="1288" width="3.69921875" style="417" customWidth="1"/>
    <col min="1289" max="1289" width="2.5" style="417" customWidth="1"/>
    <col min="1290" max="1536" width="9" style="417"/>
    <col min="1537" max="1537" width="3.69921875" style="417" customWidth="1"/>
    <col min="1538" max="1538" width="24.19921875" style="417" customWidth="1"/>
    <col min="1539" max="1539" width="4" style="417" customWidth="1"/>
    <col min="1540" max="1542" width="20.09765625" style="417" customWidth="1"/>
    <col min="1543" max="1543" width="3.09765625" style="417" customWidth="1"/>
    <col min="1544" max="1544" width="3.69921875" style="417" customWidth="1"/>
    <col min="1545" max="1545" width="2.5" style="417" customWidth="1"/>
    <col min="1546" max="1792" width="9" style="417"/>
    <col min="1793" max="1793" width="3.69921875" style="417" customWidth="1"/>
    <col min="1794" max="1794" width="24.19921875" style="417" customWidth="1"/>
    <col min="1795" max="1795" width="4" style="417" customWidth="1"/>
    <col min="1796" max="1798" width="20.09765625" style="417" customWidth="1"/>
    <col min="1799" max="1799" width="3.09765625" style="417" customWidth="1"/>
    <col min="1800" max="1800" width="3.69921875" style="417" customWidth="1"/>
    <col min="1801" max="1801" width="2.5" style="417" customWidth="1"/>
    <col min="1802" max="2048" width="9" style="417"/>
    <col min="2049" max="2049" width="3.69921875" style="417" customWidth="1"/>
    <col min="2050" max="2050" width="24.19921875" style="417" customWidth="1"/>
    <col min="2051" max="2051" width="4" style="417" customWidth="1"/>
    <col min="2052" max="2054" width="20.09765625" style="417" customWidth="1"/>
    <col min="2055" max="2055" width="3.09765625" style="417" customWidth="1"/>
    <col min="2056" max="2056" width="3.69921875" style="417" customWidth="1"/>
    <col min="2057" max="2057" width="2.5" style="417" customWidth="1"/>
    <col min="2058" max="2304" width="9" style="417"/>
    <col min="2305" max="2305" width="3.69921875" style="417" customWidth="1"/>
    <col min="2306" max="2306" width="24.19921875" style="417" customWidth="1"/>
    <col min="2307" max="2307" width="4" style="417" customWidth="1"/>
    <col min="2308" max="2310" width="20.09765625" style="417" customWidth="1"/>
    <col min="2311" max="2311" width="3.09765625" style="417" customWidth="1"/>
    <col min="2312" max="2312" width="3.69921875" style="417" customWidth="1"/>
    <col min="2313" max="2313" width="2.5" style="417" customWidth="1"/>
    <col min="2314" max="2560" width="9" style="417"/>
    <col min="2561" max="2561" width="3.69921875" style="417" customWidth="1"/>
    <col min="2562" max="2562" width="24.19921875" style="417" customWidth="1"/>
    <col min="2563" max="2563" width="4" style="417" customWidth="1"/>
    <col min="2564" max="2566" width="20.09765625" style="417" customWidth="1"/>
    <col min="2567" max="2567" width="3.09765625" style="417" customWidth="1"/>
    <col min="2568" max="2568" width="3.69921875" style="417" customWidth="1"/>
    <col min="2569" max="2569" width="2.5" style="417" customWidth="1"/>
    <col min="2570" max="2816" width="9" style="417"/>
    <col min="2817" max="2817" width="3.69921875" style="417" customWidth="1"/>
    <col min="2818" max="2818" width="24.19921875" style="417" customWidth="1"/>
    <col min="2819" max="2819" width="4" style="417" customWidth="1"/>
    <col min="2820" max="2822" width="20.09765625" style="417" customWidth="1"/>
    <col min="2823" max="2823" width="3.09765625" style="417" customWidth="1"/>
    <col min="2824" max="2824" width="3.69921875" style="417" customWidth="1"/>
    <col min="2825" max="2825" width="2.5" style="417" customWidth="1"/>
    <col min="2826" max="3072" width="9" style="417"/>
    <col min="3073" max="3073" width="3.69921875" style="417" customWidth="1"/>
    <col min="3074" max="3074" width="24.19921875" style="417" customWidth="1"/>
    <col min="3075" max="3075" width="4" style="417" customWidth="1"/>
    <col min="3076" max="3078" width="20.09765625" style="417" customWidth="1"/>
    <col min="3079" max="3079" width="3.09765625" style="417" customWidth="1"/>
    <col min="3080" max="3080" width="3.69921875" style="417" customWidth="1"/>
    <col min="3081" max="3081" width="2.5" style="417" customWidth="1"/>
    <col min="3082" max="3328" width="9" style="417"/>
    <col min="3329" max="3329" width="3.69921875" style="417" customWidth="1"/>
    <col min="3330" max="3330" width="24.19921875" style="417" customWidth="1"/>
    <col min="3331" max="3331" width="4" style="417" customWidth="1"/>
    <col min="3332" max="3334" width="20.09765625" style="417" customWidth="1"/>
    <col min="3335" max="3335" width="3.09765625" style="417" customWidth="1"/>
    <col min="3336" max="3336" width="3.69921875" style="417" customWidth="1"/>
    <col min="3337" max="3337" width="2.5" style="417" customWidth="1"/>
    <col min="3338" max="3584" width="9" style="417"/>
    <col min="3585" max="3585" width="3.69921875" style="417" customWidth="1"/>
    <col min="3586" max="3586" width="24.19921875" style="417" customWidth="1"/>
    <col min="3587" max="3587" width="4" style="417" customWidth="1"/>
    <col min="3588" max="3590" width="20.09765625" style="417" customWidth="1"/>
    <col min="3591" max="3591" width="3.09765625" style="417" customWidth="1"/>
    <col min="3592" max="3592" width="3.69921875" style="417" customWidth="1"/>
    <col min="3593" max="3593" width="2.5" style="417" customWidth="1"/>
    <col min="3594" max="3840" width="9" style="417"/>
    <col min="3841" max="3841" width="3.69921875" style="417" customWidth="1"/>
    <col min="3842" max="3842" width="24.19921875" style="417" customWidth="1"/>
    <col min="3843" max="3843" width="4" style="417" customWidth="1"/>
    <col min="3844" max="3846" width="20.09765625" style="417" customWidth="1"/>
    <col min="3847" max="3847" width="3.09765625" style="417" customWidth="1"/>
    <col min="3848" max="3848" width="3.69921875" style="417" customWidth="1"/>
    <col min="3849" max="3849" width="2.5" style="417" customWidth="1"/>
    <col min="3850" max="4096" width="9" style="417"/>
    <col min="4097" max="4097" width="3.69921875" style="417" customWidth="1"/>
    <col min="4098" max="4098" width="24.19921875" style="417" customWidth="1"/>
    <col min="4099" max="4099" width="4" style="417" customWidth="1"/>
    <col min="4100" max="4102" width="20.09765625" style="417" customWidth="1"/>
    <col min="4103" max="4103" width="3.09765625" style="417" customWidth="1"/>
    <col min="4104" max="4104" width="3.69921875" style="417" customWidth="1"/>
    <col min="4105" max="4105" width="2.5" style="417" customWidth="1"/>
    <col min="4106" max="4352" width="9" style="417"/>
    <col min="4353" max="4353" width="3.69921875" style="417" customWidth="1"/>
    <col min="4354" max="4354" width="24.19921875" style="417" customWidth="1"/>
    <col min="4355" max="4355" width="4" style="417" customWidth="1"/>
    <col min="4356" max="4358" width="20.09765625" style="417" customWidth="1"/>
    <col min="4359" max="4359" width="3.09765625" style="417" customWidth="1"/>
    <col min="4360" max="4360" width="3.69921875" style="417" customWidth="1"/>
    <col min="4361" max="4361" width="2.5" style="417" customWidth="1"/>
    <col min="4362" max="4608" width="9" style="417"/>
    <col min="4609" max="4609" width="3.69921875" style="417" customWidth="1"/>
    <col min="4610" max="4610" width="24.19921875" style="417" customWidth="1"/>
    <col min="4611" max="4611" width="4" style="417" customWidth="1"/>
    <col min="4612" max="4614" width="20.09765625" style="417" customWidth="1"/>
    <col min="4615" max="4615" width="3.09765625" style="417" customWidth="1"/>
    <col min="4616" max="4616" width="3.69921875" style="417" customWidth="1"/>
    <col min="4617" max="4617" width="2.5" style="417" customWidth="1"/>
    <col min="4618" max="4864" width="9" style="417"/>
    <col min="4865" max="4865" width="3.69921875" style="417" customWidth="1"/>
    <col min="4866" max="4866" width="24.19921875" style="417" customWidth="1"/>
    <col min="4867" max="4867" width="4" style="417" customWidth="1"/>
    <col min="4868" max="4870" width="20.09765625" style="417" customWidth="1"/>
    <col min="4871" max="4871" width="3.09765625" style="417" customWidth="1"/>
    <col min="4872" max="4872" width="3.69921875" style="417" customWidth="1"/>
    <col min="4873" max="4873" width="2.5" style="417" customWidth="1"/>
    <col min="4874" max="5120" width="9" style="417"/>
    <col min="5121" max="5121" width="3.69921875" style="417" customWidth="1"/>
    <col min="5122" max="5122" width="24.19921875" style="417" customWidth="1"/>
    <col min="5123" max="5123" width="4" style="417" customWidth="1"/>
    <col min="5124" max="5126" width="20.09765625" style="417" customWidth="1"/>
    <col min="5127" max="5127" width="3.09765625" style="417" customWidth="1"/>
    <col min="5128" max="5128" width="3.69921875" style="417" customWidth="1"/>
    <col min="5129" max="5129" width="2.5" style="417" customWidth="1"/>
    <col min="5130" max="5376" width="9" style="417"/>
    <col min="5377" max="5377" width="3.69921875" style="417" customWidth="1"/>
    <col min="5378" max="5378" width="24.19921875" style="417" customWidth="1"/>
    <col min="5379" max="5379" width="4" style="417" customWidth="1"/>
    <col min="5380" max="5382" width="20.09765625" style="417" customWidth="1"/>
    <col min="5383" max="5383" width="3.09765625" style="417" customWidth="1"/>
    <col min="5384" max="5384" width="3.69921875" style="417" customWidth="1"/>
    <col min="5385" max="5385" width="2.5" style="417" customWidth="1"/>
    <col min="5386" max="5632" width="9" style="417"/>
    <col min="5633" max="5633" width="3.69921875" style="417" customWidth="1"/>
    <col min="5634" max="5634" width="24.19921875" style="417" customWidth="1"/>
    <col min="5635" max="5635" width="4" style="417" customWidth="1"/>
    <col min="5636" max="5638" width="20.09765625" style="417" customWidth="1"/>
    <col min="5639" max="5639" width="3.09765625" style="417" customWidth="1"/>
    <col min="5640" max="5640" width="3.69921875" style="417" customWidth="1"/>
    <col min="5641" max="5641" width="2.5" style="417" customWidth="1"/>
    <col min="5642" max="5888" width="9" style="417"/>
    <col min="5889" max="5889" width="3.69921875" style="417" customWidth="1"/>
    <col min="5890" max="5890" width="24.19921875" style="417" customWidth="1"/>
    <col min="5891" max="5891" width="4" style="417" customWidth="1"/>
    <col min="5892" max="5894" width="20.09765625" style="417" customWidth="1"/>
    <col min="5895" max="5895" width="3.09765625" style="417" customWidth="1"/>
    <col min="5896" max="5896" width="3.69921875" style="417" customWidth="1"/>
    <col min="5897" max="5897" width="2.5" style="417" customWidth="1"/>
    <col min="5898" max="6144" width="9" style="417"/>
    <col min="6145" max="6145" width="3.69921875" style="417" customWidth="1"/>
    <col min="6146" max="6146" width="24.19921875" style="417" customWidth="1"/>
    <col min="6147" max="6147" width="4" style="417" customWidth="1"/>
    <col min="6148" max="6150" width="20.09765625" style="417" customWidth="1"/>
    <col min="6151" max="6151" width="3.09765625" style="417" customWidth="1"/>
    <col min="6152" max="6152" width="3.69921875" style="417" customWidth="1"/>
    <col min="6153" max="6153" width="2.5" style="417" customWidth="1"/>
    <col min="6154" max="6400" width="9" style="417"/>
    <col min="6401" max="6401" width="3.69921875" style="417" customWidth="1"/>
    <col min="6402" max="6402" width="24.19921875" style="417" customWidth="1"/>
    <col min="6403" max="6403" width="4" style="417" customWidth="1"/>
    <col min="6404" max="6406" width="20.09765625" style="417" customWidth="1"/>
    <col min="6407" max="6407" width="3.09765625" style="417" customWidth="1"/>
    <col min="6408" max="6408" width="3.69921875" style="417" customWidth="1"/>
    <col min="6409" max="6409" width="2.5" style="417" customWidth="1"/>
    <col min="6410" max="6656" width="9" style="417"/>
    <col min="6657" max="6657" width="3.69921875" style="417" customWidth="1"/>
    <col min="6658" max="6658" width="24.19921875" style="417" customWidth="1"/>
    <col min="6659" max="6659" width="4" style="417" customWidth="1"/>
    <col min="6660" max="6662" width="20.09765625" style="417" customWidth="1"/>
    <col min="6663" max="6663" width="3.09765625" style="417" customWidth="1"/>
    <col min="6664" max="6664" width="3.69921875" style="417" customWidth="1"/>
    <col min="6665" max="6665" width="2.5" style="417" customWidth="1"/>
    <col min="6666" max="6912" width="9" style="417"/>
    <col min="6913" max="6913" width="3.69921875" style="417" customWidth="1"/>
    <col min="6914" max="6914" width="24.19921875" style="417" customWidth="1"/>
    <col min="6915" max="6915" width="4" style="417" customWidth="1"/>
    <col min="6916" max="6918" width="20.09765625" style="417" customWidth="1"/>
    <col min="6919" max="6919" width="3.09765625" style="417" customWidth="1"/>
    <col min="6920" max="6920" width="3.69921875" style="417" customWidth="1"/>
    <col min="6921" max="6921" width="2.5" style="417" customWidth="1"/>
    <col min="6922" max="7168" width="9" style="417"/>
    <col min="7169" max="7169" width="3.69921875" style="417" customWidth="1"/>
    <col min="7170" max="7170" width="24.19921875" style="417" customWidth="1"/>
    <col min="7171" max="7171" width="4" style="417" customWidth="1"/>
    <col min="7172" max="7174" width="20.09765625" style="417" customWidth="1"/>
    <col min="7175" max="7175" width="3.09765625" style="417" customWidth="1"/>
    <col min="7176" max="7176" width="3.69921875" style="417" customWidth="1"/>
    <col min="7177" max="7177" width="2.5" style="417" customWidth="1"/>
    <col min="7178" max="7424" width="9" style="417"/>
    <col min="7425" max="7425" width="3.69921875" style="417" customWidth="1"/>
    <col min="7426" max="7426" width="24.19921875" style="417" customWidth="1"/>
    <col min="7427" max="7427" width="4" style="417" customWidth="1"/>
    <col min="7428" max="7430" width="20.09765625" style="417" customWidth="1"/>
    <col min="7431" max="7431" width="3.09765625" style="417" customWidth="1"/>
    <col min="7432" max="7432" width="3.69921875" style="417" customWidth="1"/>
    <col min="7433" max="7433" width="2.5" style="417" customWidth="1"/>
    <col min="7434" max="7680" width="9" style="417"/>
    <col min="7681" max="7681" width="3.69921875" style="417" customWidth="1"/>
    <col min="7682" max="7682" width="24.19921875" style="417" customWidth="1"/>
    <col min="7683" max="7683" width="4" style="417" customWidth="1"/>
    <col min="7684" max="7686" width="20.09765625" style="417" customWidth="1"/>
    <col min="7687" max="7687" width="3.09765625" style="417" customWidth="1"/>
    <col min="7688" max="7688" width="3.69921875" style="417" customWidth="1"/>
    <col min="7689" max="7689" width="2.5" style="417" customWidth="1"/>
    <col min="7690" max="7936" width="9" style="417"/>
    <col min="7937" max="7937" width="3.69921875" style="417" customWidth="1"/>
    <col min="7938" max="7938" width="24.19921875" style="417" customWidth="1"/>
    <col min="7939" max="7939" width="4" style="417" customWidth="1"/>
    <col min="7940" max="7942" width="20.09765625" style="417" customWidth="1"/>
    <col min="7943" max="7943" width="3.09765625" style="417" customWidth="1"/>
    <col min="7944" max="7944" width="3.69921875" style="417" customWidth="1"/>
    <col min="7945" max="7945" width="2.5" style="417" customWidth="1"/>
    <col min="7946" max="8192" width="9" style="417"/>
    <col min="8193" max="8193" width="3.69921875" style="417" customWidth="1"/>
    <col min="8194" max="8194" width="24.19921875" style="417" customWidth="1"/>
    <col min="8195" max="8195" width="4" style="417" customWidth="1"/>
    <col min="8196" max="8198" width="20.09765625" style="417" customWidth="1"/>
    <col min="8199" max="8199" width="3.09765625" style="417" customWidth="1"/>
    <col min="8200" max="8200" width="3.69921875" style="417" customWidth="1"/>
    <col min="8201" max="8201" width="2.5" style="417" customWidth="1"/>
    <col min="8202" max="8448" width="9" style="417"/>
    <col min="8449" max="8449" width="3.69921875" style="417" customWidth="1"/>
    <col min="8450" max="8450" width="24.19921875" style="417" customWidth="1"/>
    <col min="8451" max="8451" width="4" style="417" customWidth="1"/>
    <col min="8452" max="8454" width="20.09765625" style="417" customWidth="1"/>
    <col min="8455" max="8455" width="3.09765625" style="417" customWidth="1"/>
    <col min="8456" max="8456" width="3.69921875" style="417" customWidth="1"/>
    <col min="8457" max="8457" width="2.5" style="417" customWidth="1"/>
    <col min="8458" max="8704" width="9" style="417"/>
    <col min="8705" max="8705" width="3.69921875" style="417" customWidth="1"/>
    <col min="8706" max="8706" width="24.19921875" style="417" customWidth="1"/>
    <col min="8707" max="8707" width="4" style="417" customWidth="1"/>
    <col min="8708" max="8710" width="20.09765625" style="417" customWidth="1"/>
    <col min="8711" max="8711" width="3.09765625" style="417" customWidth="1"/>
    <col min="8712" max="8712" width="3.69921875" style="417" customWidth="1"/>
    <col min="8713" max="8713" width="2.5" style="417" customWidth="1"/>
    <col min="8714" max="8960" width="9" style="417"/>
    <col min="8961" max="8961" width="3.69921875" style="417" customWidth="1"/>
    <col min="8962" max="8962" width="24.19921875" style="417" customWidth="1"/>
    <col min="8963" max="8963" width="4" style="417" customWidth="1"/>
    <col min="8964" max="8966" width="20.09765625" style="417" customWidth="1"/>
    <col min="8967" max="8967" width="3.09765625" style="417" customWidth="1"/>
    <col min="8968" max="8968" width="3.69921875" style="417" customWidth="1"/>
    <col min="8969" max="8969" width="2.5" style="417" customWidth="1"/>
    <col min="8970" max="9216" width="9" style="417"/>
    <col min="9217" max="9217" width="3.69921875" style="417" customWidth="1"/>
    <col min="9218" max="9218" width="24.19921875" style="417" customWidth="1"/>
    <col min="9219" max="9219" width="4" style="417" customWidth="1"/>
    <col min="9220" max="9222" width="20.09765625" style="417" customWidth="1"/>
    <col min="9223" max="9223" width="3.09765625" style="417" customWidth="1"/>
    <col min="9224" max="9224" width="3.69921875" style="417" customWidth="1"/>
    <col min="9225" max="9225" width="2.5" style="417" customWidth="1"/>
    <col min="9226" max="9472" width="9" style="417"/>
    <col min="9473" max="9473" width="3.69921875" style="417" customWidth="1"/>
    <col min="9474" max="9474" width="24.19921875" style="417" customWidth="1"/>
    <col min="9475" max="9475" width="4" style="417" customWidth="1"/>
    <col min="9476" max="9478" width="20.09765625" style="417" customWidth="1"/>
    <col min="9479" max="9479" width="3.09765625" style="417" customWidth="1"/>
    <col min="9480" max="9480" width="3.69921875" style="417" customWidth="1"/>
    <col min="9481" max="9481" width="2.5" style="417" customWidth="1"/>
    <col min="9482" max="9728" width="9" style="417"/>
    <col min="9729" max="9729" width="3.69921875" style="417" customWidth="1"/>
    <col min="9730" max="9730" width="24.19921875" style="417" customWidth="1"/>
    <col min="9731" max="9731" width="4" style="417" customWidth="1"/>
    <col min="9732" max="9734" width="20.09765625" style="417" customWidth="1"/>
    <col min="9735" max="9735" width="3.09765625" style="417" customWidth="1"/>
    <col min="9736" max="9736" width="3.69921875" style="417" customWidth="1"/>
    <col min="9737" max="9737" width="2.5" style="417" customWidth="1"/>
    <col min="9738" max="9984" width="9" style="417"/>
    <col min="9985" max="9985" width="3.69921875" style="417" customWidth="1"/>
    <col min="9986" max="9986" width="24.19921875" style="417" customWidth="1"/>
    <col min="9987" max="9987" width="4" style="417" customWidth="1"/>
    <col min="9988" max="9990" width="20.09765625" style="417" customWidth="1"/>
    <col min="9991" max="9991" width="3.09765625" style="417" customWidth="1"/>
    <col min="9992" max="9992" width="3.69921875" style="417" customWidth="1"/>
    <col min="9993" max="9993" width="2.5" style="417" customWidth="1"/>
    <col min="9994" max="10240" width="9" style="417"/>
    <col min="10241" max="10241" width="3.69921875" style="417" customWidth="1"/>
    <col min="10242" max="10242" width="24.19921875" style="417" customWidth="1"/>
    <col min="10243" max="10243" width="4" style="417" customWidth="1"/>
    <col min="10244" max="10246" width="20.09765625" style="417" customWidth="1"/>
    <col min="10247" max="10247" width="3.09765625" style="417" customWidth="1"/>
    <col min="10248" max="10248" width="3.69921875" style="417" customWidth="1"/>
    <col min="10249" max="10249" width="2.5" style="417" customWidth="1"/>
    <col min="10250" max="10496" width="9" style="417"/>
    <col min="10497" max="10497" width="3.69921875" style="417" customWidth="1"/>
    <col min="10498" max="10498" width="24.19921875" style="417" customWidth="1"/>
    <col min="10499" max="10499" width="4" style="417" customWidth="1"/>
    <col min="10500" max="10502" width="20.09765625" style="417" customWidth="1"/>
    <col min="10503" max="10503" width="3.09765625" style="417" customWidth="1"/>
    <col min="10504" max="10504" width="3.69921875" style="417" customWidth="1"/>
    <col min="10505" max="10505" width="2.5" style="417" customWidth="1"/>
    <col min="10506" max="10752" width="9" style="417"/>
    <col min="10753" max="10753" width="3.69921875" style="417" customWidth="1"/>
    <col min="10754" max="10754" width="24.19921875" style="417" customWidth="1"/>
    <col min="10755" max="10755" width="4" style="417" customWidth="1"/>
    <col min="10756" max="10758" width="20.09765625" style="417" customWidth="1"/>
    <col min="10759" max="10759" width="3.09765625" style="417" customWidth="1"/>
    <col min="10760" max="10760" width="3.69921875" style="417" customWidth="1"/>
    <col min="10761" max="10761" width="2.5" style="417" customWidth="1"/>
    <col min="10762" max="11008" width="9" style="417"/>
    <col min="11009" max="11009" width="3.69921875" style="417" customWidth="1"/>
    <col min="11010" max="11010" width="24.19921875" style="417" customWidth="1"/>
    <col min="11011" max="11011" width="4" style="417" customWidth="1"/>
    <col min="11012" max="11014" width="20.09765625" style="417" customWidth="1"/>
    <col min="11015" max="11015" width="3.09765625" style="417" customWidth="1"/>
    <col min="11016" max="11016" width="3.69921875" style="417" customWidth="1"/>
    <col min="11017" max="11017" width="2.5" style="417" customWidth="1"/>
    <col min="11018" max="11264" width="9" style="417"/>
    <col min="11265" max="11265" width="3.69921875" style="417" customWidth="1"/>
    <col min="11266" max="11266" width="24.19921875" style="417" customWidth="1"/>
    <col min="11267" max="11267" width="4" style="417" customWidth="1"/>
    <col min="11268" max="11270" width="20.09765625" style="417" customWidth="1"/>
    <col min="11271" max="11271" width="3.09765625" style="417" customWidth="1"/>
    <col min="11272" max="11272" width="3.69921875" style="417" customWidth="1"/>
    <col min="11273" max="11273" width="2.5" style="417" customWidth="1"/>
    <col min="11274" max="11520" width="9" style="417"/>
    <col min="11521" max="11521" width="3.69921875" style="417" customWidth="1"/>
    <col min="11522" max="11522" width="24.19921875" style="417" customWidth="1"/>
    <col min="11523" max="11523" width="4" style="417" customWidth="1"/>
    <col min="11524" max="11526" width="20.09765625" style="417" customWidth="1"/>
    <col min="11527" max="11527" width="3.09765625" style="417" customWidth="1"/>
    <col min="11528" max="11528" width="3.69921875" style="417" customWidth="1"/>
    <col min="11529" max="11529" width="2.5" style="417" customWidth="1"/>
    <col min="11530" max="11776" width="9" style="417"/>
    <col min="11777" max="11777" width="3.69921875" style="417" customWidth="1"/>
    <col min="11778" max="11778" width="24.19921875" style="417" customWidth="1"/>
    <col min="11779" max="11779" width="4" style="417" customWidth="1"/>
    <col min="11780" max="11782" width="20.09765625" style="417" customWidth="1"/>
    <col min="11783" max="11783" width="3.09765625" style="417" customWidth="1"/>
    <col min="11784" max="11784" width="3.69921875" style="417" customWidth="1"/>
    <col min="11785" max="11785" width="2.5" style="417" customWidth="1"/>
    <col min="11786" max="12032" width="9" style="417"/>
    <col min="12033" max="12033" width="3.69921875" style="417" customWidth="1"/>
    <col min="12034" max="12034" width="24.19921875" style="417" customWidth="1"/>
    <col min="12035" max="12035" width="4" style="417" customWidth="1"/>
    <col min="12036" max="12038" width="20.09765625" style="417" customWidth="1"/>
    <col min="12039" max="12039" width="3.09765625" style="417" customWidth="1"/>
    <col min="12040" max="12040" width="3.69921875" style="417" customWidth="1"/>
    <col min="12041" max="12041" width="2.5" style="417" customWidth="1"/>
    <col min="12042" max="12288" width="9" style="417"/>
    <col min="12289" max="12289" width="3.69921875" style="417" customWidth="1"/>
    <col min="12290" max="12290" width="24.19921875" style="417" customWidth="1"/>
    <col min="12291" max="12291" width="4" style="417" customWidth="1"/>
    <col min="12292" max="12294" width="20.09765625" style="417" customWidth="1"/>
    <col min="12295" max="12295" width="3.09765625" style="417" customWidth="1"/>
    <col min="12296" max="12296" width="3.69921875" style="417" customWidth="1"/>
    <col min="12297" max="12297" width="2.5" style="417" customWidth="1"/>
    <col min="12298" max="12544" width="9" style="417"/>
    <col min="12545" max="12545" width="3.69921875" style="417" customWidth="1"/>
    <col min="12546" max="12546" width="24.19921875" style="417" customWidth="1"/>
    <col min="12547" max="12547" width="4" style="417" customWidth="1"/>
    <col min="12548" max="12550" width="20.09765625" style="417" customWidth="1"/>
    <col min="12551" max="12551" width="3.09765625" style="417" customWidth="1"/>
    <col min="12552" max="12552" width="3.69921875" style="417" customWidth="1"/>
    <col min="12553" max="12553" width="2.5" style="417" customWidth="1"/>
    <col min="12554" max="12800" width="9" style="417"/>
    <col min="12801" max="12801" width="3.69921875" style="417" customWidth="1"/>
    <col min="12802" max="12802" width="24.19921875" style="417" customWidth="1"/>
    <col min="12803" max="12803" width="4" style="417" customWidth="1"/>
    <col min="12804" max="12806" width="20.09765625" style="417" customWidth="1"/>
    <col min="12807" max="12807" width="3.09765625" style="417" customWidth="1"/>
    <col min="12808" max="12808" width="3.69921875" style="417" customWidth="1"/>
    <col min="12809" max="12809" width="2.5" style="417" customWidth="1"/>
    <col min="12810" max="13056" width="9" style="417"/>
    <col min="13057" max="13057" width="3.69921875" style="417" customWidth="1"/>
    <col min="13058" max="13058" width="24.19921875" style="417" customWidth="1"/>
    <col min="13059" max="13059" width="4" style="417" customWidth="1"/>
    <col min="13060" max="13062" width="20.09765625" style="417" customWidth="1"/>
    <col min="13063" max="13063" width="3.09765625" style="417" customWidth="1"/>
    <col min="13064" max="13064" width="3.69921875" style="417" customWidth="1"/>
    <col min="13065" max="13065" width="2.5" style="417" customWidth="1"/>
    <col min="13066" max="13312" width="9" style="417"/>
    <col min="13313" max="13313" width="3.69921875" style="417" customWidth="1"/>
    <col min="13314" max="13314" width="24.19921875" style="417" customWidth="1"/>
    <col min="13315" max="13315" width="4" style="417" customWidth="1"/>
    <col min="13316" max="13318" width="20.09765625" style="417" customWidth="1"/>
    <col min="13319" max="13319" width="3.09765625" style="417" customWidth="1"/>
    <col min="13320" max="13320" width="3.69921875" style="417" customWidth="1"/>
    <col min="13321" max="13321" width="2.5" style="417" customWidth="1"/>
    <col min="13322" max="13568" width="9" style="417"/>
    <col min="13569" max="13569" width="3.69921875" style="417" customWidth="1"/>
    <col min="13570" max="13570" width="24.19921875" style="417" customWidth="1"/>
    <col min="13571" max="13571" width="4" style="417" customWidth="1"/>
    <col min="13572" max="13574" width="20.09765625" style="417" customWidth="1"/>
    <col min="13575" max="13575" width="3.09765625" style="417" customWidth="1"/>
    <col min="13576" max="13576" width="3.69921875" style="417" customWidth="1"/>
    <col min="13577" max="13577" width="2.5" style="417" customWidth="1"/>
    <col min="13578" max="13824" width="9" style="417"/>
    <col min="13825" max="13825" width="3.69921875" style="417" customWidth="1"/>
    <col min="13826" max="13826" width="24.19921875" style="417" customWidth="1"/>
    <col min="13827" max="13827" width="4" style="417" customWidth="1"/>
    <col min="13828" max="13830" width="20.09765625" style="417" customWidth="1"/>
    <col min="13831" max="13831" width="3.09765625" style="417" customWidth="1"/>
    <col min="13832" max="13832" width="3.69921875" style="417" customWidth="1"/>
    <col min="13833" max="13833" width="2.5" style="417" customWidth="1"/>
    <col min="13834" max="14080" width="9" style="417"/>
    <col min="14081" max="14081" width="3.69921875" style="417" customWidth="1"/>
    <col min="14082" max="14082" width="24.19921875" style="417" customWidth="1"/>
    <col min="14083" max="14083" width="4" style="417" customWidth="1"/>
    <col min="14084" max="14086" width="20.09765625" style="417" customWidth="1"/>
    <col min="14087" max="14087" width="3.09765625" style="417" customWidth="1"/>
    <col min="14088" max="14088" width="3.69921875" style="417" customWidth="1"/>
    <col min="14089" max="14089" width="2.5" style="417" customWidth="1"/>
    <col min="14090" max="14336" width="9" style="417"/>
    <col min="14337" max="14337" width="3.69921875" style="417" customWidth="1"/>
    <col min="14338" max="14338" width="24.19921875" style="417" customWidth="1"/>
    <col min="14339" max="14339" width="4" style="417" customWidth="1"/>
    <col min="14340" max="14342" width="20.09765625" style="417" customWidth="1"/>
    <col min="14343" max="14343" width="3.09765625" style="417" customWidth="1"/>
    <col min="14344" max="14344" width="3.69921875" style="417" customWidth="1"/>
    <col min="14345" max="14345" width="2.5" style="417" customWidth="1"/>
    <col min="14346" max="14592" width="9" style="417"/>
    <col min="14593" max="14593" width="3.69921875" style="417" customWidth="1"/>
    <col min="14594" max="14594" width="24.19921875" style="417" customWidth="1"/>
    <col min="14595" max="14595" width="4" style="417" customWidth="1"/>
    <col min="14596" max="14598" width="20.09765625" style="417" customWidth="1"/>
    <col min="14599" max="14599" width="3.09765625" style="417" customWidth="1"/>
    <col min="14600" max="14600" width="3.69921875" style="417" customWidth="1"/>
    <col min="14601" max="14601" width="2.5" style="417" customWidth="1"/>
    <col min="14602" max="14848" width="9" style="417"/>
    <col min="14849" max="14849" width="3.69921875" style="417" customWidth="1"/>
    <col min="14850" max="14850" width="24.19921875" style="417" customWidth="1"/>
    <col min="14851" max="14851" width="4" style="417" customWidth="1"/>
    <col min="14852" max="14854" width="20.09765625" style="417" customWidth="1"/>
    <col min="14855" max="14855" width="3.09765625" style="417" customWidth="1"/>
    <col min="14856" max="14856" width="3.69921875" style="417" customWidth="1"/>
    <col min="14857" max="14857" width="2.5" style="417" customWidth="1"/>
    <col min="14858" max="15104" width="9" style="417"/>
    <col min="15105" max="15105" width="3.69921875" style="417" customWidth="1"/>
    <col min="15106" max="15106" width="24.19921875" style="417" customWidth="1"/>
    <col min="15107" max="15107" width="4" style="417" customWidth="1"/>
    <col min="15108" max="15110" width="20.09765625" style="417" customWidth="1"/>
    <col min="15111" max="15111" width="3.09765625" style="417" customWidth="1"/>
    <col min="15112" max="15112" width="3.69921875" style="417" customWidth="1"/>
    <col min="15113" max="15113" width="2.5" style="417" customWidth="1"/>
    <col min="15114" max="15360" width="9" style="417"/>
    <col min="15361" max="15361" width="3.69921875" style="417" customWidth="1"/>
    <col min="15362" max="15362" width="24.19921875" style="417" customWidth="1"/>
    <col min="15363" max="15363" width="4" style="417" customWidth="1"/>
    <col min="15364" max="15366" width="20.09765625" style="417" customWidth="1"/>
    <col min="15367" max="15367" width="3.09765625" style="417" customWidth="1"/>
    <col min="15368" max="15368" width="3.69921875" style="417" customWidth="1"/>
    <col min="15369" max="15369" width="2.5" style="417" customWidth="1"/>
    <col min="15370" max="15616" width="9" style="417"/>
    <col min="15617" max="15617" width="3.69921875" style="417" customWidth="1"/>
    <col min="15618" max="15618" width="24.19921875" style="417" customWidth="1"/>
    <col min="15619" max="15619" width="4" style="417" customWidth="1"/>
    <col min="15620" max="15622" width="20.09765625" style="417" customWidth="1"/>
    <col min="15623" max="15623" width="3.09765625" style="417" customWidth="1"/>
    <col min="15624" max="15624" width="3.69921875" style="417" customWidth="1"/>
    <col min="15625" max="15625" width="2.5" style="417" customWidth="1"/>
    <col min="15626" max="15872" width="9" style="417"/>
    <col min="15873" max="15873" width="3.69921875" style="417" customWidth="1"/>
    <col min="15874" max="15874" width="24.19921875" style="417" customWidth="1"/>
    <col min="15875" max="15875" width="4" style="417" customWidth="1"/>
    <col min="15876" max="15878" width="20.09765625" style="417" customWidth="1"/>
    <col min="15879" max="15879" width="3.09765625" style="417" customWidth="1"/>
    <col min="15880" max="15880" width="3.69921875" style="417" customWidth="1"/>
    <col min="15881" max="15881" width="2.5" style="417" customWidth="1"/>
    <col min="15882" max="16128" width="9" style="417"/>
    <col min="16129" max="16129" width="3.69921875" style="417" customWidth="1"/>
    <col min="16130" max="16130" width="24.19921875" style="417" customWidth="1"/>
    <col min="16131" max="16131" width="4" style="417" customWidth="1"/>
    <col min="16132" max="16134" width="20.09765625" style="417" customWidth="1"/>
    <col min="16135" max="16135" width="3.09765625" style="417" customWidth="1"/>
    <col min="16136" max="16136" width="3.69921875" style="417" customWidth="1"/>
    <col min="16137" max="16137" width="2.5" style="417" customWidth="1"/>
    <col min="16138" max="16384" width="9" style="417"/>
  </cols>
  <sheetData>
    <row r="1" spans="1:7" ht="20.100000000000001" customHeight="1">
      <c r="B1" s="417" t="s">
        <v>627</v>
      </c>
    </row>
    <row r="2" spans="1:7" ht="20.100000000000001" customHeight="1">
      <c r="A2" s="418"/>
      <c r="F2" s="2346" t="s">
        <v>628</v>
      </c>
      <c r="G2" s="2346"/>
    </row>
    <row r="3" spans="1:7" ht="20.100000000000001" customHeight="1">
      <c r="A3" s="418"/>
      <c r="F3" s="419"/>
      <c r="G3" s="419"/>
    </row>
    <row r="4" spans="1:7" ht="20.100000000000001" customHeight="1">
      <c r="A4" s="2347" t="s">
        <v>629</v>
      </c>
      <c r="B4" s="2347"/>
      <c r="C4" s="2347"/>
      <c r="D4" s="2347"/>
      <c r="E4" s="2347"/>
      <c r="F4" s="2347"/>
      <c r="G4" s="2347"/>
    </row>
    <row r="5" spans="1:7" ht="20.100000000000001" customHeight="1">
      <c r="A5" s="420"/>
      <c r="B5" s="420"/>
      <c r="C5" s="420"/>
      <c r="D5" s="420"/>
      <c r="E5" s="420"/>
      <c r="F5" s="420"/>
      <c r="G5" s="420"/>
    </row>
    <row r="6" spans="1:7" ht="39.9" customHeight="1">
      <c r="A6" s="420"/>
      <c r="B6" s="421" t="s">
        <v>617</v>
      </c>
      <c r="C6" s="2348" t="str">
        <f>IF(基本情報入力シート!L70="","",基本情報入力シート!L70)</f>
        <v/>
      </c>
      <c r="D6" s="2348"/>
      <c r="E6" s="2348"/>
      <c r="F6" s="2348"/>
      <c r="G6" s="2349"/>
    </row>
    <row r="7" spans="1:7" ht="39.9" customHeight="1">
      <c r="B7" s="421" t="s">
        <v>630</v>
      </c>
      <c r="C7" s="2350" t="str">
        <f>IF(基本情報入力シート!L66&amp;"("&amp;基本情報入力シート!L67&amp;")"="","",基本情報入力シート!L66&amp;"("&amp;基本情報入力シート!L67&amp;")")</f>
        <v>施設入所支援(障害者支援施設)</v>
      </c>
      <c r="D7" s="2350"/>
      <c r="E7" s="2350"/>
      <c r="F7" s="2350"/>
      <c r="G7" s="2351"/>
    </row>
    <row r="8" spans="1:7" ht="39.9" customHeight="1">
      <c r="B8" s="421" t="s">
        <v>631</v>
      </c>
      <c r="C8" s="2352" t="s">
        <v>622</v>
      </c>
      <c r="D8" s="2352"/>
      <c r="E8" s="2352"/>
      <c r="F8" s="2352"/>
      <c r="G8" s="2353"/>
    </row>
    <row r="9" spans="1:7" ht="80.099999999999994" customHeight="1">
      <c r="B9" s="422" t="s">
        <v>632</v>
      </c>
      <c r="C9" s="2354" t="s">
        <v>633</v>
      </c>
      <c r="D9" s="2355"/>
      <c r="E9" s="2355"/>
      <c r="F9" s="2355"/>
      <c r="G9" s="2356"/>
    </row>
    <row r="10" spans="1:7" ht="9.75" customHeight="1">
      <c r="B10" s="2336" t="s">
        <v>634</v>
      </c>
      <c r="C10" s="423"/>
      <c r="D10" s="423"/>
      <c r="E10" s="423"/>
      <c r="F10" s="423"/>
      <c r="G10" s="424"/>
    </row>
    <row r="11" spans="1:7" ht="40.5" customHeight="1">
      <c r="B11" s="2337"/>
      <c r="C11" s="425"/>
      <c r="D11" s="426" t="s">
        <v>635</v>
      </c>
      <c r="E11" s="427" t="s">
        <v>636</v>
      </c>
      <c r="F11" s="427" t="s">
        <v>637</v>
      </c>
      <c r="G11" s="428"/>
    </row>
    <row r="12" spans="1:7" ht="44.25" customHeight="1">
      <c r="B12" s="2337"/>
      <c r="D12" s="931"/>
      <c r="E12" s="931"/>
      <c r="F12" s="429" t="e">
        <f>E12/D12</f>
        <v>#DIV/0!</v>
      </c>
      <c r="G12" s="428"/>
    </row>
    <row r="13" spans="1:7">
      <c r="B13" s="2337"/>
      <c r="C13" s="2339" t="s">
        <v>638</v>
      </c>
      <c r="D13" s="2340"/>
      <c r="E13" s="2340"/>
      <c r="F13" s="2340"/>
      <c r="G13" s="2341"/>
    </row>
    <row r="14" spans="1:7" ht="12.75" customHeight="1">
      <c r="B14" s="2338"/>
      <c r="C14" s="2342"/>
      <c r="D14" s="2343"/>
      <c r="E14" s="2343"/>
      <c r="F14" s="2343"/>
      <c r="G14" s="2344"/>
    </row>
    <row r="15" spans="1:7" ht="12" customHeight="1">
      <c r="B15" s="417" t="s">
        <v>639</v>
      </c>
    </row>
    <row r="16" spans="1:7" ht="17.100000000000001" customHeight="1">
      <c r="B16" s="430" t="s">
        <v>624</v>
      </c>
      <c r="C16" s="430"/>
      <c r="D16" s="430"/>
      <c r="E16" s="430"/>
      <c r="F16" s="430"/>
      <c r="G16" s="430"/>
    </row>
    <row r="17" spans="2:9" ht="17.100000000000001" customHeight="1">
      <c r="B17" s="430" t="s">
        <v>1766</v>
      </c>
      <c r="C17" s="430"/>
      <c r="D17" s="430"/>
      <c r="E17" s="430"/>
      <c r="F17" s="430"/>
      <c r="G17" s="430"/>
    </row>
    <row r="18" spans="2:9" ht="17.100000000000001" customHeight="1">
      <c r="B18" s="430" t="s">
        <v>640</v>
      </c>
      <c r="C18" s="430"/>
      <c r="D18" s="430"/>
      <c r="E18" s="430"/>
      <c r="F18" s="430"/>
      <c r="G18" s="430"/>
    </row>
    <row r="19" spans="2:9" ht="33" customHeight="1">
      <c r="B19" s="2345" t="s">
        <v>641</v>
      </c>
      <c r="C19" s="2345"/>
      <c r="D19" s="2345"/>
      <c r="E19" s="2345"/>
      <c r="F19" s="2345"/>
      <c r="G19" s="430"/>
    </row>
    <row r="20" spans="2:9" ht="17.100000000000001" customHeight="1">
      <c r="B20" s="430"/>
      <c r="C20" s="430"/>
      <c r="D20" s="430"/>
      <c r="E20" s="430"/>
      <c r="F20" s="430"/>
      <c r="G20" s="430"/>
      <c r="H20" s="430"/>
      <c r="I20" s="430"/>
    </row>
  </sheetData>
  <sheetProtection sheet="1" objects="1" scenarios="1"/>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6257" r:id="rId4" name="Check Box 1">
              <controlPr defaultSize="0" autoFill="0" autoLine="0" autoPict="0">
                <anchor moveWithCells="1">
                  <from>
                    <xdr:col>3</xdr:col>
                    <xdr:colOff>152400</xdr:colOff>
                    <xdr:row>7</xdr:row>
                    <xdr:rowOff>83820</xdr:rowOff>
                  </from>
                  <to>
                    <xdr:col>3</xdr:col>
                    <xdr:colOff>480060</xdr:colOff>
                    <xdr:row>7</xdr:row>
                    <xdr:rowOff>403860</xdr:rowOff>
                  </to>
                </anchor>
              </controlPr>
            </control>
          </mc:Choice>
        </mc:AlternateContent>
        <mc:AlternateContent xmlns:mc="http://schemas.openxmlformats.org/markup-compatibility/2006">
          <mc:Choice Requires="x14">
            <control shapeId="96258" r:id="rId5" name="Check Box 2">
              <controlPr defaultSize="0" autoFill="0" autoLine="0" autoPict="0">
                <anchor moveWithCells="1">
                  <from>
                    <xdr:col>4</xdr:col>
                    <xdr:colOff>251460</xdr:colOff>
                    <xdr:row>7</xdr:row>
                    <xdr:rowOff>83820</xdr:rowOff>
                  </from>
                  <to>
                    <xdr:col>4</xdr:col>
                    <xdr:colOff>571500</xdr:colOff>
                    <xdr:row>7</xdr:row>
                    <xdr:rowOff>403860</xdr:rowOff>
                  </to>
                </anchor>
              </controlPr>
            </control>
          </mc:Choice>
        </mc:AlternateContent>
        <mc:AlternateContent xmlns:mc="http://schemas.openxmlformats.org/markup-compatibility/2006">
          <mc:Choice Requires="x14">
            <control shapeId="96259" r:id="rId6" name="Check Box 3">
              <controlPr defaultSize="0" autoFill="0" autoLine="0" autoPict="0">
                <anchor moveWithCells="1">
                  <from>
                    <xdr:col>5</xdr:col>
                    <xdr:colOff>388620</xdr:colOff>
                    <xdr:row>7</xdr:row>
                    <xdr:rowOff>83820</xdr:rowOff>
                  </from>
                  <to>
                    <xdr:col>5</xdr:col>
                    <xdr:colOff>716280</xdr:colOff>
                    <xdr:row>7</xdr:row>
                    <xdr:rowOff>403860</xdr:rowOff>
                  </to>
                </anchor>
              </controlPr>
            </control>
          </mc:Choice>
        </mc:AlternateContent>
        <mc:AlternateContent xmlns:mc="http://schemas.openxmlformats.org/markup-compatibility/2006">
          <mc:Choice Requires="x14">
            <control shapeId="96260" r:id="rId7" name="Check Box 4">
              <controlPr defaultSize="0" autoFill="0" autoLine="0" autoPict="0">
                <anchor moveWithCells="1">
                  <from>
                    <xdr:col>2</xdr:col>
                    <xdr:colOff>7620</xdr:colOff>
                    <xdr:row>8</xdr:row>
                    <xdr:rowOff>502920</xdr:rowOff>
                  </from>
                  <to>
                    <xdr:col>3</xdr:col>
                    <xdr:colOff>30480</xdr:colOff>
                    <xdr:row>8</xdr:row>
                    <xdr:rowOff>822960</xdr:rowOff>
                  </to>
                </anchor>
              </controlPr>
            </control>
          </mc:Choice>
        </mc:AlternateContent>
        <mc:AlternateContent xmlns:mc="http://schemas.openxmlformats.org/markup-compatibility/2006">
          <mc:Choice Requires="x14">
            <control shapeId="96261" r:id="rId8" name="Check Box 5">
              <controlPr defaultSize="0" autoFill="0" autoLine="0" autoPict="0">
                <anchor moveWithCells="1">
                  <from>
                    <xdr:col>2</xdr:col>
                    <xdr:colOff>22860</xdr:colOff>
                    <xdr:row>8</xdr:row>
                    <xdr:rowOff>160020</xdr:rowOff>
                  </from>
                  <to>
                    <xdr:col>3</xdr:col>
                    <xdr:colOff>38100</xdr:colOff>
                    <xdr:row>8</xdr:row>
                    <xdr:rowOff>480060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E9177-C3DD-4AA0-A260-88D9EA85F34E}">
  <sheetPr codeName="Sheet19">
    <tabColor rgb="FFFFC000"/>
  </sheetPr>
  <dimension ref="A1:G32"/>
  <sheetViews>
    <sheetView view="pageBreakPreview" zoomScaleNormal="100" zoomScaleSheetLayoutView="100" workbookViewId="0">
      <selection activeCell="Q18" sqref="Q18"/>
    </sheetView>
  </sheetViews>
  <sheetFormatPr defaultRowHeight="13.2"/>
  <cols>
    <col min="1" max="1" width="1.69921875" style="385" customWidth="1"/>
    <col min="2" max="2" width="26.8984375" style="385" customWidth="1"/>
    <col min="3" max="3" width="5.19921875" style="385" customWidth="1"/>
    <col min="4" max="6" width="21.59765625" style="385" customWidth="1"/>
    <col min="7" max="7" width="3.09765625" style="385" customWidth="1"/>
    <col min="8" max="8" width="1.5" style="385" customWidth="1"/>
    <col min="9" max="256" width="9" style="385"/>
    <col min="257" max="257" width="4.59765625" style="385" customWidth="1"/>
    <col min="258" max="258" width="25.5" style="385" customWidth="1"/>
    <col min="259" max="259" width="5.19921875" style="385" customWidth="1"/>
    <col min="260" max="262" width="21.59765625" style="385" customWidth="1"/>
    <col min="263" max="263" width="3.09765625" style="385" customWidth="1"/>
    <col min="264" max="512" width="9" style="385"/>
    <col min="513" max="513" width="4.59765625" style="385" customWidth="1"/>
    <col min="514" max="514" width="25.5" style="385" customWidth="1"/>
    <col min="515" max="515" width="5.19921875" style="385" customWidth="1"/>
    <col min="516" max="518" width="21.59765625" style="385" customWidth="1"/>
    <col min="519" max="519" width="3.09765625" style="385" customWidth="1"/>
    <col min="520" max="768" width="9" style="385"/>
    <col min="769" max="769" width="4.59765625" style="385" customWidth="1"/>
    <col min="770" max="770" width="25.5" style="385" customWidth="1"/>
    <col min="771" max="771" width="5.19921875" style="385" customWidth="1"/>
    <col min="772" max="774" width="21.59765625" style="385" customWidth="1"/>
    <col min="775" max="775" width="3.09765625" style="385" customWidth="1"/>
    <col min="776" max="1024" width="9" style="385"/>
    <col min="1025" max="1025" width="4.59765625" style="385" customWidth="1"/>
    <col min="1026" max="1026" width="25.5" style="385" customWidth="1"/>
    <col min="1027" max="1027" width="5.19921875" style="385" customWidth="1"/>
    <col min="1028" max="1030" width="21.59765625" style="385" customWidth="1"/>
    <col min="1031" max="1031" width="3.09765625" style="385" customWidth="1"/>
    <col min="1032" max="1280" width="9" style="385"/>
    <col min="1281" max="1281" width="4.59765625" style="385" customWidth="1"/>
    <col min="1282" max="1282" width="25.5" style="385" customWidth="1"/>
    <col min="1283" max="1283" width="5.19921875" style="385" customWidth="1"/>
    <col min="1284" max="1286" width="21.59765625" style="385" customWidth="1"/>
    <col min="1287" max="1287" width="3.09765625" style="385" customWidth="1"/>
    <col min="1288" max="1536" width="9" style="385"/>
    <col min="1537" max="1537" width="4.59765625" style="385" customWidth="1"/>
    <col min="1538" max="1538" width="25.5" style="385" customWidth="1"/>
    <col min="1539" max="1539" width="5.19921875" style="385" customWidth="1"/>
    <col min="1540" max="1542" width="21.59765625" style="385" customWidth="1"/>
    <col min="1543" max="1543" width="3.09765625" style="385" customWidth="1"/>
    <col min="1544" max="1792" width="9" style="385"/>
    <col min="1793" max="1793" width="4.59765625" style="385" customWidth="1"/>
    <col min="1794" max="1794" width="25.5" style="385" customWidth="1"/>
    <col min="1795" max="1795" width="5.19921875" style="385" customWidth="1"/>
    <col min="1796" max="1798" width="21.59765625" style="385" customWidth="1"/>
    <col min="1799" max="1799" width="3.09765625" style="385" customWidth="1"/>
    <col min="1800" max="2048" width="9" style="385"/>
    <col min="2049" max="2049" width="4.59765625" style="385" customWidth="1"/>
    <col min="2050" max="2050" width="25.5" style="385" customWidth="1"/>
    <col min="2051" max="2051" width="5.19921875" style="385" customWidth="1"/>
    <col min="2052" max="2054" width="21.59765625" style="385" customWidth="1"/>
    <col min="2055" max="2055" width="3.09765625" style="385" customWidth="1"/>
    <col min="2056" max="2304" width="9" style="385"/>
    <col min="2305" max="2305" width="4.59765625" style="385" customWidth="1"/>
    <col min="2306" max="2306" width="25.5" style="385" customWidth="1"/>
    <col min="2307" max="2307" width="5.19921875" style="385" customWidth="1"/>
    <col min="2308" max="2310" width="21.59765625" style="385" customWidth="1"/>
    <col min="2311" max="2311" width="3.09765625" style="385" customWidth="1"/>
    <col min="2312" max="2560" width="9" style="385"/>
    <col min="2561" max="2561" width="4.59765625" style="385" customWidth="1"/>
    <col min="2562" max="2562" width="25.5" style="385" customWidth="1"/>
    <col min="2563" max="2563" width="5.19921875" style="385" customWidth="1"/>
    <col min="2564" max="2566" width="21.59765625" style="385" customWidth="1"/>
    <col min="2567" max="2567" width="3.09765625" style="385" customWidth="1"/>
    <col min="2568" max="2816" width="9" style="385"/>
    <col min="2817" max="2817" width="4.59765625" style="385" customWidth="1"/>
    <col min="2818" max="2818" width="25.5" style="385" customWidth="1"/>
    <col min="2819" max="2819" width="5.19921875" style="385" customWidth="1"/>
    <col min="2820" max="2822" width="21.59765625" style="385" customWidth="1"/>
    <col min="2823" max="2823" width="3.09765625" style="385" customWidth="1"/>
    <col min="2824" max="3072" width="9" style="385"/>
    <col min="3073" max="3073" width="4.59765625" style="385" customWidth="1"/>
    <col min="3074" max="3074" width="25.5" style="385" customWidth="1"/>
    <col min="3075" max="3075" width="5.19921875" style="385" customWidth="1"/>
    <col min="3076" max="3078" width="21.59765625" style="385" customWidth="1"/>
    <col min="3079" max="3079" width="3.09765625" style="385" customWidth="1"/>
    <col min="3080" max="3328" width="9" style="385"/>
    <col min="3329" max="3329" width="4.59765625" style="385" customWidth="1"/>
    <col min="3330" max="3330" width="25.5" style="385" customWidth="1"/>
    <col min="3331" max="3331" width="5.19921875" style="385" customWidth="1"/>
    <col min="3332" max="3334" width="21.59765625" style="385" customWidth="1"/>
    <col min="3335" max="3335" width="3.09765625" style="385" customWidth="1"/>
    <col min="3336" max="3584" width="9" style="385"/>
    <col min="3585" max="3585" width="4.59765625" style="385" customWidth="1"/>
    <col min="3586" max="3586" width="25.5" style="385" customWidth="1"/>
    <col min="3587" max="3587" width="5.19921875" style="385" customWidth="1"/>
    <col min="3588" max="3590" width="21.59765625" style="385" customWidth="1"/>
    <col min="3591" max="3591" width="3.09765625" style="385" customWidth="1"/>
    <col min="3592" max="3840" width="9" style="385"/>
    <col min="3841" max="3841" width="4.59765625" style="385" customWidth="1"/>
    <col min="3842" max="3842" width="25.5" style="385" customWidth="1"/>
    <col min="3843" max="3843" width="5.19921875" style="385" customWidth="1"/>
    <col min="3844" max="3846" width="21.59765625" style="385" customWidth="1"/>
    <col min="3847" max="3847" width="3.09765625" style="385" customWidth="1"/>
    <col min="3848" max="4096" width="9" style="385"/>
    <col min="4097" max="4097" width="4.59765625" style="385" customWidth="1"/>
    <col min="4098" max="4098" width="25.5" style="385" customWidth="1"/>
    <col min="4099" max="4099" width="5.19921875" style="385" customWidth="1"/>
    <col min="4100" max="4102" width="21.59765625" style="385" customWidth="1"/>
    <col min="4103" max="4103" width="3.09765625" style="385" customWidth="1"/>
    <col min="4104" max="4352" width="9" style="385"/>
    <col min="4353" max="4353" width="4.59765625" style="385" customWidth="1"/>
    <col min="4354" max="4354" width="25.5" style="385" customWidth="1"/>
    <col min="4355" max="4355" width="5.19921875" style="385" customWidth="1"/>
    <col min="4356" max="4358" width="21.59765625" style="385" customWidth="1"/>
    <col min="4359" max="4359" width="3.09765625" style="385" customWidth="1"/>
    <col min="4360" max="4608" width="9" style="385"/>
    <col min="4609" max="4609" width="4.59765625" style="385" customWidth="1"/>
    <col min="4610" max="4610" width="25.5" style="385" customWidth="1"/>
    <col min="4611" max="4611" width="5.19921875" style="385" customWidth="1"/>
    <col min="4612" max="4614" width="21.59765625" style="385" customWidth="1"/>
    <col min="4615" max="4615" width="3.09765625" style="385" customWidth="1"/>
    <col min="4616" max="4864" width="9" style="385"/>
    <col min="4865" max="4865" width="4.59765625" style="385" customWidth="1"/>
    <col min="4866" max="4866" width="25.5" style="385" customWidth="1"/>
    <col min="4867" max="4867" width="5.19921875" style="385" customWidth="1"/>
    <col min="4868" max="4870" width="21.59765625" style="385" customWidth="1"/>
    <col min="4871" max="4871" width="3.09765625" style="385" customWidth="1"/>
    <col min="4872" max="5120" width="9" style="385"/>
    <col min="5121" max="5121" width="4.59765625" style="385" customWidth="1"/>
    <col min="5122" max="5122" width="25.5" style="385" customWidth="1"/>
    <col min="5123" max="5123" width="5.19921875" style="385" customWidth="1"/>
    <col min="5124" max="5126" width="21.59765625" style="385" customWidth="1"/>
    <col min="5127" max="5127" width="3.09765625" style="385" customWidth="1"/>
    <col min="5128" max="5376" width="9" style="385"/>
    <col min="5377" max="5377" width="4.59765625" style="385" customWidth="1"/>
    <col min="5378" max="5378" width="25.5" style="385" customWidth="1"/>
    <col min="5379" max="5379" width="5.19921875" style="385" customWidth="1"/>
    <col min="5380" max="5382" width="21.59765625" style="385" customWidth="1"/>
    <col min="5383" max="5383" width="3.09765625" style="385" customWidth="1"/>
    <col min="5384" max="5632" width="9" style="385"/>
    <col min="5633" max="5633" width="4.59765625" style="385" customWidth="1"/>
    <col min="5634" max="5634" width="25.5" style="385" customWidth="1"/>
    <col min="5635" max="5635" width="5.19921875" style="385" customWidth="1"/>
    <col min="5636" max="5638" width="21.59765625" style="385" customWidth="1"/>
    <col min="5639" max="5639" width="3.09765625" style="385" customWidth="1"/>
    <col min="5640" max="5888" width="9" style="385"/>
    <col min="5889" max="5889" width="4.59765625" style="385" customWidth="1"/>
    <col min="5890" max="5890" width="25.5" style="385" customWidth="1"/>
    <col min="5891" max="5891" width="5.19921875" style="385" customWidth="1"/>
    <col min="5892" max="5894" width="21.59765625" style="385" customWidth="1"/>
    <col min="5895" max="5895" width="3.09765625" style="385" customWidth="1"/>
    <col min="5896" max="6144" width="9" style="385"/>
    <col min="6145" max="6145" width="4.59765625" style="385" customWidth="1"/>
    <col min="6146" max="6146" width="25.5" style="385" customWidth="1"/>
    <col min="6147" max="6147" width="5.19921875" style="385" customWidth="1"/>
    <col min="6148" max="6150" width="21.59765625" style="385" customWidth="1"/>
    <col min="6151" max="6151" width="3.09765625" style="385" customWidth="1"/>
    <col min="6152" max="6400" width="9" style="385"/>
    <col min="6401" max="6401" width="4.59765625" style="385" customWidth="1"/>
    <col min="6402" max="6402" width="25.5" style="385" customWidth="1"/>
    <col min="6403" max="6403" width="5.19921875" style="385" customWidth="1"/>
    <col min="6404" max="6406" width="21.59765625" style="385" customWidth="1"/>
    <col min="6407" max="6407" width="3.09765625" style="385" customWidth="1"/>
    <col min="6408" max="6656" width="9" style="385"/>
    <col min="6657" max="6657" width="4.59765625" style="385" customWidth="1"/>
    <col min="6658" max="6658" width="25.5" style="385" customWidth="1"/>
    <col min="6659" max="6659" width="5.19921875" style="385" customWidth="1"/>
    <col min="6660" max="6662" width="21.59765625" style="385" customWidth="1"/>
    <col min="6663" max="6663" width="3.09765625" style="385" customWidth="1"/>
    <col min="6664" max="6912" width="9" style="385"/>
    <col min="6913" max="6913" width="4.59765625" style="385" customWidth="1"/>
    <col min="6914" max="6914" width="25.5" style="385" customWidth="1"/>
    <col min="6915" max="6915" width="5.19921875" style="385" customWidth="1"/>
    <col min="6916" max="6918" width="21.59765625" style="385" customWidth="1"/>
    <col min="6919" max="6919" width="3.09765625" style="385" customWidth="1"/>
    <col min="6920" max="7168" width="9" style="385"/>
    <col min="7169" max="7169" width="4.59765625" style="385" customWidth="1"/>
    <col min="7170" max="7170" width="25.5" style="385" customWidth="1"/>
    <col min="7171" max="7171" width="5.19921875" style="385" customWidth="1"/>
    <col min="7172" max="7174" width="21.59765625" style="385" customWidth="1"/>
    <col min="7175" max="7175" width="3.09765625" style="385" customWidth="1"/>
    <col min="7176" max="7424" width="9" style="385"/>
    <col min="7425" max="7425" width="4.59765625" style="385" customWidth="1"/>
    <col min="7426" max="7426" width="25.5" style="385" customWidth="1"/>
    <col min="7427" max="7427" width="5.19921875" style="385" customWidth="1"/>
    <col min="7428" max="7430" width="21.59765625" style="385" customWidth="1"/>
    <col min="7431" max="7431" width="3.09765625" style="385" customWidth="1"/>
    <col min="7432" max="7680" width="9" style="385"/>
    <col min="7681" max="7681" width="4.59765625" style="385" customWidth="1"/>
    <col min="7682" max="7682" width="25.5" style="385" customWidth="1"/>
    <col min="7683" max="7683" width="5.19921875" style="385" customWidth="1"/>
    <col min="7684" max="7686" width="21.59765625" style="385" customWidth="1"/>
    <col min="7687" max="7687" width="3.09765625" style="385" customWidth="1"/>
    <col min="7688" max="7936" width="9" style="385"/>
    <col min="7937" max="7937" width="4.59765625" style="385" customWidth="1"/>
    <col min="7938" max="7938" width="25.5" style="385" customWidth="1"/>
    <col min="7939" max="7939" width="5.19921875" style="385" customWidth="1"/>
    <col min="7940" max="7942" width="21.59765625" style="385" customWidth="1"/>
    <col min="7943" max="7943" width="3.09765625" style="385" customWidth="1"/>
    <col min="7944" max="8192" width="9" style="385"/>
    <col min="8193" max="8193" width="4.59765625" style="385" customWidth="1"/>
    <col min="8194" max="8194" width="25.5" style="385" customWidth="1"/>
    <col min="8195" max="8195" width="5.19921875" style="385" customWidth="1"/>
    <col min="8196" max="8198" width="21.59765625" style="385" customWidth="1"/>
    <col min="8199" max="8199" width="3.09765625" style="385" customWidth="1"/>
    <col min="8200" max="8448" width="9" style="385"/>
    <col min="8449" max="8449" width="4.59765625" style="385" customWidth="1"/>
    <col min="8450" max="8450" width="25.5" style="385" customWidth="1"/>
    <col min="8451" max="8451" width="5.19921875" style="385" customWidth="1"/>
    <col min="8452" max="8454" width="21.59765625" style="385" customWidth="1"/>
    <col min="8455" max="8455" width="3.09765625" style="385" customWidth="1"/>
    <col min="8456" max="8704" width="9" style="385"/>
    <col min="8705" max="8705" width="4.59765625" style="385" customWidth="1"/>
    <col min="8706" max="8706" width="25.5" style="385" customWidth="1"/>
    <col min="8707" max="8707" width="5.19921875" style="385" customWidth="1"/>
    <col min="8708" max="8710" width="21.59765625" style="385" customWidth="1"/>
    <col min="8711" max="8711" width="3.09765625" style="385" customWidth="1"/>
    <col min="8712" max="8960" width="9" style="385"/>
    <col min="8961" max="8961" width="4.59765625" style="385" customWidth="1"/>
    <col min="8962" max="8962" width="25.5" style="385" customWidth="1"/>
    <col min="8963" max="8963" width="5.19921875" style="385" customWidth="1"/>
    <col min="8964" max="8966" width="21.59765625" style="385" customWidth="1"/>
    <col min="8967" max="8967" width="3.09765625" style="385" customWidth="1"/>
    <col min="8968" max="9216" width="9" style="385"/>
    <col min="9217" max="9217" width="4.59765625" style="385" customWidth="1"/>
    <col min="9218" max="9218" width="25.5" style="385" customWidth="1"/>
    <col min="9219" max="9219" width="5.19921875" style="385" customWidth="1"/>
    <col min="9220" max="9222" width="21.59765625" style="385" customWidth="1"/>
    <col min="9223" max="9223" width="3.09765625" style="385" customWidth="1"/>
    <col min="9224" max="9472" width="9" style="385"/>
    <col min="9473" max="9473" width="4.59765625" style="385" customWidth="1"/>
    <col min="9474" max="9474" width="25.5" style="385" customWidth="1"/>
    <col min="9475" max="9475" width="5.19921875" style="385" customWidth="1"/>
    <col min="9476" max="9478" width="21.59765625" style="385" customWidth="1"/>
    <col min="9479" max="9479" width="3.09765625" style="385" customWidth="1"/>
    <col min="9480" max="9728" width="9" style="385"/>
    <col min="9729" max="9729" width="4.59765625" style="385" customWidth="1"/>
    <col min="9730" max="9730" width="25.5" style="385" customWidth="1"/>
    <col min="9731" max="9731" width="5.19921875" style="385" customWidth="1"/>
    <col min="9732" max="9734" width="21.59765625" style="385" customWidth="1"/>
    <col min="9735" max="9735" width="3.09765625" style="385" customWidth="1"/>
    <col min="9736" max="9984" width="9" style="385"/>
    <col min="9985" max="9985" width="4.59765625" style="385" customWidth="1"/>
    <col min="9986" max="9986" width="25.5" style="385" customWidth="1"/>
    <col min="9987" max="9987" width="5.19921875" style="385" customWidth="1"/>
    <col min="9988" max="9990" width="21.59765625" style="385" customWidth="1"/>
    <col min="9991" max="9991" width="3.09765625" style="385" customWidth="1"/>
    <col min="9992" max="10240" width="9" style="385"/>
    <col min="10241" max="10241" width="4.59765625" style="385" customWidth="1"/>
    <col min="10242" max="10242" width="25.5" style="385" customWidth="1"/>
    <col min="10243" max="10243" width="5.19921875" style="385" customWidth="1"/>
    <col min="10244" max="10246" width="21.59765625" style="385" customWidth="1"/>
    <col min="10247" max="10247" width="3.09765625" style="385" customWidth="1"/>
    <col min="10248" max="10496" width="9" style="385"/>
    <col min="10497" max="10497" width="4.59765625" style="385" customWidth="1"/>
    <col min="10498" max="10498" width="25.5" style="385" customWidth="1"/>
    <col min="10499" max="10499" width="5.19921875" style="385" customWidth="1"/>
    <col min="10500" max="10502" width="21.59765625" style="385" customWidth="1"/>
    <col min="10503" max="10503" width="3.09765625" style="385" customWidth="1"/>
    <col min="10504" max="10752" width="9" style="385"/>
    <col min="10753" max="10753" width="4.59765625" style="385" customWidth="1"/>
    <col min="10754" max="10754" width="25.5" style="385" customWidth="1"/>
    <col min="10755" max="10755" width="5.19921875" style="385" customWidth="1"/>
    <col min="10756" max="10758" width="21.59765625" style="385" customWidth="1"/>
    <col min="10759" max="10759" width="3.09765625" style="385" customWidth="1"/>
    <col min="10760" max="11008" width="9" style="385"/>
    <col min="11009" max="11009" width="4.59765625" style="385" customWidth="1"/>
    <col min="11010" max="11010" width="25.5" style="385" customWidth="1"/>
    <col min="11011" max="11011" width="5.19921875" style="385" customWidth="1"/>
    <col min="11012" max="11014" width="21.59765625" style="385" customWidth="1"/>
    <col min="11015" max="11015" width="3.09765625" style="385" customWidth="1"/>
    <col min="11016" max="11264" width="9" style="385"/>
    <col min="11265" max="11265" width="4.59765625" style="385" customWidth="1"/>
    <col min="11266" max="11266" width="25.5" style="385" customWidth="1"/>
    <col min="11267" max="11267" width="5.19921875" style="385" customWidth="1"/>
    <col min="11268" max="11270" width="21.59765625" style="385" customWidth="1"/>
    <col min="11271" max="11271" width="3.09765625" style="385" customWidth="1"/>
    <col min="11272" max="11520" width="9" style="385"/>
    <col min="11521" max="11521" width="4.59765625" style="385" customWidth="1"/>
    <col min="11522" max="11522" width="25.5" style="385" customWidth="1"/>
    <col min="11523" max="11523" width="5.19921875" style="385" customWidth="1"/>
    <col min="11524" max="11526" width="21.59765625" style="385" customWidth="1"/>
    <col min="11527" max="11527" width="3.09765625" style="385" customWidth="1"/>
    <col min="11528" max="11776" width="9" style="385"/>
    <col min="11777" max="11777" width="4.59765625" style="385" customWidth="1"/>
    <col min="11778" max="11778" width="25.5" style="385" customWidth="1"/>
    <col min="11779" max="11779" width="5.19921875" style="385" customWidth="1"/>
    <col min="11780" max="11782" width="21.59765625" style="385" customWidth="1"/>
    <col min="11783" max="11783" width="3.09765625" style="385" customWidth="1"/>
    <col min="11784" max="12032" width="9" style="385"/>
    <col min="12033" max="12033" width="4.59765625" style="385" customWidth="1"/>
    <col min="12034" max="12034" width="25.5" style="385" customWidth="1"/>
    <col min="12035" max="12035" width="5.19921875" style="385" customWidth="1"/>
    <col min="12036" max="12038" width="21.59765625" style="385" customWidth="1"/>
    <col min="12039" max="12039" width="3.09765625" style="385" customWidth="1"/>
    <col min="12040" max="12288" width="9" style="385"/>
    <col min="12289" max="12289" width="4.59765625" style="385" customWidth="1"/>
    <col min="12290" max="12290" width="25.5" style="385" customWidth="1"/>
    <col min="12291" max="12291" width="5.19921875" style="385" customWidth="1"/>
    <col min="12292" max="12294" width="21.59765625" style="385" customWidth="1"/>
    <col min="12295" max="12295" width="3.09765625" style="385" customWidth="1"/>
    <col min="12296" max="12544" width="9" style="385"/>
    <col min="12545" max="12545" width="4.59765625" style="385" customWidth="1"/>
    <col min="12546" max="12546" width="25.5" style="385" customWidth="1"/>
    <col min="12547" max="12547" width="5.19921875" style="385" customWidth="1"/>
    <col min="12548" max="12550" width="21.59765625" style="385" customWidth="1"/>
    <col min="12551" max="12551" width="3.09765625" style="385" customWidth="1"/>
    <col min="12552" max="12800" width="9" style="385"/>
    <col min="12801" max="12801" width="4.59765625" style="385" customWidth="1"/>
    <col min="12802" max="12802" width="25.5" style="385" customWidth="1"/>
    <col min="12803" max="12803" width="5.19921875" style="385" customWidth="1"/>
    <col min="12804" max="12806" width="21.59765625" style="385" customWidth="1"/>
    <col min="12807" max="12807" width="3.09765625" style="385" customWidth="1"/>
    <col min="12808" max="13056" width="9" style="385"/>
    <col min="13057" max="13057" width="4.59765625" style="385" customWidth="1"/>
    <col min="13058" max="13058" width="25.5" style="385" customWidth="1"/>
    <col min="13059" max="13059" width="5.19921875" style="385" customWidth="1"/>
    <col min="13060" max="13062" width="21.59765625" style="385" customWidth="1"/>
    <col min="13063" max="13063" width="3.09765625" style="385" customWidth="1"/>
    <col min="13064" max="13312" width="9" style="385"/>
    <col min="13313" max="13313" width="4.59765625" style="385" customWidth="1"/>
    <col min="13314" max="13314" width="25.5" style="385" customWidth="1"/>
    <col min="13315" max="13315" width="5.19921875" style="385" customWidth="1"/>
    <col min="13316" max="13318" width="21.59765625" style="385" customWidth="1"/>
    <col min="13319" max="13319" width="3.09765625" style="385" customWidth="1"/>
    <col min="13320" max="13568" width="9" style="385"/>
    <col min="13569" max="13569" width="4.59765625" style="385" customWidth="1"/>
    <col min="13570" max="13570" width="25.5" style="385" customWidth="1"/>
    <col min="13571" max="13571" width="5.19921875" style="385" customWidth="1"/>
    <col min="13572" max="13574" width="21.59765625" style="385" customWidth="1"/>
    <col min="13575" max="13575" width="3.09765625" style="385" customWidth="1"/>
    <col min="13576" max="13824" width="9" style="385"/>
    <col min="13825" max="13825" width="4.59765625" style="385" customWidth="1"/>
    <col min="13826" max="13826" width="25.5" style="385" customWidth="1"/>
    <col min="13827" max="13827" width="5.19921875" style="385" customWidth="1"/>
    <col min="13828" max="13830" width="21.59765625" style="385" customWidth="1"/>
    <col min="13831" max="13831" width="3.09765625" style="385" customWidth="1"/>
    <col min="13832" max="14080" width="9" style="385"/>
    <col min="14081" max="14081" width="4.59765625" style="385" customWidth="1"/>
    <col min="14082" max="14082" width="25.5" style="385" customWidth="1"/>
    <col min="14083" max="14083" width="5.19921875" style="385" customWidth="1"/>
    <col min="14084" max="14086" width="21.59765625" style="385" customWidth="1"/>
    <col min="14087" max="14087" width="3.09765625" style="385" customWidth="1"/>
    <col min="14088" max="14336" width="9" style="385"/>
    <col min="14337" max="14337" width="4.59765625" style="385" customWidth="1"/>
    <col min="14338" max="14338" width="25.5" style="385" customWidth="1"/>
    <col min="14339" max="14339" width="5.19921875" style="385" customWidth="1"/>
    <col min="14340" max="14342" width="21.59765625" style="385" customWidth="1"/>
    <col min="14343" max="14343" width="3.09765625" style="385" customWidth="1"/>
    <col min="14344" max="14592" width="9" style="385"/>
    <col min="14593" max="14593" width="4.59765625" style="385" customWidth="1"/>
    <col min="14594" max="14594" width="25.5" style="385" customWidth="1"/>
    <col min="14595" max="14595" width="5.19921875" style="385" customWidth="1"/>
    <col min="14596" max="14598" width="21.59765625" style="385" customWidth="1"/>
    <col min="14599" max="14599" width="3.09765625" style="385" customWidth="1"/>
    <col min="14600" max="14848" width="9" style="385"/>
    <col min="14849" max="14849" width="4.59765625" style="385" customWidth="1"/>
    <col min="14850" max="14850" width="25.5" style="385" customWidth="1"/>
    <col min="14851" max="14851" width="5.19921875" style="385" customWidth="1"/>
    <col min="14852" max="14854" width="21.59765625" style="385" customWidth="1"/>
    <col min="14855" max="14855" width="3.09765625" style="385" customWidth="1"/>
    <col min="14856" max="15104" width="9" style="385"/>
    <col min="15105" max="15105" width="4.59765625" style="385" customWidth="1"/>
    <col min="15106" max="15106" width="25.5" style="385" customWidth="1"/>
    <col min="15107" max="15107" width="5.19921875" style="385" customWidth="1"/>
    <col min="15108" max="15110" width="21.59765625" style="385" customWidth="1"/>
    <col min="15111" max="15111" width="3.09765625" style="385" customWidth="1"/>
    <col min="15112" max="15360" width="9" style="385"/>
    <col min="15361" max="15361" width="4.59765625" style="385" customWidth="1"/>
    <col min="15362" max="15362" width="25.5" style="385" customWidth="1"/>
    <col min="15363" max="15363" width="5.19921875" style="385" customWidth="1"/>
    <col min="15364" max="15366" width="21.59765625" style="385" customWidth="1"/>
    <col min="15367" max="15367" width="3.09765625" style="385" customWidth="1"/>
    <col min="15368" max="15616" width="9" style="385"/>
    <col min="15617" max="15617" width="4.59765625" style="385" customWidth="1"/>
    <col min="15618" max="15618" width="25.5" style="385" customWidth="1"/>
    <col min="15619" max="15619" width="5.19921875" style="385" customWidth="1"/>
    <col min="15620" max="15622" width="21.59765625" style="385" customWidth="1"/>
    <col min="15623" max="15623" width="3.09765625" style="385" customWidth="1"/>
    <col min="15624" max="15872" width="9" style="385"/>
    <col min="15873" max="15873" width="4.59765625" style="385" customWidth="1"/>
    <col min="15874" max="15874" width="25.5" style="385" customWidth="1"/>
    <col min="15875" max="15875" width="5.19921875" style="385" customWidth="1"/>
    <col min="15876" max="15878" width="21.59765625" style="385" customWidth="1"/>
    <col min="15879" max="15879" width="3.09765625" style="385" customWidth="1"/>
    <col min="15880" max="16128" width="9" style="385"/>
    <col min="16129" max="16129" width="4.59765625" style="385" customWidth="1"/>
    <col min="16130" max="16130" width="25.5" style="385" customWidth="1"/>
    <col min="16131" max="16131" width="5.19921875" style="385" customWidth="1"/>
    <col min="16132" max="16134" width="21.59765625" style="385" customWidth="1"/>
    <col min="16135" max="16135" width="3.09765625" style="385" customWidth="1"/>
    <col min="16136" max="16384" width="9" style="385"/>
  </cols>
  <sheetData>
    <row r="1" spans="1:7" ht="20.100000000000001" customHeight="1">
      <c r="A1" s="384"/>
      <c r="B1" s="385" t="s">
        <v>1539</v>
      </c>
    </row>
    <row r="2" spans="1:7" ht="20.100000000000001" customHeight="1">
      <c r="A2" s="384"/>
      <c r="F2" s="2367" t="s">
        <v>616</v>
      </c>
      <c r="G2" s="2367"/>
    </row>
    <row r="3" spans="1:7" ht="20.100000000000001" customHeight="1">
      <c r="A3" s="384"/>
      <c r="F3" s="386"/>
      <c r="G3" s="386"/>
    </row>
    <row r="4" spans="1:7" ht="20.100000000000001" customHeight="1">
      <c r="A4" s="2368" t="s">
        <v>1540</v>
      </c>
      <c r="B4" s="2368"/>
      <c r="C4" s="2368"/>
      <c r="D4" s="2368"/>
      <c r="E4" s="2368"/>
      <c r="F4" s="2368"/>
      <c r="G4" s="2368"/>
    </row>
    <row r="5" spans="1:7" ht="20.100000000000001" customHeight="1">
      <c r="A5" s="387"/>
      <c r="B5" s="387"/>
      <c r="C5" s="387"/>
      <c r="D5" s="387"/>
      <c r="E5" s="387"/>
      <c r="F5" s="387"/>
      <c r="G5" s="387"/>
    </row>
    <row r="6" spans="1:7" ht="39.9" customHeight="1">
      <c r="A6" s="387"/>
      <c r="B6" s="388" t="s">
        <v>617</v>
      </c>
      <c r="C6" s="2369" t="str">
        <f>IF(基本情報入力シート!L70="","",基本情報入力シート!L70)</f>
        <v/>
      </c>
      <c r="D6" s="2370"/>
      <c r="E6" s="2370"/>
      <c r="F6" s="2370"/>
      <c r="G6" s="2371"/>
    </row>
    <row r="7" spans="1:7" ht="39.9" customHeight="1">
      <c r="A7" s="387"/>
      <c r="B7" s="389" t="s">
        <v>630</v>
      </c>
      <c r="C7" s="2369" t="str">
        <f>IF(基本情報入力シート!L66&amp;"("&amp;基本情報入力シート!L67&amp;")"="","",基本情報入力シート!L66&amp;"("&amp;基本情報入力シート!L67&amp;")")</f>
        <v>施設入所支援(障害者支援施設)</v>
      </c>
      <c r="D7" s="2370"/>
      <c r="E7" s="2370"/>
      <c r="F7" s="2370"/>
      <c r="G7" s="2371"/>
    </row>
    <row r="8" spans="1:7" ht="39.9" customHeight="1">
      <c r="B8" s="389" t="s">
        <v>631</v>
      </c>
      <c r="C8" s="2372" t="s">
        <v>1460</v>
      </c>
      <c r="D8" s="2372"/>
      <c r="E8" s="2372"/>
      <c r="F8" s="2372"/>
      <c r="G8" s="2373"/>
    </row>
    <row r="9" spans="1:7" ht="11.25" customHeight="1">
      <c r="B9" s="2364" t="s">
        <v>1541</v>
      </c>
      <c r="C9" s="408"/>
      <c r="D9" s="390"/>
      <c r="E9" s="390"/>
      <c r="F9" s="390"/>
      <c r="G9" s="391"/>
    </row>
    <row r="10" spans="1:7" ht="39.9" customHeight="1">
      <c r="B10" s="2365"/>
      <c r="C10" s="409"/>
      <c r="D10" s="396"/>
      <c r="E10" s="393" t="s">
        <v>592</v>
      </c>
      <c r="F10" s="393" t="s">
        <v>593</v>
      </c>
      <c r="G10" s="394"/>
    </row>
    <row r="11" spans="1:7" ht="39.9" customHeight="1">
      <c r="B11" s="2365"/>
      <c r="C11" s="409"/>
      <c r="D11" s="410" t="s">
        <v>646</v>
      </c>
      <c r="E11" s="411" t="s">
        <v>623</v>
      </c>
      <c r="F11" s="411" t="s">
        <v>623</v>
      </c>
      <c r="G11" s="394"/>
    </row>
    <row r="12" spans="1:7" ht="39.9" customHeight="1">
      <c r="B12" s="2365"/>
      <c r="C12" s="409"/>
      <c r="D12" s="410" t="s">
        <v>1542</v>
      </c>
      <c r="E12" s="411" t="s">
        <v>623</v>
      </c>
      <c r="F12" s="411" t="s">
        <v>623</v>
      </c>
      <c r="G12" s="394"/>
    </row>
    <row r="13" spans="1:7" ht="11.25" customHeight="1">
      <c r="B13" s="2366"/>
      <c r="C13" s="412"/>
      <c r="D13" s="396"/>
      <c r="E13" s="396"/>
      <c r="F13" s="396"/>
      <c r="G13" s="397"/>
    </row>
    <row r="14" spans="1:7" ht="11.25" customHeight="1">
      <c r="B14" s="2358" t="s">
        <v>1543</v>
      </c>
      <c r="C14" s="390"/>
      <c r="D14" s="390"/>
      <c r="E14" s="390"/>
      <c r="F14" s="390"/>
      <c r="G14" s="391"/>
    </row>
    <row r="15" spans="1:7" ht="39.9" customHeight="1">
      <c r="B15" s="2359"/>
      <c r="D15" s="410" t="s">
        <v>1544</v>
      </c>
      <c r="E15" s="933" t="s">
        <v>623</v>
      </c>
      <c r="F15" s="413"/>
      <c r="G15" s="394"/>
    </row>
    <row r="16" spans="1:7" ht="11.25" customHeight="1">
      <c r="B16" s="2359"/>
      <c r="G16" s="394"/>
    </row>
    <row r="17" spans="2:7" ht="21.75" customHeight="1">
      <c r="B17" s="2359"/>
      <c r="D17" s="385" t="s">
        <v>1545</v>
      </c>
      <c r="G17" s="394"/>
    </row>
    <row r="18" spans="2:7" ht="35.1" customHeight="1">
      <c r="B18" s="2359"/>
      <c r="D18" s="414" t="s">
        <v>1459</v>
      </c>
      <c r="E18" s="2361" t="s">
        <v>656</v>
      </c>
      <c r="F18" s="2361"/>
      <c r="G18" s="394"/>
    </row>
    <row r="19" spans="2:7" ht="35.1" customHeight="1">
      <c r="B19" s="2359"/>
      <c r="D19" s="393" t="s">
        <v>1546</v>
      </c>
      <c r="E19" s="2362"/>
      <c r="F19" s="2362"/>
      <c r="G19" s="394"/>
    </row>
    <row r="20" spans="2:7" ht="35.1" customHeight="1">
      <c r="B20" s="2359"/>
      <c r="D20" s="393" t="s">
        <v>646</v>
      </c>
      <c r="E20" s="2362"/>
      <c r="F20" s="2362"/>
      <c r="G20" s="394"/>
    </row>
    <row r="21" spans="2:7" ht="35.1" customHeight="1">
      <c r="B21" s="2359"/>
      <c r="D21" s="393" t="s">
        <v>649</v>
      </c>
      <c r="E21" s="2362"/>
      <c r="F21" s="2362"/>
      <c r="G21" s="394"/>
    </row>
    <row r="22" spans="2:7" ht="35.1" customHeight="1">
      <c r="B22" s="2359"/>
      <c r="D22" s="415"/>
      <c r="E22" s="2363"/>
      <c r="F22" s="2363"/>
      <c r="G22" s="394"/>
    </row>
    <row r="23" spans="2:7" ht="35.1" customHeight="1">
      <c r="B23" s="2359"/>
      <c r="D23" s="415"/>
      <c r="E23" s="2363"/>
      <c r="F23" s="2363"/>
      <c r="G23" s="394"/>
    </row>
    <row r="24" spans="2:7" ht="35.1" customHeight="1">
      <c r="B24" s="2359"/>
      <c r="D24" s="415"/>
      <c r="E24" s="2363"/>
      <c r="F24" s="2363"/>
      <c r="G24" s="394"/>
    </row>
    <row r="25" spans="2:7" ht="11.25" customHeight="1">
      <c r="B25" s="2360"/>
      <c r="C25" s="396"/>
      <c r="D25" s="396"/>
      <c r="E25" s="396"/>
      <c r="F25" s="396"/>
      <c r="G25" s="397"/>
    </row>
    <row r="27" spans="2:7" ht="51.75" customHeight="1">
      <c r="B27" s="2357" t="s">
        <v>1547</v>
      </c>
      <c r="C27" s="2357"/>
      <c r="D27" s="2357"/>
      <c r="E27" s="2357"/>
      <c r="F27" s="2357"/>
      <c r="G27" s="2357"/>
    </row>
    <row r="28" spans="2:7" ht="13.5" customHeight="1">
      <c r="B28" s="416"/>
    </row>
    <row r="32" spans="2:7">
      <c r="C32" s="385" t="s">
        <v>1548</v>
      </c>
    </row>
  </sheetData>
  <sheetProtection sheet="1" objects="1" scenarios="1"/>
  <mergeCells count="15">
    <mergeCell ref="B9:B13"/>
    <mergeCell ref="F2:G2"/>
    <mergeCell ref="A4:G4"/>
    <mergeCell ref="C6:G6"/>
    <mergeCell ref="C7:G7"/>
    <mergeCell ref="C8:G8"/>
    <mergeCell ref="B27:G27"/>
    <mergeCell ref="B14:B25"/>
    <mergeCell ref="E18:F18"/>
    <mergeCell ref="E19:F19"/>
    <mergeCell ref="E20:F20"/>
    <mergeCell ref="E21:F21"/>
    <mergeCell ref="E22:F22"/>
    <mergeCell ref="E23:F23"/>
    <mergeCell ref="E24:F24"/>
  </mergeCells>
  <phoneticPr fontId="4"/>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4</xdr:col>
                    <xdr:colOff>274320</xdr:colOff>
                    <xdr:row>7</xdr:row>
                    <xdr:rowOff>76200</xdr:rowOff>
                  </from>
                  <to>
                    <xdr:col>4</xdr:col>
                    <xdr:colOff>601980</xdr:colOff>
                    <xdr:row>7</xdr:row>
                    <xdr:rowOff>441960</xdr:rowOff>
                  </to>
                </anchor>
              </controlPr>
            </control>
          </mc:Choice>
        </mc:AlternateContent>
        <mc:AlternateContent xmlns:mc="http://schemas.openxmlformats.org/markup-compatibility/2006">
          <mc:Choice Requires="x14">
            <control shapeId="330754" r:id="rId5" name="Check Box 2">
              <controlPr defaultSize="0" autoFill="0" autoLine="0" autoPict="0">
                <anchor moveWithCells="1">
                  <from>
                    <xdr:col>5</xdr:col>
                    <xdr:colOff>342900</xdr:colOff>
                    <xdr:row>7</xdr:row>
                    <xdr:rowOff>68580</xdr:rowOff>
                  </from>
                  <to>
                    <xdr:col>5</xdr:col>
                    <xdr:colOff>670560</xdr:colOff>
                    <xdr:row>7</xdr:row>
                    <xdr:rowOff>426720</xdr:rowOff>
                  </to>
                </anchor>
              </controlPr>
            </control>
          </mc:Choice>
        </mc:AlternateContent>
        <mc:AlternateContent xmlns:mc="http://schemas.openxmlformats.org/markup-compatibility/2006">
          <mc:Choice Requires="x14">
            <control shapeId="330755" r:id="rId6" name="Check Box 3">
              <controlPr defaultSize="0" autoFill="0" autoLine="0" autoPict="0">
                <anchor moveWithCells="1">
                  <from>
                    <xdr:col>3</xdr:col>
                    <xdr:colOff>220980</xdr:colOff>
                    <xdr:row>7</xdr:row>
                    <xdr:rowOff>76200</xdr:rowOff>
                  </from>
                  <to>
                    <xdr:col>3</xdr:col>
                    <xdr:colOff>541020</xdr:colOff>
                    <xdr:row>7</xdr:row>
                    <xdr:rowOff>441960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4B2DC-A818-4F63-AC5D-26D7003BFAD7}">
  <sheetPr codeName="Sheet22">
    <tabColor rgb="FFFFC000"/>
  </sheetPr>
  <dimension ref="A1:G16"/>
  <sheetViews>
    <sheetView view="pageBreakPreview" zoomScale="110" zoomScaleNormal="100" zoomScaleSheetLayoutView="110" workbookViewId="0">
      <selection activeCell="G7" sqref="G7"/>
    </sheetView>
  </sheetViews>
  <sheetFormatPr defaultRowHeight="13.2"/>
  <cols>
    <col min="1" max="1" width="1.3984375" style="70" customWidth="1"/>
    <col min="2" max="2" width="25.59765625" style="70" customWidth="1"/>
    <col min="3" max="3" width="8.19921875" style="70" customWidth="1"/>
    <col min="4" max="4" width="41.69921875" style="70" customWidth="1"/>
    <col min="5" max="5" width="5.69921875" style="70" customWidth="1"/>
    <col min="6" max="6" width="5.5" style="70" customWidth="1"/>
    <col min="7" max="7" width="1.5" style="70" customWidth="1"/>
    <col min="8" max="8" width="2.5" style="70" customWidth="1"/>
    <col min="9" max="256" width="9" style="70"/>
    <col min="257" max="257" width="4.59765625" style="70" customWidth="1"/>
    <col min="258" max="258" width="24.19921875" style="70" customWidth="1"/>
    <col min="259" max="259" width="6.69921875" style="70" customWidth="1"/>
    <col min="260" max="261" width="21.19921875" style="70" customWidth="1"/>
    <col min="262" max="262" width="3.09765625" style="70" customWidth="1"/>
    <col min="263" max="263" width="4" style="70" customWidth="1"/>
    <col min="264" max="264" width="2.5" style="70" customWidth="1"/>
    <col min="265" max="512" width="9" style="70"/>
    <col min="513" max="513" width="4.59765625" style="70" customWidth="1"/>
    <col min="514" max="514" width="24.19921875" style="70" customWidth="1"/>
    <col min="515" max="515" width="6.69921875" style="70" customWidth="1"/>
    <col min="516" max="517" width="21.19921875" style="70" customWidth="1"/>
    <col min="518" max="518" width="3.09765625" style="70" customWidth="1"/>
    <col min="519" max="519" width="4" style="70" customWidth="1"/>
    <col min="520" max="520" width="2.5" style="70" customWidth="1"/>
    <col min="521" max="768" width="9" style="70"/>
    <col min="769" max="769" width="4.59765625" style="70" customWidth="1"/>
    <col min="770" max="770" width="24.19921875" style="70" customWidth="1"/>
    <col min="771" max="771" width="6.69921875" style="70" customWidth="1"/>
    <col min="772" max="773" width="21.19921875" style="70" customWidth="1"/>
    <col min="774" max="774" width="3.09765625" style="70" customWidth="1"/>
    <col min="775" max="775" width="4" style="70" customWidth="1"/>
    <col min="776" max="776" width="2.5" style="70" customWidth="1"/>
    <col min="777" max="1024" width="9" style="70"/>
    <col min="1025" max="1025" width="4.59765625" style="70" customWidth="1"/>
    <col min="1026" max="1026" width="24.19921875" style="70" customWidth="1"/>
    <col min="1027" max="1027" width="6.69921875" style="70" customWidth="1"/>
    <col min="1028" max="1029" width="21.19921875" style="70" customWidth="1"/>
    <col min="1030" max="1030" width="3.09765625" style="70" customWidth="1"/>
    <col min="1031" max="1031" width="4" style="70" customWidth="1"/>
    <col min="1032" max="1032" width="2.5" style="70" customWidth="1"/>
    <col min="1033" max="1280" width="9" style="70"/>
    <col min="1281" max="1281" width="4.59765625" style="70" customWidth="1"/>
    <col min="1282" max="1282" width="24.19921875" style="70" customWidth="1"/>
    <col min="1283" max="1283" width="6.69921875" style="70" customWidth="1"/>
    <col min="1284" max="1285" width="21.19921875" style="70" customWidth="1"/>
    <col min="1286" max="1286" width="3.09765625" style="70" customWidth="1"/>
    <col min="1287" max="1287" width="4" style="70" customWidth="1"/>
    <col min="1288" max="1288" width="2.5" style="70" customWidth="1"/>
    <col min="1289" max="1536" width="9" style="70"/>
    <col min="1537" max="1537" width="4.59765625" style="70" customWidth="1"/>
    <col min="1538" max="1538" width="24.19921875" style="70" customWidth="1"/>
    <col min="1539" max="1539" width="6.69921875" style="70" customWidth="1"/>
    <col min="1540" max="1541" width="21.19921875" style="70" customWidth="1"/>
    <col min="1542" max="1542" width="3.09765625" style="70" customWidth="1"/>
    <col min="1543" max="1543" width="4" style="70" customWidth="1"/>
    <col min="1544" max="1544" width="2.5" style="70" customWidth="1"/>
    <col min="1545" max="1792" width="9" style="70"/>
    <col min="1793" max="1793" width="4.59765625" style="70" customWidth="1"/>
    <col min="1794" max="1794" width="24.19921875" style="70" customWidth="1"/>
    <col min="1795" max="1795" width="6.69921875" style="70" customWidth="1"/>
    <col min="1796" max="1797" width="21.19921875" style="70" customWidth="1"/>
    <col min="1798" max="1798" width="3.09765625" style="70" customWidth="1"/>
    <col min="1799" max="1799" width="4" style="70" customWidth="1"/>
    <col min="1800" max="1800" width="2.5" style="70" customWidth="1"/>
    <col min="1801" max="2048" width="9" style="70"/>
    <col min="2049" max="2049" width="4.59765625" style="70" customWidth="1"/>
    <col min="2050" max="2050" width="24.19921875" style="70" customWidth="1"/>
    <col min="2051" max="2051" width="6.69921875" style="70" customWidth="1"/>
    <col min="2052" max="2053" width="21.19921875" style="70" customWidth="1"/>
    <col min="2054" max="2054" width="3.09765625" style="70" customWidth="1"/>
    <col min="2055" max="2055" width="4" style="70" customWidth="1"/>
    <col min="2056" max="2056" width="2.5" style="70" customWidth="1"/>
    <col min="2057" max="2304" width="9" style="70"/>
    <col min="2305" max="2305" width="4.59765625" style="70" customWidth="1"/>
    <col min="2306" max="2306" width="24.19921875" style="70" customWidth="1"/>
    <col min="2307" max="2307" width="6.69921875" style="70" customWidth="1"/>
    <col min="2308" max="2309" width="21.19921875" style="70" customWidth="1"/>
    <col min="2310" max="2310" width="3.09765625" style="70" customWidth="1"/>
    <col min="2311" max="2311" width="4" style="70" customWidth="1"/>
    <col min="2312" max="2312" width="2.5" style="70" customWidth="1"/>
    <col min="2313" max="2560" width="9" style="70"/>
    <col min="2561" max="2561" width="4.59765625" style="70" customWidth="1"/>
    <col min="2562" max="2562" width="24.19921875" style="70" customWidth="1"/>
    <col min="2563" max="2563" width="6.69921875" style="70" customWidth="1"/>
    <col min="2564" max="2565" width="21.19921875" style="70" customWidth="1"/>
    <col min="2566" max="2566" width="3.09765625" style="70" customWidth="1"/>
    <col min="2567" max="2567" width="4" style="70" customWidth="1"/>
    <col min="2568" max="2568" width="2.5" style="70" customWidth="1"/>
    <col min="2569" max="2816" width="9" style="70"/>
    <col min="2817" max="2817" width="4.59765625" style="70" customWidth="1"/>
    <col min="2818" max="2818" width="24.19921875" style="70" customWidth="1"/>
    <col min="2819" max="2819" width="6.69921875" style="70" customWidth="1"/>
    <col min="2820" max="2821" width="21.19921875" style="70" customWidth="1"/>
    <col min="2822" max="2822" width="3.09765625" style="70" customWidth="1"/>
    <col min="2823" max="2823" width="4" style="70" customWidth="1"/>
    <col min="2824" max="2824" width="2.5" style="70" customWidth="1"/>
    <col min="2825" max="3072" width="9" style="70"/>
    <col min="3073" max="3073" width="4.59765625" style="70" customWidth="1"/>
    <col min="3074" max="3074" width="24.19921875" style="70" customWidth="1"/>
    <col min="3075" max="3075" width="6.69921875" style="70" customWidth="1"/>
    <col min="3076" max="3077" width="21.19921875" style="70" customWidth="1"/>
    <col min="3078" max="3078" width="3.09765625" style="70" customWidth="1"/>
    <col min="3079" max="3079" width="4" style="70" customWidth="1"/>
    <col min="3080" max="3080" width="2.5" style="70" customWidth="1"/>
    <col min="3081" max="3328" width="9" style="70"/>
    <col min="3329" max="3329" width="4.59765625" style="70" customWidth="1"/>
    <col min="3330" max="3330" width="24.19921875" style="70" customWidth="1"/>
    <col min="3331" max="3331" width="6.69921875" style="70" customWidth="1"/>
    <col min="3332" max="3333" width="21.19921875" style="70" customWidth="1"/>
    <col min="3334" max="3334" width="3.09765625" style="70" customWidth="1"/>
    <col min="3335" max="3335" width="4" style="70" customWidth="1"/>
    <col min="3336" max="3336" width="2.5" style="70" customWidth="1"/>
    <col min="3337" max="3584" width="9" style="70"/>
    <col min="3585" max="3585" width="4.59765625" style="70" customWidth="1"/>
    <col min="3586" max="3586" width="24.19921875" style="70" customWidth="1"/>
    <col min="3587" max="3587" width="6.69921875" style="70" customWidth="1"/>
    <col min="3588" max="3589" width="21.19921875" style="70" customWidth="1"/>
    <col min="3590" max="3590" width="3.09765625" style="70" customWidth="1"/>
    <col min="3591" max="3591" width="4" style="70" customWidth="1"/>
    <col min="3592" max="3592" width="2.5" style="70" customWidth="1"/>
    <col min="3593" max="3840" width="9" style="70"/>
    <col min="3841" max="3841" width="4.59765625" style="70" customWidth="1"/>
    <col min="3842" max="3842" width="24.19921875" style="70" customWidth="1"/>
    <col min="3843" max="3843" width="6.69921875" style="70" customWidth="1"/>
    <col min="3844" max="3845" width="21.19921875" style="70" customWidth="1"/>
    <col min="3846" max="3846" width="3.09765625" style="70" customWidth="1"/>
    <col min="3847" max="3847" width="4" style="70" customWidth="1"/>
    <col min="3848" max="3848" width="2.5" style="70" customWidth="1"/>
    <col min="3849" max="4096" width="9" style="70"/>
    <col min="4097" max="4097" width="4.59765625" style="70" customWidth="1"/>
    <col min="4098" max="4098" width="24.19921875" style="70" customWidth="1"/>
    <col min="4099" max="4099" width="6.69921875" style="70" customWidth="1"/>
    <col min="4100" max="4101" width="21.19921875" style="70" customWidth="1"/>
    <col min="4102" max="4102" width="3.09765625" style="70" customWidth="1"/>
    <col min="4103" max="4103" width="4" style="70" customWidth="1"/>
    <col min="4104" max="4104" width="2.5" style="70" customWidth="1"/>
    <col min="4105" max="4352" width="9" style="70"/>
    <col min="4353" max="4353" width="4.59765625" style="70" customWidth="1"/>
    <col min="4354" max="4354" width="24.19921875" style="70" customWidth="1"/>
    <col min="4355" max="4355" width="6.69921875" style="70" customWidth="1"/>
    <col min="4356" max="4357" width="21.19921875" style="70" customWidth="1"/>
    <col min="4358" max="4358" width="3.09765625" style="70" customWidth="1"/>
    <col min="4359" max="4359" width="4" style="70" customWidth="1"/>
    <col min="4360" max="4360" width="2.5" style="70" customWidth="1"/>
    <col min="4361" max="4608" width="9" style="70"/>
    <col min="4609" max="4609" width="4.59765625" style="70" customWidth="1"/>
    <col min="4610" max="4610" width="24.19921875" style="70" customWidth="1"/>
    <col min="4611" max="4611" width="6.69921875" style="70" customWidth="1"/>
    <col min="4612" max="4613" width="21.19921875" style="70" customWidth="1"/>
    <col min="4614" max="4614" width="3.09765625" style="70" customWidth="1"/>
    <col min="4615" max="4615" width="4" style="70" customWidth="1"/>
    <col min="4616" max="4616" width="2.5" style="70" customWidth="1"/>
    <col min="4617" max="4864" width="9" style="70"/>
    <col min="4865" max="4865" width="4.59765625" style="70" customWidth="1"/>
    <col min="4866" max="4866" width="24.19921875" style="70" customWidth="1"/>
    <col min="4867" max="4867" width="6.69921875" style="70" customWidth="1"/>
    <col min="4868" max="4869" width="21.19921875" style="70" customWidth="1"/>
    <col min="4870" max="4870" width="3.09765625" style="70" customWidth="1"/>
    <col min="4871" max="4871" width="4" style="70" customWidth="1"/>
    <col min="4872" max="4872" width="2.5" style="70" customWidth="1"/>
    <col min="4873" max="5120" width="9" style="70"/>
    <col min="5121" max="5121" width="4.59765625" style="70" customWidth="1"/>
    <col min="5122" max="5122" width="24.19921875" style="70" customWidth="1"/>
    <col min="5123" max="5123" width="6.69921875" style="70" customWidth="1"/>
    <col min="5124" max="5125" width="21.19921875" style="70" customWidth="1"/>
    <col min="5126" max="5126" width="3.09765625" style="70" customWidth="1"/>
    <col min="5127" max="5127" width="4" style="70" customWidth="1"/>
    <col min="5128" max="5128" width="2.5" style="70" customWidth="1"/>
    <col min="5129" max="5376" width="9" style="70"/>
    <col min="5377" max="5377" width="4.59765625" style="70" customWidth="1"/>
    <col min="5378" max="5378" width="24.19921875" style="70" customWidth="1"/>
    <col min="5379" max="5379" width="6.69921875" style="70" customWidth="1"/>
    <col min="5380" max="5381" width="21.19921875" style="70" customWidth="1"/>
    <col min="5382" max="5382" width="3.09765625" style="70" customWidth="1"/>
    <col min="5383" max="5383" width="4" style="70" customWidth="1"/>
    <col min="5384" max="5384" width="2.5" style="70" customWidth="1"/>
    <col min="5385" max="5632" width="9" style="70"/>
    <col min="5633" max="5633" width="4.59765625" style="70" customWidth="1"/>
    <col min="5634" max="5634" width="24.19921875" style="70" customWidth="1"/>
    <col min="5635" max="5635" width="6.69921875" style="70" customWidth="1"/>
    <col min="5636" max="5637" width="21.19921875" style="70" customWidth="1"/>
    <col min="5638" max="5638" width="3.09765625" style="70" customWidth="1"/>
    <col min="5639" max="5639" width="4" style="70" customWidth="1"/>
    <col min="5640" max="5640" width="2.5" style="70" customWidth="1"/>
    <col min="5641" max="5888" width="9" style="70"/>
    <col min="5889" max="5889" width="4.59765625" style="70" customWidth="1"/>
    <col min="5890" max="5890" width="24.19921875" style="70" customWidth="1"/>
    <col min="5891" max="5891" width="6.69921875" style="70" customWidth="1"/>
    <col min="5892" max="5893" width="21.19921875" style="70" customWidth="1"/>
    <col min="5894" max="5894" width="3.09765625" style="70" customWidth="1"/>
    <col min="5895" max="5895" width="4" style="70" customWidth="1"/>
    <col min="5896" max="5896" width="2.5" style="70" customWidth="1"/>
    <col min="5897" max="6144" width="9" style="70"/>
    <col min="6145" max="6145" width="4.59765625" style="70" customWidth="1"/>
    <col min="6146" max="6146" width="24.19921875" style="70" customWidth="1"/>
    <col min="6147" max="6147" width="6.69921875" style="70" customWidth="1"/>
    <col min="6148" max="6149" width="21.19921875" style="70" customWidth="1"/>
    <col min="6150" max="6150" width="3.09765625" style="70" customWidth="1"/>
    <col min="6151" max="6151" width="4" style="70" customWidth="1"/>
    <col min="6152" max="6152" width="2.5" style="70" customWidth="1"/>
    <col min="6153" max="6400" width="9" style="70"/>
    <col min="6401" max="6401" width="4.59765625" style="70" customWidth="1"/>
    <col min="6402" max="6402" width="24.19921875" style="70" customWidth="1"/>
    <col min="6403" max="6403" width="6.69921875" style="70" customWidth="1"/>
    <col min="6404" max="6405" width="21.19921875" style="70" customWidth="1"/>
    <col min="6406" max="6406" width="3.09765625" style="70" customWidth="1"/>
    <col min="6407" max="6407" width="4" style="70" customWidth="1"/>
    <col min="6408" max="6408" width="2.5" style="70" customWidth="1"/>
    <col min="6409" max="6656" width="9" style="70"/>
    <col min="6657" max="6657" width="4.59765625" style="70" customWidth="1"/>
    <col min="6658" max="6658" width="24.19921875" style="70" customWidth="1"/>
    <col min="6659" max="6659" width="6.69921875" style="70" customWidth="1"/>
    <col min="6660" max="6661" width="21.19921875" style="70" customWidth="1"/>
    <col min="6662" max="6662" width="3.09765625" style="70" customWidth="1"/>
    <col min="6663" max="6663" width="4" style="70" customWidth="1"/>
    <col min="6664" max="6664" width="2.5" style="70" customWidth="1"/>
    <col min="6665" max="6912" width="9" style="70"/>
    <col min="6913" max="6913" width="4.59765625" style="70" customWidth="1"/>
    <col min="6914" max="6914" width="24.19921875" style="70" customWidth="1"/>
    <col min="6915" max="6915" width="6.69921875" style="70" customWidth="1"/>
    <col min="6916" max="6917" width="21.19921875" style="70" customWidth="1"/>
    <col min="6918" max="6918" width="3.09765625" style="70" customWidth="1"/>
    <col min="6919" max="6919" width="4" style="70" customWidth="1"/>
    <col min="6920" max="6920" width="2.5" style="70" customWidth="1"/>
    <col min="6921" max="7168" width="9" style="70"/>
    <col min="7169" max="7169" width="4.59765625" style="70" customWidth="1"/>
    <col min="7170" max="7170" width="24.19921875" style="70" customWidth="1"/>
    <col min="7171" max="7171" width="6.69921875" style="70" customWidth="1"/>
    <col min="7172" max="7173" width="21.19921875" style="70" customWidth="1"/>
    <col min="7174" max="7174" width="3.09765625" style="70" customWidth="1"/>
    <col min="7175" max="7175" width="4" style="70" customWidth="1"/>
    <col min="7176" max="7176" width="2.5" style="70" customWidth="1"/>
    <col min="7177" max="7424" width="9" style="70"/>
    <col min="7425" max="7425" width="4.59765625" style="70" customWidth="1"/>
    <col min="7426" max="7426" width="24.19921875" style="70" customWidth="1"/>
    <col min="7427" max="7427" width="6.69921875" style="70" customWidth="1"/>
    <col min="7428" max="7429" width="21.19921875" style="70" customWidth="1"/>
    <col min="7430" max="7430" width="3.09765625" style="70" customWidth="1"/>
    <col min="7431" max="7431" width="4" style="70" customWidth="1"/>
    <col min="7432" max="7432" width="2.5" style="70" customWidth="1"/>
    <col min="7433" max="7680" width="9" style="70"/>
    <col min="7681" max="7681" width="4.59765625" style="70" customWidth="1"/>
    <col min="7682" max="7682" width="24.19921875" style="70" customWidth="1"/>
    <col min="7683" max="7683" width="6.69921875" style="70" customWidth="1"/>
    <col min="7684" max="7685" width="21.19921875" style="70" customWidth="1"/>
    <col min="7686" max="7686" width="3.09765625" style="70" customWidth="1"/>
    <col min="7687" max="7687" width="4" style="70" customWidth="1"/>
    <col min="7688" max="7688" width="2.5" style="70" customWidth="1"/>
    <col min="7689" max="7936" width="9" style="70"/>
    <col min="7937" max="7937" width="4.59765625" style="70" customWidth="1"/>
    <col min="7938" max="7938" width="24.19921875" style="70" customWidth="1"/>
    <col min="7939" max="7939" width="6.69921875" style="70" customWidth="1"/>
    <col min="7940" max="7941" width="21.19921875" style="70" customWidth="1"/>
    <col min="7942" max="7942" width="3.09765625" style="70" customWidth="1"/>
    <col min="7943" max="7943" width="4" style="70" customWidth="1"/>
    <col min="7944" max="7944" width="2.5" style="70" customWidth="1"/>
    <col min="7945" max="8192" width="9" style="70"/>
    <col min="8193" max="8193" width="4.59765625" style="70" customWidth="1"/>
    <col min="8194" max="8194" width="24.19921875" style="70" customWidth="1"/>
    <col min="8195" max="8195" width="6.69921875" style="70" customWidth="1"/>
    <col min="8196" max="8197" width="21.19921875" style="70" customWidth="1"/>
    <col min="8198" max="8198" width="3.09765625" style="70" customWidth="1"/>
    <col min="8199" max="8199" width="4" style="70" customWidth="1"/>
    <col min="8200" max="8200" width="2.5" style="70" customWidth="1"/>
    <col min="8201" max="8448" width="9" style="70"/>
    <col min="8449" max="8449" width="4.59765625" style="70" customWidth="1"/>
    <col min="8450" max="8450" width="24.19921875" style="70" customWidth="1"/>
    <col min="8451" max="8451" width="6.69921875" style="70" customWidth="1"/>
    <col min="8452" max="8453" width="21.19921875" style="70" customWidth="1"/>
    <col min="8454" max="8454" width="3.09765625" style="70" customWidth="1"/>
    <col min="8455" max="8455" width="4" style="70" customWidth="1"/>
    <col min="8456" max="8456" width="2.5" style="70" customWidth="1"/>
    <col min="8457" max="8704" width="9" style="70"/>
    <col min="8705" max="8705" width="4.59765625" style="70" customWidth="1"/>
    <col min="8706" max="8706" width="24.19921875" style="70" customWidth="1"/>
    <col min="8707" max="8707" width="6.69921875" style="70" customWidth="1"/>
    <col min="8708" max="8709" width="21.19921875" style="70" customWidth="1"/>
    <col min="8710" max="8710" width="3.09765625" style="70" customWidth="1"/>
    <col min="8711" max="8711" width="4" style="70" customWidth="1"/>
    <col min="8712" max="8712" width="2.5" style="70" customWidth="1"/>
    <col min="8713" max="8960" width="9" style="70"/>
    <col min="8961" max="8961" width="4.59765625" style="70" customWidth="1"/>
    <col min="8962" max="8962" width="24.19921875" style="70" customWidth="1"/>
    <col min="8963" max="8963" width="6.69921875" style="70" customWidth="1"/>
    <col min="8964" max="8965" width="21.19921875" style="70" customWidth="1"/>
    <col min="8966" max="8966" width="3.09765625" style="70" customWidth="1"/>
    <col min="8967" max="8967" width="4" style="70" customWidth="1"/>
    <col min="8968" max="8968" width="2.5" style="70" customWidth="1"/>
    <col min="8969" max="9216" width="9" style="70"/>
    <col min="9217" max="9217" width="4.59765625" style="70" customWidth="1"/>
    <col min="9218" max="9218" width="24.19921875" style="70" customWidth="1"/>
    <col min="9219" max="9219" width="6.69921875" style="70" customWidth="1"/>
    <col min="9220" max="9221" width="21.19921875" style="70" customWidth="1"/>
    <col min="9222" max="9222" width="3.09765625" style="70" customWidth="1"/>
    <col min="9223" max="9223" width="4" style="70" customWidth="1"/>
    <col min="9224" max="9224" width="2.5" style="70" customWidth="1"/>
    <col min="9225" max="9472" width="9" style="70"/>
    <col min="9473" max="9473" width="4.59765625" style="70" customWidth="1"/>
    <col min="9474" max="9474" width="24.19921875" style="70" customWidth="1"/>
    <col min="9475" max="9475" width="6.69921875" style="70" customWidth="1"/>
    <col min="9476" max="9477" width="21.19921875" style="70" customWidth="1"/>
    <col min="9478" max="9478" width="3.09765625" style="70" customWidth="1"/>
    <col min="9479" max="9479" width="4" style="70" customWidth="1"/>
    <col min="9480" max="9480" width="2.5" style="70" customWidth="1"/>
    <col min="9481" max="9728" width="9" style="70"/>
    <col min="9729" max="9729" width="4.59765625" style="70" customWidth="1"/>
    <col min="9730" max="9730" width="24.19921875" style="70" customWidth="1"/>
    <col min="9731" max="9731" width="6.69921875" style="70" customWidth="1"/>
    <col min="9732" max="9733" width="21.19921875" style="70" customWidth="1"/>
    <col min="9734" max="9734" width="3.09765625" style="70" customWidth="1"/>
    <col min="9735" max="9735" width="4" style="70" customWidth="1"/>
    <col min="9736" max="9736" width="2.5" style="70" customWidth="1"/>
    <col min="9737" max="9984" width="9" style="70"/>
    <col min="9985" max="9985" width="4.59765625" style="70" customWidth="1"/>
    <col min="9986" max="9986" width="24.19921875" style="70" customWidth="1"/>
    <col min="9987" max="9987" width="6.69921875" style="70" customWidth="1"/>
    <col min="9988" max="9989" width="21.19921875" style="70" customWidth="1"/>
    <col min="9990" max="9990" width="3.09765625" style="70" customWidth="1"/>
    <col min="9991" max="9991" width="4" style="70" customWidth="1"/>
    <col min="9992" max="9992" width="2.5" style="70" customWidth="1"/>
    <col min="9993" max="10240" width="9" style="70"/>
    <col min="10241" max="10241" width="4.59765625" style="70" customWidth="1"/>
    <col min="10242" max="10242" width="24.19921875" style="70" customWidth="1"/>
    <col min="10243" max="10243" width="6.69921875" style="70" customWidth="1"/>
    <col min="10244" max="10245" width="21.19921875" style="70" customWidth="1"/>
    <col min="10246" max="10246" width="3.09765625" style="70" customWidth="1"/>
    <col min="10247" max="10247" width="4" style="70" customWidth="1"/>
    <col min="10248" max="10248" width="2.5" style="70" customWidth="1"/>
    <col min="10249" max="10496" width="9" style="70"/>
    <col min="10497" max="10497" width="4.59765625" style="70" customWidth="1"/>
    <col min="10498" max="10498" width="24.19921875" style="70" customWidth="1"/>
    <col min="10499" max="10499" width="6.69921875" style="70" customWidth="1"/>
    <col min="10500" max="10501" width="21.19921875" style="70" customWidth="1"/>
    <col min="10502" max="10502" width="3.09765625" style="70" customWidth="1"/>
    <col min="10503" max="10503" width="4" style="70" customWidth="1"/>
    <col min="10504" max="10504" width="2.5" style="70" customWidth="1"/>
    <col min="10505" max="10752" width="9" style="70"/>
    <col min="10753" max="10753" width="4.59765625" style="70" customWidth="1"/>
    <col min="10754" max="10754" width="24.19921875" style="70" customWidth="1"/>
    <col min="10755" max="10755" width="6.69921875" style="70" customWidth="1"/>
    <col min="10756" max="10757" width="21.19921875" style="70" customWidth="1"/>
    <col min="10758" max="10758" width="3.09765625" style="70" customWidth="1"/>
    <col min="10759" max="10759" width="4" style="70" customWidth="1"/>
    <col min="10760" max="10760" width="2.5" style="70" customWidth="1"/>
    <col min="10761" max="11008" width="9" style="70"/>
    <col min="11009" max="11009" width="4.59765625" style="70" customWidth="1"/>
    <col min="11010" max="11010" width="24.19921875" style="70" customWidth="1"/>
    <col min="11011" max="11011" width="6.69921875" style="70" customWidth="1"/>
    <col min="11012" max="11013" width="21.19921875" style="70" customWidth="1"/>
    <col min="11014" max="11014" width="3.09765625" style="70" customWidth="1"/>
    <col min="11015" max="11015" width="4" style="70" customWidth="1"/>
    <col min="11016" max="11016" width="2.5" style="70" customWidth="1"/>
    <col min="11017" max="11264" width="9" style="70"/>
    <col min="11265" max="11265" width="4.59765625" style="70" customWidth="1"/>
    <col min="11266" max="11266" width="24.19921875" style="70" customWidth="1"/>
    <col min="11267" max="11267" width="6.69921875" style="70" customWidth="1"/>
    <col min="11268" max="11269" width="21.19921875" style="70" customWidth="1"/>
    <col min="11270" max="11270" width="3.09765625" style="70" customWidth="1"/>
    <col min="11271" max="11271" width="4" style="70" customWidth="1"/>
    <col min="11272" max="11272" width="2.5" style="70" customWidth="1"/>
    <col min="11273" max="11520" width="9" style="70"/>
    <col min="11521" max="11521" width="4.59765625" style="70" customWidth="1"/>
    <col min="11522" max="11522" width="24.19921875" style="70" customWidth="1"/>
    <col min="11523" max="11523" width="6.69921875" style="70" customWidth="1"/>
    <col min="11524" max="11525" width="21.19921875" style="70" customWidth="1"/>
    <col min="11526" max="11526" width="3.09765625" style="70" customWidth="1"/>
    <col min="11527" max="11527" width="4" style="70" customWidth="1"/>
    <col min="11528" max="11528" width="2.5" style="70" customWidth="1"/>
    <col min="11529" max="11776" width="9" style="70"/>
    <col min="11777" max="11777" width="4.59765625" style="70" customWidth="1"/>
    <col min="11778" max="11778" width="24.19921875" style="70" customWidth="1"/>
    <col min="11779" max="11779" width="6.69921875" style="70" customWidth="1"/>
    <col min="11780" max="11781" width="21.19921875" style="70" customWidth="1"/>
    <col min="11782" max="11782" width="3.09765625" style="70" customWidth="1"/>
    <col min="11783" max="11783" width="4" style="70" customWidth="1"/>
    <col min="11784" max="11784" width="2.5" style="70" customWidth="1"/>
    <col min="11785" max="12032" width="9" style="70"/>
    <col min="12033" max="12033" width="4.59765625" style="70" customWidth="1"/>
    <col min="12034" max="12034" width="24.19921875" style="70" customWidth="1"/>
    <col min="12035" max="12035" width="6.69921875" style="70" customWidth="1"/>
    <col min="12036" max="12037" width="21.19921875" style="70" customWidth="1"/>
    <col min="12038" max="12038" width="3.09765625" style="70" customWidth="1"/>
    <col min="12039" max="12039" width="4" style="70" customWidth="1"/>
    <col min="12040" max="12040" width="2.5" style="70" customWidth="1"/>
    <col min="12041" max="12288" width="9" style="70"/>
    <col min="12289" max="12289" width="4.59765625" style="70" customWidth="1"/>
    <col min="12290" max="12290" width="24.19921875" style="70" customWidth="1"/>
    <col min="12291" max="12291" width="6.69921875" style="70" customWidth="1"/>
    <col min="12292" max="12293" width="21.19921875" style="70" customWidth="1"/>
    <col min="12294" max="12294" width="3.09765625" style="70" customWidth="1"/>
    <col min="12295" max="12295" width="4" style="70" customWidth="1"/>
    <col min="12296" max="12296" width="2.5" style="70" customWidth="1"/>
    <col min="12297" max="12544" width="9" style="70"/>
    <col min="12545" max="12545" width="4.59765625" style="70" customWidth="1"/>
    <col min="12546" max="12546" width="24.19921875" style="70" customWidth="1"/>
    <col min="12547" max="12547" width="6.69921875" style="70" customWidth="1"/>
    <col min="12548" max="12549" width="21.19921875" style="70" customWidth="1"/>
    <col min="12550" max="12550" width="3.09765625" style="70" customWidth="1"/>
    <col min="12551" max="12551" width="4" style="70" customWidth="1"/>
    <col min="12552" max="12552" width="2.5" style="70" customWidth="1"/>
    <col min="12553" max="12800" width="9" style="70"/>
    <col min="12801" max="12801" width="4.59765625" style="70" customWidth="1"/>
    <col min="12802" max="12802" width="24.19921875" style="70" customWidth="1"/>
    <col min="12803" max="12803" width="6.69921875" style="70" customWidth="1"/>
    <col min="12804" max="12805" width="21.19921875" style="70" customWidth="1"/>
    <col min="12806" max="12806" width="3.09765625" style="70" customWidth="1"/>
    <col min="12807" max="12807" width="4" style="70" customWidth="1"/>
    <col min="12808" max="12808" width="2.5" style="70" customWidth="1"/>
    <col min="12809" max="13056" width="9" style="70"/>
    <col min="13057" max="13057" width="4.59765625" style="70" customWidth="1"/>
    <col min="13058" max="13058" width="24.19921875" style="70" customWidth="1"/>
    <col min="13059" max="13059" width="6.69921875" style="70" customWidth="1"/>
    <col min="13060" max="13061" width="21.19921875" style="70" customWidth="1"/>
    <col min="13062" max="13062" width="3.09765625" style="70" customWidth="1"/>
    <col min="13063" max="13063" width="4" style="70" customWidth="1"/>
    <col min="13064" max="13064" width="2.5" style="70" customWidth="1"/>
    <col min="13065" max="13312" width="9" style="70"/>
    <col min="13313" max="13313" width="4.59765625" style="70" customWidth="1"/>
    <col min="13314" max="13314" width="24.19921875" style="70" customWidth="1"/>
    <col min="13315" max="13315" width="6.69921875" style="70" customWidth="1"/>
    <col min="13316" max="13317" width="21.19921875" style="70" customWidth="1"/>
    <col min="13318" max="13318" width="3.09765625" style="70" customWidth="1"/>
    <col min="13319" max="13319" width="4" style="70" customWidth="1"/>
    <col min="13320" max="13320" width="2.5" style="70" customWidth="1"/>
    <col min="13321" max="13568" width="9" style="70"/>
    <col min="13569" max="13569" width="4.59765625" style="70" customWidth="1"/>
    <col min="13570" max="13570" width="24.19921875" style="70" customWidth="1"/>
    <col min="13571" max="13571" width="6.69921875" style="70" customWidth="1"/>
    <col min="13572" max="13573" width="21.19921875" style="70" customWidth="1"/>
    <col min="13574" max="13574" width="3.09765625" style="70" customWidth="1"/>
    <col min="13575" max="13575" width="4" style="70" customWidth="1"/>
    <col min="13576" max="13576" width="2.5" style="70" customWidth="1"/>
    <col min="13577" max="13824" width="9" style="70"/>
    <col min="13825" max="13825" width="4.59765625" style="70" customWidth="1"/>
    <col min="13826" max="13826" width="24.19921875" style="70" customWidth="1"/>
    <col min="13827" max="13827" width="6.69921875" style="70" customWidth="1"/>
    <col min="13828" max="13829" width="21.19921875" style="70" customWidth="1"/>
    <col min="13830" max="13830" width="3.09765625" style="70" customWidth="1"/>
    <col min="13831" max="13831" width="4" style="70" customWidth="1"/>
    <col min="13832" max="13832" width="2.5" style="70" customWidth="1"/>
    <col min="13833" max="14080" width="9" style="70"/>
    <col min="14081" max="14081" width="4.59765625" style="70" customWidth="1"/>
    <col min="14082" max="14082" width="24.19921875" style="70" customWidth="1"/>
    <col min="14083" max="14083" width="6.69921875" style="70" customWidth="1"/>
    <col min="14084" max="14085" width="21.19921875" style="70" customWidth="1"/>
    <col min="14086" max="14086" width="3.09765625" style="70" customWidth="1"/>
    <col min="14087" max="14087" width="4" style="70" customWidth="1"/>
    <col min="14088" max="14088" width="2.5" style="70" customWidth="1"/>
    <col min="14089" max="14336" width="9" style="70"/>
    <col min="14337" max="14337" width="4.59765625" style="70" customWidth="1"/>
    <col min="14338" max="14338" width="24.19921875" style="70" customWidth="1"/>
    <col min="14339" max="14339" width="6.69921875" style="70" customWidth="1"/>
    <col min="14340" max="14341" width="21.19921875" style="70" customWidth="1"/>
    <col min="14342" max="14342" width="3.09765625" style="70" customWidth="1"/>
    <col min="14343" max="14343" width="4" style="70" customWidth="1"/>
    <col min="14344" max="14344" width="2.5" style="70" customWidth="1"/>
    <col min="14345" max="14592" width="9" style="70"/>
    <col min="14593" max="14593" width="4.59765625" style="70" customWidth="1"/>
    <col min="14594" max="14594" width="24.19921875" style="70" customWidth="1"/>
    <col min="14595" max="14595" width="6.69921875" style="70" customWidth="1"/>
    <col min="14596" max="14597" width="21.19921875" style="70" customWidth="1"/>
    <col min="14598" max="14598" width="3.09765625" style="70" customWidth="1"/>
    <col min="14599" max="14599" width="4" style="70" customWidth="1"/>
    <col min="14600" max="14600" width="2.5" style="70" customWidth="1"/>
    <col min="14601" max="14848" width="9" style="70"/>
    <col min="14849" max="14849" width="4.59765625" style="70" customWidth="1"/>
    <col min="14850" max="14850" width="24.19921875" style="70" customWidth="1"/>
    <col min="14851" max="14851" width="6.69921875" style="70" customWidth="1"/>
    <col min="14852" max="14853" width="21.19921875" style="70" customWidth="1"/>
    <col min="14854" max="14854" width="3.09765625" style="70" customWidth="1"/>
    <col min="14855" max="14855" width="4" style="70" customWidth="1"/>
    <col min="14856" max="14856" width="2.5" style="70" customWidth="1"/>
    <col min="14857" max="15104" width="9" style="70"/>
    <col min="15105" max="15105" width="4.59765625" style="70" customWidth="1"/>
    <col min="15106" max="15106" width="24.19921875" style="70" customWidth="1"/>
    <col min="15107" max="15107" width="6.69921875" style="70" customWidth="1"/>
    <col min="15108" max="15109" width="21.19921875" style="70" customWidth="1"/>
    <col min="15110" max="15110" width="3.09765625" style="70" customWidth="1"/>
    <col min="15111" max="15111" width="4" style="70" customWidth="1"/>
    <col min="15112" max="15112" width="2.5" style="70" customWidth="1"/>
    <col min="15113" max="15360" width="9" style="70"/>
    <col min="15361" max="15361" width="4.59765625" style="70" customWidth="1"/>
    <col min="15362" max="15362" width="24.19921875" style="70" customWidth="1"/>
    <col min="15363" max="15363" width="6.69921875" style="70" customWidth="1"/>
    <col min="15364" max="15365" width="21.19921875" style="70" customWidth="1"/>
    <col min="15366" max="15366" width="3.09765625" style="70" customWidth="1"/>
    <col min="15367" max="15367" width="4" style="70" customWidth="1"/>
    <col min="15368" max="15368" width="2.5" style="70" customWidth="1"/>
    <col min="15369" max="15616" width="9" style="70"/>
    <col min="15617" max="15617" width="4.59765625" style="70" customWidth="1"/>
    <col min="15618" max="15618" width="24.19921875" style="70" customWidth="1"/>
    <col min="15619" max="15619" width="6.69921875" style="70" customWidth="1"/>
    <col min="15620" max="15621" width="21.19921875" style="70" customWidth="1"/>
    <col min="15622" max="15622" width="3.09765625" style="70" customWidth="1"/>
    <col min="15623" max="15623" width="4" style="70" customWidth="1"/>
    <col min="15624" max="15624" width="2.5" style="70" customWidth="1"/>
    <col min="15625" max="15872" width="9" style="70"/>
    <col min="15873" max="15873" width="4.59765625" style="70" customWidth="1"/>
    <col min="15874" max="15874" width="24.19921875" style="70" customWidth="1"/>
    <col min="15875" max="15875" width="6.69921875" style="70" customWidth="1"/>
    <col min="15876" max="15877" width="21.19921875" style="70" customWidth="1"/>
    <col min="15878" max="15878" width="3.09765625" style="70" customWidth="1"/>
    <col min="15879" max="15879" width="4" style="70" customWidth="1"/>
    <col min="15880" max="15880" width="2.5" style="70" customWidth="1"/>
    <col min="15881" max="16128" width="9" style="70"/>
    <col min="16129" max="16129" width="4.59765625" style="70" customWidth="1"/>
    <col min="16130" max="16130" width="24.19921875" style="70" customWidth="1"/>
    <col min="16131" max="16131" width="6.69921875" style="70" customWidth="1"/>
    <col min="16132" max="16133" width="21.19921875" style="70" customWidth="1"/>
    <col min="16134" max="16134" width="3.09765625" style="70" customWidth="1"/>
    <col min="16135" max="16135" width="4" style="70" customWidth="1"/>
    <col min="16136" max="16136" width="2.5" style="70" customWidth="1"/>
    <col min="16137" max="16384" width="9" style="70"/>
  </cols>
  <sheetData>
    <row r="1" spans="1:7" ht="20.100000000000001" customHeight="1">
      <c r="A1" s="399"/>
      <c r="B1" s="400" t="s">
        <v>1472</v>
      </c>
      <c r="C1" s="400"/>
      <c r="D1" s="400"/>
      <c r="E1" s="400"/>
      <c r="F1" s="400"/>
      <c r="G1" s="400"/>
    </row>
    <row r="2" spans="1:7" ht="20.100000000000001" customHeight="1">
      <c r="A2" s="399"/>
      <c r="B2" s="400"/>
      <c r="C2" s="400"/>
      <c r="D2" s="2381" t="s">
        <v>1457</v>
      </c>
      <c r="E2" s="2381"/>
      <c r="F2" s="2381"/>
      <c r="G2" s="400"/>
    </row>
    <row r="3" spans="1:7" ht="20.100000000000001" customHeight="1">
      <c r="A3" s="399"/>
      <c r="B3" s="400"/>
      <c r="C3" s="400"/>
      <c r="D3" s="400"/>
      <c r="E3" s="401"/>
      <c r="F3" s="401"/>
      <c r="G3" s="400"/>
    </row>
    <row r="4" spans="1:7" ht="20.100000000000001" customHeight="1">
      <c r="A4" s="399"/>
      <c r="B4" s="2382" t="s">
        <v>1473</v>
      </c>
      <c r="C4" s="2382"/>
      <c r="D4" s="2382"/>
      <c r="E4" s="2382"/>
      <c r="F4" s="2382"/>
      <c r="G4" s="400"/>
    </row>
    <row r="5" spans="1:7" ht="20.100000000000001" customHeight="1">
      <c r="A5" s="402"/>
      <c r="B5" s="402"/>
      <c r="C5" s="402"/>
      <c r="D5" s="402"/>
      <c r="E5" s="402"/>
      <c r="F5" s="402"/>
      <c r="G5" s="400"/>
    </row>
    <row r="6" spans="1:7" ht="36" customHeight="1">
      <c r="A6" s="402"/>
      <c r="B6" s="403" t="s">
        <v>617</v>
      </c>
      <c r="C6" s="2383" t="str">
        <f>IF(基本情報入力シート!L70="","",基本情報入力シート!L70)</f>
        <v/>
      </c>
      <c r="D6" s="2384"/>
      <c r="E6" s="2384"/>
      <c r="F6" s="2385"/>
      <c r="G6" s="400"/>
    </row>
    <row r="7" spans="1:7" ht="46.5" customHeight="1">
      <c r="A7" s="400"/>
      <c r="B7" s="404" t="s">
        <v>618</v>
      </c>
      <c r="C7" s="2386" t="s">
        <v>1474</v>
      </c>
      <c r="D7" s="2386"/>
      <c r="E7" s="2386"/>
      <c r="F7" s="2387"/>
      <c r="G7" s="400"/>
    </row>
    <row r="8" spans="1:7" ht="46.5" customHeight="1">
      <c r="A8" s="400"/>
      <c r="B8" s="2388" t="s">
        <v>1475</v>
      </c>
      <c r="C8" s="934">
        <v>1</v>
      </c>
      <c r="D8" s="2391" t="s">
        <v>1476</v>
      </c>
      <c r="E8" s="2391"/>
      <c r="F8" s="2392"/>
      <c r="G8" s="400"/>
    </row>
    <row r="9" spans="1:7" ht="46.5" customHeight="1">
      <c r="A9" s="400"/>
      <c r="B9" s="2389"/>
      <c r="C9" s="934">
        <v>2</v>
      </c>
      <c r="D9" s="2391" t="s">
        <v>1477</v>
      </c>
      <c r="E9" s="2391"/>
      <c r="F9" s="2392"/>
      <c r="G9" s="400"/>
    </row>
    <row r="10" spans="1:7" ht="46.5" customHeight="1">
      <c r="A10" s="400"/>
      <c r="B10" s="2390"/>
      <c r="C10" s="935">
        <v>3</v>
      </c>
      <c r="D10" s="2391" t="s">
        <v>1478</v>
      </c>
      <c r="E10" s="2391"/>
      <c r="F10" s="2392"/>
      <c r="G10" s="400"/>
    </row>
    <row r="11" spans="1:7" ht="29.25" customHeight="1">
      <c r="A11" s="400"/>
      <c r="B11" s="406" t="s">
        <v>1479</v>
      </c>
      <c r="C11" s="2374" t="s">
        <v>1480</v>
      </c>
      <c r="D11" s="2375"/>
      <c r="E11" s="2375"/>
      <c r="F11" s="2376"/>
      <c r="G11" s="400"/>
    </row>
    <row r="12" spans="1:7" ht="29.25" customHeight="1">
      <c r="A12" s="400"/>
      <c r="B12" s="405" t="s">
        <v>1481</v>
      </c>
      <c r="C12" s="2377" t="s">
        <v>1482</v>
      </c>
      <c r="D12" s="2378"/>
      <c r="E12" s="2378"/>
      <c r="F12" s="2379"/>
      <c r="G12" s="400"/>
    </row>
    <row r="13" spans="1:7">
      <c r="A13" s="400"/>
      <c r="B13" s="400"/>
      <c r="C13" s="400"/>
      <c r="D13" s="400"/>
      <c r="E13" s="400"/>
      <c r="F13" s="400"/>
      <c r="G13" s="400"/>
    </row>
    <row r="14" spans="1:7" ht="15" customHeight="1">
      <c r="A14" s="400"/>
      <c r="B14" s="400" t="s">
        <v>1483</v>
      </c>
      <c r="C14" s="400"/>
      <c r="D14" s="400"/>
      <c r="E14" s="400"/>
      <c r="F14" s="400"/>
      <c r="G14" s="400"/>
    </row>
    <row r="15" spans="1:7" ht="32.25" customHeight="1">
      <c r="A15" s="400"/>
      <c r="B15" s="2380" t="s">
        <v>1484</v>
      </c>
      <c r="C15" s="2380"/>
      <c r="D15" s="2380"/>
      <c r="E15" s="2380"/>
      <c r="F15" s="2380"/>
      <c r="G15" s="400"/>
    </row>
    <row r="16" spans="1:7" ht="6.75" customHeight="1">
      <c r="A16" s="400"/>
      <c r="B16" s="407"/>
      <c r="C16" s="400"/>
      <c r="D16" s="400"/>
      <c r="E16" s="400"/>
      <c r="F16" s="400"/>
      <c r="G16" s="400"/>
    </row>
  </sheetData>
  <sheetProtection sheet="1" objects="1" scenarios="1"/>
  <mergeCells count="11">
    <mergeCell ref="C11:F11"/>
    <mergeCell ref="C12:F12"/>
    <mergeCell ref="B15:F15"/>
    <mergeCell ref="D2:F2"/>
    <mergeCell ref="B4:F4"/>
    <mergeCell ref="C6:F6"/>
    <mergeCell ref="C7:F7"/>
    <mergeCell ref="B8:B10"/>
    <mergeCell ref="D8:F8"/>
    <mergeCell ref="D9:F9"/>
    <mergeCell ref="D10:F10"/>
  </mergeCells>
  <phoneticPr fontId="4"/>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1777" r:id="rId4" name="Check Box 1">
              <controlPr defaultSize="0" autoFill="0" autoLine="0" autoPict="0">
                <anchor moveWithCells="1">
                  <from>
                    <xdr:col>3</xdr:col>
                    <xdr:colOff>2636520</xdr:colOff>
                    <xdr:row>6</xdr:row>
                    <xdr:rowOff>114300</xdr:rowOff>
                  </from>
                  <to>
                    <xdr:col>3</xdr:col>
                    <xdr:colOff>2964180</xdr:colOff>
                    <xdr:row>6</xdr:row>
                    <xdr:rowOff>487680</xdr:rowOff>
                  </to>
                </anchor>
              </controlPr>
            </control>
          </mc:Choice>
        </mc:AlternateContent>
        <mc:AlternateContent xmlns:mc="http://schemas.openxmlformats.org/markup-compatibility/2006">
          <mc:Choice Requires="x14">
            <control shapeId="331778" r:id="rId5" name="Check Box 2">
              <controlPr defaultSize="0" autoFill="0" autoLine="0" autoPict="0">
                <anchor moveWithCells="1">
                  <from>
                    <xdr:col>2</xdr:col>
                    <xdr:colOff>480060</xdr:colOff>
                    <xdr:row>6</xdr:row>
                    <xdr:rowOff>99060</xdr:rowOff>
                  </from>
                  <to>
                    <xdr:col>3</xdr:col>
                    <xdr:colOff>175260</xdr:colOff>
                    <xdr:row>6</xdr:row>
                    <xdr:rowOff>480060</xdr:rowOff>
                  </to>
                </anchor>
              </controlPr>
            </control>
          </mc:Choice>
        </mc:AlternateContent>
        <mc:AlternateContent xmlns:mc="http://schemas.openxmlformats.org/markup-compatibility/2006">
          <mc:Choice Requires="x14">
            <control shapeId="331779" r:id="rId6" name="Check Box 3">
              <controlPr defaultSize="0" autoFill="0" autoLine="0" autoPict="0">
                <anchor moveWithCells="1">
                  <from>
                    <xdr:col>3</xdr:col>
                    <xdr:colOff>1219200</xdr:colOff>
                    <xdr:row>6</xdr:row>
                    <xdr:rowOff>106680</xdr:rowOff>
                  </from>
                  <to>
                    <xdr:col>3</xdr:col>
                    <xdr:colOff>1546860</xdr:colOff>
                    <xdr:row>6</xdr:row>
                    <xdr:rowOff>480060</xdr:rowOff>
                  </to>
                </anchor>
              </controlPr>
            </control>
          </mc:Choice>
        </mc:AlternateContent>
        <mc:AlternateContent xmlns:mc="http://schemas.openxmlformats.org/markup-compatibility/2006">
          <mc:Choice Requires="x14">
            <control shapeId="331780" r:id="rId7" name="Check Box 4">
              <controlPr defaultSize="0" autoFill="0" autoLine="0" autoPict="0">
                <anchor moveWithCells="1">
                  <from>
                    <xdr:col>2</xdr:col>
                    <xdr:colOff>76200</xdr:colOff>
                    <xdr:row>8</xdr:row>
                    <xdr:rowOff>121920</xdr:rowOff>
                  </from>
                  <to>
                    <xdr:col>2</xdr:col>
                    <xdr:colOff>403860</xdr:colOff>
                    <xdr:row>8</xdr:row>
                    <xdr:rowOff>487680</xdr:rowOff>
                  </to>
                </anchor>
              </controlPr>
            </control>
          </mc:Choice>
        </mc:AlternateContent>
        <mc:AlternateContent xmlns:mc="http://schemas.openxmlformats.org/markup-compatibility/2006">
          <mc:Choice Requires="x14">
            <control shapeId="331781" r:id="rId8" name="Check Box 5">
              <controlPr defaultSize="0" autoFill="0" autoLine="0" autoPict="0">
                <anchor moveWithCells="1">
                  <from>
                    <xdr:col>2</xdr:col>
                    <xdr:colOff>60960</xdr:colOff>
                    <xdr:row>7</xdr:row>
                    <xdr:rowOff>106680</xdr:rowOff>
                  </from>
                  <to>
                    <xdr:col>2</xdr:col>
                    <xdr:colOff>381000</xdr:colOff>
                    <xdr:row>7</xdr:row>
                    <xdr:rowOff>480060</xdr:rowOff>
                  </to>
                </anchor>
              </controlPr>
            </control>
          </mc:Choice>
        </mc:AlternateContent>
        <mc:AlternateContent xmlns:mc="http://schemas.openxmlformats.org/markup-compatibility/2006">
          <mc:Choice Requires="x14">
            <control shapeId="331782" r:id="rId9" name="Check Box 6">
              <controlPr defaultSize="0" autoFill="0" autoLine="0" autoPict="0">
                <anchor moveWithCells="1">
                  <from>
                    <xdr:col>2</xdr:col>
                    <xdr:colOff>76200</xdr:colOff>
                    <xdr:row>9</xdr:row>
                    <xdr:rowOff>121920</xdr:rowOff>
                  </from>
                  <to>
                    <xdr:col>2</xdr:col>
                    <xdr:colOff>403860</xdr:colOff>
                    <xdr:row>9</xdr:row>
                    <xdr:rowOff>480060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2E191-79CF-4F19-9181-A7E1F6BA0C9C}">
  <sheetPr codeName="Sheet24">
    <tabColor rgb="FFFFC000"/>
  </sheetPr>
  <dimension ref="A1:L17"/>
  <sheetViews>
    <sheetView view="pageBreakPreview" zoomScale="110" zoomScaleNormal="100" zoomScaleSheetLayoutView="110" workbookViewId="0">
      <selection activeCell="H5" sqref="H5"/>
    </sheetView>
  </sheetViews>
  <sheetFormatPr defaultRowHeight="13.2"/>
  <cols>
    <col min="1" max="1" width="1.3984375" style="70" customWidth="1"/>
    <col min="2" max="2" width="24.19921875" style="70" customWidth="1"/>
    <col min="3" max="3" width="4" style="70" customWidth="1"/>
    <col min="4" max="5" width="30.59765625" style="70" customWidth="1"/>
    <col min="6" max="6" width="3.09765625" style="70" customWidth="1"/>
    <col min="7" max="7" width="1.3984375" style="70" customWidth="1"/>
    <col min="8" max="255" width="9" style="70"/>
    <col min="256" max="256" width="4.59765625" style="70" customWidth="1"/>
    <col min="257" max="257" width="24.19921875" style="70" customWidth="1"/>
    <col min="258" max="258" width="4" style="70" customWidth="1"/>
    <col min="259" max="261" width="20.09765625" style="70" customWidth="1"/>
    <col min="262" max="262" width="3.09765625" style="70" customWidth="1"/>
    <col min="263" max="511" width="9" style="70"/>
    <col min="512" max="512" width="4.59765625" style="70" customWidth="1"/>
    <col min="513" max="513" width="24.19921875" style="70" customWidth="1"/>
    <col min="514" max="514" width="4" style="70" customWidth="1"/>
    <col min="515" max="517" width="20.09765625" style="70" customWidth="1"/>
    <col min="518" max="518" width="3.09765625" style="70" customWidth="1"/>
    <col min="519" max="767" width="9" style="70"/>
    <col min="768" max="768" width="4.59765625" style="70" customWidth="1"/>
    <col min="769" max="769" width="24.19921875" style="70" customWidth="1"/>
    <col min="770" max="770" width="4" style="70" customWidth="1"/>
    <col min="771" max="773" width="20.09765625" style="70" customWidth="1"/>
    <col min="774" max="774" width="3.09765625" style="70" customWidth="1"/>
    <col min="775" max="1023" width="9" style="70"/>
    <col min="1024" max="1024" width="4.59765625" style="70" customWidth="1"/>
    <col min="1025" max="1025" width="24.19921875" style="70" customWidth="1"/>
    <col min="1026" max="1026" width="4" style="70" customWidth="1"/>
    <col min="1027" max="1029" width="20.09765625" style="70" customWidth="1"/>
    <col min="1030" max="1030" width="3.09765625" style="70" customWidth="1"/>
    <col min="1031" max="1279" width="9" style="70"/>
    <col min="1280" max="1280" width="4.59765625" style="70" customWidth="1"/>
    <col min="1281" max="1281" width="24.19921875" style="70" customWidth="1"/>
    <col min="1282" max="1282" width="4" style="70" customWidth="1"/>
    <col min="1283" max="1285" width="20.09765625" style="70" customWidth="1"/>
    <col min="1286" max="1286" width="3.09765625" style="70" customWidth="1"/>
    <col min="1287" max="1535" width="9" style="70"/>
    <col min="1536" max="1536" width="4.59765625" style="70" customWidth="1"/>
    <col min="1537" max="1537" width="24.19921875" style="70" customWidth="1"/>
    <col min="1538" max="1538" width="4" style="70" customWidth="1"/>
    <col min="1539" max="1541" width="20.09765625" style="70" customWidth="1"/>
    <col min="1542" max="1542" width="3.09765625" style="70" customWidth="1"/>
    <col min="1543" max="1791" width="9" style="70"/>
    <col min="1792" max="1792" width="4.59765625" style="70" customWidth="1"/>
    <col min="1793" max="1793" width="24.19921875" style="70" customWidth="1"/>
    <col min="1794" max="1794" width="4" style="70" customWidth="1"/>
    <col min="1795" max="1797" width="20.09765625" style="70" customWidth="1"/>
    <col min="1798" max="1798" width="3.09765625" style="70" customWidth="1"/>
    <col min="1799" max="2047" width="9" style="70"/>
    <col min="2048" max="2048" width="4.59765625" style="70" customWidth="1"/>
    <col min="2049" max="2049" width="24.19921875" style="70" customWidth="1"/>
    <col min="2050" max="2050" width="4" style="70" customWidth="1"/>
    <col min="2051" max="2053" width="20.09765625" style="70" customWidth="1"/>
    <col min="2054" max="2054" width="3.09765625" style="70" customWidth="1"/>
    <col min="2055" max="2303" width="9" style="70"/>
    <col min="2304" max="2304" width="4.59765625" style="70" customWidth="1"/>
    <col min="2305" max="2305" width="24.19921875" style="70" customWidth="1"/>
    <col min="2306" max="2306" width="4" style="70" customWidth="1"/>
    <col min="2307" max="2309" width="20.09765625" style="70" customWidth="1"/>
    <col min="2310" max="2310" width="3.09765625" style="70" customWidth="1"/>
    <col min="2311" max="2559" width="9" style="70"/>
    <col min="2560" max="2560" width="4.59765625" style="70" customWidth="1"/>
    <col min="2561" max="2561" width="24.19921875" style="70" customWidth="1"/>
    <col min="2562" max="2562" width="4" style="70" customWidth="1"/>
    <col min="2563" max="2565" width="20.09765625" style="70" customWidth="1"/>
    <col min="2566" max="2566" width="3.09765625" style="70" customWidth="1"/>
    <col min="2567" max="2815" width="9" style="70"/>
    <col min="2816" max="2816" width="4.59765625" style="70" customWidth="1"/>
    <col min="2817" max="2817" width="24.19921875" style="70" customWidth="1"/>
    <col min="2818" max="2818" width="4" style="70" customWidth="1"/>
    <col min="2819" max="2821" width="20.09765625" style="70" customWidth="1"/>
    <col min="2822" max="2822" width="3.09765625" style="70" customWidth="1"/>
    <col min="2823" max="3071" width="9" style="70"/>
    <col min="3072" max="3072" width="4.59765625" style="70" customWidth="1"/>
    <col min="3073" max="3073" width="24.19921875" style="70" customWidth="1"/>
    <col min="3074" max="3074" width="4" style="70" customWidth="1"/>
    <col min="3075" max="3077" width="20.09765625" style="70" customWidth="1"/>
    <col min="3078" max="3078" width="3.09765625" style="70" customWidth="1"/>
    <col min="3079" max="3327" width="9" style="70"/>
    <col min="3328" max="3328" width="4.59765625" style="70" customWidth="1"/>
    <col min="3329" max="3329" width="24.19921875" style="70" customWidth="1"/>
    <col min="3330" max="3330" width="4" style="70" customWidth="1"/>
    <col min="3331" max="3333" width="20.09765625" style="70" customWidth="1"/>
    <col min="3334" max="3334" width="3.09765625" style="70" customWidth="1"/>
    <col min="3335" max="3583" width="9" style="70"/>
    <col min="3584" max="3584" width="4.59765625" style="70" customWidth="1"/>
    <col min="3585" max="3585" width="24.19921875" style="70" customWidth="1"/>
    <col min="3586" max="3586" width="4" style="70" customWidth="1"/>
    <col min="3587" max="3589" width="20.09765625" style="70" customWidth="1"/>
    <col min="3590" max="3590" width="3.09765625" style="70" customWidth="1"/>
    <col min="3591" max="3839" width="9" style="70"/>
    <col min="3840" max="3840" width="4.59765625" style="70" customWidth="1"/>
    <col min="3841" max="3841" width="24.19921875" style="70" customWidth="1"/>
    <col min="3842" max="3842" width="4" style="70" customWidth="1"/>
    <col min="3843" max="3845" width="20.09765625" style="70" customWidth="1"/>
    <col min="3846" max="3846" width="3.09765625" style="70" customWidth="1"/>
    <col min="3847" max="4095" width="9" style="70"/>
    <col min="4096" max="4096" width="4.59765625" style="70" customWidth="1"/>
    <col min="4097" max="4097" width="24.19921875" style="70" customWidth="1"/>
    <col min="4098" max="4098" width="4" style="70" customWidth="1"/>
    <col min="4099" max="4101" width="20.09765625" style="70" customWidth="1"/>
    <col min="4102" max="4102" width="3.09765625" style="70" customWidth="1"/>
    <col min="4103" max="4351" width="9" style="70"/>
    <col min="4352" max="4352" width="4.59765625" style="70" customWidth="1"/>
    <col min="4353" max="4353" width="24.19921875" style="70" customWidth="1"/>
    <col min="4354" max="4354" width="4" style="70" customWidth="1"/>
    <col min="4355" max="4357" width="20.09765625" style="70" customWidth="1"/>
    <col min="4358" max="4358" width="3.09765625" style="70" customWidth="1"/>
    <col min="4359" max="4607" width="9" style="70"/>
    <col min="4608" max="4608" width="4.59765625" style="70" customWidth="1"/>
    <col min="4609" max="4609" width="24.19921875" style="70" customWidth="1"/>
    <col min="4610" max="4610" width="4" style="70" customWidth="1"/>
    <col min="4611" max="4613" width="20.09765625" style="70" customWidth="1"/>
    <col min="4614" max="4614" width="3.09765625" style="70" customWidth="1"/>
    <col min="4615" max="4863" width="9" style="70"/>
    <col min="4864" max="4864" width="4.59765625" style="70" customWidth="1"/>
    <col min="4865" max="4865" width="24.19921875" style="70" customWidth="1"/>
    <col min="4866" max="4866" width="4" style="70" customWidth="1"/>
    <col min="4867" max="4869" width="20.09765625" style="70" customWidth="1"/>
    <col min="4870" max="4870" width="3.09765625" style="70" customWidth="1"/>
    <col min="4871" max="5119" width="9" style="70"/>
    <col min="5120" max="5120" width="4.59765625" style="70" customWidth="1"/>
    <col min="5121" max="5121" width="24.19921875" style="70" customWidth="1"/>
    <col min="5122" max="5122" width="4" style="70" customWidth="1"/>
    <col min="5123" max="5125" width="20.09765625" style="70" customWidth="1"/>
    <col min="5126" max="5126" width="3.09765625" style="70" customWidth="1"/>
    <col min="5127" max="5375" width="9" style="70"/>
    <col min="5376" max="5376" width="4.59765625" style="70" customWidth="1"/>
    <col min="5377" max="5377" width="24.19921875" style="70" customWidth="1"/>
    <col min="5378" max="5378" width="4" style="70" customWidth="1"/>
    <col min="5379" max="5381" width="20.09765625" style="70" customWidth="1"/>
    <col min="5382" max="5382" width="3.09765625" style="70" customWidth="1"/>
    <col min="5383" max="5631" width="9" style="70"/>
    <col min="5632" max="5632" width="4.59765625" style="70" customWidth="1"/>
    <col min="5633" max="5633" width="24.19921875" style="70" customWidth="1"/>
    <col min="5634" max="5634" width="4" style="70" customWidth="1"/>
    <col min="5635" max="5637" width="20.09765625" style="70" customWidth="1"/>
    <col min="5638" max="5638" width="3.09765625" style="70" customWidth="1"/>
    <col min="5639" max="5887" width="9" style="70"/>
    <col min="5888" max="5888" width="4.59765625" style="70" customWidth="1"/>
    <col min="5889" max="5889" width="24.19921875" style="70" customWidth="1"/>
    <col min="5890" max="5890" width="4" style="70" customWidth="1"/>
    <col min="5891" max="5893" width="20.09765625" style="70" customWidth="1"/>
    <col min="5894" max="5894" width="3.09765625" style="70" customWidth="1"/>
    <col min="5895" max="6143" width="9" style="70"/>
    <col min="6144" max="6144" width="4.59765625" style="70" customWidth="1"/>
    <col min="6145" max="6145" width="24.19921875" style="70" customWidth="1"/>
    <col min="6146" max="6146" width="4" style="70" customWidth="1"/>
    <col min="6147" max="6149" width="20.09765625" style="70" customWidth="1"/>
    <col min="6150" max="6150" width="3.09765625" style="70" customWidth="1"/>
    <col min="6151" max="6399" width="9" style="70"/>
    <col min="6400" max="6400" width="4.59765625" style="70" customWidth="1"/>
    <col min="6401" max="6401" width="24.19921875" style="70" customWidth="1"/>
    <col min="6402" max="6402" width="4" style="70" customWidth="1"/>
    <col min="6403" max="6405" width="20.09765625" style="70" customWidth="1"/>
    <col min="6406" max="6406" width="3.09765625" style="70" customWidth="1"/>
    <col min="6407" max="6655" width="9" style="70"/>
    <col min="6656" max="6656" width="4.59765625" style="70" customWidth="1"/>
    <col min="6657" max="6657" width="24.19921875" style="70" customWidth="1"/>
    <col min="6658" max="6658" width="4" style="70" customWidth="1"/>
    <col min="6659" max="6661" width="20.09765625" style="70" customWidth="1"/>
    <col min="6662" max="6662" width="3.09765625" style="70" customWidth="1"/>
    <col min="6663" max="6911" width="9" style="70"/>
    <col min="6912" max="6912" width="4.59765625" style="70" customWidth="1"/>
    <col min="6913" max="6913" width="24.19921875" style="70" customWidth="1"/>
    <col min="6914" max="6914" width="4" style="70" customWidth="1"/>
    <col min="6915" max="6917" width="20.09765625" style="70" customWidth="1"/>
    <col min="6918" max="6918" width="3.09765625" style="70" customWidth="1"/>
    <col min="6919" max="7167" width="9" style="70"/>
    <col min="7168" max="7168" width="4.59765625" style="70" customWidth="1"/>
    <col min="7169" max="7169" width="24.19921875" style="70" customWidth="1"/>
    <col min="7170" max="7170" width="4" style="70" customWidth="1"/>
    <col min="7171" max="7173" width="20.09765625" style="70" customWidth="1"/>
    <col min="7174" max="7174" width="3.09765625" style="70" customWidth="1"/>
    <col min="7175" max="7423" width="9" style="70"/>
    <col min="7424" max="7424" width="4.59765625" style="70" customWidth="1"/>
    <col min="7425" max="7425" width="24.19921875" style="70" customWidth="1"/>
    <col min="7426" max="7426" width="4" style="70" customWidth="1"/>
    <col min="7427" max="7429" width="20.09765625" style="70" customWidth="1"/>
    <col min="7430" max="7430" width="3.09765625" style="70" customWidth="1"/>
    <col min="7431" max="7679" width="9" style="70"/>
    <col min="7680" max="7680" width="4.59765625" style="70" customWidth="1"/>
    <col min="7681" max="7681" width="24.19921875" style="70" customWidth="1"/>
    <col min="7682" max="7682" width="4" style="70" customWidth="1"/>
    <col min="7683" max="7685" width="20.09765625" style="70" customWidth="1"/>
    <col min="7686" max="7686" width="3.09765625" style="70" customWidth="1"/>
    <col min="7687" max="7935" width="9" style="70"/>
    <col min="7936" max="7936" width="4.59765625" style="70" customWidth="1"/>
    <col min="7937" max="7937" width="24.19921875" style="70" customWidth="1"/>
    <col min="7938" max="7938" width="4" style="70" customWidth="1"/>
    <col min="7939" max="7941" width="20.09765625" style="70" customWidth="1"/>
    <col min="7942" max="7942" width="3.09765625" style="70" customWidth="1"/>
    <col min="7943" max="8191" width="9" style="70"/>
    <col min="8192" max="8192" width="4.59765625" style="70" customWidth="1"/>
    <col min="8193" max="8193" width="24.19921875" style="70" customWidth="1"/>
    <col min="8194" max="8194" width="4" style="70" customWidth="1"/>
    <col min="8195" max="8197" width="20.09765625" style="70" customWidth="1"/>
    <col min="8198" max="8198" width="3.09765625" style="70" customWidth="1"/>
    <col min="8199" max="8447" width="9" style="70"/>
    <col min="8448" max="8448" width="4.59765625" style="70" customWidth="1"/>
    <col min="8449" max="8449" width="24.19921875" style="70" customWidth="1"/>
    <col min="8450" max="8450" width="4" style="70" customWidth="1"/>
    <col min="8451" max="8453" width="20.09765625" style="70" customWidth="1"/>
    <col min="8454" max="8454" width="3.09765625" style="70" customWidth="1"/>
    <col min="8455" max="8703" width="9" style="70"/>
    <col min="8704" max="8704" width="4.59765625" style="70" customWidth="1"/>
    <col min="8705" max="8705" width="24.19921875" style="70" customWidth="1"/>
    <col min="8706" max="8706" width="4" style="70" customWidth="1"/>
    <col min="8707" max="8709" width="20.09765625" style="70" customWidth="1"/>
    <col min="8710" max="8710" width="3.09765625" style="70" customWidth="1"/>
    <col min="8711" max="8959" width="9" style="70"/>
    <col min="8960" max="8960" width="4.59765625" style="70" customWidth="1"/>
    <col min="8961" max="8961" width="24.19921875" style="70" customWidth="1"/>
    <col min="8962" max="8962" width="4" style="70" customWidth="1"/>
    <col min="8963" max="8965" width="20.09765625" style="70" customWidth="1"/>
    <col min="8966" max="8966" width="3.09765625" style="70" customWidth="1"/>
    <col min="8967" max="9215" width="9" style="70"/>
    <col min="9216" max="9216" width="4.59765625" style="70" customWidth="1"/>
    <col min="9217" max="9217" width="24.19921875" style="70" customWidth="1"/>
    <col min="9218" max="9218" width="4" style="70" customWidth="1"/>
    <col min="9219" max="9221" width="20.09765625" style="70" customWidth="1"/>
    <col min="9222" max="9222" width="3.09765625" style="70" customWidth="1"/>
    <col min="9223" max="9471" width="9" style="70"/>
    <col min="9472" max="9472" width="4.59765625" style="70" customWidth="1"/>
    <col min="9473" max="9473" width="24.19921875" style="70" customWidth="1"/>
    <col min="9474" max="9474" width="4" style="70" customWidth="1"/>
    <col min="9475" max="9477" width="20.09765625" style="70" customWidth="1"/>
    <col min="9478" max="9478" width="3.09765625" style="70" customWidth="1"/>
    <col min="9479" max="9727" width="9" style="70"/>
    <col min="9728" max="9728" width="4.59765625" style="70" customWidth="1"/>
    <col min="9729" max="9729" width="24.19921875" style="70" customWidth="1"/>
    <col min="9730" max="9730" width="4" style="70" customWidth="1"/>
    <col min="9731" max="9733" width="20.09765625" style="70" customWidth="1"/>
    <col min="9734" max="9734" width="3.09765625" style="70" customWidth="1"/>
    <col min="9735" max="9983" width="9" style="70"/>
    <col min="9984" max="9984" width="4.59765625" style="70" customWidth="1"/>
    <col min="9985" max="9985" width="24.19921875" style="70" customWidth="1"/>
    <col min="9986" max="9986" width="4" style="70" customWidth="1"/>
    <col min="9987" max="9989" width="20.09765625" style="70" customWidth="1"/>
    <col min="9990" max="9990" width="3.09765625" style="70" customWidth="1"/>
    <col min="9991" max="10239" width="9" style="70"/>
    <col min="10240" max="10240" width="4.59765625" style="70" customWidth="1"/>
    <col min="10241" max="10241" width="24.19921875" style="70" customWidth="1"/>
    <col min="10242" max="10242" width="4" style="70" customWidth="1"/>
    <col min="10243" max="10245" width="20.09765625" style="70" customWidth="1"/>
    <col min="10246" max="10246" width="3.09765625" style="70" customWidth="1"/>
    <col min="10247" max="10495" width="9" style="70"/>
    <col min="10496" max="10496" width="4.59765625" style="70" customWidth="1"/>
    <col min="10497" max="10497" width="24.19921875" style="70" customWidth="1"/>
    <col min="10498" max="10498" width="4" style="70" customWidth="1"/>
    <col min="10499" max="10501" width="20.09765625" style="70" customWidth="1"/>
    <col min="10502" max="10502" width="3.09765625" style="70" customWidth="1"/>
    <col min="10503" max="10751" width="9" style="70"/>
    <col min="10752" max="10752" width="4.59765625" style="70" customWidth="1"/>
    <col min="10753" max="10753" width="24.19921875" style="70" customWidth="1"/>
    <col min="10754" max="10754" width="4" style="70" customWidth="1"/>
    <col min="10755" max="10757" width="20.09765625" style="70" customWidth="1"/>
    <col min="10758" max="10758" width="3.09765625" style="70" customWidth="1"/>
    <col min="10759" max="11007" width="9" style="70"/>
    <col min="11008" max="11008" width="4.59765625" style="70" customWidth="1"/>
    <col min="11009" max="11009" width="24.19921875" style="70" customWidth="1"/>
    <col min="11010" max="11010" width="4" style="70" customWidth="1"/>
    <col min="11011" max="11013" width="20.09765625" style="70" customWidth="1"/>
    <col min="11014" max="11014" width="3.09765625" style="70" customWidth="1"/>
    <col min="11015" max="11263" width="9" style="70"/>
    <col min="11264" max="11264" width="4.59765625" style="70" customWidth="1"/>
    <col min="11265" max="11265" width="24.19921875" style="70" customWidth="1"/>
    <col min="11266" max="11266" width="4" style="70" customWidth="1"/>
    <col min="11267" max="11269" width="20.09765625" style="70" customWidth="1"/>
    <col min="11270" max="11270" width="3.09765625" style="70" customWidth="1"/>
    <col min="11271" max="11519" width="9" style="70"/>
    <col min="11520" max="11520" width="4.59765625" style="70" customWidth="1"/>
    <col min="11521" max="11521" width="24.19921875" style="70" customWidth="1"/>
    <col min="11522" max="11522" width="4" style="70" customWidth="1"/>
    <col min="11523" max="11525" width="20.09765625" style="70" customWidth="1"/>
    <col min="11526" max="11526" width="3.09765625" style="70" customWidth="1"/>
    <col min="11527" max="11775" width="9" style="70"/>
    <col min="11776" max="11776" width="4.59765625" style="70" customWidth="1"/>
    <col min="11777" max="11777" width="24.19921875" style="70" customWidth="1"/>
    <col min="11778" max="11778" width="4" style="70" customWidth="1"/>
    <col min="11779" max="11781" width="20.09765625" style="70" customWidth="1"/>
    <col min="11782" max="11782" width="3.09765625" style="70" customWidth="1"/>
    <col min="11783" max="12031" width="9" style="70"/>
    <col min="12032" max="12032" width="4.59765625" style="70" customWidth="1"/>
    <col min="12033" max="12033" width="24.19921875" style="70" customWidth="1"/>
    <col min="12034" max="12034" width="4" style="70" customWidth="1"/>
    <col min="12035" max="12037" width="20.09765625" style="70" customWidth="1"/>
    <col min="12038" max="12038" width="3.09765625" style="70" customWidth="1"/>
    <col min="12039" max="12287" width="9" style="70"/>
    <col min="12288" max="12288" width="4.59765625" style="70" customWidth="1"/>
    <col min="12289" max="12289" width="24.19921875" style="70" customWidth="1"/>
    <col min="12290" max="12290" width="4" style="70" customWidth="1"/>
    <col min="12291" max="12293" width="20.09765625" style="70" customWidth="1"/>
    <col min="12294" max="12294" width="3.09765625" style="70" customWidth="1"/>
    <col min="12295" max="12543" width="9" style="70"/>
    <col min="12544" max="12544" width="4.59765625" style="70" customWidth="1"/>
    <col min="12545" max="12545" width="24.19921875" style="70" customWidth="1"/>
    <col min="12546" max="12546" width="4" style="70" customWidth="1"/>
    <col min="12547" max="12549" width="20.09765625" style="70" customWidth="1"/>
    <col min="12550" max="12550" width="3.09765625" style="70" customWidth="1"/>
    <col min="12551" max="12799" width="9" style="70"/>
    <col min="12800" max="12800" width="4.59765625" style="70" customWidth="1"/>
    <col min="12801" max="12801" width="24.19921875" style="70" customWidth="1"/>
    <col min="12802" max="12802" width="4" style="70" customWidth="1"/>
    <col min="12803" max="12805" width="20.09765625" style="70" customWidth="1"/>
    <col min="12806" max="12806" width="3.09765625" style="70" customWidth="1"/>
    <col min="12807" max="13055" width="9" style="70"/>
    <col min="13056" max="13056" width="4.59765625" style="70" customWidth="1"/>
    <col min="13057" max="13057" width="24.19921875" style="70" customWidth="1"/>
    <col min="13058" max="13058" width="4" style="70" customWidth="1"/>
    <col min="13059" max="13061" width="20.09765625" style="70" customWidth="1"/>
    <col min="13062" max="13062" width="3.09765625" style="70" customWidth="1"/>
    <col min="13063" max="13311" width="9" style="70"/>
    <col min="13312" max="13312" width="4.59765625" style="70" customWidth="1"/>
    <col min="13313" max="13313" width="24.19921875" style="70" customWidth="1"/>
    <col min="13314" max="13314" width="4" style="70" customWidth="1"/>
    <col min="13315" max="13317" width="20.09765625" style="70" customWidth="1"/>
    <col min="13318" max="13318" width="3.09765625" style="70" customWidth="1"/>
    <col min="13319" max="13567" width="9" style="70"/>
    <col min="13568" max="13568" width="4.59765625" style="70" customWidth="1"/>
    <col min="13569" max="13569" width="24.19921875" style="70" customWidth="1"/>
    <col min="13570" max="13570" width="4" style="70" customWidth="1"/>
    <col min="13571" max="13573" width="20.09765625" style="70" customWidth="1"/>
    <col min="13574" max="13574" width="3.09765625" style="70" customWidth="1"/>
    <col min="13575" max="13823" width="9" style="70"/>
    <col min="13824" max="13824" width="4.59765625" style="70" customWidth="1"/>
    <col min="13825" max="13825" width="24.19921875" style="70" customWidth="1"/>
    <col min="13826" max="13826" width="4" style="70" customWidth="1"/>
    <col min="13827" max="13829" width="20.09765625" style="70" customWidth="1"/>
    <col min="13830" max="13830" width="3.09765625" style="70" customWidth="1"/>
    <col min="13831" max="14079" width="9" style="70"/>
    <col min="14080" max="14080" width="4.59765625" style="70" customWidth="1"/>
    <col min="14081" max="14081" width="24.19921875" style="70" customWidth="1"/>
    <col min="14082" max="14082" width="4" style="70" customWidth="1"/>
    <col min="14083" max="14085" width="20.09765625" style="70" customWidth="1"/>
    <col min="14086" max="14086" width="3.09765625" style="70" customWidth="1"/>
    <col min="14087" max="14335" width="9" style="70"/>
    <col min="14336" max="14336" width="4.59765625" style="70" customWidth="1"/>
    <col min="14337" max="14337" width="24.19921875" style="70" customWidth="1"/>
    <col min="14338" max="14338" width="4" style="70" customWidth="1"/>
    <col min="14339" max="14341" width="20.09765625" style="70" customWidth="1"/>
    <col min="14342" max="14342" width="3.09765625" style="70" customWidth="1"/>
    <col min="14343" max="14591" width="9" style="70"/>
    <col min="14592" max="14592" width="4.59765625" style="70" customWidth="1"/>
    <col min="14593" max="14593" width="24.19921875" style="70" customWidth="1"/>
    <col min="14594" max="14594" width="4" style="70" customWidth="1"/>
    <col min="14595" max="14597" width="20.09765625" style="70" customWidth="1"/>
    <col min="14598" max="14598" width="3.09765625" style="70" customWidth="1"/>
    <col min="14599" max="14847" width="9" style="70"/>
    <col min="14848" max="14848" width="4.59765625" style="70" customWidth="1"/>
    <col min="14849" max="14849" width="24.19921875" style="70" customWidth="1"/>
    <col min="14850" max="14850" width="4" style="70" customWidth="1"/>
    <col min="14851" max="14853" width="20.09765625" style="70" customWidth="1"/>
    <col min="14854" max="14854" width="3.09765625" style="70" customWidth="1"/>
    <col min="14855" max="15103" width="9" style="70"/>
    <col min="15104" max="15104" width="4.59765625" style="70" customWidth="1"/>
    <col min="15105" max="15105" width="24.19921875" style="70" customWidth="1"/>
    <col min="15106" max="15106" width="4" style="70" customWidth="1"/>
    <col min="15107" max="15109" width="20.09765625" style="70" customWidth="1"/>
    <col min="15110" max="15110" width="3.09765625" style="70" customWidth="1"/>
    <col min="15111" max="15359" width="9" style="70"/>
    <col min="15360" max="15360" width="4.59765625" style="70" customWidth="1"/>
    <col min="15361" max="15361" width="24.19921875" style="70" customWidth="1"/>
    <col min="15362" max="15362" width="4" style="70" customWidth="1"/>
    <col min="15363" max="15365" width="20.09765625" style="70" customWidth="1"/>
    <col min="15366" max="15366" width="3.09765625" style="70" customWidth="1"/>
    <col min="15367" max="15615" width="9" style="70"/>
    <col min="15616" max="15616" width="4.59765625" style="70" customWidth="1"/>
    <col min="15617" max="15617" width="24.19921875" style="70" customWidth="1"/>
    <col min="15618" max="15618" width="4" style="70" customWidth="1"/>
    <col min="15619" max="15621" width="20.09765625" style="70" customWidth="1"/>
    <col min="15622" max="15622" width="3.09765625" style="70" customWidth="1"/>
    <col min="15623" max="15871" width="9" style="70"/>
    <col min="15872" max="15872" width="4.59765625" style="70" customWidth="1"/>
    <col min="15873" max="15873" width="24.19921875" style="70" customWidth="1"/>
    <col min="15874" max="15874" width="4" style="70" customWidth="1"/>
    <col min="15875" max="15877" width="20.09765625" style="70" customWidth="1"/>
    <col min="15878" max="15878" width="3.09765625" style="70" customWidth="1"/>
    <col min="15879" max="16127" width="9" style="70"/>
    <col min="16128" max="16128" width="4.59765625" style="70" customWidth="1"/>
    <col min="16129" max="16129" width="24.19921875" style="70" customWidth="1"/>
    <col min="16130" max="16130" width="4" style="70" customWidth="1"/>
    <col min="16131" max="16133" width="20.09765625" style="70" customWidth="1"/>
    <col min="16134" max="16134" width="3.09765625" style="70" customWidth="1"/>
    <col min="16135" max="16384" width="9" style="70"/>
  </cols>
  <sheetData>
    <row r="1" spans="1:12" ht="20.100000000000001" customHeight="1">
      <c r="A1" s="384"/>
      <c r="B1" s="385" t="s">
        <v>1485</v>
      </c>
      <c r="C1" s="385"/>
      <c r="D1" s="385"/>
      <c r="E1" s="385"/>
      <c r="F1" s="385"/>
    </row>
    <row r="2" spans="1:12" ht="20.100000000000001" customHeight="1">
      <c r="A2" s="384"/>
      <c r="B2" s="385"/>
      <c r="C2" s="385"/>
      <c r="D2" s="385"/>
      <c r="E2" s="932" t="s">
        <v>1457</v>
      </c>
      <c r="F2" s="386"/>
    </row>
    <row r="3" spans="1:12" ht="20.100000000000001" customHeight="1">
      <c r="A3" s="384"/>
      <c r="B3" s="385"/>
      <c r="C3" s="385"/>
      <c r="D3" s="385"/>
      <c r="E3" s="385"/>
      <c r="F3" s="386"/>
    </row>
    <row r="4" spans="1:12" ht="20.100000000000001" customHeight="1">
      <c r="A4" s="2368" t="s">
        <v>1486</v>
      </c>
      <c r="B4" s="2368"/>
      <c r="C4" s="2368"/>
      <c r="D4" s="2368"/>
      <c r="E4" s="2368"/>
      <c r="F4" s="2368"/>
    </row>
    <row r="5" spans="1:12" ht="20.100000000000001" customHeight="1">
      <c r="A5" s="387"/>
      <c r="B5" s="387"/>
      <c r="C5" s="387"/>
      <c r="D5" s="387"/>
      <c r="E5" s="387"/>
      <c r="F5" s="387"/>
    </row>
    <row r="6" spans="1:12" ht="30" customHeight="1">
      <c r="A6" s="387"/>
      <c r="B6" s="388" t="s">
        <v>617</v>
      </c>
      <c r="C6" s="2393" t="str">
        <f>IF(基本情報入力シート!L70="","",基本情報入力シート!L70)</f>
        <v/>
      </c>
      <c r="D6" s="2394"/>
      <c r="E6" s="2394"/>
      <c r="F6" s="2395"/>
    </row>
    <row r="7" spans="1:12" ht="30" customHeight="1">
      <c r="A7" s="385"/>
      <c r="B7" s="389" t="s">
        <v>1487</v>
      </c>
      <c r="C7" s="2372" t="s">
        <v>622</v>
      </c>
      <c r="D7" s="2372"/>
      <c r="E7" s="2372"/>
      <c r="F7" s="2373"/>
    </row>
    <row r="8" spans="1:12" ht="10.5" customHeight="1">
      <c r="A8" s="385"/>
      <c r="B8" s="2364" t="s">
        <v>1488</v>
      </c>
      <c r="C8" s="390"/>
      <c r="D8" s="390"/>
      <c r="E8" s="390"/>
      <c r="F8" s="391"/>
      <c r="K8" s="392"/>
      <c r="L8" s="392"/>
    </row>
    <row r="9" spans="1:12" ht="30" customHeight="1">
      <c r="A9" s="385"/>
      <c r="B9" s="2365"/>
      <c r="C9" s="385"/>
      <c r="D9" s="393" t="s">
        <v>1489</v>
      </c>
      <c r="E9" s="393" t="s">
        <v>1490</v>
      </c>
      <c r="F9" s="394"/>
      <c r="K9" s="395"/>
      <c r="L9" s="386"/>
    </row>
    <row r="10" spans="1:12" ht="30" customHeight="1">
      <c r="A10" s="385"/>
      <c r="B10" s="2365"/>
      <c r="C10" s="385"/>
      <c r="D10" s="933" t="s">
        <v>620</v>
      </c>
      <c r="E10" s="937" t="s">
        <v>1491</v>
      </c>
      <c r="F10" s="394"/>
    </row>
    <row r="11" spans="1:12" ht="10.5" customHeight="1">
      <c r="A11" s="385"/>
      <c r="B11" s="2366"/>
      <c r="C11" s="396"/>
      <c r="D11" s="396"/>
      <c r="E11" s="396"/>
      <c r="F11" s="397"/>
    </row>
    <row r="12" spans="1:12" ht="9.75" customHeight="1">
      <c r="A12" s="385"/>
      <c r="B12" s="385"/>
      <c r="C12" s="385"/>
      <c r="D12" s="385"/>
      <c r="E12" s="385"/>
      <c r="F12" s="385"/>
    </row>
    <row r="13" spans="1:12" s="398" customFormat="1" ht="48.75" customHeight="1">
      <c r="A13" s="385"/>
      <c r="B13" s="2357" t="s">
        <v>1492</v>
      </c>
      <c r="C13" s="2357"/>
      <c r="D13" s="2357"/>
      <c r="E13" s="2357"/>
      <c r="F13" s="2357"/>
    </row>
    <row r="14" spans="1:12" s="398" customFormat="1" ht="19.5" customHeight="1"/>
    <row r="17" spans="4:4">
      <c r="D17" s="936"/>
    </row>
  </sheetData>
  <sheetProtection sheet="1" objects="1" scenarios="1"/>
  <mergeCells count="5">
    <mergeCell ref="A4:F4"/>
    <mergeCell ref="C6:F6"/>
    <mergeCell ref="C7:F7"/>
    <mergeCell ref="B8:B11"/>
    <mergeCell ref="B13:F13"/>
  </mergeCells>
  <phoneticPr fontId="4"/>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2801" r:id="rId4" name="Check Box 1">
              <controlPr defaultSize="0" autoFill="0" autoLine="0" autoPict="0">
                <anchor moveWithCells="1">
                  <from>
                    <xdr:col>3</xdr:col>
                    <xdr:colOff>365760</xdr:colOff>
                    <xdr:row>6</xdr:row>
                    <xdr:rowOff>7620</xdr:rowOff>
                  </from>
                  <to>
                    <xdr:col>3</xdr:col>
                    <xdr:colOff>685800</xdr:colOff>
                    <xdr:row>7</xdr:row>
                    <xdr:rowOff>0</xdr:rowOff>
                  </to>
                </anchor>
              </controlPr>
            </control>
          </mc:Choice>
        </mc:AlternateContent>
        <mc:AlternateContent xmlns:mc="http://schemas.openxmlformats.org/markup-compatibility/2006">
          <mc:Choice Requires="x14">
            <control shapeId="332802" r:id="rId5" name="Check Box 2">
              <controlPr defaultSize="0" autoFill="0" autoLine="0" autoPict="0">
                <anchor moveWithCells="1">
                  <from>
                    <xdr:col>3</xdr:col>
                    <xdr:colOff>1828800</xdr:colOff>
                    <xdr:row>5</xdr:row>
                    <xdr:rowOff>373380</xdr:rowOff>
                  </from>
                  <to>
                    <xdr:col>3</xdr:col>
                    <xdr:colOff>2156460</xdr:colOff>
                    <xdr:row>6</xdr:row>
                    <xdr:rowOff>373380</xdr:rowOff>
                  </to>
                </anchor>
              </controlPr>
            </control>
          </mc:Choice>
        </mc:AlternateContent>
        <mc:AlternateContent xmlns:mc="http://schemas.openxmlformats.org/markup-compatibility/2006">
          <mc:Choice Requires="x14">
            <control shapeId="332803" r:id="rId6" name="Check Box 3">
              <controlPr defaultSize="0" autoFill="0" autoLine="0" autoPict="0">
                <anchor moveWithCells="1">
                  <from>
                    <xdr:col>4</xdr:col>
                    <xdr:colOff>1036320</xdr:colOff>
                    <xdr:row>6</xdr:row>
                    <xdr:rowOff>7620</xdr:rowOff>
                  </from>
                  <to>
                    <xdr:col>4</xdr:col>
                    <xdr:colOff>1363980</xdr:colOff>
                    <xdr:row>7</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61ADF-B9CF-42CD-8F7C-55EB9264B470}">
  <sheetPr codeName="Sheet31">
    <tabColor rgb="FFFFC000"/>
  </sheetPr>
  <dimension ref="A1:F11"/>
  <sheetViews>
    <sheetView view="pageBreakPreview" zoomScale="85" zoomScaleNormal="100" zoomScaleSheetLayoutView="85" workbookViewId="0">
      <selection activeCell="N26" sqref="N26"/>
    </sheetView>
  </sheetViews>
  <sheetFormatPr defaultRowHeight="13.2"/>
  <cols>
    <col min="1" max="1" width="19.09765625" style="279" customWidth="1"/>
    <col min="2" max="2" width="15.59765625" style="279" customWidth="1"/>
    <col min="3" max="3" width="15.19921875" style="279" customWidth="1"/>
    <col min="4" max="4" width="17.5" style="279" customWidth="1"/>
    <col min="5" max="5" width="15.09765625" style="279" customWidth="1"/>
    <col min="6" max="6" width="15.19921875" style="279" customWidth="1"/>
    <col min="7" max="7" width="3.69921875" style="279" customWidth="1"/>
    <col min="8" max="8" width="2.5" style="279" customWidth="1"/>
    <col min="9" max="255" width="9" style="279"/>
    <col min="256" max="256" width="1.09765625" style="279" customWidth="1"/>
    <col min="257" max="258" width="15.59765625" style="279" customWidth="1"/>
    <col min="259" max="259" width="15.19921875" style="279" customWidth="1"/>
    <col min="260" max="260" width="17.5" style="279" customWidth="1"/>
    <col min="261" max="261" width="15.09765625" style="279" customWidth="1"/>
    <col min="262" max="262" width="15.19921875" style="279" customWidth="1"/>
    <col min="263" max="263" width="3.69921875" style="279" customWidth="1"/>
    <col min="264" max="264" width="2.5" style="279" customWidth="1"/>
    <col min="265" max="511" width="9" style="279"/>
    <col min="512" max="512" width="1.09765625" style="279" customWidth="1"/>
    <col min="513" max="514" width="15.59765625" style="279" customWidth="1"/>
    <col min="515" max="515" width="15.19921875" style="279" customWidth="1"/>
    <col min="516" max="516" width="17.5" style="279" customWidth="1"/>
    <col min="517" max="517" width="15.09765625" style="279" customWidth="1"/>
    <col min="518" max="518" width="15.19921875" style="279" customWidth="1"/>
    <col min="519" max="519" width="3.69921875" style="279" customWidth="1"/>
    <col min="520" max="520" width="2.5" style="279" customWidth="1"/>
    <col min="521" max="767" width="9" style="279"/>
    <col min="768" max="768" width="1.09765625" style="279" customWidth="1"/>
    <col min="769" max="770" width="15.59765625" style="279" customWidth="1"/>
    <col min="771" max="771" width="15.19921875" style="279" customWidth="1"/>
    <col min="772" max="772" width="17.5" style="279" customWidth="1"/>
    <col min="773" max="773" width="15.09765625" style="279" customWidth="1"/>
    <col min="774" max="774" width="15.19921875" style="279" customWidth="1"/>
    <col min="775" max="775" width="3.69921875" style="279" customWidth="1"/>
    <col min="776" max="776" width="2.5" style="279" customWidth="1"/>
    <col min="777" max="1023" width="9" style="279"/>
    <col min="1024" max="1024" width="1.09765625" style="279" customWidth="1"/>
    <col min="1025" max="1026" width="15.59765625" style="279" customWidth="1"/>
    <col min="1027" max="1027" width="15.19921875" style="279" customWidth="1"/>
    <col min="1028" max="1028" width="17.5" style="279" customWidth="1"/>
    <col min="1029" max="1029" width="15.09765625" style="279" customWidth="1"/>
    <col min="1030" max="1030" width="15.19921875" style="279" customWidth="1"/>
    <col min="1031" max="1031" width="3.69921875" style="279" customWidth="1"/>
    <col min="1032" max="1032" width="2.5" style="279" customWidth="1"/>
    <col min="1033" max="1279" width="9" style="279"/>
    <col min="1280" max="1280" width="1.09765625" style="279" customWidth="1"/>
    <col min="1281" max="1282" width="15.59765625" style="279" customWidth="1"/>
    <col min="1283" max="1283" width="15.19921875" style="279" customWidth="1"/>
    <col min="1284" max="1284" width="17.5" style="279" customWidth="1"/>
    <col min="1285" max="1285" width="15.09765625" style="279" customWidth="1"/>
    <col min="1286" max="1286" width="15.19921875" style="279" customWidth="1"/>
    <col min="1287" max="1287" width="3.69921875" style="279" customWidth="1"/>
    <col min="1288" max="1288" width="2.5" style="279" customWidth="1"/>
    <col min="1289" max="1535" width="9" style="279"/>
    <col min="1536" max="1536" width="1.09765625" style="279" customWidth="1"/>
    <col min="1537" max="1538" width="15.59765625" style="279" customWidth="1"/>
    <col min="1539" max="1539" width="15.19921875" style="279" customWidth="1"/>
    <col min="1540" max="1540" width="17.5" style="279" customWidth="1"/>
    <col min="1541" max="1541" width="15.09765625" style="279" customWidth="1"/>
    <col min="1542" max="1542" width="15.19921875" style="279" customWidth="1"/>
    <col min="1543" max="1543" width="3.69921875" style="279" customWidth="1"/>
    <col min="1544" max="1544" width="2.5" style="279" customWidth="1"/>
    <col min="1545" max="1791" width="9" style="279"/>
    <col min="1792" max="1792" width="1.09765625" style="279" customWidth="1"/>
    <col min="1793" max="1794" width="15.59765625" style="279" customWidth="1"/>
    <col min="1795" max="1795" width="15.19921875" style="279" customWidth="1"/>
    <col min="1796" max="1796" width="17.5" style="279" customWidth="1"/>
    <col min="1797" max="1797" width="15.09765625" style="279" customWidth="1"/>
    <col min="1798" max="1798" width="15.19921875" style="279" customWidth="1"/>
    <col min="1799" max="1799" width="3.69921875" style="279" customWidth="1"/>
    <col min="1800" max="1800" width="2.5" style="279" customWidth="1"/>
    <col min="1801" max="2047" width="9" style="279"/>
    <col min="2048" max="2048" width="1.09765625" style="279" customWidth="1"/>
    <col min="2049" max="2050" width="15.59765625" style="279" customWidth="1"/>
    <col min="2051" max="2051" width="15.19921875" style="279" customWidth="1"/>
    <col min="2052" max="2052" width="17.5" style="279" customWidth="1"/>
    <col min="2053" max="2053" width="15.09765625" style="279" customWidth="1"/>
    <col min="2054" max="2054" width="15.19921875" style="279" customWidth="1"/>
    <col min="2055" max="2055" width="3.69921875" style="279" customWidth="1"/>
    <col min="2056" max="2056" width="2.5" style="279" customWidth="1"/>
    <col min="2057" max="2303" width="9" style="279"/>
    <col min="2304" max="2304" width="1.09765625" style="279" customWidth="1"/>
    <col min="2305" max="2306" width="15.59765625" style="279" customWidth="1"/>
    <col min="2307" max="2307" width="15.19921875" style="279" customWidth="1"/>
    <col min="2308" max="2308" width="17.5" style="279" customWidth="1"/>
    <col min="2309" max="2309" width="15.09765625" style="279" customWidth="1"/>
    <col min="2310" max="2310" width="15.19921875" style="279" customWidth="1"/>
    <col min="2311" max="2311" width="3.69921875" style="279" customWidth="1"/>
    <col min="2312" max="2312" width="2.5" style="279" customWidth="1"/>
    <col min="2313" max="2559" width="9" style="279"/>
    <col min="2560" max="2560" width="1.09765625" style="279" customWidth="1"/>
    <col min="2561" max="2562" width="15.59765625" style="279" customWidth="1"/>
    <col min="2563" max="2563" width="15.19921875" style="279" customWidth="1"/>
    <col min="2564" max="2564" width="17.5" style="279" customWidth="1"/>
    <col min="2565" max="2565" width="15.09765625" style="279" customWidth="1"/>
    <col min="2566" max="2566" width="15.19921875" style="279" customWidth="1"/>
    <col min="2567" max="2567" width="3.69921875" style="279" customWidth="1"/>
    <col min="2568" max="2568" width="2.5" style="279" customWidth="1"/>
    <col min="2569" max="2815" width="9" style="279"/>
    <col min="2816" max="2816" width="1.09765625" style="279" customWidth="1"/>
    <col min="2817" max="2818" width="15.59765625" style="279" customWidth="1"/>
    <col min="2819" max="2819" width="15.19921875" style="279" customWidth="1"/>
    <col min="2820" max="2820" width="17.5" style="279" customWidth="1"/>
    <col min="2821" max="2821" width="15.09765625" style="279" customWidth="1"/>
    <col min="2822" max="2822" width="15.19921875" style="279" customWidth="1"/>
    <col min="2823" max="2823" width="3.69921875" style="279" customWidth="1"/>
    <col min="2824" max="2824" width="2.5" style="279" customWidth="1"/>
    <col min="2825" max="3071" width="9" style="279"/>
    <col min="3072" max="3072" width="1.09765625" style="279" customWidth="1"/>
    <col min="3073" max="3074" width="15.59765625" style="279" customWidth="1"/>
    <col min="3075" max="3075" width="15.19921875" style="279" customWidth="1"/>
    <col min="3076" max="3076" width="17.5" style="279" customWidth="1"/>
    <col min="3077" max="3077" width="15.09765625" style="279" customWidth="1"/>
    <col min="3078" max="3078" width="15.19921875" style="279" customWidth="1"/>
    <col min="3079" max="3079" width="3.69921875" style="279" customWidth="1"/>
    <col min="3080" max="3080" width="2.5" style="279" customWidth="1"/>
    <col min="3081" max="3327" width="9" style="279"/>
    <col min="3328" max="3328" width="1.09765625" style="279" customWidth="1"/>
    <col min="3329" max="3330" width="15.59765625" style="279" customWidth="1"/>
    <col min="3331" max="3331" width="15.19921875" style="279" customWidth="1"/>
    <col min="3332" max="3332" width="17.5" style="279" customWidth="1"/>
    <col min="3333" max="3333" width="15.09765625" style="279" customWidth="1"/>
    <col min="3334" max="3334" width="15.19921875" style="279" customWidth="1"/>
    <col min="3335" max="3335" width="3.69921875" style="279" customWidth="1"/>
    <col min="3336" max="3336" width="2.5" style="279" customWidth="1"/>
    <col min="3337" max="3583" width="9" style="279"/>
    <col min="3584" max="3584" width="1.09765625" style="279" customWidth="1"/>
    <col min="3585" max="3586" width="15.59765625" style="279" customWidth="1"/>
    <col min="3587" max="3587" width="15.19921875" style="279" customWidth="1"/>
    <col min="3588" max="3588" width="17.5" style="279" customWidth="1"/>
    <col min="3589" max="3589" width="15.09765625" style="279" customWidth="1"/>
    <col min="3590" max="3590" width="15.19921875" style="279" customWidth="1"/>
    <col min="3591" max="3591" width="3.69921875" style="279" customWidth="1"/>
    <col min="3592" max="3592" width="2.5" style="279" customWidth="1"/>
    <col min="3593" max="3839" width="9" style="279"/>
    <col min="3840" max="3840" width="1.09765625" style="279" customWidth="1"/>
    <col min="3841" max="3842" width="15.59765625" style="279" customWidth="1"/>
    <col min="3843" max="3843" width="15.19921875" style="279" customWidth="1"/>
    <col min="3844" max="3844" width="17.5" style="279" customWidth="1"/>
    <col min="3845" max="3845" width="15.09765625" style="279" customWidth="1"/>
    <col min="3846" max="3846" width="15.19921875" style="279" customWidth="1"/>
    <col min="3847" max="3847" width="3.69921875" style="279" customWidth="1"/>
    <col min="3848" max="3848" width="2.5" style="279" customWidth="1"/>
    <col min="3849" max="4095" width="9" style="279"/>
    <col min="4096" max="4096" width="1.09765625" style="279" customWidth="1"/>
    <col min="4097" max="4098" width="15.59765625" style="279" customWidth="1"/>
    <col min="4099" max="4099" width="15.19921875" style="279" customWidth="1"/>
    <col min="4100" max="4100" width="17.5" style="279" customWidth="1"/>
    <col min="4101" max="4101" width="15.09765625" style="279" customWidth="1"/>
    <col min="4102" max="4102" width="15.19921875" style="279" customWidth="1"/>
    <col min="4103" max="4103" width="3.69921875" style="279" customWidth="1"/>
    <col min="4104" max="4104" width="2.5" style="279" customWidth="1"/>
    <col min="4105" max="4351" width="9" style="279"/>
    <col min="4352" max="4352" width="1.09765625" style="279" customWidth="1"/>
    <col min="4353" max="4354" width="15.59765625" style="279" customWidth="1"/>
    <col min="4355" max="4355" width="15.19921875" style="279" customWidth="1"/>
    <col min="4356" max="4356" width="17.5" style="279" customWidth="1"/>
    <col min="4357" max="4357" width="15.09765625" style="279" customWidth="1"/>
    <col min="4358" max="4358" width="15.19921875" style="279" customWidth="1"/>
    <col min="4359" max="4359" width="3.69921875" style="279" customWidth="1"/>
    <col min="4360" max="4360" width="2.5" style="279" customWidth="1"/>
    <col min="4361" max="4607" width="9" style="279"/>
    <col min="4608" max="4608" width="1.09765625" style="279" customWidth="1"/>
    <col min="4609" max="4610" width="15.59765625" style="279" customWidth="1"/>
    <col min="4611" max="4611" width="15.19921875" style="279" customWidth="1"/>
    <col min="4612" max="4612" width="17.5" style="279" customWidth="1"/>
    <col min="4613" max="4613" width="15.09765625" style="279" customWidth="1"/>
    <col min="4614" max="4614" width="15.19921875" style="279" customWidth="1"/>
    <col min="4615" max="4615" width="3.69921875" style="279" customWidth="1"/>
    <col min="4616" max="4616" width="2.5" style="279" customWidth="1"/>
    <col min="4617" max="4863" width="9" style="279"/>
    <col min="4864" max="4864" width="1.09765625" style="279" customWidth="1"/>
    <col min="4865" max="4866" width="15.59765625" style="279" customWidth="1"/>
    <col min="4867" max="4867" width="15.19921875" style="279" customWidth="1"/>
    <col min="4868" max="4868" width="17.5" style="279" customWidth="1"/>
    <col min="4869" max="4869" width="15.09765625" style="279" customWidth="1"/>
    <col min="4870" max="4870" width="15.19921875" style="279" customWidth="1"/>
    <col min="4871" max="4871" width="3.69921875" style="279" customWidth="1"/>
    <col min="4872" max="4872" width="2.5" style="279" customWidth="1"/>
    <col min="4873" max="5119" width="9" style="279"/>
    <col min="5120" max="5120" width="1.09765625" style="279" customWidth="1"/>
    <col min="5121" max="5122" width="15.59765625" style="279" customWidth="1"/>
    <col min="5123" max="5123" width="15.19921875" style="279" customWidth="1"/>
    <col min="5124" max="5124" width="17.5" style="279" customWidth="1"/>
    <col min="5125" max="5125" width="15.09765625" style="279" customWidth="1"/>
    <col min="5126" max="5126" width="15.19921875" style="279" customWidth="1"/>
    <col min="5127" max="5127" width="3.69921875" style="279" customWidth="1"/>
    <col min="5128" max="5128" width="2.5" style="279" customWidth="1"/>
    <col min="5129" max="5375" width="9" style="279"/>
    <col min="5376" max="5376" width="1.09765625" style="279" customWidth="1"/>
    <col min="5377" max="5378" width="15.59765625" style="279" customWidth="1"/>
    <col min="5379" max="5379" width="15.19921875" style="279" customWidth="1"/>
    <col min="5380" max="5380" width="17.5" style="279" customWidth="1"/>
    <col min="5381" max="5381" width="15.09765625" style="279" customWidth="1"/>
    <col min="5382" max="5382" width="15.19921875" style="279" customWidth="1"/>
    <col min="5383" max="5383" width="3.69921875" style="279" customWidth="1"/>
    <col min="5384" max="5384" width="2.5" style="279" customWidth="1"/>
    <col min="5385" max="5631" width="9" style="279"/>
    <col min="5632" max="5632" width="1.09765625" style="279" customWidth="1"/>
    <col min="5633" max="5634" width="15.59765625" style="279" customWidth="1"/>
    <col min="5635" max="5635" width="15.19921875" style="279" customWidth="1"/>
    <col min="5636" max="5636" width="17.5" style="279" customWidth="1"/>
    <col min="5637" max="5637" width="15.09765625" style="279" customWidth="1"/>
    <col min="5638" max="5638" width="15.19921875" style="279" customWidth="1"/>
    <col min="5639" max="5639" width="3.69921875" style="279" customWidth="1"/>
    <col min="5640" max="5640" width="2.5" style="279" customWidth="1"/>
    <col min="5641" max="5887" width="9" style="279"/>
    <col min="5888" max="5888" width="1.09765625" style="279" customWidth="1"/>
    <col min="5889" max="5890" width="15.59765625" style="279" customWidth="1"/>
    <col min="5891" max="5891" width="15.19921875" style="279" customWidth="1"/>
    <col min="5892" max="5892" width="17.5" style="279" customWidth="1"/>
    <col min="5893" max="5893" width="15.09765625" style="279" customWidth="1"/>
    <col min="5894" max="5894" width="15.19921875" style="279" customWidth="1"/>
    <col min="5895" max="5895" width="3.69921875" style="279" customWidth="1"/>
    <col min="5896" max="5896" width="2.5" style="279" customWidth="1"/>
    <col min="5897" max="6143" width="9" style="279"/>
    <col min="6144" max="6144" width="1.09765625" style="279" customWidth="1"/>
    <col min="6145" max="6146" width="15.59765625" style="279" customWidth="1"/>
    <col min="6147" max="6147" width="15.19921875" style="279" customWidth="1"/>
    <col min="6148" max="6148" width="17.5" style="279" customWidth="1"/>
    <col min="6149" max="6149" width="15.09765625" style="279" customWidth="1"/>
    <col min="6150" max="6150" width="15.19921875" style="279" customWidth="1"/>
    <col min="6151" max="6151" width="3.69921875" style="279" customWidth="1"/>
    <col min="6152" max="6152" width="2.5" style="279" customWidth="1"/>
    <col min="6153" max="6399" width="9" style="279"/>
    <col min="6400" max="6400" width="1.09765625" style="279" customWidth="1"/>
    <col min="6401" max="6402" width="15.59765625" style="279" customWidth="1"/>
    <col min="6403" max="6403" width="15.19921875" style="279" customWidth="1"/>
    <col min="6404" max="6404" width="17.5" style="279" customWidth="1"/>
    <col min="6405" max="6405" width="15.09765625" style="279" customWidth="1"/>
    <col min="6406" max="6406" width="15.19921875" style="279" customWidth="1"/>
    <col min="6407" max="6407" width="3.69921875" style="279" customWidth="1"/>
    <col min="6408" max="6408" width="2.5" style="279" customWidth="1"/>
    <col min="6409" max="6655" width="9" style="279"/>
    <col min="6656" max="6656" width="1.09765625" style="279" customWidth="1"/>
    <col min="6657" max="6658" width="15.59765625" style="279" customWidth="1"/>
    <col min="6659" max="6659" width="15.19921875" style="279" customWidth="1"/>
    <col min="6660" max="6660" width="17.5" style="279" customWidth="1"/>
    <col min="6661" max="6661" width="15.09765625" style="279" customWidth="1"/>
    <col min="6662" max="6662" width="15.19921875" style="279" customWidth="1"/>
    <col min="6663" max="6663" width="3.69921875" style="279" customWidth="1"/>
    <col min="6664" max="6664" width="2.5" style="279" customWidth="1"/>
    <col min="6665" max="6911" width="9" style="279"/>
    <col min="6912" max="6912" width="1.09765625" style="279" customWidth="1"/>
    <col min="6913" max="6914" width="15.59765625" style="279" customWidth="1"/>
    <col min="6915" max="6915" width="15.19921875" style="279" customWidth="1"/>
    <col min="6916" max="6916" width="17.5" style="279" customWidth="1"/>
    <col min="6917" max="6917" width="15.09765625" style="279" customWidth="1"/>
    <col min="6918" max="6918" width="15.19921875" style="279" customWidth="1"/>
    <col min="6919" max="6919" width="3.69921875" style="279" customWidth="1"/>
    <col min="6920" max="6920" width="2.5" style="279" customWidth="1"/>
    <col min="6921" max="7167" width="9" style="279"/>
    <col min="7168" max="7168" width="1.09765625" style="279" customWidth="1"/>
    <col min="7169" max="7170" width="15.59765625" style="279" customWidth="1"/>
    <col min="7171" max="7171" width="15.19921875" style="279" customWidth="1"/>
    <col min="7172" max="7172" width="17.5" style="279" customWidth="1"/>
    <col min="7173" max="7173" width="15.09765625" style="279" customWidth="1"/>
    <col min="7174" max="7174" width="15.19921875" style="279" customWidth="1"/>
    <col min="7175" max="7175" width="3.69921875" style="279" customWidth="1"/>
    <col min="7176" max="7176" width="2.5" style="279" customWidth="1"/>
    <col min="7177" max="7423" width="9" style="279"/>
    <col min="7424" max="7424" width="1.09765625" style="279" customWidth="1"/>
    <col min="7425" max="7426" width="15.59765625" style="279" customWidth="1"/>
    <col min="7427" max="7427" width="15.19921875" style="279" customWidth="1"/>
    <col min="7428" max="7428" width="17.5" style="279" customWidth="1"/>
    <col min="7429" max="7429" width="15.09765625" style="279" customWidth="1"/>
    <col min="7430" max="7430" width="15.19921875" style="279" customWidth="1"/>
    <col min="7431" max="7431" width="3.69921875" style="279" customWidth="1"/>
    <col min="7432" max="7432" width="2.5" style="279" customWidth="1"/>
    <col min="7433" max="7679" width="9" style="279"/>
    <col min="7680" max="7680" width="1.09765625" style="279" customWidth="1"/>
    <col min="7681" max="7682" width="15.59765625" style="279" customWidth="1"/>
    <col min="7683" max="7683" width="15.19921875" style="279" customWidth="1"/>
    <col min="7684" max="7684" width="17.5" style="279" customWidth="1"/>
    <col min="7685" max="7685" width="15.09765625" style="279" customWidth="1"/>
    <col min="7686" max="7686" width="15.19921875" style="279" customWidth="1"/>
    <col min="7687" max="7687" width="3.69921875" style="279" customWidth="1"/>
    <col min="7688" max="7688" width="2.5" style="279" customWidth="1"/>
    <col min="7689" max="7935" width="9" style="279"/>
    <col min="7936" max="7936" width="1.09765625" style="279" customWidth="1"/>
    <col min="7937" max="7938" width="15.59765625" style="279" customWidth="1"/>
    <col min="7939" max="7939" width="15.19921875" style="279" customWidth="1"/>
    <col min="7940" max="7940" width="17.5" style="279" customWidth="1"/>
    <col min="7941" max="7941" width="15.09765625" style="279" customWidth="1"/>
    <col min="7942" max="7942" width="15.19921875" style="279" customWidth="1"/>
    <col min="7943" max="7943" width="3.69921875" style="279" customWidth="1"/>
    <col min="7944" max="7944" width="2.5" style="279" customWidth="1"/>
    <col min="7945" max="8191" width="9" style="279"/>
    <col min="8192" max="8192" width="1.09765625" style="279" customWidth="1"/>
    <col min="8193" max="8194" width="15.59765625" style="279" customWidth="1"/>
    <col min="8195" max="8195" width="15.19921875" style="279" customWidth="1"/>
    <col min="8196" max="8196" width="17.5" style="279" customWidth="1"/>
    <col min="8197" max="8197" width="15.09765625" style="279" customWidth="1"/>
    <col min="8198" max="8198" width="15.19921875" style="279" customWidth="1"/>
    <col min="8199" max="8199" width="3.69921875" style="279" customWidth="1"/>
    <col min="8200" max="8200" width="2.5" style="279" customWidth="1"/>
    <col min="8201" max="8447" width="9" style="279"/>
    <col min="8448" max="8448" width="1.09765625" style="279" customWidth="1"/>
    <col min="8449" max="8450" width="15.59765625" style="279" customWidth="1"/>
    <col min="8451" max="8451" width="15.19921875" style="279" customWidth="1"/>
    <col min="8452" max="8452" width="17.5" style="279" customWidth="1"/>
    <col min="8453" max="8453" width="15.09765625" style="279" customWidth="1"/>
    <col min="8454" max="8454" width="15.19921875" style="279" customWidth="1"/>
    <col min="8455" max="8455" width="3.69921875" style="279" customWidth="1"/>
    <col min="8456" max="8456" width="2.5" style="279" customWidth="1"/>
    <col min="8457" max="8703" width="9" style="279"/>
    <col min="8704" max="8704" width="1.09765625" style="279" customWidth="1"/>
    <col min="8705" max="8706" width="15.59765625" style="279" customWidth="1"/>
    <col min="8707" max="8707" width="15.19921875" style="279" customWidth="1"/>
    <col min="8708" max="8708" width="17.5" style="279" customWidth="1"/>
    <col min="8709" max="8709" width="15.09765625" style="279" customWidth="1"/>
    <col min="8710" max="8710" width="15.19921875" style="279" customWidth="1"/>
    <col min="8711" max="8711" width="3.69921875" style="279" customWidth="1"/>
    <col min="8712" max="8712" width="2.5" style="279" customWidth="1"/>
    <col min="8713" max="8959" width="9" style="279"/>
    <col min="8960" max="8960" width="1.09765625" style="279" customWidth="1"/>
    <col min="8961" max="8962" width="15.59765625" style="279" customWidth="1"/>
    <col min="8963" max="8963" width="15.19921875" style="279" customWidth="1"/>
    <col min="8964" max="8964" width="17.5" style="279" customWidth="1"/>
    <col min="8965" max="8965" width="15.09765625" style="279" customWidth="1"/>
    <col min="8966" max="8966" width="15.19921875" style="279" customWidth="1"/>
    <col min="8967" max="8967" width="3.69921875" style="279" customWidth="1"/>
    <col min="8968" max="8968" width="2.5" style="279" customWidth="1"/>
    <col min="8969" max="9215" width="9" style="279"/>
    <col min="9216" max="9216" width="1.09765625" style="279" customWidth="1"/>
    <col min="9217" max="9218" width="15.59765625" style="279" customWidth="1"/>
    <col min="9219" max="9219" width="15.19921875" style="279" customWidth="1"/>
    <col min="9220" max="9220" width="17.5" style="279" customWidth="1"/>
    <col min="9221" max="9221" width="15.09765625" style="279" customWidth="1"/>
    <col min="9222" max="9222" width="15.19921875" style="279" customWidth="1"/>
    <col min="9223" max="9223" width="3.69921875" style="279" customWidth="1"/>
    <col min="9224" max="9224" width="2.5" style="279" customWidth="1"/>
    <col min="9225" max="9471" width="9" style="279"/>
    <col min="9472" max="9472" width="1.09765625" style="279" customWidth="1"/>
    <col min="9473" max="9474" width="15.59765625" style="279" customWidth="1"/>
    <col min="9475" max="9475" width="15.19921875" style="279" customWidth="1"/>
    <col min="9476" max="9476" width="17.5" style="279" customWidth="1"/>
    <col min="9477" max="9477" width="15.09765625" style="279" customWidth="1"/>
    <col min="9478" max="9478" width="15.19921875" style="279" customWidth="1"/>
    <col min="9479" max="9479" width="3.69921875" style="279" customWidth="1"/>
    <col min="9480" max="9480" width="2.5" style="279" customWidth="1"/>
    <col min="9481" max="9727" width="9" style="279"/>
    <col min="9728" max="9728" width="1.09765625" style="279" customWidth="1"/>
    <col min="9729" max="9730" width="15.59765625" style="279" customWidth="1"/>
    <col min="9731" max="9731" width="15.19921875" style="279" customWidth="1"/>
    <col min="9732" max="9732" width="17.5" style="279" customWidth="1"/>
    <col min="9733" max="9733" width="15.09765625" style="279" customWidth="1"/>
    <col min="9734" max="9734" width="15.19921875" style="279" customWidth="1"/>
    <col min="9735" max="9735" width="3.69921875" style="279" customWidth="1"/>
    <col min="9736" max="9736" width="2.5" style="279" customWidth="1"/>
    <col min="9737" max="9983" width="9" style="279"/>
    <col min="9984" max="9984" width="1.09765625" style="279" customWidth="1"/>
    <col min="9985" max="9986" width="15.59765625" style="279" customWidth="1"/>
    <col min="9987" max="9987" width="15.19921875" style="279" customWidth="1"/>
    <col min="9988" max="9988" width="17.5" style="279" customWidth="1"/>
    <col min="9989" max="9989" width="15.09765625" style="279" customWidth="1"/>
    <col min="9990" max="9990" width="15.19921875" style="279" customWidth="1"/>
    <col min="9991" max="9991" width="3.69921875" style="279" customWidth="1"/>
    <col min="9992" max="9992" width="2.5" style="279" customWidth="1"/>
    <col min="9993" max="10239" width="9" style="279"/>
    <col min="10240" max="10240" width="1.09765625" style="279" customWidth="1"/>
    <col min="10241" max="10242" width="15.59765625" style="279" customWidth="1"/>
    <col min="10243" max="10243" width="15.19921875" style="279" customWidth="1"/>
    <col min="10244" max="10244" width="17.5" style="279" customWidth="1"/>
    <col min="10245" max="10245" width="15.09765625" style="279" customWidth="1"/>
    <col min="10246" max="10246" width="15.19921875" style="279" customWidth="1"/>
    <col min="10247" max="10247" width="3.69921875" style="279" customWidth="1"/>
    <col min="10248" max="10248" width="2.5" style="279" customWidth="1"/>
    <col min="10249" max="10495" width="9" style="279"/>
    <col min="10496" max="10496" width="1.09765625" style="279" customWidth="1"/>
    <col min="10497" max="10498" width="15.59765625" style="279" customWidth="1"/>
    <col min="10499" max="10499" width="15.19921875" style="279" customWidth="1"/>
    <col min="10500" max="10500" width="17.5" style="279" customWidth="1"/>
    <col min="10501" max="10501" width="15.09765625" style="279" customWidth="1"/>
    <col min="10502" max="10502" width="15.19921875" style="279" customWidth="1"/>
    <col min="10503" max="10503" width="3.69921875" style="279" customWidth="1"/>
    <col min="10504" max="10504" width="2.5" style="279" customWidth="1"/>
    <col min="10505" max="10751" width="9" style="279"/>
    <col min="10752" max="10752" width="1.09765625" style="279" customWidth="1"/>
    <col min="10753" max="10754" width="15.59765625" style="279" customWidth="1"/>
    <col min="10755" max="10755" width="15.19921875" style="279" customWidth="1"/>
    <col min="10756" max="10756" width="17.5" style="279" customWidth="1"/>
    <col min="10757" max="10757" width="15.09765625" style="279" customWidth="1"/>
    <col min="10758" max="10758" width="15.19921875" style="279" customWidth="1"/>
    <col min="10759" max="10759" width="3.69921875" style="279" customWidth="1"/>
    <col min="10760" max="10760" width="2.5" style="279" customWidth="1"/>
    <col min="10761" max="11007" width="9" style="279"/>
    <col min="11008" max="11008" width="1.09765625" style="279" customWidth="1"/>
    <col min="11009" max="11010" width="15.59765625" style="279" customWidth="1"/>
    <col min="11011" max="11011" width="15.19921875" style="279" customWidth="1"/>
    <col min="11012" max="11012" width="17.5" style="279" customWidth="1"/>
    <col min="11013" max="11013" width="15.09765625" style="279" customWidth="1"/>
    <col min="11014" max="11014" width="15.19921875" style="279" customWidth="1"/>
    <col min="11015" max="11015" width="3.69921875" style="279" customWidth="1"/>
    <col min="11016" max="11016" width="2.5" style="279" customWidth="1"/>
    <col min="11017" max="11263" width="9" style="279"/>
    <col min="11264" max="11264" width="1.09765625" style="279" customWidth="1"/>
    <col min="11265" max="11266" width="15.59765625" style="279" customWidth="1"/>
    <col min="11267" max="11267" width="15.19921875" style="279" customWidth="1"/>
    <col min="11268" max="11268" width="17.5" style="279" customWidth="1"/>
    <col min="11269" max="11269" width="15.09765625" style="279" customWidth="1"/>
    <col min="11270" max="11270" width="15.19921875" style="279" customWidth="1"/>
    <col min="11271" max="11271" width="3.69921875" style="279" customWidth="1"/>
    <col min="11272" max="11272" width="2.5" style="279" customWidth="1"/>
    <col min="11273" max="11519" width="9" style="279"/>
    <col min="11520" max="11520" width="1.09765625" style="279" customWidth="1"/>
    <col min="11521" max="11522" width="15.59765625" style="279" customWidth="1"/>
    <col min="11523" max="11523" width="15.19921875" style="279" customWidth="1"/>
    <col min="11524" max="11524" width="17.5" style="279" customWidth="1"/>
    <col min="11525" max="11525" width="15.09765625" style="279" customWidth="1"/>
    <col min="11526" max="11526" width="15.19921875" style="279" customWidth="1"/>
    <col min="11527" max="11527" width="3.69921875" style="279" customWidth="1"/>
    <col min="11528" max="11528" width="2.5" style="279" customWidth="1"/>
    <col min="11529" max="11775" width="9" style="279"/>
    <col min="11776" max="11776" width="1.09765625" style="279" customWidth="1"/>
    <col min="11777" max="11778" width="15.59765625" style="279" customWidth="1"/>
    <col min="11779" max="11779" width="15.19921875" style="279" customWidth="1"/>
    <col min="11780" max="11780" width="17.5" style="279" customWidth="1"/>
    <col min="11781" max="11781" width="15.09765625" style="279" customWidth="1"/>
    <col min="11782" max="11782" width="15.19921875" style="279" customWidth="1"/>
    <col min="11783" max="11783" width="3.69921875" style="279" customWidth="1"/>
    <col min="11784" max="11784" width="2.5" style="279" customWidth="1"/>
    <col min="11785" max="12031" width="9" style="279"/>
    <col min="12032" max="12032" width="1.09765625" style="279" customWidth="1"/>
    <col min="12033" max="12034" width="15.59765625" style="279" customWidth="1"/>
    <col min="12035" max="12035" width="15.19921875" style="279" customWidth="1"/>
    <col min="12036" max="12036" width="17.5" style="279" customWidth="1"/>
    <col min="12037" max="12037" width="15.09765625" style="279" customWidth="1"/>
    <col min="12038" max="12038" width="15.19921875" style="279" customWidth="1"/>
    <col min="12039" max="12039" width="3.69921875" style="279" customWidth="1"/>
    <col min="12040" max="12040" width="2.5" style="279" customWidth="1"/>
    <col min="12041" max="12287" width="9" style="279"/>
    <col min="12288" max="12288" width="1.09765625" style="279" customWidth="1"/>
    <col min="12289" max="12290" width="15.59765625" style="279" customWidth="1"/>
    <col min="12291" max="12291" width="15.19921875" style="279" customWidth="1"/>
    <col min="12292" max="12292" width="17.5" style="279" customWidth="1"/>
    <col min="12293" max="12293" width="15.09765625" style="279" customWidth="1"/>
    <col min="12294" max="12294" width="15.19921875" style="279" customWidth="1"/>
    <col min="12295" max="12295" width="3.69921875" style="279" customWidth="1"/>
    <col min="12296" max="12296" width="2.5" style="279" customWidth="1"/>
    <col min="12297" max="12543" width="9" style="279"/>
    <col min="12544" max="12544" width="1.09765625" style="279" customWidth="1"/>
    <col min="12545" max="12546" width="15.59765625" style="279" customWidth="1"/>
    <col min="12547" max="12547" width="15.19921875" style="279" customWidth="1"/>
    <col min="12548" max="12548" width="17.5" style="279" customWidth="1"/>
    <col min="12549" max="12549" width="15.09765625" style="279" customWidth="1"/>
    <col min="12550" max="12550" width="15.19921875" style="279" customWidth="1"/>
    <col min="12551" max="12551" width="3.69921875" style="279" customWidth="1"/>
    <col min="12552" max="12552" width="2.5" style="279" customWidth="1"/>
    <col min="12553" max="12799" width="9" style="279"/>
    <col min="12800" max="12800" width="1.09765625" style="279" customWidth="1"/>
    <col min="12801" max="12802" width="15.59765625" style="279" customWidth="1"/>
    <col min="12803" max="12803" width="15.19921875" style="279" customWidth="1"/>
    <col min="12804" max="12804" width="17.5" style="279" customWidth="1"/>
    <col min="12805" max="12805" width="15.09765625" style="279" customWidth="1"/>
    <col min="12806" max="12806" width="15.19921875" style="279" customWidth="1"/>
    <col min="12807" max="12807" width="3.69921875" style="279" customWidth="1"/>
    <col min="12808" max="12808" width="2.5" style="279" customWidth="1"/>
    <col min="12809" max="13055" width="9" style="279"/>
    <col min="13056" max="13056" width="1.09765625" style="279" customWidth="1"/>
    <col min="13057" max="13058" width="15.59765625" style="279" customWidth="1"/>
    <col min="13059" max="13059" width="15.19921875" style="279" customWidth="1"/>
    <col min="13060" max="13060" width="17.5" style="279" customWidth="1"/>
    <col min="13061" max="13061" width="15.09765625" style="279" customWidth="1"/>
    <col min="13062" max="13062" width="15.19921875" style="279" customWidth="1"/>
    <col min="13063" max="13063" width="3.69921875" style="279" customWidth="1"/>
    <col min="13064" max="13064" width="2.5" style="279" customWidth="1"/>
    <col min="13065" max="13311" width="9" style="279"/>
    <col min="13312" max="13312" width="1.09765625" style="279" customWidth="1"/>
    <col min="13313" max="13314" width="15.59765625" style="279" customWidth="1"/>
    <col min="13315" max="13315" width="15.19921875" style="279" customWidth="1"/>
    <col min="13316" max="13316" width="17.5" style="279" customWidth="1"/>
    <col min="13317" max="13317" width="15.09765625" style="279" customWidth="1"/>
    <col min="13318" max="13318" width="15.19921875" style="279" customWidth="1"/>
    <col min="13319" max="13319" width="3.69921875" style="279" customWidth="1"/>
    <col min="13320" max="13320" width="2.5" style="279" customWidth="1"/>
    <col min="13321" max="13567" width="9" style="279"/>
    <col min="13568" max="13568" width="1.09765625" style="279" customWidth="1"/>
    <col min="13569" max="13570" width="15.59765625" style="279" customWidth="1"/>
    <col min="13571" max="13571" width="15.19921875" style="279" customWidth="1"/>
    <col min="13572" max="13572" width="17.5" style="279" customWidth="1"/>
    <col min="13573" max="13573" width="15.09765625" style="279" customWidth="1"/>
    <col min="13574" max="13574" width="15.19921875" style="279" customWidth="1"/>
    <col min="13575" max="13575" width="3.69921875" style="279" customWidth="1"/>
    <col min="13576" max="13576" width="2.5" style="279" customWidth="1"/>
    <col min="13577" max="13823" width="9" style="279"/>
    <col min="13824" max="13824" width="1.09765625" style="279" customWidth="1"/>
    <col min="13825" max="13826" width="15.59765625" style="279" customWidth="1"/>
    <col min="13827" max="13827" width="15.19921875" style="279" customWidth="1"/>
    <col min="13828" max="13828" width="17.5" style="279" customWidth="1"/>
    <col min="13829" max="13829" width="15.09765625" style="279" customWidth="1"/>
    <col min="13830" max="13830" width="15.19921875" style="279" customWidth="1"/>
    <col min="13831" max="13831" width="3.69921875" style="279" customWidth="1"/>
    <col min="13832" max="13832" width="2.5" style="279" customWidth="1"/>
    <col min="13833" max="14079" width="9" style="279"/>
    <col min="14080" max="14080" width="1.09765625" style="279" customWidth="1"/>
    <col min="14081" max="14082" width="15.59765625" style="279" customWidth="1"/>
    <col min="14083" max="14083" width="15.19921875" style="279" customWidth="1"/>
    <col min="14084" max="14084" width="17.5" style="279" customWidth="1"/>
    <col min="14085" max="14085" width="15.09765625" style="279" customWidth="1"/>
    <col min="14086" max="14086" width="15.19921875" style="279" customWidth="1"/>
    <col min="14087" max="14087" width="3.69921875" style="279" customWidth="1"/>
    <col min="14088" max="14088" width="2.5" style="279" customWidth="1"/>
    <col min="14089" max="14335" width="9" style="279"/>
    <col min="14336" max="14336" width="1.09765625" style="279" customWidth="1"/>
    <col min="14337" max="14338" width="15.59765625" style="279" customWidth="1"/>
    <col min="14339" max="14339" width="15.19921875" style="279" customWidth="1"/>
    <col min="14340" max="14340" width="17.5" style="279" customWidth="1"/>
    <col min="14341" max="14341" width="15.09765625" style="279" customWidth="1"/>
    <col min="14342" max="14342" width="15.19921875" style="279" customWidth="1"/>
    <col min="14343" max="14343" width="3.69921875" style="279" customWidth="1"/>
    <col min="14344" max="14344" width="2.5" style="279" customWidth="1"/>
    <col min="14345" max="14591" width="9" style="279"/>
    <col min="14592" max="14592" width="1.09765625" style="279" customWidth="1"/>
    <col min="14593" max="14594" width="15.59765625" style="279" customWidth="1"/>
    <col min="14595" max="14595" width="15.19921875" style="279" customWidth="1"/>
    <col min="14596" max="14596" width="17.5" style="279" customWidth="1"/>
    <col min="14597" max="14597" width="15.09765625" style="279" customWidth="1"/>
    <col min="14598" max="14598" width="15.19921875" style="279" customWidth="1"/>
    <col min="14599" max="14599" width="3.69921875" style="279" customWidth="1"/>
    <col min="14600" max="14600" width="2.5" style="279" customWidth="1"/>
    <col min="14601" max="14847" width="9" style="279"/>
    <col min="14848" max="14848" width="1.09765625" style="279" customWidth="1"/>
    <col min="14849" max="14850" width="15.59765625" style="279" customWidth="1"/>
    <col min="14851" max="14851" width="15.19921875" style="279" customWidth="1"/>
    <col min="14852" max="14852" width="17.5" style="279" customWidth="1"/>
    <col min="14853" max="14853" width="15.09765625" style="279" customWidth="1"/>
    <col min="14854" max="14854" width="15.19921875" style="279" customWidth="1"/>
    <col min="14855" max="14855" width="3.69921875" style="279" customWidth="1"/>
    <col min="14856" max="14856" width="2.5" style="279" customWidth="1"/>
    <col min="14857" max="15103" width="9" style="279"/>
    <col min="15104" max="15104" width="1.09765625" style="279" customWidth="1"/>
    <col min="15105" max="15106" width="15.59765625" style="279" customWidth="1"/>
    <col min="15107" max="15107" width="15.19921875" style="279" customWidth="1"/>
    <col min="15108" max="15108" width="17.5" style="279" customWidth="1"/>
    <col min="15109" max="15109" width="15.09765625" style="279" customWidth="1"/>
    <col min="15110" max="15110" width="15.19921875" style="279" customWidth="1"/>
    <col min="15111" max="15111" width="3.69921875" style="279" customWidth="1"/>
    <col min="15112" max="15112" width="2.5" style="279" customWidth="1"/>
    <col min="15113" max="15359" width="9" style="279"/>
    <col min="15360" max="15360" width="1.09765625" style="279" customWidth="1"/>
    <col min="15361" max="15362" width="15.59765625" style="279" customWidth="1"/>
    <col min="15363" max="15363" width="15.19921875" style="279" customWidth="1"/>
    <col min="15364" max="15364" width="17.5" style="279" customWidth="1"/>
    <col min="15365" max="15365" width="15.09765625" style="279" customWidth="1"/>
    <col min="15366" max="15366" width="15.19921875" style="279" customWidth="1"/>
    <col min="15367" max="15367" width="3.69921875" style="279" customWidth="1"/>
    <col min="15368" max="15368" width="2.5" style="279" customWidth="1"/>
    <col min="15369" max="15615" width="9" style="279"/>
    <col min="15616" max="15616" width="1.09765625" style="279" customWidth="1"/>
    <col min="15617" max="15618" width="15.59765625" style="279" customWidth="1"/>
    <col min="15619" max="15619" width="15.19921875" style="279" customWidth="1"/>
    <col min="15620" max="15620" width="17.5" style="279" customWidth="1"/>
    <col min="15621" max="15621" width="15.09765625" style="279" customWidth="1"/>
    <col min="15622" max="15622" width="15.19921875" style="279" customWidth="1"/>
    <col min="15623" max="15623" width="3.69921875" style="279" customWidth="1"/>
    <col min="15624" max="15624" width="2.5" style="279" customWidth="1"/>
    <col min="15625" max="15871" width="9" style="279"/>
    <col min="15872" max="15872" width="1.09765625" style="279" customWidth="1"/>
    <col min="15873" max="15874" width="15.59765625" style="279" customWidth="1"/>
    <col min="15875" max="15875" width="15.19921875" style="279" customWidth="1"/>
    <col min="15876" max="15876" width="17.5" style="279" customWidth="1"/>
    <col min="15877" max="15877" width="15.09765625" style="279" customWidth="1"/>
    <col min="15878" max="15878" width="15.19921875" style="279" customWidth="1"/>
    <col min="15879" max="15879" width="3.69921875" style="279" customWidth="1"/>
    <col min="15880" max="15880" width="2.5" style="279" customWidth="1"/>
    <col min="15881" max="16127" width="9" style="279"/>
    <col min="16128" max="16128" width="1.09765625" style="279" customWidth="1"/>
    <col min="16129" max="16130" width="15.59765625" style="279" customWidth="1"/>
    <col min="16131" max="16131" width="15.19921875" style="279" customWidth="1"/>
    <col min="16132" max="16132" width="17.5" style="279" customWidth="1"/>
    <col min="16133" max="16133" width="15.09765625" style="279" customWidth="1"/>
    <col min="16134" max="16134" width="15.19921875" style="279" customWidth="1"/>
    <col min="16135" max="16135" width="3.69921875" style="279" customWidth="1"/>
    <col min="16136" max="16136" width="2.5" style="279" customWidth="1"/>
    <col min="16137" max="16384" width="9" style="279"/>
  </cols>
  <sheetData>
    <row r="1" spans="1:6" ht="20.100000000000001" customHeight="1">
      <c r="A1" s="279" t="s">
        <v>1493</v>
      </c>
    </row>
    <row r="2" spans="1:6" ht="20.100000000000001" customHeight="1">
      <c r="E2" s="2396" t="s">
        <v>616</v>
      </c>
      <c r="F2" s="2396"/>
    </row>
    <row r="3" spans="1:6" ht="20.100000000000001" customHeight="1">
      <c r="E3" s="281"/>
      <c r="F3" s="281"/>
    </row>
    <row r="4" spans="1:6" ht="20.100000000000001" customHeight="1">
      <c r="A4" s="2397" t="s">
        <v>1494</v>
      </c>
      <c r="B4" s="2397"/>
      <c r="C4" s="2397"/>
      <c r="D4" s="2397"/>
      <c r="E4" s="2397"/>
      <c r="F4" s="2397"/>
    </row>
    <row r="5" spans="1:6" ht="20.100000000000001" customHeight="1">
      <c r="A5" s="282"/>
      <c r="B5" s="282"/>
      <c r="C5" s="282"/>
      <c r="D5" s="282"/>
      <c r="E5" s="282"/>
      <c r="F5" s="282"/>
    </row>
    <row r="6" spans="1:6" ht="50.1" customHeight="1">
      <c r="A6" s="380" t="s">
        <v>1469</v>
      </c>
      <c r="B6" s="2398" t="str">
        <f>IF(基本情報入力シート!L70="","",基本情報入力シート!L70)</f>
        <v/>
      </c>
      <c r="C6" s="2399"/>
      <c r="D6" s="2399"/>
      <c r="E6" s="2399"/>
      <c r="F6" s="2400"/>
    </row>
    <row r="7" spans="1:6" ht="50.1" customHeight="1">
      <c r="A7" s="381" t="s">
        <v>618</v>
      </c>
      <c r="B7" s="2401" t="s">
        <v>1460</v>
      </c>
      <c r="C7" s="2401"/>
      <c r="D7" s="2401"/>
      <c r="E7" s="2401"/>
      <c r="F7" s="2402"/>
    </row>
    <row r="8" spans="1:6" ht="28.5" customHeight="1">
      <c r="A8" s="2403" t="s">
        <v>1495</v>
      </c>
      <c r="B8" s="2406" t="s">
        <v>1496</v>
      </c>
      <c r="C8" s="2407"/>
      <c r="D8" s="2407"/>
      <c r="E8" s="2408"/>
      <c r="F8" s="382"/>
    </row>
    <row r="9" spans="1:6" ht="112.5" customHeight="1">
      <c r="A9" s="2404"/>
      <c r="B9" s="2409" t="s">
        <v>1497</v>
      </c>
      <c r="C9" s="2410"/>
      <c r="D9" s="2410"/>
      <c r="E9" s="2411"/>
      <c r="F9" s="938" t="s">
        <v>1498</v>
      </c>
    </row>
    <row r="10" spans="1:6" ht="103.5" customHeight="1">
      <c r="A10" s="2405"/>
      <c r="B10" s="2412" t="s">
        <v>1499</v>
      </c>
      <c r="C10" s="2413"/>
      <c r="D10" s="2414"/>
      <c r="E10" s="938" t="s">
        <v>1498</v>
      </c>
      <c r="F10" s="938" t="s">
        <v>1498</v>
      </c>
    </row>
    <row r="11" spans="1:6">
      <c r="A11" s="383"/>
    </row>
  </sheetData>
  <sheetProtection sheet="1" objects="1" scenarios="1"/>
  <mergeCells count="8">
    <mergeCell ref="E2:F2"/>
    <mergeCell ref="A4:F4"/>
    <mergeCell ref="B6:F6"/>
    <mergeCell ref="B7:F7"/>
    <mergeCell ref="A8:A10"/>
    <mergeCell ref="B8:E8"/>
    <mergeCell ref="B9:E9"/>
    <mergeCell ref="B10:D10"/>
  </mergeCells>
  <phoneticPr fontId="4"/>
  <pageMargins left="0.7" right="0.7" top="0.75" bottom="0.75" header="0.3" footer="0.3"/>
  <pageSetup paperSize="9" scale="8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1</xdr:col>
                    <xdr:colOff>990600</xdr:colOff>
                    <xdr:row>6</xdr:row>
                    <xdr:rowOff>121920</xdr:rowOff>
                  </from>
                  <to>
                    <xdr:col>2</xdr:col>
                    <xdr:colOff>121920</xdr:colOff>
                    <xdr:row>6</xdr:row>
                    <xdr:rowOff>495300</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3</xdr:col>
                    <xdr:colOff>198120</xdr:colOff>
                    <xdr:row>6</xdr:row>
                    <xdr:rowOff>121920</xdr:rowOff>
                  </from>
                  <to>
                    <xdr:col>3</xdr:col>
                    <xdr:colOff>525780</xdr:colOff>
                    <xdr:row>6</xdr:row>
                    <xdr:rowOff>495300</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4</xdr:col>
                    <xdr:colOff>487680</xdr:colOff>
                    <xdr:row>6</xdr:row>
                    <xdr:rowOff>114300</xdr:rowOff>
                  </from>
                  <to>
                    <xdr:col>4</xdr:col>
                    <xdr:colOff>807720</xdr:colOff>
                    <xdr:row>6</xdr:row>
                    <xdr:rowOff>487680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0A866-3763-4543-A40B-1A3169C54D00}">
  <sheetPr codeName="Sheet32">
    <tabColor rgb="FFFFC000"/>
  </sheetPr>
  <dimension ref="B1:K14"/>
  <sheetViews>
    <sheetView view="pageBreakPreview" zoomScale="85" zoomScaleNormal="70" zoomScaleSheetLayoutView="85" workbookViewId="0">
      <selection activeCell="K7" sqref="K7"/>
    </sheetView>
  </sheetViews>
  <sheetFormatPr defaultRowHeight="18"/>
  <cols>
    <col min="1" max="1" width="2" style="374" customWidth="1"/>
    <col min="2" max="2" width="9" style="374"/>
    <col min="3" max="9" width="10.59765625" style="374" customWidth="1"/>
    <col min="10" max="10" width="3.8984375" style="374" customWidth="1"/>
    <col min="11" max="258" width="9" style="374"/>
    <col min="259" max="265" width="10.59765625" style="374" customWidth="1"/>
    <col min="266" max="514" width="9" style="374"/>
    <col min="515" max="521" width="10.59765625" style="374" customWidth="1"/>
    <col min="522" max="770" width="9" style="374"/>
    <col min="771" max="777" width="10.59765625" style="374" customWidth="1"/>
    <col min="778" max="1026" width="9" style="374"/>
    <col min="1027" max="1033" width="10.59765625" style="374" customWidth="1"/>
    <col min="1034" max="1282" width="9" style="374"/>
    <col min="1283" max="1289" width="10.59765625" style="374" customWidth="1"/>
    <col min="1290" max="1538" width="9" style="374"/>
    <col min="1539" max="1545" width="10.59765625" style="374" customWidth="1"/>
    <col min="1546" max="1794" width="9" style="374"/>
    <col min="1795" max="1801" width="10.59765625" style="374" customWidth="1"/>
    <col min="1802" max="2050" width="9" style="374"/>
    <col min="2051" max="2057" width="10.59765625" style="374" customWidth="1"/>
    <col min="2058" max="2306" width="9" style="374"/>
    <col min="2307" max="2313" width="10.59765625" style="374" customWidth="1"/>
    <col min="2314" max="2562" width="9" style="374"/>
    <col min="2563" max="2569" width="10.59765625" style="374" customWidth="1"/>
    <col min="2570" max="2818" width="9" style="374"/>
    <col min="2819" max="2825" width="10.59765625" style="374" customWidth="1"/>
    <col min="2826" max="3074" width="9" style="374"/>
    <col min="3075" max="3081" width="10.59765625" style="374" customWidth="1"/>
    <col min="3082" max="3330" width="9" style="374"/>
    <col min="3331" max="3337" width="10.59765625" style="374" customWidth="1"/>
    <col min="3338" max="3586" width="9" style="374"/>
    <col min="3587" max="3593" width="10.59765625" style="374" customWidth="1"/>
    <col min="3594" max="3842" width="9" style="374"/>
    <col min="3843" max="3849" width="10.59765625" style="374" customWidth="1"/>
    <col min="3850" max="4098" width="9" style="374"/>
    <col min="4099" max="4105" width="10.59765625" style="374" customWidth="1"/>
    <col min="4106" max="4354" width="9" style="374"/>
    <col min="4355" max="4361" width="10.59765625" style="374" customWidth="1"/>
    <col min="4362" max="4610" width="9" style="374"/>
    <col min="4611" max="4617" width="10.59765625" style="374" customWidth="1"/>
    <col min="4618" max="4866" width="9" style="374"/>
    <col min="4867" max="4873" width="10.59765625" style="374" customWidth="1"/>
    <col min="4874" max="5122" width="9" style="374"/>
    <col min="5123" max="5129" width="10.59765625" style="374" customWidth="1"/>
    <col min="5130" max="5378" width="9" style="374"/>
    <col min="5379" max="5385" width="10.59765625" style="374" customWidth="1"/>
    <col min="5386" max="5634" width="9" style="374"/>
    <col min="5635" max="5641" width="10.59765625" style="374" customWidth="1"/>
    <col min="5642" max="5890" width="9" style="374"/>
    <col min="5891" max="5897" width="10.59765625" style="374" customWidth="1"/>
    <col min="5898" max="6146" width="9" style="374"/>
    <col min="6147" max="6153" width="10.59765625" style="374" customWidth="1"/>
    <col min="6154" max="6402" width="9" style="374"/>
    <col min="6403" max="6409" width="10.59765625" style="374" customWidth="1"/>
    <col min="6410" max="6658" width="9" style="374"/>
    <col min="6659" max="6665" width="10.59765625" style="374" customWidth="1"/>
    <col min="6666" max="6914" width="9" style="374"/>
    <col min="6915" max="6921" width="10.59765625" style="374" customWidth="1"/>
    <col min="6922" max="7170" width="9" style="374"/>
    <col min="7171" max="7177" width="10.59765625" style="374" customWidth="1"/>
    <col min="7178" max="7426" width="9" style="374"/>
    <col min="7427" max="7433" width="10.59765625" style="374" customWidth="1"/>
    <col min="7434" max="7682" width="9" style="374"/>
    <col min="7683" max="7689" width="10.59765625" style="374" customWidth="1"/>
    <col min="7690" max="7938" width="9" style="374"/>
    <col min="7939" max="7945" width="10.59765625" style="374" customWidth="1"/>
    <col min="7946" max="8194" width="9" style="374"/>
    <col min="8195" max="8201" width="10.59765625" style="374" customWidth="1"/>
    <col min="8202" max="8450" width="9" style="374"/>
    <col min="8451" max="8457" width="10.59765625" style="374" customWidth="1"/>
    <col min="8458" max="8706" width="9" style="374"/>
    <col min="8707" max="8713" width="10.59765625" style="374" customWidth="1"/>
    <col min="8714" max="8962" width="9" style="374"/>
    <col min="8963" max="8969" width="10.59765625" style="374" customWidth="1"/>
    <col min="8970" max="9218" width="9" style="374"/>
    <col min="9219" max="9225" width="10.59765625" style="374" customWidth="1"/>
    <col min="9226" max="9474" width="9" style="374"/>
    <col min="9475" max="9481" width="10.59765625" style="374" customWidth="1"/>
    <col min="9482" max="9730" width="9" style="374"/>
    <col min="9731" max="9737" width="10.59765625" style="374" customWidth="1"/>
    <col min="9738" max="9986" width="9" style="374"/>
    <col min="9987" max="9993" width="10.59765625" style="374" customWidth="1"/>
    <col min="9994" max="10242" width="9" style="374"/>
    <col min="10243" max="10249" width="10.59765625" style="374" customWidth="1"/>
    <col min="10250" max="10498" width="9" style="374"/>
    <col min="10499" max="10505" width="10.59765625" style="374" customWidth="1"/>
    <col min="10506" max="10754" width="9" style="374"/>
    <col min="10755" max="10761" width="10.59765625" style="374" customWidth="1"/>
    <col min="10762" max="11010" width="9" style="374"/>
    <col min="11011" max="11017" width="10.59765625" style="374" customWidth="1"/>
    <col min="11018" max="11266" width="9" style="374"/>
    <col min="11267" max="11273" width="10.59765625" style="374" customWidth="1"/>
    <col min="11274" max="11522" width="9" style="374"/>
    <col min="11523" max="11529" width="10.59765625" style="374" customWidth="1"/>
    <col min="11530" max="11778" width="9" style="374"/>
    <col min="11779" max="11785" width="10.59765625" style="374" customWidth="1"/>
    <col min="11786" max="12034" width="9" style="374"/>
    <col min="12035" max="12041" width="10.59765625" style="374" customWidth="1"/>
    <col min="12042" max="12290" width="9" style="374"/>
    <col min="12291" max="12297" width="10.59765625" style="374" customWidth="1"/>
    <col min="12298" max="12546" width="9" style="374"/>
    <col min="12547" max="12553" width="10.59765625" style="374" customWidth="1"/>
    <col min="12554" max="12802" width="9" style="374"/>
    <col min="12803" max="12809" width="10.59765625" style="374" customWidth="1"/>
    <col min="12810" max="13058" width="9" style="374"/>
    <col min="13059" max="13065" width="10.59765625" style="374" customWidth="1"/>
    <col min="13066" max="13314" width="9" style="374"/>
    <col min="13315" max="13321" width="10.59765625" style="374" customWidth="1"/>
    <col min="13322" max="13570" width="9" style="374"/>
    <col min="13571" max="13577" width="10.59765625" style="374" customWidth="1"/>
    <col min="13578" max="13826" width="9" style="374"/>
    <col min="13827" max="13833" width="10.59765625" style="374" customWidth="1"/>
    <col min="13834" max="14082" width="9" style="374"/>
    <col min="14083" max="14089" width="10.59765625" style="374" customWidth="1"/>
    <col min="14090" max="14338" width="9" style="374"/>
    <col min="14339" max="14345" width="10.59765625" style="374" customWidth="1"/>
    <col min="14346" max="14594" width="9" style="374"/>
    <col min="14595" max="14601" width="10.59765625" style="374" customWidth="1"/>
    <col min="14602" max="14850" width="9" style="374"/>
    <col min="14851" max="14857" width="10.59765625" style="374" customWidth="1"/>
    <col min="14858" max="15106" width="9" style="374"/>
    <col min="15107" max="15113" width="10.59765625" style="374" customWidth="1"/>
    <col min="15114" max="15362" width="9" style="374"/>
    <col min="15363" max="15369" width="10.59765625" style="374" customWidth="1"/>
    <col min="15370" max="15618" width="9" style="374"/>
    <col min="15619" max="15625" width="10.59765625" style="374" customWidth="1"/>
    <col min="15626" max="15874" width="9" style="374"/>
    <col min="15875" max="15881" width="10.59765625" style="374" customWidth="1"/>
    <col min="15882" max="16130" width="9" style="374"/>
    <col min="16131" max="16137" width="10.59765625" style="374" customWidth="1"/>
    <col min="16138" max="16384" width="9" style="374"/>
  </cols>
  <sheetData>
    <row r="1" spans="2:11" ht="20.100000000000001" customHeight="1">
      <c r="B1" s="373" t="s">
        <v>1467</v>
      </c>
    </row>
    <row r="2" spans="2:11" ht="20.100000000000001" customHeight="1">
      <c r="B2" s="373"/>
      <c r="C2" s="373"/>
      <c r="D2" s="373"/>
      <c r="E2" s="373"/>
      <c r="F2" s="373"/>
      <c r="G2" s="373"/>
      <c r="H2" s="2426" t="s">
        <v>616</v>
      </c>
      <c r="I2" s="2426"/>
    </row>
    <row r="3" spans="2:11" ht="20.100000000000001" customHeight="1">
      <c r="B3" s="373"/>
      <c r="C3" s="373"/>
      <c r="D3" s="373"/>
      <c r="E3" s="373"/>
      <c r="F3" s="373"/>
      <c r="G3" s="373"/>
      <c r="H3" s="375"/>
      <c r="I3" s="375"/>
    </row>
    <row r="4" spans="2:11" ht="20.100000000000001" customHeight="1">
      <c r="B4" s="2427" t="s">
        <v>1468</v>
      </c>
      <c r="C4" s="2427"/>
      <c r="D4" s="2427"/>
      <c r="E4" s="2427"/>
      <c r="F4" s="2427"/>
      <c r="G4" s="2427"/>
      <c r="H4" s="2427"/>
      <c r="I4" s="2427"/>
      <c r="J4" s="376"/>
      <c r="K4" s="376"/>
    </row>
    <row r="5" spans="2:11" ht="20.100000000000001" customHeight="1">
      <c r="B5" s="377"/>
      <c r="C5" s="377"/>
      <c r="D5" s="377"/>
      <c r="E5" s="377"/>
      <c r="F5" s="377"/>
      <c r="G5" s="377"/>
      <c r="H5" s="377"/>
      <c r="I5" s="377"/>
      <c r="J5" s="376"/>
      <c r="K5" s="376"/>
    </row>
    <row r="6" spans="2:11" ht="30.9" customHeight="1">
      <c r="B6" s="2415" t="s">
        <v>1469</v>
      </c>
      <c r="C6" s="2415"/>
      <c r="D6" s="2416" t="str">
        <f>IF(基本情報入力シート!L70="","",基本情報入力シート!L70)</f>
        <v/>
      </c>
      <c r="E6" s="2417"/>
      <c r="F6" s="2417"/>
      <c r="G6" s="2417"/>
      <c r="H6" s="2417"/>
      <c r="I6" s="2418"/>
    </row>
    <row r="7" spans="2:11" ht="30.9" customHeight="1">
      <c r="B7" s="2428" t="s">
        <v>1458</v>
      </c>
      <c r="C7" s="2429"/>
      <c r="D7" s="2430" t="s">
        <v>1461</v>
      </c>
      <c r="E7" s="2431"/>
      <c r="F7" s="2431"/>
      <c r="G7" s="2431"/>
      <c r="H7" s="2431"/>
      <c r="I7" s="2432"/>
    </row>
    <row r="8" spans="2:11" ht="30.9" customHeight="1">
      <c r="B8" s="2415" t="s">
        <v>1470</v>
      </c>
      <c r="C8" s="2415"/>
      <c r="D8" s="2416" t="str">
        <f>IF(基本情報入力シート!L46="","",基本情報入力シート!L46)</f>
        <v/>
      </c>
      <c r="E8" s="2417"/>
      <c r="F8" s="2417"/>
      <c r="G8" s="2417"/>
      <c r="H8" s="2417"/>
      <c r="I8" s="2418"/>
    </row>
    <row r="9" spans="2:11" ht="30.9" customHeight="1">
      <c r="B9" s="373"/>
      <c r="C9" s="373"/>
      <c r="D9" s="373"/>
      <c r="E9" s="373"/>
      <c r="F9" s="373"/>
      <c r="G9" s="373"/>
      <c r="H9" s="373"/>
      <c r="I9" s="373"/>
    </row>
    <row r="10" spans="2:11" s="378" customFormat="1" ht="112.5" customHeight="1">
      <c r="B10" s="2419" t="s">
        <v>925</v>
      </c>
      <c r="C10" s="2420"/>
      <c r="D10" s="2421" t="s">
        <v>1471</v>
      </c>
      <c r="E10" s="2422"/>
      <c r="F10" s="2422"/>
      <c r="G10" s="2422"/>
      <c r="H10" s="2422"/>
      <c r="I10" s="2423"/>
    </row>
    <row r="11" spans="2:11" ht="12.75" customHeight="1">
      <c r="B11" s="2424"/>
      <c r="C11" s="2425"/>
      <c r="D11" s="2425"/>
      <c r="E11" s="2425"/>
      <c r="F11" s="2425"/>
      <c r="G11" s="2425"/>
      <c r="H11" s="2425"/>
      <c r="I11" s="2425"/>
    </row>
    <row r="12" spans="2:11" ht="49.5" customHeight="1">
      <c r="B12" s="379"/>
    </row>
    <row r="13" spans="2:11" ht="24.9" customHeight="1"/>
    <row r="14" spans="2:11" ht="24.9" customHeight="1"/>
  </sheetData>
  <sheetProtection sheet="1" objects="1" scenarios="1"/>
  <mergeCells count="11">
    <mergeCell ref="H2:I2"/>
    <mergeCell ref="B4:I4"/>
    <mergeCell ref="B6:C6"/>
    <mergeCell ref="D6:I6"/>
    <mergeCell ref="B7:C7"/>
    <mergeCell ref="D7:I7"/>
    <mergeCell ref="B8:C8"/>
    <mergeCell ref="D8:I8"/>
    <mergeCell ref="B10:C10"/>
    <mergeCell ref="D10:I10"/>
    <mergeCell ref="B11:I11"/>
  </mergeCells>
  <phoneticPr fontId="4"/>
  <printOptions horizontalCentered="1"/>
  <pageMargins left="0.39370078740157483" right="0.39370078740157483" top="0.98425196850393704" bottom="0.98425196850393704" header="0.51181102362204722" footer="0.51181102362204722"/>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3825" r:id="rId4" name="Check Box 1">
              <controlPr defaultSize="0" autoFill="0" autoLine="0" autoPict="0">
                <anchor moveWithCells="1">
                  <from>
                    <xdr:col>6</xdr:col>
                    <xdr:colOff>373380</xdr:colOff>
                    <xdr:row>9</xdr:row>
                    <xdr:rowOff>708660</xdr:rowOff>
                  </from>
                  <to>
                    <xdr:col>6</xdr:col>
                    <xdr:colOff>693420</xdr:colOff>
                    <xdr:row>9</xdr:row>
                    <xdr:rowOff>1074420</xdr:rowOff>
                  </to>
                </anchor>
              </controlPr>
            </control>
          </mc:Choice>
        </mc:AlternateContent>
        <mc:AlternateContent xmlns:mc="http://schemas.openxmlformats.org/markup-compatibility/2006">
          <mc:Choice Requires="x14">
            <control shapeId="333826" r:id="rId5" name="Check Box 2">
              <controlPr defaultSize="0" autoFill="0" autoLine="0" autoPict="0">
                <anchor moveWithCells="1">
                  <from>
                    <xdr:col>4</xdr:col>
                    <xdr:colOff>99060</xdr:colOff>
                    <xdr:row>9</xdr:row>
                    <xdr:rowOff>693420</xdr:rowOff>
                  </from>
                  <to>
                    <xdr:col>4</xdr:col>
                    <xdr:colOff>419100</xdr:colOff>
                    <xdr:row>9</xdr:row>
                    <xdr:rowOff>1066800</xdr:rowOff>
                  </to>
                </anchor>
              </controlPr>
            </control>
          </mc:Choice>
        </mc:AlternateContent>
        <mc:AlternateContent xmlns:mc="http://schemas.openxmlformats.org/markup-compatibility/2006">
          <mc:Choice Requires="x14">
            <control shapeId="333827" r:id="rId6" name="Check Box 3">
              <controlPr defaultSize="0" autoFill="0" autoLine="0" autoPict="0">
                <anchor moveWithCells="1">
                  <from>
                    <xdr:col>3</xdr:col>
                    <xdr:colOff>388620</xdr:colOff>
                    <xdr:row>5</xdr:row>
                    <xdr:rowOff>388620</xdr:rowOff>
                  </from>
                  <to>
                    <xdr:col>3</xdr:col>
                    <xdr:colOff>716280</xdr:colOff>
                    <xdr:row>6</xdr:row>
                    <xdr:rowOff>373380</xdr:rowOff>
                  </to>
                </anchor>
              </controlPr>
            </control>
          </mc:Choice>
        </mc:AlternateContent>
        <mc:AlternateContent xmlns:mc="http://schemas.openxmlformats.org/markup-compatibility/2006">
          <mc:Choice Requires="x14">
            <control shapeId="333828" r:id="rId7" name="Check Box 4">
              <controlPr defaultSize="0" autoFill="0" autoLine="0" autoPict="0">
                <anchor moveWithCells="1">
                  <from>
                    <xdr:col>5</xdr:col>
                    <xdr:colOff>373380</xdr:colOff>
                    <xdr:row>6</xdr:row>
                    <xdr:rowOff>0</xdr:rowOff>
                  </from>
                  <to>
                    <xdr:col>5</xdr:col>
                    <xdr:colOff>693420</xdr:colOff>
                    <xdr:row>6</xdr:row>
                    <xdr:rowOff>373380</xdr:rowOff>
                  </to>
                </anchor>
              </controlPr>
            </control>
          </mc:Choice>
        </mc:AlternateContent>
        <mc:AlternateContent xmlns:mc="http://schemas.openxmlformats.org/markup-compatibility/2006">
          <mc:Choice Requires="x14">
            <control shapeId="333829" r:id="rId8" name="Check Box 5">
              <controlPr defaultSize="0" autoFill="0" autoLine="0" autoPict="0">
                <anchor moveWithCells="1">
                  <from>
                    <xdr:col>7</xdr:col>
                    <xdr:colOff>350520</xdr:colOff>
                    <xdr:row>5</xdr:row>
                    <xdr:rowOff>381000</xdr:rowOff>
                  </from>
                  <to>
                    <xdr:col>7</xdr:col>
                    <xdr:colOff>678180</xdr:colOff>
                    <xdr:row>6</xdr:row>
                    <xdr:rowOff>365760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CD457-5006-42B1-937C-ACCAB112396E}">
  <sheetPr codeName="Sheet33">
    <tabColor rgb="FFFFC000"/>
  </sheetPr>
  <dimension ref="A1:BG55"/>
  <sheetViews>
    <sheetView view="pageBreakPreview" zoomScaleNormal="100" zoomScaleSheetLayoutView="100" workbookViewId="0">
      <selection activeCell="N9" sqref="N9"/>
    </sheetView>
  </sheetViews>
  <sheetFormatPr defaultColWidth="3.5" defaultRowHeight="13.2"/>
  <cols>
    <col min="1" max="1" width="1.19921875" style="321" customWidth="1"/>
    <col min="2" max="2" width="3.09765625" style="372" customWidth="1"/>
    <col min="3" max="5" width="3.09765625" style="321" customWidth="1"/>
    <col min="6" max="6" width="7.59765625" style="321" customWidth="1"/>
    <col min="7" max="30" width="3.09765625" style="321" customWidth="1"/>
    <col min="31" max="33" width="3.19921875" style="321" customWidth="1"/>
    <col min="34" max="34" width="3.09765625" style="321" customWidth="1"/>
    <col min="35" max="35" width="1.19921875" style="321" customWidth="1"/>
    <col min="36" max="256" width="3.5" style="321"/>
    <col min="257" max="257" width="1.19921875" style="321" customWidth="1"/>
    <col min="258" max="286" width="3.09765625" style="321" customWidth="1"/>
    <col min="287" max="289" width="3.19921875" style="321" customWidth="1"/>
    <col min="290" max="290" width="3.09765625" style="321" customWidth="1"/>
    <col min="291" max="291" width="1.19921875" style="321" customWidth="1"/>
    <col min="292" max="512" width="3.5" style="321"/>
    <col min="513" max="513" width="1.19921875" style="321" customWidth="1"/>
    <col min="514" max="542" width="3.09765625" style="321" customWidth="1"/>
    <col min="543" max="545" width="3.19921875" style="321" customWidth="1"/>
    <col min="546" max="546" width="3.09765625" style="321" customWidth="1"/>
    <col min="547" max="547" width="1.19921875" style="321" customWidth="1"/>
    <col min="548" max="768" width="3.5" style="321"/>
    <col min="769" max="769" width="1.19921875" style="321" customWidth="1"/>
    <col min="770" max="798" width="3.09765625" style="321" customWidth="1"/>
    <col min="799" max="801" width="3.19921875" style="321" customWidth="1"/>
    <col min="802" max="802" width="3.09765625" style="321" customWidth="1"/>
    <col min="803" max="803" width="1.19921875" style="321" customWidth="1"/>
    <col min="804" max="1024" width="3.5" style="321"/>
    <col min="1025" max="1025" width="1.19921875" style="321" customWidth="1"/>
    <col min="1026" max="1054" width="3.09765625" style="321" customWidth="1"/>
    <col min="1055" max="1057" width="3.19921875" style="321" customWidth="1"/>
    <col min="1058" max="1058" width="3.09765625" style="321" customWidth="1"/>
    <col min="1059" max="1059" width="1.19921875" style="321" customWidth="1"/>
    <col min="1060" max="1280" width="3.5" style="321"/>
    <col min="1281" max="1281" width="1.19921875" style="321" customWidth="1"/>
    <col min="1282" max="1310" width="3.09765625" style="321" customWidth="1"/>
    <col min="1311" max="1313" width="3.19921875" style="321" customWidth="1"/>
    <col min="1314" max="1314" width="3.09765625" style="321" customWidth="1"/>
    <col min="1315" max="1315" width="1.19921875" style="321" customWidth="1"/>
    <col min="1316" max="1536" width="3.5" style="321"/>
    <col min="1537" max="1537" width="1.19921875" style="321" customWidth="1"/>
    <col min="1538" max="1566" width="3.09765625" style="321" customWidth="1"/>
    <col min="1567" max="1569" width="3.19921875" style="321" customWidth="1"/>
    <col min="1570" max="1570" width="3.09765625" style="321" customWidth="1"/>
    <col min="1571" max="1571" width="1.19921875" style="321" customWidth="1"/>
    <col min="1572" max="1792" width="3.5" style="321"/>
    <col min="1793" max="1793" width="1.19921875" style="321" customWidth="1"/>
    <col min="1794" max="1822" width="3.09765625" style="321" customWidth="1"/>
    <col min="1823" max="1825" width="3.19921875" style="321" customWidth="1"/>
    <col min="1826" max="1826" width="3.09765625" style="321" customWidth="1"/>
    <col min="1827" max="1827" width="1.19921875" style="321" customWidth="1"/>
    <col min="1828" max="2048" width="3.5" style="321"/>
    <col min="2049" max="2049" width="1.19921875" style="321" customWidth="1"/>
    <col min="2050" max="2078" width="3.09765625" style="321" customWidth="1"/>
    <col min="2079" max="2081" width="3.19921875" style="321" customWidth="1"/>
    <col min="2082" max="2082" width="3.09765625" style="321" customWidth="1"/>
    <col min="2083" max="2083" width="1.19921875" style="321" customWidth="1"/>
    <col min="2084" max="2304" width="3.5" style="321"/>
    <col min="2305" max="2305" width="1.19921875" style="321" customWidth="1"/>
    <col min="2306" max="2334" width="3.09765625" style="321" customWidth="1"/>
    <col min="2335" max="2337" width="3.19921875" style="321" customWidth="1"/>
    <col min="2338" max="2338" width="3.09765625" style="321" customWidth="1"/>
    <col min="2339" max="2339" width="1.19921875" style="321" customWidth="1"/>
    <col min="2340" max="2560" width="3.5" style="321"/>
    <col min="2561" max="2561" width="1.19921875" style="321" customWidth="1"/>
    <col min="2562" max="2590" width="3.09765625" style="321" customWidth="1"/>
    <col min="2591" max="2593" width="3.19921875" style="321" customWidth="1"/>
    <col min="2594" max="2594" width="3.09765625" style="321" customWidth="1"/>
    <col min="2595" max="2595" width="1.19921875" style="321" customWidth="1"/>
    <col min="2596" max="2816" width="3.5" style="321"/>
    <col min="2817" max="2817" width="1.19921875" style="321" customWidth="1"/>
    <col min="2818" max="2846" width="3.09765625" style="321" customWidth="1"/>
    <col min="2847" max="2849" width="3.19921875" style="321" customWidth="1"/>
    <col min="2850" max="2850" width="3.09765625" style="321" customWidth="1"/>
    <col min="2851" max="2851" width="1.19921875" style="321" customWidth="1"/>
    <col min="2852" max="3072" width="3.5" style="321"/>
    <col min="3073" max="3073" width="1.19921875" style="321" customWidth="1"/>
    <col min="3074" max="3102" width="3.09765625" style="321" customWidth="1"/>
    <col min="3103" max="3105" width="3.19921875" style="321" customWidth="1"/>
    <col min="3106" max="3106" width="3.09765625" style="321" customWidth="1"/>
    <col min="3107" max="3107" width="1.19921875" style="321" customWidth="1"/>
    <col min="3108" max="3328" width="3.5" style="321"/>
    <col min="3329" max="3329" width="1.19921875" style="321" customWidth="1"/>
    <col min="3330" max="3358" width="3.09765625" style="321" customWidth="1"/>
    <col min="3359" max="3361" width="3.19921875" style="321" customWidth="1"/>
    <col min="3362" max="3362" width="3.09765625" style="321" customWidth="1"/>
    <col min="3363" max="3363" width="1.19921875" style="321" customWidth="1"/>
    <col min="3364" max="3584" width="3.5" style="321"/>
    <col min="3585" max="3585" width="1.19921875" style="321" customWidth="1"/>
    <col min="3586" max="3614" width="3.09765625" style="321" customWidth="1"/>
    <col min="3615" max="3617" width="3.19921875" style="321" customWidth="1"/>
    <col min="3618" max="3618" width="3.09765625" style="321" customWidth="1"/>
    <col min="3619" max="3619" width="1.19921875" style="321" customWidth="1"/>
    <col min="3620" max="3840" width="3.5" style="321"/>
    <col min="3841" max="3841" width="1.19921875" style="321" customWidth="1"/>
    <col min="3842" max="3870" width="3.09765625" style="321" customWidth="1"/>
    <col min="3871" max="3873" width="3.19921875" style="321" customWidth="1"/>
    <col min="3874" max="3874" width="3.09765625" style="321" customWidth="1"/>
    <col min="3875" max="3875" width="1.19921875" style="321" customWidth="1"/>
    <col min="3876" max="4096" width="3.5" style="321"/>
    <col min="4097" max="4097" width="1.19921875" style="321" customWidth="1"/>
    <col min="4098" max="4126" width="3.09765625" style="321" customWidth="1"/>
    <col min="4127" max="4129" width="3.19921875" style="321" customWidth="1"/>
    <col min="4130" max="4130" width="3.09765625" style="321" customWidth="1"/>
    <col min="4131" max="4131" width="1.19921875" style="321" customWidth="1"/>
    <col min="4132" max="4352" width="3.5" style="321"/>
    <col min="4353" max="4353" width="1.19921875" style="321" customWidth="1"/>
    <col min="4354" max="4382" width="3.09765625" style="321" customWidth="1"/>
    <col min="4383" max="4385" width="3.19921875" style="321" customWidth="1"/>
    <col min="4386" max="4386" width="3.09765625" style="321" customWidth="1"/>
    <col min="4387" max="4387" width="1.19921875" style="321" customWidth="1"/>
    <col min="4388" max="4608" width="3.5" style="321"/>
    <col min="4609" max="4609" width="1.19921875" style="321" customWidth="1"/>
    <col min="4610" max="4638" width="3.09765625" style="321" customWidth="1"/>
    <col min="4639" max="4641" width="3.19921875" style="321" customWidth="1"/>
    <col min="4642" max="4642" width="3.09765625" style="321" customWidth="1"/>
    <col min="4643" max="4643" width="1.19921875" style="321" customWidth="1"/>
    <col min="4644" max="4864" width="3.5" style="321"/>
    <col min="4865" max="4865" width="1.19921875" style="321" customWidth="1"/>
    <col min="4866" max="4894" width="3.09765625" style="321" customWidth="1"/>
    <col min="4895" max="4897" width="3.19921875" style="321" customWidth="1"/>
    <col min="4898" max="4898" width="3.09765625" style="321" customWidth="1"/>
    <col min="4899" max="4899" width="1.19921875" style="321" customWidth="1"/>
    <col min="4900" max="5120" width="3.5" style="321"/>
    <col min="5121" max="5121" width="1.19921875" style="321" customWidth="1"/>
    <col min="5122" max="5150" width="3.09765625" style="321" customWidth="1"/>
    <col min="5151" max="5153" width="3.19921875" style="321" customWidth="1"/>
    <col min="5154" max="5154" width="3.09765625" style="321" customWidth="1"/>
    <col min="5155" max="5155" width="1.19921875" style="321" customWidth="1"/>
    <col min="5156" max="5376" width="3.5" style="321"/>
    <col min="5377" max="5377" width="1.19921875" style="321" customWidth="1"/>
    <col min="5378" max="5406" width="3.09765625" style="321" customWidth="1"/>
    <col min="5407" max="5409" width="3.19921875" style="321" customWidth="1"/>
    <col min="5410" max="5410" width="3.09765625" style="321" customWidth="1"/>
    <col min="5411" max="5411" width="1.19921875" style="321" customWidth="1"/>
    <col min="5412" max="5632" width="3.5" style="321"/>
    <col min="5633" max="5633" width="1.19921875" style="321" customWidth="1"/>
    <col min="5634" max="5662" width="3.09765625" style="321" customWidth="1"/>
    <col min="5663" max="5665" width="3.19921875" style="321" customWidth="1"/>
    <col min="5666" max="5666" width="3.09765625" style="321" customWidth="1"/>
    <col min="5667" max="5667" width="1.19921875" style="321" customWidth="1"/>
    <col min="5668" max="5888" width="3.5" style="321"/>
    <col min="5889" max="5889" width="1.19921875" style="321" customWidth="1"/>
    <col min="5890" max="5918" width="3.09765625" style="321" customWidth="1"/>
    <col min="5919" max="5921" width="3.19921875" style="321" customWidth="1"/>
    <col min="5922" max="5922" width="3.09765625" style="321" customWidth="1"/>
    <col min="5923" max="5923" width="1.19921875" style="321" customWidth="1"/>
    <col min="5924" max="6144" width="3.5" style="321"/>
    <col min="6145" max="6145" width="1.19921875" style="321" customWidth="1"/>
    <col min="6146" max="6174" width="3.09765625" style="321" customWidth="1"/>
    <col min="6175" max="6177" width="3.19921875" style="321" customWidth="1"/>
    <col min="6178" max="6178" width="3.09765625" style="321" customWidth="1"/>
    <col min="6179" max="6179" width="1.19921875" style="321" customWidth="1"/>
    <col min="6180" max="6400" width="3.5" style="321"/>
    <col min="6401" max="6401" width="1.19921875" style="321" customWidth="1"/>
    <col min="6402" max="6430" width="3.09765625" style="321" customWidth="1"/>
    <col min="6431" max="6433" width="3.19921875" style="321" customWidth="1"/>
    <col min="6434" max="6434" width="3.09765625" style="321" customWidth="1"/>
    <col min="6435" max="6435" width="1.19921875" style="321" customWidth="1"/>
    <col min="6436" max="6656" width="3.5" style="321"/>
    <col min="6657" max="6657" width="1.19921875" style="321" customWidth="1"/>
    <col min="6658" max="6686" width="3.09765625" style="321" customWidth="1"/>
    <col min="6687" max="6689" width="3.19921875" style="321" customWidth="1"/>
    <col min="6690" max="6690" width="3.09765625" style="321" customWidth="1"/>
    <col min="6691" max="6691" width="1.19921875" style="321" customWidth="1"/>
    <col min="6692" max="6912" width="3.5" style="321"/>
    <col min="6913" max="6913" width="1.19921875" style="321" customWidth="1"/>
    <col min="6914" max="6942" width="3.09765625" style="321" customWidth="1"/>
    <col min="6943" max="6945" width="3.19921875" style="321" customWidth="1"/>
    <col min="6946" max="6946" width="3.09765625" style="321" customWidth="1"/>
    <col min="6947" max="6947" width="1.19921875" style="321" customWidth="1"/>
    <col min="6948" max="7168" width="3.5" style="321"/>
    <col min="7169" max="7169" width="1.19921875" style="321" customWidth="1"/>
    <col min="7170" max="7198" width="3.09765625" style="321" customWidth="1"/>
    <col min="7199" max="7201" width="3.19921875" style="321" customWidth="1"/>
    <col min="7202" max="7202" width="3.09765625" style="321" customWidth="1"/>
    <col min="7203" max="7203" width="1.19921875" style="321" customWidth="1"/>
    <col min="7204" max="7424" width="3.5" style="321"/>
    <col min="7425" max="7425" width="1.19921875" style="321" customWidth="1"/>
    <col min="7426" max="7454" width="3.09765625" style="321" customWidth="1"/>
    <col min="7455" max="7457" width="3.19921875" style="321" customWidth="1"/>
    <col min="7458" max="7458" width="3.09765625" style="321" customWidth="1"/>
    <col min="7459" max="7459" width="1.19921875" style="321" customWidth="1"/>
    <col min="7460" max="7680" width="3.5" style="321"/>
    <col min="7681" max="7681" width="1.19921875" style="321" customWidth="1"/>
    <col min="7682" max="7710" width="3.09765625" style="321" customWidth="1"/>
    <col min="7711" max="7713" width="3.19921875" style="321" customWidth="1"/>
    <col min="7714" max="7714" width="3.09765625" style="321" customWidth="1"/>
    <col min="7715" max="7715" width="1.19921875" style="321" customWidth="1"/>
    <col min="7716" max="7936" width="3.5" style="321"/>
    <col min="7937" max="7937" width="1.19921875" style="321" customWidth="1"/>
    <col min="7938" max="7966" width="3.09765625" style="321" customWidth="1"/>
    <col min="7967" max="7969" width="3.19921875" style="321" customWidth="1"/>
    <col min="7970" max="7970" width="3.09765625" style="321" customWidth="1"/>
    <col min="7971" max="7971" width="1.19921875" style="321" customWidth="1"/>
    <col min="7972" max="8192" width="3.5" style="321"/>
    <col min="8193" max="8193" width="1.19921875" style="321" customWidth="1"/>
    <col min="8194" max="8222" width="3.09765625" style="321" customWidth="1"/>
    <col min="8223" max="8225" width="3.19921875" style="321" customWidth="1"/>
    <col min="8226" max="8226" width="3.09765625" style="321" customWidth="1"/>
    <col min="8227" max="8227" width="1.19921875" style="321" customWidth="1"/>
    <col min="8228" max="8448" width="3.5" style="321"/>
    <col min="8449" max="8449" width="1.19921875" style="321" customWidth="1"/>
    <col min="8450" max="8478" width="3.09765625" style="321" customWidth="1"/>
    <col min="8479" max="8481" width="3.19921875" style="321" customWidth="1"/>
    <col min="8482" max="8482" width="3.09765625" style="321" customWidth="1"/>
    <col min="8483" max="8483" width="1.19921875" style="321" customWidth="1"/>
    <col min="8484" max="8704" width="3.5" style="321"/>
    <col min="8705" max="8705" width="1.19921875" style="321" customWidth="1"/>
    <col min="8706" max="8734" width="3.09765625" style="321" customWidth="1"/>
    <col min="8735" max="8737" width="3.19921875" style="321" customWidth="1"/>
    <col min="8738" max="8738" width="3.09765625" style="321" customWidth="1"/>
    <col min="8739" max="8739" width="1.19921875" style="321" customWidth="1"/>
    <col min="8740" max="8960" width="3.5" style="321"/>
    <col min="8961" max="8961" width="1.19921875" style="321" customWidth="1"/>
    <col min="8962" max="8990" width="3.09765625" style="321" customWidth="1"/>
    <col min="8991" max="8993" width="3.19921875" style="321" customWidth="1"/>
    <col min="8994" max="8994" width="3.09765625" style="321" customWidth="1"/>
    <col min="8995" max="8995" width="1.19921875" style="321" customWidth="1"/>
    <col min="8996" max="9216" width="3.5" style="321"/>
    <col min="9217" max="9217" width="1.19921875" style="321" customWidth="1"/>
    <col min="9218" max="9246" width="3.09765625" style="321" customWidth="1"/>
    <col min="9247" max="9249" width="3.19921875" style="321" customWidth="1"/>
    <col min="9250" max="9250" width="3.09765625" style="321" customWidth="1"/>
    <col min="9251" max="9251" width="1.19921875" style="321" customWidth="1"/>
    <col min="9252" max="9472" width="3.5" style="321"/>
    <col min="9473" max="9473" width="1.19921875" style="321" customWidth="1"/>
    <col min="9474" max="9502" width="3.09765625" style="321" customWidth="1"/>
    <col min="9503" max="9505" width="3.19921875" style="321" customWidth="1"/>
    <col min="9506" max="9506" width="3.09765625" style="321" customWidth="1"/>
    <col min="9507" max="9507" width="1.19921875" style="321" customWidth="1"/>
    <col min="9508" max="9728" width="3.5" style="321"/>
    <col min="9729" max="9729" width="1.19921875" style="321" customWidth="1"/>
    <col min="9730" max="9758" width="3.09765625" style="321" customWidth="1"/>
    <col min="9759" max="9761" width="3.19921875" style="321" customWidth="1"/>
    <col min="9762" max="9762" width="3.09765625" style="321" customWidth="1"/>
    <col min="9763" max="9763" width="1.19921875" style="321" customWidth="1"/>
    <col min="9764" max="9984" width="3.5" style="321"/>
    <col min="9985" max="9985" width="1.19921875" style="321" customWidth="1"/>
    <col min="9986" max="10014" width="3.09765625" style="321" customWidth="1"/>
    <col min="10015" max="10017" width="3.19921875" style="321" customWidth="1"/>
    <col min="10018" max="10018" width="3.09765625" style="321" customWidth="1"/>
    <col min="10019" max="10019" width="1.19921875" style="321" customWidth="1"/>
    <col min="10020" max="10240" width="3.5" style="321"/>
    <col min="10241" max="10241" width="1.19921875" style="321" customWidth="1"/>
    <col min="10242" max="10270" width="3.09765625" style="321" customWidth="1"/>
    <col min="10271" max="10273" width="3.19921875" style="321" customWidth="1"/>
    <col min="10274" max="10274" width="3.09765625" style="321" customWidth="1"/>
    <col min="10275" max="10275" width="1.19921875" style="321" customWidth="1"/>
    <col min="10276" max="10496" width="3.5" style="321"/>
    <col min="10497" max="10497" width="1.19921875" style="321" customWidth="1"/>
    <col min="10498" max="10526" width="3.09765625" style="321" customWidth="1"/>
    <col min="10527" max="10529" width="3.19921875" style="321" customWidth="1"/>
    <col min="10530" max="10530" width="3.09765625" style="321" customWidth="1"/>
    <col min="10531" max="10531" width="1.19921875" style="321" customWidth="1"/>
    <col min="10532" max="10752" width="3.5" style="321"/>
    <col min="10753" max="10753" width="1.19921875" style="321" customWidth="1"/>
    <col min="10754" max="10782" width="3.09765625" style="321" customWidth="1"/>
    <col min="10783" max="10785" width="3.19921875" style="321" customWidth="1"/>
    <col min="10786" max="10786" width="3.09765625" style="321" customWidth="1"/>
    <col min="10787" max="10787" width="1.19921875" style="321" customWidth="1"/>
    <col min="10788" max="11008" width="3.5" style="321"/>
    <col min="11009" max="11009" width="1.19921875" style="321" customWidth="1"/>
    <col min="11010" max="11038" width="3.09765625" style="321" customWidth="1"/>
    <col min="11039" max="11041" width="3.19921875" style="321" customWidth="1"/>
    <col min="11042" max="11042" width="3.09765625" style="321" customWidth="1"/>
    <col min="11043" max="11043" width="1.19921875" style="321" customWidth="1"/>
    <col min="11044" max="11264" width="3.5" style="321"/>
    <col min="11265" max="11265" width="1.19921875" style="321" customWidth="1"/>
    <col min="11266" max="11294" width="3.09765625" style="321" customWidth="1"/>
    <col min="11295" max="11297" width="3.19921875" style="321" customWidth="1"/>
    <col min="11298" max="11298" width="3.09765625" style="321" customWidth="1"/>
    <col min="11299" max="11299" width="1.19921875" style="321" customWidth="1"/>
    <col min="11300" max="11520" width="3.5" style="321"/>
    <col min="11521" max="11521" width="1.19921875" style="321" customWidth="1"/>
    <col min="11522" max="11550" width="3.09765625" style="321" customWidth="1"/>
    <col min="11551" max="11553" width="3.19921875" style="321" customWidth="1"/>
    <col min="11554" max="11554" width="3.09765625" style="321" customWidth="1"/>
    <col min="11555" max="11555" width="1.19921875" style="321" customWidth="1"/>
    <col min="11556" max="11776" width="3.5" style="321"/>
    <col min="11777" max="11777" width="1.19921875" style="321" customWidth="1"/>
    <col min="11778" max="11806" width="3.09765625" style="321" customWidth="1"/>
    <col min="11807" max="11809" width="3.19921875" style="321" customWidth="1"/>
    <col min="11810" max="11810" width="3.09765625" style="321" customWidth="1"/>
    <col min="11811" max="11811" width="1.19921875" style="321" customWidth="1"/>
    <col min="11812" max="12032" width="3.5" style="321"/>
    <col min="12033" max="12033" width="1.19921875" style="321" customWidth="1"/>
    <col min="12034" max="12062" width="3.09765625" style="321" customWidth="1"/>
    <col min="12063" max="12065" width="3.19921875" style="321" customWidth="1"/>
    <col min="12066" max="12066" width="3.09765625" style="321" customWidth="1"/>
    <col min="12067" max="12067" width="1.19921875" style="321" customWidth="1"/>
    <col min="12068" max="12288" width="3.5" style="321"/>
    <col min="12289" max="12289" width="1.19921875" style="321" customWidth="1"/>
    <col min="12290" max="12318" width="3.09765625" style="321" customWidth="1"/>
    <col min="12319" max="12321" width="3.19921875" style="321" customWidth="1"/>
    <col min="12322" max="12322" width="3.09765625" style="321" customWidth="1"/>
    <col min="12323" max="12323" width="1.19921875" style="321" customWidth="1"/>
    <col min="12324" max="12544" width="3.5" style="321"/>
    <col min="12545" max="12545" width="1.19921875" style="321" customWidth="1"/>
    <col min="12546" max="12574" width="3.09765625" style="321" customWidth="1"/>
    <col min="12575" max="12577" width="3.19921875" style="321" customWidth="1"/>
    <col min="12578" max="12578" width="3.09765625" style="321" customWidth="1"/>
    <col min="12579" max="12579" width="1.19921875" style="321" customWidth="1"/>
    <col min="12580" max="12800" width="3.5" style="321"/>
    <col min="12801" max="12801" width="1.19921875" style="321" customWidth="1"/>
    <col min="12802" max="12830" width="3.09765625" style="321" customWidth="1"/>
    <col min="12831" max="12833" width="3.19921875" style="321" customWidth="1"/>
    <col min="12834" max="12834" width="3.09765625" style="321" customWidth="1"/>
    <col min="12835" max="12835" width="1.19921875" style="321" customWidth="1"/>
    <col min="12836" max="13056" width="3.5" style="321"/>
    <col min="13057" max="13057" width="1.19921875" style="321" customWidth="1"/>
    <col min="13058" max="13086" width="3.09765625" style="321" customWidth="1"/>
    <col min="13087" max="13089" width="3.19921875" style="321" customWidth="1"/>
    <col min="13090" max="13090" width="3.09765625" style="321" customWidth="1"/>
    <col min="13091" max="13091" width="1.19921875" style="321" customWidth="1"/>
    <col min="13092" max="13312" width="3.5" style="321"/>
    <col min="13313" max="13313" width="1.19921875" style="321" customWidth="1"/>
    <col min="13314" max="13342" width="3.09765625" style="321" customWidth="1"/>
    <col min="13343" max="13345" width="3.19921875" style="321" customWidth="1"/>
    <col min="13346" max="13346" width="3.09765625" style="321" customWidth="1"/>
    <col min="13347" max="13347" width="1.19921875" style="321" customWidth="1"/>
    <col min="13348" max="13568" width="3.5" style="321"/>
    <col min="13569" max="13569" width="1.19921875" style="321" customWidth="1"/>
    <col min="13570" max="13598" width="3.09765625" style="321" customWidth="1"/>
    <col min="13599" max="13601" width="3.19921875" style="321" customWidth="1"/>
    <col min="13602" max="13602" width="3.09765625" style="321" customWidth="1"/>
    <col min="13603" max="13603" width="1.19921875" style="321" customWidth="1"/>
    <col min="13604" max="13824" width="3.5" style="321"/>
    <col min="13825" max="13825" width="1.19921875" style="321" customWidth="1"/>
    <col min="13826" max="13854" width="3.09765625" style="321" customWidth="1"/>
    <col min="13855" max="13857" width="3.19921875" style="321" customWidth="1"/>
    <col min="13858" max="13858" width="3.09765625" style="321" customWidth="1"/>
    <col min="13859" max="13859" width="1.19921875" style="321" customWidth="1"/>
    <col min="13860" max="14080" width="3.5" style="321"/>
    <col min="14081" max="14081" width="1.19921875" style="321" customWidth="1"/>
    <col min="14082" max="14110" width="3.09765625" style="321" customWidth="1"/>
    <col min="14111" max="14113" width="3.19921875" style="321" customWidth="1"/>
    <col min="14114" max="14114" width="3.09765625" style="321" customWidth="1"/>
    <col min="14115" max="14115" width="1.19921875" style="321" customWidth="1"/>
    <col min="14116" max="14336" width="3.5" style="321"/>
    <col min="14337" max="14337" width="1.19921875" style="321" customWidth="1"/>
    <col min="14338" max="14366" width="3.09765625" style="321" customWidth="1"/>
    <col min="14367" max="14369" width="3.19921875" style="321" customWidth="1"/>
    <col min="14370" max="14370" width="3.09765625" style="321" customWidth="1"/>
    <col min="14371" max="14371" width="1.19921875" style="321" customWidth="1"/>
    <col min="14372" max="14592" width="3.5" style="321"/>
    <col min="14593" max="14593" width="1.19921875" style="321" customWidth="1"/>
    <col min="14594" max="14622" width="3.09765625" style="321" customWidth="1"/>
    <col min="14623" max="14625" width="3.19921875" style="321" customWidth="1"/>
    <col min="14626" max="14626" width="3.09765625" style="321" customWidth="1"/>
    <col min="14627" max="14627" width="1.19921875" style="321" customWidth="1"/>
    <col min="14628" max="14848" width="3.5" style="321"/>
    <col min="14849" max="14849" width="1.19921875" style="321" customWidth="1"/>
    <col min="14850" max="14878" width="3.09765625" style="321" customWidth="1"/>
    <col min="14879" max="14881" width="3.19921875" style="321" customWidth="1"/>
    <col min="14882" max="14882" width="3.09765625" style="321" customWidth="1"/>
    <col min="14883" max="14883" width="1.19921875" style="321" customWidth="1"/>
    <col min="14884" max="15104" width="3.5" style="321"/>
    <col min="15105" max="15105" width="1.19921875" style="321" customWidth="1"/>
    <col min="15106" max="15134" width="3.09765625" style="321" customWidth="1"/>
    <col min="15135" max="15137" width="3.19921875" style="321" customWidth="1"/>
    <col min="15138" max="15138" width="3.09765625" style="321" customWidth="1"/>
    <col min="15139" max="15139" width="1.19921875" style="321" customWidth="1"/>
    <col min="15140" max="15360" width="3.5" style="321"/>
    <col min="15361" max="15361" width="1.19921875" style="321" customWidth="1"/>
    <col min="15362" max="15390" width="3.09765625" style="321" customWidth="1"/>
    <col min="15391" max="15393" width="3.19921875" style="321" customWidth="1"/>
    <col min="15394" max="15394" width="3.09765625" style="321" customWidth="1"/>
    <col min="15395" max="15395" width="1.19921875" style="321" customWidth="1"/>
    <col min="15396" max="15616" width="3.5" style="321"/>
    <col min="15617" max="15617" width="1.19921875" style="321" customWidth="1"/>
    <col min="15618" max="15646" width="3.09765625" style="321" customWidth="1"/>
    <col min="15647" max="15649" width="3.19921875" style="321" customWidth="1"/>
    <col min="15650" max="15650" width="3.09765625" style="321" customWidth="1"/>
    <col min="15651" max="15651" width="1.19921875" style="321" customWidth="1"/>
    <col min="15652" max="15872" width="3.5" style="321"/>
    <col min="15873" max="15873" width="1.19921875" style="321" customWidth="1"/>
    <col min="15874" max="15902" width="3.09765625" style="321" customWidth="1"/>
    <col min="15903" max="15905" width="3.19921875" style="321" customWidth="1"/>
    <col min="15906" max="15906" width="3.09765625" style="321" customWidth="1"/>
    <col min="15907" max="15907" width="1.19921875" style="321" customWidth="1"/>
    <col min="15908" max="16128" width="3.5" style="321"/>
    <col min="16129" max="16129" width="1.19921875" style="321" customWidth="1"/>
    <col min="16130" max="16158" width="3.09765625" style="321" customWidth="1"/>
    <col min="16159" max="16161" width="3.19921875" style="321" customWidth="1"/>
    <col min="16162" max="16162" width="3.09765625" style="321" customWidth="1"/>
    <col min="16163" max="16163" width="1.19921875" style="321" customWidth="1"/>
    <col min="16164" max="16384" width="3.5" style="321"/>
  </cols>
  <sheetData>
    <row r="1" spans="2:59" s="319" customFormat="1">
      <c r="B1" s="2466" t="s">
        <v>1500</v>
      </c>
      <c r="C1" s="2466"/>
      <c r="D1" s="2466"/>
      <c r="E1" s="2466"/>
    </row>
    <row r="2" spans="2:59" s="319" customFormat="1">
      <c r="Y2" s="320"/>
      <c r="Z2" s="2472"/>
      <c r="AA2" s="2472"/>
      <c r="AB2" s="939" t="s">
        <v>120</v>
      </c>
      <c r="AC2" s="2472"/>
      <c r="AD2" s="2472"/>
      <c r="AE2" s="939" t="s">
        <v>557</v>
      </c>
      <c r="AF2" s="2472"/>
      <c r="AG2" s="2472"/>
      <c r="AH2" s="939" t="s">
        <v>704</v>
      </c>
    </row>
    <row r="3" spans="2:59" s="319" customFormat="1">
      <c r="AH3" s="320"/>
    </row>
    <row r="4" spans="2:59" s="319" customFormat="1" ht="16.2">
      <c r="B4" s="2473" t="s">
        <v>1501</v>
      </c>
      <c r="C4" s="2473"/>
      <c r="D4" s="2473"/>
      <c r="E4" s="2473"/>
      <c r="F4" s="2473"/>
      <c r="G4" s="2473"/>
      <c r="H4" s="2473"/>
      <c r="I4" s="2473"/>
      <c r="J4" s="2473"/>
      <c r="K4" s="2473"/>
      <c r="L4" s="2473"/>
      <c r="M4" s="2473"/>
      <c r="N4" s="2473"/>
      <c r="O4" s="2473"/>
      <c r="P4" s="2473"/>
      <c r="Q4" s="2473"/>
      <c r="R4" s="2473"/>
      <c r="S4" s="2473"/>
      <c r="T4" s="2473"/>
      <c r="U4" s="2473"/>
      <c r="V4" s="2473"/>
      <c r="W4" s="2473"/>
      <c r="X4" s="2473"/>
      <c r="Y4" s="2473"/>
      <c r="Z4" s="2473"/>
      <c r="AA4" s="2473"/>
      <c r="AB4" s="2473"/>
      <c r="AC4" s="2473"/>
      <c r="AD4" s="2473"/>
      <c r="AE4" s="2473"/>
      <c r="AF4" s="2473"/>
      <c r="AG4" s="2473"/>
      <c r="AH4" s="2473"/>
    </row>
    <row r="5" spans="2:59" s="319" customFormat="1"/>
    <row r="6" spans="2:59" s="319" customFormat="1" ht="21" customHeight="1">
      <c r="B6" s="2471" t="s">
        <v>1502</v>
      </c>
      <c r="C6" s="2471"/>
      <c r="D6" s="2471"/>
      <c r="E6" s="2471"/>
      <c r="F6" s="2456"/>
      <c r="G6" s="2474" t="str">
        <f>IF(基本情報入力シート!L70="","",基本情報入力シート!L70)</f>
        <v/>
      </c>
      <c r="H6" s="2475"/>
      <c r="I6" s="2475"/>
      <c r="J6" s="2475"/>
      <c r="K6" s="2475"/>
      <c r="L6" s="2475"/>
      <c r="M6" s="2475"/>
      <c r="N6" s="2475"/>
      <c r="O6" s="2475"/>
      <c r="P6" s="2475"/>
      <c r="Q6" s="2475"/>
      <c r="R6" s="2475"/>
      <c r="S6" s="2475"/>
      <c r="T6" s="2475"/>
      <c r="U6" s="2475"/>
      <c r="V6" s="2475"/>
      <c r="W6" s="2475"/>
      <c r="X6" s="2475"/>
      <c r="Y6" s="2475"/>
      <c r="Z6" s="2475"/>
      <c r="AA6" s="2475"/>
      <c r="AB6" s="2475"/>
      <c r="AC6" s="2475"/>
      <c r="AD6" s="2475"/>
      <c r="AE6" s="2475"/>
      <c r="AF6" s="2475"/>
      <c r="AG6" s="2475"/>
      <c r="AH6" s="2476"/>
    </row>
    <row r="7" spans="2:59" ht="21" customHeight="1">
      <c r="B7" s="2456" t="s">
        <v>1503</v>
      </c>
      <c r="C7" s="2457"/>
      <c r="D7" s="2457"/>
      <c r="E7" s="2457"/>
      <c r="F7" s="2458"/>
      <c r="G7" s="2459" t="s">
        <v>1462</v>
      </c>
      <c r="H7" s="2460"/>
      <c r="I7" s="2460"/>
      <c r="J7" s="2460"/>
      <c r="K7" s="2460"/>
      <c r="L7" s="2460"/>
      <c r="M7" s="2460"/>
      <c r="N7" s="2460"/>
      <c r="O7" s="2460"/>
      <c r="P7" s="2460"/>
      <c r="Q7" s="2460"/>
      <c r="R7" s="2460"/>
      <c r="S7" s="2460"/>
      <c r="T7" s="2460"/>
      <c r="U7" s="2460"/>
      <c r="V7" s="2460"/>
      <c r="W7" s="2460"/>
      <c r="X7" s="2460"/>
      <c r="Y7" s="2460"/>
      <c r="Z7" s="2460"/>
      <c r="AA7" s="2460"/>
      <c r="AB7" s="2460"/>
      <c r="AC7" s="2460"/>
      <c r="AD7" s="2460"/>
      <c r="AE7" s="2460"/>
      <c r="AF7" s="2460"/>
      <c r="AG7" s="2460"/>
      <c r="AH7" s="2461"/>
    </row>
    <row r="8" spans="2:59" ht="21" customHeight="1">
      <c r="B8" s="2462" t="s">
        <v>1504</v>
      </c>
      <c r="C8" s="2463"/>
      <c r="D8" s="2463"/>
      <c r="E8" s="2463"/>
      <c r="F8" s="2464"/>
      <c r="G8" s="940" t="s">
        <v>1812</v>
      </c>
      <c r="H8" s="2463" t="s">
        <v>1505</v>
      </c>
      <c r="I8" s="2463"/>
      <c r="J8" s="2463"/>
      <c r="K8" s="2463"/>
      <c r="L8" s="2463"/>
      <c r="M8" s="2463"/>
      <c r="N8" s="2463"/>
      <c r="O8" s="2463"/>
      <c r="P8" s="2463"/>
      <c r="Q8" s="2463"/>
      <c r="R8" s="2463"/>
      <c r="S8" s="2463"/>
      <c r="T8" s="325"/>
      <c r="U8" s="326"/>
      <c r="V8" s="323" t="s">
        <v>1506</v>
      </c>
      <c r="W8" s="323"/>
      <c r="X8" s="327"/>
      <c r="Y8" s="327"/>
      <c r="Z8" s="327"/>
      <c r="AA8" s="327"/>
      <c r="AB8" s="327"/>
      <c r="AC8" s="327"/>
      <c r="AD8" s="327"/>
      <c r="AE8" s="327"/>
      <c r="AF8" s="327"/>
      <c r="AG8" s="327"/>
      <c r="AH8" s="328"/>
    </row>
    <row r="9" spans="2:59" ht="21" customHeight="1">
      <c r="B9" s="2465"/>
      <c r="C9" s="2466"/>
      <c r="D9" s="2466"/>
      <c r="E9" s="2466"/>
      <c r="F9" s="2466"/>
      <c r="G9" s="330"/>
      <c r="H9" s="319" t="s">
        <v>1507</v>
      </c>
      <c r="I9" s="331"/>
      <c r="J9" s="331"/>
      <c r="K9" s="331"/>
      <c r="L9" s="331"/>
      <c r="M9" s="331"/>
      <c r="N9" s="331"/>
      <c r="O9" s="331"/>
      <c r="P9" s="331"/>
      <c r="Q9" s="331"/>
      <c r="R9" s="331"/>
      <c r="S9" s="332"/>
      <c r="T9" s="325"/>
      <c r="U9" s="333"/>
      <c r="V9" s="319"/>
      <c r="W9" s="319"/>
      <c r="X9" s="334"/>
      <c r="Y9" s="334"/>
      <c r="Z9" s="334"/>
      <c r="AA9" s="334"/>
      <c r="AB9" s="334"/>
      <c r="AC9" s="334"/>
      <c r="AD9" s="334"/>
      <c r="AE9" s="334"/>
      <c r="AF9" s="334"/>
      <c r="AG9" s="334"/>
      <c r="AH9" s="335"/>
    </row>
    <row r="10" spans="2:59" ht="21" customHeight="1">
      <c r="B10" s="2462" t="s">
        <v>1508</v>
      </c>
      <c r="C10" s="2463"/>
      <c r="D10" s="2463"/>
      <c r="E10" s="2463"/>
      <c r="F10" s="2464"/>
      <c r="G10" s="940"/>
      <c r="H10" s="323" t="s">
        <v>1509</v>
      </c>
      <c r="I10" s="336"/>
      <c r="J10" s="336"/>
      <c r="K10" s="336"/>
      <c r="L10" s="336"/>
      <c r="M10" s="336"/>
      <c r="N10" s="336"/>
      <c r="O10" s="336"/>
      <c r="P10" s="336"/>
      <c r="Q10" s="336"/>
      <c r="R10" s="336"/>
      <c r="S10" s="331"/>
      <c r="T10" s="336"/>
      <c r="U10" s="326"/>
      <c r="V10" s="326"/>
      <c r="W10" s="326"/>
      <c r="X10" s="323"/>
      <c r="Y10" s="327"/>
      <c r="Z10" s="327"/>
      <c r="AA10" s="327"/>
      <c r="AB10" s="327"/>
      <c r="AC10" s="327"/>
      <c r="AD10" s="327"/>
      <c r="AE10" s="327"/>
      <c r="AF10" s="327"/>
      <c r="AG10" s="327"/>
      <c r="AH10" s="328"/>
    </row>
    <row r="11" spans="2:59" ht="21" customHeight="1">
      <c r="B11" s="2467"/>
      <c r="C11" s="2468"/>
      <c r="D11" s="2468"/>
      <c r="E11" s="2468"/>
      <c r="F11" s="2469"/>
      <c r="G11" s="941"/>
      <c r="H11" s="338" t="s">
        <v>1510</v>
      </c>
      <c r="I11" s="332"/>
      <c r="J11" s="332"/>
      <c r="K11" s="332"/>
      <c r="L11" s="332"/>
      <c r="M11" s="332"/>
      <c r="N11" s="332"/>
      <c r="O11" s="332"/>
      <c r="P11" s="332"/>
      <c r="Q11" s="332"/>
      <c r="R11" s="332"/>
      <c r="S11" s="332"/>
      <c r="T11" s="332"/>
      <c r="U11" s="340"/>
      <c r="V11" s="340"/>
      <c r="W11" s="340"/>
      <c r="X11" s="340"/>
      <c r="Y11" s="340"/>
      <c r="Z11" s="340"/>
      <c r="AA11" s="340"/>
      <c r="AB11" s="340"/>
      <c r="AC11" s="340"/>
      <c r="AD11" s="340"/>
      <c r="AE11" s="340"/>
      <c r="AF11" s="340"/>
      <c r="AG11" s="340"/>
      <c r="AH11" s="341"/>
    </row>
    <row r="12" spans="2:59" ht="13.5" customHeight="1">
      <c r="B12" s="319"/>
      <c r="C12" s="319"/>
      <c r="D12" s="319"/>
      <c r="E12" s="319"/>
      <c r="F12" s="319"/>
      <c r="G12" s="333"/>
      <c r="H12" s="319"/>
      <c r="I12" s="331"/>
      <c r="J12" s="331"/>
      <c r="K12" s="331"/>
      <c r="L12" s="331"/>
      <c r="M12" s="331"/>
      <c r="N12" s="331"/>
      <c r="O12" s="331"/>
      <c r="P12" s="331"/>
      <c r="Q12" s="331"/>
      <c r="R12" s="331"/>
      <c r="S12" s="331"/>
      <c r="T12" s="331"/>
      <c r="U12" s="334"/>
      <c r="V12" s="334"/>
      <c r="W12" s="334"/>
      <c r="X12" s="334"/>
      <c r="Y12" s="334"/>
      <c r="Z12" s="334"/>
      <c r="AA12" s="334"/>
      <c r="AB12" s="334"/>
      <c r="AC12" s="334"/>
      <c r="AD12" s="334"/>
      <c r="AE12" s="334"/>
      <c r="AF12" s="334"/>
      <c r="AG12" s="334"/>
      <c r="AH12" s="334"/>
    </row>
    <row r="13" spans="2:59" ht="21" customHeight="1">
      <c r="B13" s="322" t="s">
        <v>1511</v>
      </c>
      <c r="C13" s="323"/>
      <c r="D13" s="323"/>
      <c r="E13" s="323"/>
      <c r="F13" s="323"/>
      <c r="G13" s="326"/>
      <c r="H13" s="323"/>
      <c r="I13" s="336"/>
      <c r="J13" s="336"/>
      <c r="K13" s="336"/>
      <c r="L13" s="336"/>
      <c r="M13" s="336"/>
      <c r="N13" s="336"/>
      <c r="O13" s="336"/>
      <c r="P13" s="336"/>
      <c r="Q13" s="336"/>
      <c r="R13" s="336"/>
      <c r="S13" s="336"/>
      <c r="T13" s="336"/>
      <c r="U13" s="327"/>
      <c r="V13" s="327"/>
      <c r="W13" s="327"/>
      <c r="X13" s="327"/>
      <c r="Y13" s="327"/>
      <c r="Z13" s="327"/>
      <c r="AA13" s="327"/>
      <c r="AB13" s="327"/>
      <c r="AC13" s="327"/>
      <c r="AD13" s="327"/>
      <c r="AE13" s="327"/>
      <c r="AF13" s="327"/>
      <c r="AG13" s="327"/>
      <c r="AH13" s="328"/>
    </row>
    <row r="14" spans="2:59" ht="21" customHeight="1">
      <c r="B14" s="329"/>
      <c r="C14" s="319" t="s">
        <v>1512</v>
      </c>
      <c r="D14" s="319"/>
      <c r="E14" s="319"/>
      <c r="F14" s="319"/>
      <c r="G14" s="333"/>
      <c r="H14" s="319"/>
      <c r="I14" s="331"/>
      <c r="J14" s="331"/>
      <c r="K14" s="331"/>
      <c r="L14" s="331"/>
      <c r="M14" s="331"/>
      <c r="N14" s="331"/>
      <c r="O14" s="331"/>
      <c r="P14" s="331"/>
      <c r="Q14" s="331"/>
      <c r="R14" s="331"/>
      <c r="S14" s="331"/>
      <c r="T14" s="331"/>
      <c r="U14" s="334"/>
      <c r="V14" s="334"/>
      <c r="W14" s="334"/>
      <c r="X14" s="334"/>
      <c r="Y14" s="334"/>
      <c r="Z14" s="334"/>
      <c r="AA14" s="334"/>
      <c r="AB14" s="334"/>
      <c r="AC14" s="334"/>
      <c r="AD14" s="334"/>
      <c r="AE14" s="334"/>
      <c r="AF14" s="334"/>
      <c r="AG14" s="334"/>
      <c r="AH14" s="335"/>
    </row>
    <row r="15" spans="2:59" ht="21" customHeight="1">
      <c r="B15" s="342"/>
      <c r="C15" s="2442" t="s">
        <v>1513</v>
      </c>
      <c r="D15" s="2442"/>
      <c r="E15" s="2442"/>
      <c r="F15" s="2442"/>
      <c r="G15" s="2442"/>
      <c r="H15" s="2442"/>
      <c r="I15" s="2442"/>
      <c r="J15" s="2442"/>
      <c r="K15" s="2442"/>
      <c r="L15" s="2442"/>
      <c r="M15" s="2442"/>
      <c r="N15" s="2442"/>
      <c r="O15" s="2442"/>
      <c r="P15" s="2442"/>
      <c r="Q15" s="2442"/>
      <c r="R15" s="2442"/>
      <c r="S15" s="2442"/>
      <c r="T15" s="2442"/>
      <c r="U15" s="2442"/>
      <c r="V15" s="2442"/>
      <c r="W15" s="2442"/>
      <c r="X15" s="2442"/>
      <c r="Y15" s="2442"/>
      <c r="Z15" s="2442"/>
      <c r="AA15" s="2443" t="s">
        <v>1514</v>
      </c>
      <c r="AB15" s="2443"/>
      <c r="AC15" s="2443"/>
      <c r="AD15" s="2443"/>
      <c r="AE15" s="2443"/>
      <c r="AF15" s="2443"/>
      <c r="AG15" s="2443"/>
      <c r="AH15" s="335"/>
      <c r="AK15" s="343"/>
      <c r="AL15" s="343"/>
      <c r="AM15" s="343"/>
      <c r="AN15" s="343"/>
      <c r="AO15" s="343"/>
      <c r="AP15" s="343"/>
      <c r="AQ15" s="343"/>
      <c r="AR15" s="343"/>
      <c r="AS15" s="343"/>
      <c r="AT15" s="343"/>
      <c r="AU15" s="343"/>
      <c r="AV15" s="343"/>
      <c r="AW15" s="343"/>
      <c r="AX15" s="343"/>
      <c r="AY15" s="343"/>
      <c r="AZ15" s="343"/>
      <c r="BA15" s="343"/>
      <c r="BB15" s="343"/>
      <c r="BC15" s="343"/>
      <c r="BD15" s="343"/>
      <c r="BE15" s="343"/>
      <c r="BF15" s="343"/>
      <c r="BG15" s="343"/>
    </row>
    <row r="16" spans="2:59" ht="21" customHeight="1">
      <c r="B16" s="342"/>
      <c r="C16" s="2470"/>
      <c r="D16" s="2470"/>
      <c r="E16" s="2470"/>
      <c r="F16" s="2470"/>
      <c r="G16" s="2470"/>
      <c r="H16" s="2470"/>
      <c r="I16" s="2470"/>
      <c r="J16" s="2470"/>
      <c r="K16" s="2470"/>
      <c r="L16" s="2470"/>
      <c r="M16" s="2470"/>
      <c r="N16" s="2470"/>
      <c r="O16" s="2470"/>
      <c r="P16" s="2470"/>
      <c r="Q16" s="2470"/>
      <c r="R16" s="2470"/>
      <c r="S16" s="2470"/>
      <c r="T16" s="2470"/>
      <c r="U16" s="2470"/>
      <c r="V16" s="2470"/>
      <c r="W16" s="2470"/>
      <c r="X16" s="2470"/>
      <c r="Y16" s="2470"/>
      <c r="Z16" s="2470"/>
      <c r="AA16" s="942"/>
      <c r="AB16" s="942"/>
      <c r="AC16" s="942"/>
      <c r="AD16" s="942"/>
      <c r="AE16" s="942"/>
      <c r="AF16" s="942"/>
      <c r="AG16" s="942"/>
      <c r="AH16" s="335"/>
      <c r="AK16" s="343"/>
      <c r="AL16" s="343"/>
      <c r="AM16" s="343"/>
      <c r="AN16" s="343"/>
      <c r="AO16" s="343"/>
      <c r="AP16" s="343"/>
      <c r="AQ16" s="343"/>
      <c r="AR16" s="343"/>
      <c r="AS16" s="343"/>
      <c r="AT16" s="343"/>
      <c r="AU16" s="343"/>
      <c r="AV16" s="343"/>
      <c r="AW16" s="343"/>
      <c r="AX16" s="343"/>
      <c r="AY16" s="343"/>
      <c r="AZ16" s="343"/>
      <c r="BA16" s="343"/>
      <c r="BB16" s="343"/>
      <c r="BC16" s="343"/>
      <c r="BD16" s="343"/>
      <c r="BE16" s="343"/>
      <c r="BF16" s="343"/>
      <c r="BG16" s="343"/>
    </row>
    <row r="17" spans="2:59" ht="9" customHeight="1">
      <c r="B17" s="342"/>
      <c r="C17" s="344"/>
      <c r="D17" s="344"/>
      <c r="E17" s="344"/>
      <c r="F17" s="344"/>
      <c r="G17" s="344"/>
      <c r="H17" s="344"/>
      <c r="I17" s="344"/>
      <c r="J17" s="344"/>
      <c r="K17" s="344"/>
      <c r="L17" s="344"/>
      <c r="M17" s="344"/>
      <c r="N17" s="344"/>
      <c r="O17" s="344"/>
      <c r="P17" s="344"/>
      <c r="Q17" s="344"/>
      <c r="R17" s="344"/>
      <c r="S17" s="344"/>
      <c r="T17" s="344"/>
      <c r="U17" s="344"/>
      <c r="V17" s="344"/>
      <c r="W17" s="344"/>
      <c r="X17" s="344"/>
      <c r="Y17" s="344"/>
      <c r="Z17" s="344"/>
      <c r="AA17" s="327"/>
      <c r="AB17" s="327"/>
      <c r="AC17" s="327"/>
      <c r="AD17" s="327"/>
      <c r="AE17" s="327"/>
      <c r="AF17" s="327"/>
      <c r="AG17" s="327"/>
      <c r="AH17" s="335"/>
      <c r="AK17" s="345"/>
      <c r="AL17" s="345"/>
      <c r="AM17" s="345"/>
      <c r="AN17" s="345"/>
      <c r="AO17" s="345"/>
      <c r="AP17" s="345"/>
      <c r="AQ17" s="345"/>
      <c r="AR17" s="345"/>
      <c r="AS17" s="345"/>
      <c r="AT17" s="345"/>
      <c r="AU17" s="345"/>
      <c r="AV17" s="345"/>
      <c r="AW17" s="345"/>
      <c r="AX17" s="345"/>
      <c r="AY17" s="345"/>
      <c r="AZ17" s="345"/>
      <c r="BA17" s="345"/>
      <c r="BB17" s="345"/>
      <c r="BC17" s="345"/>
      <c r="BD17" s="345"/>
      <c r="BE17" s="345"/>
      <c r="BF17" s="345"/>
      <c r="BG17" s="345"/>
    </row>
    <row r="18" spans="2:59" ht="21" customHeight="1">
      <c r="B18" s="342"/>
      <c r="C18" s="346" t="s">
        <v>1515</v>
      </c>
      <c r="D18" s="347"/>
      <c r="E18" s="347"/>
      <c r="F18" s="347"/>
      <c r="G18" s="348"/>
      <c r="H18" s="334"/>
      <c r="I18" s="334"/>
      <c r="J18" s="334"/>
      <c r="K18" s="334"/>
      <c r="L18" s="334"/>
      <c r="M18" s="334"/>
      <c r="N18" s="334"/>
      <c r="O18" s="334"/>
      <c r="P18" s="334"/>
      <c r="Q18" s="334"/>
      <c r="R18" s="334"/>
      <c r="S18" s="334"/>
      <c r="T18" s="334"/>
      <c r="U18" s="334"/>
      <c r="V18" s="334"/>
      <c r="W18" s="334"/>
      <c r="X18" s="334"/>
      <c r="Y18" s="334"/>
      <c r="Z18" s="334"/>
      <c r="AA18" s="334"/>
      <c r="AB18" s="334"/>
      <c r="AC18" s="334"/>
      <c r="AD18" s="334"/>
      <c r="AE18" s="334"/>
      <c r="AF18" s="334"/>
      <c r="AG18" s="334"/>
      <c r="AH18" s="335"/>
    </row>
    <row r="19" spans="2:59" ht="21" customHeight="1">
      <c r="B19" s="342"/>
      <c r="C19" s="2442" t="s">
        <v>1516</v>
      </c>
      <c r="D19" s="2442"/>
      <c r="E19" s="2442"/>
      <c r="F19" s="2442"/>
      <c r="G19" s="2442"/>
      <c r="H19" s="2442"/>
      <c r="I19" s="2442"/>
      <c r="J19" s="2442"/>
      <c r="K19" s="2442"/>
      <c r="L19" s="2442"/>
      <c r="M19" s="2442"/>
      <c r="N19" s="2442"/>
      <c r="O19" s="2442"/>
      <c r="P19" s="2442"/>
      <c r="Q19" s="2442"/>
      <c r="R19" s="2442"/>
      <c r="S19" s="2442"/>
      <c r="T19" s="2442"/>
      <c r="U19" s="2442"/>
      <c r="V19" s="2442"/>
      <c r="W19" s="2442"/>
      <c r="X19" s="2442"/>
      <c r="Y19" s="2442"/>
      <c r="Z19" s="2442"/>
      <c r="AA19" s="2443" t="s">
        <v>1514</v>
      </c>
      <c r="AB19" s="2443"/>
      <c r="AC19" s="2443"/>
      <c r="AD19" s="2443"/>
      <c r="AE19" s="2443"/>
      <c r="AF19" s="2443"/>
      <c r="AG19" s="2443"/>
      <c r="AH19" s="335"/>
    </row>
    <row r="20" spans="2:59" ht="20.100000000000001" customHeight="1">
      <c r="B20" s="349"/>
      <c r="C20" s="2445"/>
      <c r="D20" s="2445"/>
      <c r="E20" s="2445"/>
      <c r="F20" s="2445"/>
      <c r="G20" s="2445"/>
      <c r="H20" s="2445"/>
      <c r="I20" s="2445"/>
      <c r="J20" s="2445"/>
      <c r="K20" s="2445"/>
      <c r="L20" s="2445"/>
      <c r="M20" s="2445"/>
      <c r="N20" s="2445"/>
      <c r="O20" s="2445"/>
      <c r="P20" s="2445"/>
      <c r="Q20" s="2445"/>
      <c r="R20" s="2445"/>
      <c r="S20" s="2445"/>
      <c r="T20" s="2445"/>
      <c r="U20" s="2445"/>
      <c r="V20" s="2445"/>
      <c r="W20" s="2445"/>
      <c r="X20" s="2445"/>
      <c r="Y20" s="2445"/>
      <c r="Z20" s="2470"/>
      <c r="AA20" s="943"/>
      <c r="AB20" s="943"/>
      <c r="AC20" s="943"/>
      <c r="AD20" s="943"/>
      <c r="AE20" s="943"/>
      <c r="AF20" s="943"/>
      <c r="AG20" s="943"/>
      <c r="AH20" s="350"/>
    </row>
    <row r="21" spans="2:59" s="319" customFormat="1" ht="20.100000000000001" customHeight="1">
      <c r="B21" s="349"/>
      <c r="C21" s="2446" t="s">
        <v>1517</v>
      </c>
      <c r="D21" s="2447"/>
      <c r="E21" s="2447"/>
      <c r="F21" s="2447"/>
      <c r="G21" s="2447"/>
      <c r="H21" s="2447"/>
      <c r="I21" s="2447"/>
      <c r="J21" s="2447"/>
      <c r="K21" s="2447"/>
      <c r="L21" s="2447"/>
      <c r="M21" s="940"/>
      <c r="N21" s="323" t="s">
        <v>1518</v>
      </c>
      <c r="O21" s="323"/>
      <c r="P21" s="323"/>
      <c r="Q21" s="336"/>
      <c r="R21" s="336"/>
      <c r="S21" s="336"/>
      <c r="T21" s="336"/>
      <c r="U21" s="336"/>
      <c r="V21" s="336"/>
      <c r="W21" s="944"/>
      <c r="X21" s="323" t="s">
        <v>1519</v>
      </c>
      <c r="Y21" s="351"/>
      <c r="Z21" s="351"/>
      <c r="AA21" s="336"/>
      <c r="AB21" s="336"/>
      <c r="AC21" s="336"/>
      <c r="AD21" s="336"/>
      <c r="AE21" s="336"/>
      <c r="AF21" s="336"/>
      <c r="AG21" s="352"/>
      <c r="AH21" s="335"/>
    </row>
    <row r="22" spans="2:59" s="319" customFormat="1" ht="20.100000000000001" customHeight="1">
      <c r="B22" s="342"/>
      <c r="C22" s="2448"/>
      <c r="D22" s="2449"/>
      <c r="E22" s="2449"/>
      <c r="F22" s="2449"/>
      <c r="G22" s="2449"/>
      <c r="H22" s="2449"/>
      <c r="I22" s="2449"/>
      <c r="J22" s="2449"/>
      <c r="K22" s="2449"/>
      <c r="L22" s="2449"/>
      <c r="M22" s="941"/>
      <c r="N22" s="338" t="s">
        <v>1520</v>
      </c>
      <c r="O22" s="338"/>
      <c r="P22" s="338"/>
      <c r="Q22" s="332"/>
      <c r="R22" s="332"/>
      <c r="S22" s="332"/>
      <c r="T22" s="332"/>
      <c r="U22" s="332"/>
      <c r="V22" s="332"/>
      <c r="W22" s="945"/>
      <c r="X22" s="338" t="s">
        <v>1521</v>
      </c>
      <c r="Y22" s="354"/>
      <c r="Z22" s="354"/>
      <c r="AA22" s="332"/>
      <c r="AB22" s="332"/>
      <c r="AC22" s="332"/>
      <c r="AD22" s="332"/>
      <c r="AE22" s="332"/>
      <c r="AF22" s="332"/>
      <c r="AG22" s="346"/>
      <c r="AH22" s="335"/>
    </row>
    <row r="23" spans="2:59" s="319" customFormat="1" ht="9" customHeight="1">
      <c r="B23" s="342"/>
      <c r="C23" s="353"/>
      <c r="D23" s="353"/>
      <c r="E23" s="353"/>
      <c r="F23" s="353"/>
      <c r="G23" s="353"/>
      <c r="H23" s="353"/>
      <c r="I23" s="353"/>
      <c r="J23" s="353"/>
      <c r="K23" s="353"/>
      <c r="L23" s="353"/>
      <c r="M23" s="353"/>
      <c r="N23" s="353"/>
      <c r="O23" s="353"/>
      <c r="P23" s="353"/>
      <c r="Q23" s="353"/>
      <c r="R23" s="353"/>
      <c r="S23" s="353"/>
      <c r="T23" s="353"/>
      <c r="U23" s="353"/>
      <c r="V23" s="353"/>
      <c r="W23" s="353"/>
      <c r="X23" s="353"/>
      <c r="Y23" s="353"/>
      <c r="Z23" s="353"/>
      <c r="AA23" s="325"/>
      <c r="AC23" s="331"/>
      <c r="AD23" s="331"/>
      <c r="AE23" s="331"/>
      <c r="AF23" s="331"/>
      <c r="AG23" s="331"/>
      <c r="AH23" s="335"/>
    </row>
    <row r="24" spans="2:59" s="319" customFormat="1" ht="20.100000000000001" customHeight="1">
      <c r="B24" s="342"/>
      <c r="C24" s="2455" t="s">
        <v>1522</v>
      </c>
      <c r="D24" s="2455"/>
      <c r="E24" s="2455"/>
      <c r="F24" s="2455"/>
      <c r="G24" s="2455"/>
      <c r="H24" s="2455"/>
      <c r="I24" s="2455"/>
      <c r="J24" s="2455"/>
      <c r="K24" s="2455"/>
      <c r="L24" s="2455"/>
      <c r="M24" s="2455"/>
      <c r="N24" s="2455"/>
      <c r="O24" s="2455"/>
      <c r="P24" s="2455"/>
      <c r="Q24" s="2455"/>
      <c r="R24" s="2455"/>
      <c r="S24" s="2455"/>
      <c r="T24" s="2455"/>
      <c r="U24" s="2455"/>
      <c r="V24" s="2455"/>
      <c r="W24" s="2455"/>
      <c r="X24" s="2455"/>
      <c r="Y24" s="2455"/>
      <c r="Z24" s="2455"/>
      <c r="AA24" s="334"/>
      <c r="AB24" s="334"/>
      <c r="AC24" s="334"/>
      <c r="AD24" s="334"/>
      <c r="AE24" s="334"/>
      <c r="AF24" s="334"/>
      <c r="AG24" s="334"/>
      <c r="AH24" s="335"/>
    </row>
    <row r="25" spans="2:59" s="319" customFormat="1" ht="20.100000000000001" customHeight="1">
      <c r="B25" s="349"/>
      <c r="C25" s="2452"/>
      <c r="D25" s="2452"/>
      <c r="E25" s="2452"/>
      <c r="F25" s="2452"/>
      <c r="G25" s="2452"/>
      <c r="H25" s="2452"/>
      <c r="I25" s="2452"/>
      <c r="J25" s="2452"/>
      <c r="K25" s="2452"/>
      <c r="L25" s="2452"/>
      <c r="M25" s="2452"/>
      <c r="N25" s="2452"/>
      <c r="O25" s="2452"/>
      <c r="P25" s="2452"/>
      <c r="Q25" s="2452"/>
      <c r="R25" s="2452"/>
      <c r="S25" s="2452"/>
      <c r="T25" s="2452"/>
      <c r="U25" s="2452"/>
      <c r="V25" s="2452"/>
      <c r="W25" s="2452"/>
      <c r="X25" s="2452"/>
      <c r="Y25" s="2452"/>
      <c r="Z25" s="2452"/>
      <c r="AA25" s="349"/>
      <c r="AB25" s="331"/>
      <c r="AC25" s="331"/>
      <c r="AD25" s="331"/>
      <c r="AE25" s="331"/>
      <c r="AF25" s="331"/>
      <c r="AG25" s="331"/>
      <c r="AH25" s="355"/>
    </row>
    <row r="26" spans="2:59" s="319" customFormat="1" ht="9" customHeight="1">
      <c r="B26" s="349"/>
      <c r="C26" s="331"/>
      <c r="D26" s="331"/>
      <c r="E26" s="331"/>
      <c r="F26" s="331"/>
      <c r="G26" s="331"/>
      <c r="H26" s="331"/>
      <c r="I26" s="331"/>
      <c r="J26" s="331"/>
      <c r="K26" s="331"/>
      <c r="L26" s="331"/>
      <c r="M26" s="331"/>
      <c r="N26" s="331"/>
      <c r="O26" s="331"/>
      <c r="P26" s="331"/>
      <c r="Q26" s="331"/>
      <c r="R26" s="331"/>
      <c r="S26" s="331"/>
      <c r="T26" s="331"/>
      <c r="U26" s="331"/>
      <c r="V26" s="331"/>
      <c r="W26" s="331"/>
      <c r="X26" s="331"/>
      <c r="Y26" s="331"/>
      <c r="Z26" s="331"/>
      <c r="AA26" s="331"/>
      <c r="AB26" s="331"/>
      <c r="AC26" s="331"/>
      <c r="AD26" s="331"/>
      <c r="AE26" s="331"/>
      <c r="AF26" s="331"/>
      <c r="AG26" s="331"/>
      <c r="AH26" s="355"/>
    </row>
    <row r="27" spans="2:59" s="319" customFormat="1" ht="24" customHeight="1">
      <c r="B27" s="342"/>
      <c r="C27" s="2442" t="s">
        <v>1523</v>
      </c>
      <c r="D27" s="2442"/>
      <c r="E27" s="2442"/>
      <c r="F27" s="2442"/>
      <c r="G27" s="2442"/>
      <c r="H27" s="2442"/>
      <c r="I27" s="2442"/>
      <c r="J27" s="2442"/>
      <c r="K27" s="2436"/>
      <c r="L27" s="2436"/>
      <c r="M27" s="2436"/>
      <c r="N27" s="2436"/>
      <c r="O27" s="2436"/>
      <c r="P27" s="2436"/>
      <c r="Q27" s="2436"/>
      <c r="R27" s="2453" t="s">
        <v>120</v>
      </c>
      <c r="S27" s="2436"/>
      <c r="T27" s="2436"/>
      <c r="U27" s="2436"/>
      <c r="V27" s="2436"/>
      <c r="W27" s="2436"/>
      <c r="X27" s="2436"/>
      <c r="Y27" s="2436"/>
      <c r="Z27" s="2453" t="s">
        <v>672</v>
      </c>
      <c r="AA27" s="2436"/>
      <c r="AB27" s="2436"/>
      <c r="AC27" s="2436"/>
      <c r="AD27" s="2436"/>
      <c r="AE27" s="2436"/>
      <c r="AF27" s="2436"/>
      <c r="AG27" s="2438" t="s">
        <v>704</v>
      </c>
      <c r="AH27" s="335"/>
    </row>
    <row r="28" spans="2:59" s="319" customFormat="1" ht="20.100000000000001" customHeight="1">
      <c r="B28" s="342"/>
      <c r="C28" s="2442"/>
      <c r="D28" s="2442"/>
      <c r="E28" s="2442"/>
      <c r="F28" s="2442"/>
      <c r="G28" s="2442"/>
      <c r="H28" s="2442"/>
      <c r="I28" s="2442"/>
      <c r="J28" s="2442"/>
      <c r="K28" s="2437"/>
      <c r="L28" s="2437"/>
      <c r="M28" s="2437"/>
      <c r="N28" s="2437"/>
      <c r="O28" s="2437"/>
      <c r="P28" s="2437"/>
      <c r="Q28" s="2437"/>
      <c r="R28" s="2454"/>
      <c r="S28" s="2437"/>
      <c r="T28" s="2437"/>
      <c r="U28" s="2437"/>
      <c r="V28" s="2437"/>
      <c r="W28" s="2437"/>
      <c r="X28" s="2437"/>
      <c r="Y28" s="2437"/>
      <c r="Z28" s="2454"/>
      <c r="AA28" s="2437"/>
      <c r="AB28" s="2437"/>
      <c r="AC28" s="2437"/>
      <c r="AD28" s="2437"/>
      <c r="AE28" s="2437"/>
      <c r="AF28" s="2437"/>
      <c r="AG28" s="2439"/>
      <c r="AH28" s="335"/>
    </row>
    <row r="29" spans="2:59" s="319" customFormat="1" ht="13.5" customHeight="1">
      <c r="B29" s="337"/>
      <c r="C29" s="338"/>
      <c r="D29" s="338"/>
      <c r="E29" s="338"/>
      <c r="F29" s="338"/>
      <c r="G29" s="338"/>
      <c r="H29" s="338"/>
      <c r="I29" s="338"/>
      <c r="J29" s="338"/>
      <c r="K29" s="338"/>
      <c r="L29" s="338"/>
      <c r="M29" s="338"/>
      <c r="N29" s="338"/>
      <c r="O29" s="338"/>
      <c r="P29" s="338"/>
      <c r="Q29" s="338"/>
      <c r="R29" s="338"/>
      <c r="S29" s="338"/>
      <c r="T29" s="338"/>
      <c r="U29" s="338"/>
      <c r="V29" s="338"/>
      <c r="W29" s="338"/>
      <c r="X29" s="338"/>
      <c r="Y29" s="338"/>
      <c r="Z29" s="338"/>
      <c r="AA29" s="338"/>
      <c r="AB29" s="338"/>
      <c r="AC29" s="338"/>
      <c r="AD29" s="338"/>
      <c r="AE29" s="338"/>
      <c r="AF29" s="338"/>
      <c r="AG29" s="338"/>
      <c r="AH29" s="339"/>
    </row>
    <row r="30" spans="2:59" s="319" customFormat="1" ht="13.5" customHeight="1"/>
    <row r="31" spans="2:59" s="319" customFormat="1" ht="20.100000000000001" customHeight="1">
      <c r="B31" s="322" t="s">
        <v>1524</v>
      </c>
      <c r="C31" s="323"/>
      <c r="D31" s="323"/>
      <c r="E31" s="323"/>
      <c r="F31" s="323"/>
      <c r="G31" s="323"/>
      <c r="H31" s="323"/>
      <c r="I31" s="323"/>
      <c r="J31" s="323"/>
      <c r="K31" s="323"/>
      <c r="L31" s="323"/>
      <c r="M31" s="323"/>
      <c r="N31" s="323"/>
      <c r="O31" s="323"/>
      <c r="P31" s="323"/>
      <c r="Q31" s="323"/>
      <c r="R31" s="323"/>
      <c r="S31" s="323"/>
      <c r="T31" s="323"/>
      <c r="U31" s="323"/>
      <c r="V31" s="323"/>
      <c r="W31" s="323"/>
      <c r="X31" s="323"/>
      <c r="Y31" s="323"/>
      <c r="Z31" s="323"/>
      <c r="AA31" s="323"/>
      <c r="AB31" s="323"/>
      <c r="AC31" s="323"/>
      <c r="AD31" s="323"/>
      <c r="AE31" s="323"/>
      <c r="AF31" s="323"/>
      <c r="AG31" s="323"/>
      <c r="AH31" s="324"/>
    </row>
    <row r="32" spans="2:59" s="319" customFormat="1" ht="20.100000000000001" customHeight="1">
      <c r="B32" s="342"/>
      <c r="C32" s="2440" t="s">
        <v>1525</v>
      </c>
      <c r="D32" s="2440"/>
      <c r="E32" s="2440"/>
      <c r="F32" s="2440"/>
      <c r="G32" s="2440"/>
      <c r="H32" s="2440"/>
      <c r="I32" s="2440"/>
      <c r="J32" s="2440"/>
      <c r="K32" s="2440"/>
      <c r="L32" s="2440"/>
      <c r="M32" s="2440"/>
      <c r="N32" s="2440"/>
      <c r="O32" s="2440"/>
      <c r="P32" s="2440"/>
      <c r="Q32" s="2440"/>
      <c r="R32" s="2440"/>
      <c r="S32" s="2440"/>
      <c r="T32" s="2440"/>
      <c r="U32" s="2440"/>
      <c r="V32" s="2440"/>
      <c r="W32" s="2440"/>
      <c r="X32" s="2440"/>
      <c r="Y32" s="2440"/>
      <c r="Z32" s="2440"/>
      <c r="AA32" s="2440"/>
      <c r="AB32" s="2440"/>
      <c r="AC32" s="2440"/>
      <c r="AD32" s="2440"/>
      <c r="AE32" s="2440"/>
      <c r="AF32" s="334"/>
      <c r="AG32" s="334"/>
      <c r="AH32" s="335"/>
    </row>
    <row r="33" spans="1:40" s="319" customFormat="1" ht="20.100000000000001" customHeight="1">
      <c r="B33" s="356"/>
      <c r="C33" s="2441" t="s">
        <v>1513</v>
      </c>
      <c r="D33" s="2442"/>
      <c r="E33" s="2442"/>
      <c r="F33" s="2442"/>
      <c r="G33" s="2442"/>
      <c r="H33" s="2442"/>
      <c r="I33" s="2442"/>
      <c r="J33" s="2442"/>
      <c r="K33" s="2442"/>
      <c r="L33" s="2442"/>
      <c r="M33" s="2442"/>
      <c r="N33" s="2442"/>
      <c r="O33" s="2442"/>
      <c r="P33" s="2442"/>
      <c r="Q33" s="2442"/>
      <c r="R33" s="2442"/>
      <c r="S33" s="2442"/>
      <c r="T33" s="2442"/>
      <c r="U33" s="2442"/>
      <c r="V33" s="2442"/>
      <c r="W33" s="2442"/>
      <c r="X33" s="2442"/>
      <c r="Y33" s="2442"/>
      <c r="Z33" s="2442"/>
      <c r="AA33" s="2443" t="s">
        <v>1514</v>
      </c>
      <c r="AB33" s="2443"/>
      <c r="AC33" s="2443"/>
      <c r="AD33" s="2443"/>
      <c r="AE33" s="2443"/>
      <c r="AF33" s="2443"/>
      <c r="AG33" s="2443"/>
      <c r="AH33" s="357"/>
    </row>
    <row r="34" spans="1:40" s="319" customFormat="1" ht="20.100000000000001" customHeight="1">
      <c r="B34" s="358"/>
      <c r="C34" s="2444"/>
      <c r="D34" s="2445"/>
      <c r="E34" s="2445"/>
      <c r="F34" s="2445"/>
      <c r="G34" s="2445"/>
      <c r="H34" s="2445"/>
      <c r="I34" s="2445"/>
      <c r="J34" s="2445"/>
      <c r="K34" s="2445"/>
      <c r="L34" s="2445"/>
      <c r="M34" s="2445"/>
      <c r="N34" s="2445"/>
      <c r="O34" s="2445"/>
      <c r="P34" s="2445"/>
      <c r="Q34" s="2445"/>
      <c r="R34" s="2445"/>
      <c r="S34" s="2445"/>
      <c r="T34" s="2445"/>
      <c r="U34" s="2445"/>
      <c r="V34" s="2445"/>
      <c r="W34" s="2445"/>
      <c r="X34" s="2445"/>
      <c r="Y34" s="2445"/>
      <c r="Z34" s="2445"/>
      <c r="AA34" s="946"/>
      <c r="AB34" s="943"/>
      <c r="AC34" s="943"/>
      <c r="AD34" s="943"/>
      <c r="AE34" s="943"/>
      <c r="AF34" s="943"/>
      <c r="AG34" s="947"/>
      <c r="AH34" s="357"/>
    </row>
    <row r="35" spans="1:40" s="319" customFormat="1" ht="9" customHeight="1">
      <c r="B35" s="349"/>
      <c r="C35" s="359"/>
      <c r="D35" s="359"/>
      <c r="E35" s="359"/>
      <c r="F35" s="359"/>
      <c r="G35" s="359"/>
      <c r="H35" s="359"/>
      <c r="I35" s="359"/>
      <c r="J35" s="359"/>
      <c r="K35" s="359"/>
      <c r="L35" s="359"/>
      <c r="M35" s="359"/>
      <c r="N35" s="359"/>
      <c r="O35" s="359"/>
      <c r="P35" s="359"/>
      <c r="Q35" s="359"/>
      <c r="R35" s="359"/>
      <c r="S35" s="359"/>
      <c r="T35" s="359"/>
      <c r="U35" s="359"/>
      <c r="V35" s="359"/>
      <c r="W35" s="359"/>
      <c r="X35" s="359"/>
      <c r="Y35" s="359"/>
      <c r="Z35" s="359"/>
      <c r="AA35" s="334"/>
      <c r="AB35" s="334"/>
      <c r="AC35" s="334"/>
      <c r="AD35" s="334"/>
      <c r="AE35" s="334"/>
      <c r="AF35" s="334"/>
      <c r="AG35" s="334"/>
      <c r="AH35" s="335"/>
    </row>
    <row r="36" spans="1:40" s="319" customFormat="1" ht="20.100000000000001" customHeight="1">
      <c r="B36" s="349"/>
      <c r="C36" s="2446" t="s">
        <v>1517</v>
      </c>
      <c r="D36" s="2447"/>
      <c r="E36" s="2447"/>
      <c r="F36" s="2447"/>
      <c r="G36" s="2447"/>
      <c r="H36" s="2447"/>
      <c r="I36" s="2447"/>
      <c r="J36" s="2447"/>
      <c r="K36" s="2447"/>
      <c r="L36" s="2447"/>
      <c r="M36" s="940"/>
      <c r="N36" s="323" t="s">
        <v>1526</v>
      </c>
      <c r="O36" s="323"/>
      <c r="P36" s="323"/>
      <c r="Q36" s="336"/>
      <c r="R36" s="336"/>
      <c r="S36" s="336"/>
      <c r="T36" s="336"/>
      <c r="U36" s="336"/>
      <c r="V36" s="336"/>
      <c r="W36" s="944"/>
      <c r="X36" s="323" t="s">
        <v>1519</v>
      </c>
      <c r="Y36" s="351"/>
      <c r="Z36" s="351"/>
      <c r="AA36" s="336"/>
      <c r="AB36" s="336"/>
      <c r="AC36" s="336"/>
      <c r="AD36" s="336"/>
      <c r="AE36" s="336"/>
      <c r="AF36" s="336"/>
      <c r="AG36" s="336"/>
      <c r="AH36" s="357"/>
    </row>
    <row r="37" spans="1:40" s="319" customFormat="1" ht="20.100000000000001" customHeight="1">
      <c r="B37" s="349"/>
      <c r="C37" s="2448"/>
      <c r="D37" s="2449"/>
      <c r="E37" s="2449"/>
      <c r="F37" s="2449"/>
      <c r="G37" s="2449"/>
      <c r="H37" s="2449"/>
      <c r="I37" s="2449"/>
      <c r="J37" s="2449"/>
      <c r="K37" s="2449"/>
      <c r="L37" s="2449"/>
      <c r="M37" s="941"/>
      <c r="N37" s="338" t="s">
        <v>1527</v>
      </c>
      <c r="O37" s="338"/>
      <c r="P37" s="338"/>
      <c r="Q37" s="332"/>
      <c r="R37" s="332"/>
      <c r="S37" s="332"/>
      <c r="T37" s="332"/>
      <c r="U37" s="332"/>
      <c r="V37" s="332"/>
      <c r="W37" s="332"/>
      <c r="X37" s="332"/>
      <c r="Y37" s="360"/>
      <c r="Z37" s="338"/>
      <c r="AA37" s="332"/>
      <c r="AB37" s="354"/>
      <c r="AC37" s="354"/>
      <c r="AD37" s="354"/>
      <c r="AE37" s="354"/>
      <c r="AF37" s="354"/>
      <c r="AG37" s="332"/>
      <c r="AH37" s="357"/>
    </row>
    <row r="38" spans="1:40" s="319" customFormat="1" ht="9" customHeight="1">
      <c r="B38" s="349"/>
      <c r="C38" s="359"/>
      <c r="D38" s="359"/>
      <c r="E38" s="359"/>
      <c r="F38" s="359"/>
      <c r="G38" s="359"/>
      <c r="H38" s="359"/>
      <c r="I38" s="359"/>
      <c r="J38" s="359"/>
      <c r="K38" s="359"/>
      <c r="L38" s="359"/>
      <c r="M38" s="333"/>
      <c r="Q38" s="331"/>
      <c r="R38" s="331"/>
      <c r="S38" s="331"/>
      <c r="T38" s="331"/>
      <c r="U38" s="331"/>
      <c r="V38" s="331"/>
      <c r="W38" s="331"/>
      <c r="X38" s="331"/>
      <c r="Y38" s="333"/>
      <c r="AA38" s="331"/>
      <c r="AB38" s="331"/>
      <c r="AC38" s="331"/>
      <c r="AD38" s="331"/>
      <c r="AE38" s="331"/>
      <c r="AF38" s="331"/>
      <c r="AG38" s="331"/>
      <c r="AH38" s="335"/>
    </row>
    <row r="39" spans="1:40" s="319" customFormat="1" ht="20.100000000000001" customHeight="1">
      <c r="B39" s="342"/>
      <c r="C39" s="2442" t="s">
        <v>1528</v>
      </c>
      <c r="D39" s="2442"/>
      <c r="E39" s="2442"/>
      <c r="F39" s="2442"/>
      <c r="G39" s="2442"/>
      <c r="H39" s="2442"/>
      <c r="I39" s="2442"/>
      <c r="J39" s="2442"/>
      <c r="K39" s="2450"/>
      <c r="L39" s="2451"/>
      <c r="M39" s="2451"/>
      <c r="N39" s="2451"/>
      <c r="O39" s="2451"/>
      <c r="P39" s="2451"/>
      <c r="Q39" s="2451"/>
      <c r="R39" s="948" t="s">
        <v>120</v>
      </c>
      <c r="S39" s="2451"/>
      <c r="T39" s="2451"/>
      <c r="U39" s="2451"/>
      <c r="V39" s="2451"/>
      <c r="W39" s="2451"/>
      <c r="X39" s="2451"/>
      <c r="Y39" s="2451"/>
      <c r="Z39" s="948" t="s">
        <v>672</v>
      </c>
      <c r="AA39" s="2451"/>
      <c r="AB39" s="2451"/>
      <c r="AC39" s="2451"/>
      <c r="AD39" s="2451"/>
      <c r="AE39" s="2451"/>
      <c r="AF39" s="2451"/>
      <c r="AG39" s="949" t="s">
        <v>704</v>
      </c>
      <c r="AH39" s="361"/>
    </row>
    <row r="40" spans="1:40" s="319" customFormat="1" ht="10.5" customHeight="1">
      <c r="B40" s="362"/>
      <c r="C40" s="353"/>
      <c r="D40" s="353"/>
      <c r="E40" s="353"/>
      <c r="F40" s="353"/>
      <c r="G40" s="353"/>
      <c r="H40" s="353"/>
      <c r="I40" s="353"/>
      <c r="J40" s="353"/>
      <c r="K40" s="363"/>
      <c r="L40" s="363"/>
      <c r="M40" s="363"/>
      <c r="N40" s="363"/>
      <c r="O40" s="363"/>
      <c r="P40" s="363"/>
      <c r="Q40" s="363"/>
      <c r="R40" s="363"/>
      <c r="S40" s="363"/>
      <c r="T40" s="363"/>
      <c r="U40" s="363"/>
      <c r="V40" s="363"/>
      <c r="W40" s="363"/>
      <c r="X40" s="363"/>
      <c r="Y40" s="363"/>
      <c r="Z40" s="363"/>
      <c r="AA40" s="363"/>
      <c r="AB40" s="363"/>
      <c r="AC40" s="363"/>
      <c r="AD40" s="363"/>
      <c r="AE40" s="363"/>
      <c r="AF40" s="363"/>
      <c r="AG40" s="363"/>
      <c r="AH40" s="364"/>
    </row>
    <row r="41" spans="1:40" s="319" customFormat="1" ht="6" customHeight="1">
      <c r="B41" s="359"/>
      <c r="C41" s="359"/>
      <c r="D41" s="359"/>
      <c r="E41" s="359"/>
      <c r="F41" s="359"/>
      <c r="X41" s="365"/>
      <c r="Y41" s="365"/>
    </row>
    <row r="42" spans="1:40" s="319" customFormat="1">
      <c r="B42" s="2433" t="s">
        <v>926</v>
      </c>
      <c r="C42" s="2433"/>
      <c r="D42" s="366" t="s">
        <v>1529</v>
      </c>
      <c r="E42" s="367"/>
      <c r="F42" s="367"/>
      <c r="G42" s="367"/>
      <c r="H42" s="367"/>
      <c r="I42" s="367"/>
      <c r="J42" s="367"/>
      <c r="K42" s="367"/>
      <c r="L42" s="367"/>
      <c r="M42" s="367"/>
      <c r="N42" s="367"/>
      <c r="O42" s="367"/>
      <c r="P42" s="367"/>
      <c r="Q42" s="367"/>
      <c r="R42" s="367"/>
      <c r="S42" s="367"/>
      <c r="T42" s="367"/>
      <c r="U42" s="367"/>
      <c r="V42" s="367"/>
      <c r="W42" s="367"/>
      <c r="X42" s="367"/>
      <c r="Y42" s="367"/>
      <c r="Z42" s="367"/>
      <c r="AA42" s="367"/>
      <c r="AB42" s="367"/>
      <c r="AC42" s="367"/>
      <c r="AD42" s="367"/>
      <c r="AE42" s="367"/>
      <c r="AF42" s="367"/>
      <c r="AG42" s="367"/>
      <c r="AH42" s="367"/>
    </row>
    <row r="43" spans="1:40" s="319" customFormat="1" ht="13.5" customHeight="1">
      <c r="B43" s="2433" t="s">
        <v>927</v>
      </c>
      <c r="C43" s="2433"/>
      <c r="D43" s="366" t="s">
        <v>1530</v>
      </c>
      <c r="E43" s="366"/>
      <c r="F43" s="366"/>
      <c r="G43" s="366"/>
      <c r="H43" s="366"/>
      <c r="I43" s="366"/>
      <c r="J43" s="366"/>
      <c r="K43" s="366"/>
      <c r="L43" s="366"/>
      <c r="M43" s="366"/>
      <c r="N43" s="366"/>
      <c r="O43" s="366"/>
      <c r="P43" s="366"/>
      <c r="Q43" s="366"/>
      <c r="R43" s="366"/>
      <c r="S43" s="366"/>
      <c r="T43" s="366"/>
      <c r="U43" s="366"/>
      <c r="V43" s="366"/>
      <c r="W43" s="366"/>
      <c r="X43" s="366"/>
      <c r="Y43" s="366"/>
      <c r="Z43" s="366"/>
      <c r="AA43" s="366"/>
      <c r="AB43" s="366"/>
      <c r="AC43" s="366"/>
      <c r="AD43" s="366"/>
      <c r="AE43" s="366"/>
      <c r="AF43" s="366"/>
      <c r="AG43" s="366"/>
      <c r="AH43" s="366"/>
    </row>
    <row r="44" spans="1:40" s="319" customFormat="1">
      <c r="B44" s="2433" t="s">
        <v>928</v>
      </c>
      <c r="C44" s="2433"/>
      <c r="D44" s="368" t="s">
        <v>1531</v>
      </c>
      <c r="E44" s="369"/>
      <c r="F44" s="369"/>
      <c r="G44" s="369"/>
      <c r="H44" s="369"/>
      <c r="I44" s="369"/>
      <c r="J44" s="369"/>
      <c r="K44" s="369"/>
      <c r="L44" s="369"/>
      <c r="M44" s="369"/>
      <c r="N44" s="369"/>
      <c r="O44" s="369"/>
      <c r="P44" s="369"/>
      <c r="Q44" s="369"/>
      <c r="R44" s="369"/>
      <c r="S44" s="369"/>
      <c r="T44" s="369"/>
      <c r="U44" s="369"/>
      <c r="V44" s="369"/>
      <c r="W44" s="369"/>
      <c r="X44" s="369"/>
      <c r="Y44" s="369"/>
      <c r="Z44" s="369"/>
      <c r="AA44" s="369"/>
      <c r="AB44" s="369"/>
      <c r="AC44" s="369"/>
      <c r="AD44" s="369"/>
      <c r="AE44" s="369"/>
      <c r="AF44" s="369"/>
      <c r="AG44" s="369"/>
      <c r="AH44" s="369"/>
    </row>
    <row r="45" spans="1:40" ht="13.5" customHeight="1">
      <c r="B45" s="2433" t="s">
        <v>929</v>
      </c>
      <c r="C45" s="2433"/>
      <c r="D45" s="366" t="s">
        <v>1532</v>
      </c>
      <c r="E45" s="367"/>
      <c r="F45" s="367"/>
      <c r="G45" s="367"/>
      <c r="H45" s="367"/>
      <c r="I45" s="367"/>
      <c r="J45" s="367"/>
      <c r="K45" s="367"/>
      <c r="L45" s="367"/>
      <c r="M45" s="367"/>
      <c r="N45" s="367"/>
      <c r="O45" s="367"/>
      <c r="P45" s="367"/>
      <c r="Q45" s="367"/>
      <c r="R45" s="367"/>
      <c r="S45" s="367"/>
      <c r="T45" s="367"/>
      <c r="U45" s="367"/>
      <c r="V45" s="367"/>
      <c r="W45" s="367"/>
      <c r="X45" s="367"/>
      <c r="Y45" s="367"/>
      <c r="Z45" s="367"/>
      <c r="AA45" s="367"/>
      <c r="AB45" s="367"/>
      <c r="AC45" s="367"/>
      <c r="AD45" s="367"/>
      <c r="AE45" s="367"/>
      <c r="AF45" s="367"/>
      <c r="AG45" s="367"/>
      <c r="AH45" s="367"/>
    </row>
    <row r="46" spans="1:40" s="370" customFormat="1">
      <c r="B46" s="333"/>
      <c r="C46" s="331"/>
      <c r="D46" s="366" t="s">
        <v>1533</v>
      </c>
      <c r="E46" s="367"/>
      <c r="F46" s="367"/>
      <c r="G46" s="367"/>
      <c r="H46" s="367"/>
      <c r="I46" s="367"/>
      <c r="J46" s="367"/>
      <c r="K46" s="367"/>
      <c r="L46" s="367"/>
      <c r="M46" s="367"/>
      <c r="N46" s="367"/>
      <c r="O46" s="367"/>
      <c r="P46" s="367"/>
      <c r="Q46" s="367"/>
      <c r="R46" s="367"/>
      <c r="S46" s="367"/>
      <c r="T46" s="367"/>
      <c r="U46" s="367"/>
      <c r="V46" s="367"/>
      <c r="W46" s="367"/>
      <c r="X46" s="367"/>
      <c r="Y46" s="367"/>
      <c r="Z46" s="367"/>
      <c r="AA46" s="367"/>
      <c r="AB46" s="367"/>
      <c r="AC46" s="367"/>
      <c r="AD46" s="367"/>
      <c r="AE46" s="367"/>
      <c r="AF46" s="367"/>
      <c r="AG46" s="367"/>
      <c r="AH46" s="367"/>
    </row>
    <row r="47" spans="1:40" s="370" customFormat="1" ht="13.5" customHeight="1">
      <c r="A47" s="325"/>
      <c r="B47" s="371" t="s">
        <v>1534</v>
      </c>
      <c r="C47" s="371"/>
      <c r="D47" s="2434" t="s">
        <v>1535</v>
      </c>
      <c r="E47" s="2434"/>
      <c r="F47" s="2434"/>
      <c r="G47" s="2434"/>
      <c r="H47" s="2434"/>
      <c r="I47" s="2434"/>
      <c r="J47" s="2434"/>
      <c r="K47" s="2434"/>
      <c r="L47" s="2434"/>
      <c r="M47" s="2434"/>
      <c r="N47" s="2434"/>
      <c r="O47" s="2434"/>
      <c r="P47" s="2434"/>
      <c r="Q47" s="2434"/>
      <c r="R47" s="2434"/>
      <c r="S47" s="2434"/>
      <c r="T47" s="2434"/>
      <c r="U47" s="2434"/>
      <c r="V47" s="2434"/>
      <c r="W47" s="2434"/>
      <c r="X47" s="2434"/>
      <c r="Y47" s="2434"/>
      <c r="Z47" s="2434"/>
      <c r="AA47" s="2434"/>
      <c r="AB47" s="2434"/>
      <c r="AC47" s="2434"/>
      <c r="AD47" s="2434"/>
      <c r="AE47" s="2434"/>
      <c r="AF47" s="2434"/>
      <c r="AG47" s="2434"/>
      <c r="AH47" s="2434"/>
      <c r="AI47" s="325"/>
      <c r="AJ47" s="325"/>
      <c r="AK47" s="325"/>
      <c r="AL47" s="325"/>
      <c r="AM47" s="325"/>
      <c r="AN47" s="325"/>
    </row>
    <row r="48" spans="1:40" s="370" customFormat="1" ht="12.75" customHeight="1">
      <c r="A48" s="325"/>
      <c r="B48" s="371" t="s">
        <v>1536</v>
      </c>
      <c r="C48" s="325"/>
      <c r="D48" s="2435" t="s">
        <v>1537</v>
      </c>
      <c r="E48" s="2435"/>
      <c r="F48" s="2435"/>
      <c r="G48" s="2435"/>
      <c r="H48" s="2435"/>
      <c r="I48" s="2435"/>
      <c r="J48" s="2435"/>
      <c r="K48" s="2435"/>
      <c r="L48" s="2435"/>
      <c r="M48" s="2435"/>
      <c r="N48" s="2435"/>
      <c r="O48" s="2435"/>
      <c r="P48" s="2435"/>
      <c r="Q48" s="2435"/>
      <c r="R48" s="2435"/>
      <c r="S48" s="2435"/>
      <c r="T48" s="2435"/>
      <c r="U48" s="2435"/>
      <c r="V48" s="2435"/>
      <c r="W48" s="2435"/>
      <c r="X48" s="2435"/>
      <c r="Y48" s="2435"/>
      <c r="Z48" s="2435"/>
      <c r="AA48" s="2435"/>
      <c r="AB48" s="2435"/>
      <c r="AC48" s="2435"/>
      <c r="AD48" s="2435"/>
      <c r="AE48" s="2435"/>
      <c r="AF48" s="2435"/>
      <c r="AG48" s="2435"/>
      <c r="AH48" s="2435"/>
      <c r="AI48" s="325"/>
      <c r="AJ48" s="325"/>
      <c r="AK48" s="325"/>
      <c r="AL48" s="325"/>
      <c r="AM48" s="325"/>
      <c r="AN48" s="325"/>
    </row>
    <row r="49" spans="1:40" s="370" customFormat="1">
      <c r="A49" s="325"/>
      <c r="B49" s="325"/>
      <c r="C49" s="325"/>
      <c r="D49" s="371" t="s">
        <v>1538</v>
      </c>
      <c r="E49" s="325"/>
      <c r="F49" s="325"/>
      <c r="G49" s="325"/>
      <c r="H49" s="325"/>
      <c r="I49" s="325"/>
      <c r="J49" s="325"/>
      <c r="K49" s="325"/>
      <c r="L49" s="325"/>
      <c r="M49" s="325"/>
      <c r="N49" s="325"/>
      <c r="O49" s="325"/>
      <c r="P49" s="325"/>
      <c r="Q49" s="325"/>
      <c r="R49" s="325"/>
      <c r="S49" s="325"/>
      <c r="T49" s="325"/>
      <c r="U49" s="325"/>
      <c r="V49" s="325"/>
      <c r="W49" s="325"/>
      <c r="X49" s="325"/>
      <c r="Y49" s="325"/>
      <c r="Z49" s="325"/>
      <c r="AA49" s="325"/>
      <c r="AB49" s="325"/>
      <c r="AC49" s="325"/>
      <c r="AD49" s="325"/>
      <c r="AE49" s="325"/>
      <c r="AF49" s="325"/>
      <c r="AG49" s="325"/>
      <c r="AH49" s="325"/>
      <c r="AI49" s="325"/>
      <c r="AJ49" s="325"/>
      <c r="AK49" s="325"/>
      <c r="AL49" s="325"/>
      <c r="AM49" s="325"/>
      <c r="AN49" s="325"/>
    </row>
    <row r="50" spans="1:40" s="370" customFormat="1">
      <c r="A50" s="325"/>
      <c r="B50" s="325"/>
      <c r="C50" s="325"/>
      <c r="D50" s="325"/>
      <c r="E50" s="325"/>
      <c r="F50" s="325"/>
      <c r="G50" s="325"/>
      <c r="H50" s="325"/>
      <c r="I50" s="325"/>
      <c r="J50" s="325"/>
      <c r="K50" s="325"/>
      <c r="L50" s="325"/>
      <c r="M50" s="325"/>
      <c r="N50" s="325"/>
      <c r="O50" s="325"/>
      <c r="P50" s="325"/>
      <c r="Q50" s="325"/>
      <c r="R50" s="325"/>
      <c r="S50" s="325"/>
      <c r="T50" s="325"/>
      <c r="U50" s="325"/>
      <c r="V50" s="325"/>
      <c r="W50" s="325"/>
      <c r="X50" s="325"/>
      <c r="Y50" s="325"/>
      <c r="Z50" s="325"/>
      <c r="AA50" s="325"/>
      <c r="AB50" s="325"/>
      <c r="AC50" s="325"/>
      <c r="AD50" s="325"/>
      <c r="AE50" s="325"/>
      <c r="AF50" s="325"/>
      <c r="AG50" s="325"/>
      <c r="AH50" s="325"/>
      <c r="AI50" s="325"/>
      <c r="AJ50" s="325"/>
      <c r="AK50" s="325"/>
      <c r="AL50" s="325"/>
      <c r="AM50" s="325"/>
      <c r="AN50" s="325"/>
    </row>
    <row r="51" spans="1:40" ht="156" customHeight="1">
      <c r="A51" s="325"/>
      <c r="B51" s="325"/>
      <c r="C51" s="325"/>
      <c r="D51" s="325"/>
      <c r="E51" s="325"/>
      <c r="F51" s="325"/>
      <c r="G51" s="325"/>
      <c r="H51" s="325"/>
      <c r="I51" s="325"/>
      <c r="J51" s="325"/>
      <c r="K51" s="325"/>
      <c r="L51" s="325"/>
      <c r="M51" s="325"/>
      <c r="N51" s="325"/>
      <c r="O51" s="325"/>
      <c r="P51" s="325"/>
      <c r="Q51" s="325"/>
      <c r="R51" s="325"/>
      <c r="S51" s="325"/>
      <c r="T51" s="325"/>
      <c r="U51" s="325"/>
      <c r="V51" s="325"/>
      <c r="W51" s="325"/>
      <c r="X51" s="325"/>
      <c r="Y51" s="325"/>
      <c r="Z51" s="325"/>
      <c r="AA51" s="325"/>
      <c r="AB51" s="325"/>
      <c r="AC51" s="325"/>
      <c r="AD51" s="325"/>
      <c r="AE51" s="325"/>
      <c r="AF51" s="325"/>
      <c r="AG51" s="325"/>
      <c r="AH51" s="325"/>
      <c r="AI51" s="325"/>
      <c r="AJ51" s="325"/>
      <c r="AK51" s="325"/>
      <c r="AL51" s="325"/>
      <c r="AM51" s="325"/>
      <c r="AN51" s="325"/>
    </row>
    <row r="52" spans="1:40">
      <c r="A52" s="325"/>
      <c r="B52" s="325"/>
      <c r="C52" s="325"/>
      <c r="D52" s="325"/>
      <c r="E52" s="325"/>
      <c r="F52" s="325"/>
      <c r="G52" s="325"/>
      <c r="H52" s="325"/>
      <c r="I52" s="325"/>
      <c r="J52" s="325"/>
      <c r="K52" s="325"/>
      <c r="L52" s="325"/>
      <c r="M52" s="325"/>
      <c r="N52" s="325"/>
      <c r="O52" s="325"/>
      <c r="P52" s="325"/>
      <c r="Q52" s="325"/>
      <c r="R52" s="325"/>
      <c r="S52" s="325"/>
      <c r="T52" s="325"/>
      <c r="U52" s="325"/>
      <c r="V52" s="325"/>
      <c r="W52" s="325"/>
      <c r="X52" s="325"/>
      <c r="Y52" s="325"/>
      <c r="Z52" s="325"/>
      <c r="AA52" s="325"/>
      <c r="AB52" s="325"/>
      <c r="AC52" s="325"/>
      <c r="AD52" s="325"/>
      <c r="AE52" s="325"/>
      <c r="AF52" s="325"/>
      <c r="AG52" s="325"/>
      <c r="AH52" s="325"/>
      <c r="AI52" s="325"/>
      <c r="AJ52" s="325"/>
      <c r="AK52" s="325"/>
      <c r="AL52" s="325"/>
      <c r="AM52" s="325"/>
      <c r="AN52" s="325"/>
    </row>
    <row r="53" spans="1:40">
      <c r="A53" s="325"/>
      <c r="B53" s="325"/>
      <c r="C53" s="325"/>
      <c r="D53" s="325"/>
      <c r="E53" s="325"/>
      <c r="F53" s="325"/>
      <c r="G53" s="325"/>
      <c r="H53" s="325"/>
      <c r="I53" s="325"/>
      <c r="J53" s="325"/>
      <c r="K53" s="325"/>
      <c r="L53" s="325"/>
      <c r="M53" s="325"/>
      <c r="N53" s="325"/>
      <c r="O53" s="325"/>
      <c r="P53" s="325"/>
      <c r="Q53" s="325"/>
      <c r="R53" s="325"/>
      <c r="S53" s="325"/>
      <c r="T53" s="325"/>
      <c r="U53" s="325"/>
      <c r="V53" s="325"/>
      <c r="W53" s="325"/>
      <c r="X53" s="325"/>
      <c r="Y53" s="325"/>
      <c r="Z53" s="325"/>
      <c r="AA53" s="325"/>
      <c r="AB53" s="325"/>
      <c r="AC53" s="325"/>
      <c r="AD53" s="325"/>
      <c r="AE53" s="325"/>
      <c r="AF53" s="325"/>
      <c r="AG53" s="325"/>
      <c r="AH53" s="325"/>
      <c r="AI53" s="325"/>
      <c r="AJ53" s="325"/>
      <c r="AK53" s="325"/>
      <c r="AL53" s="325"/>
      <c r="AM53" s="325"/>
      <c r="AN53" s="325"/>
    </row>
    <row r="54" spans="1:40">
      <c r="A54" s="325"/>
      <c r="B54" s="325"/>
      <c r="C54" s="325"/>
      <c r="D54" s="325"/>
      <c r="E54" s="325"/>
      <c r="F54" s="325"/>
      <c r="G54" s="325"/>
      <c r="H54" s="325"/>
      <c r="I54" s="325"/>
      <c r="J54" s="325"/>
      <c r="K54" s="325"/>
      <c r="L54" s="325"/>
      <c r="M54" s="325"/>
      <c r="N54" s="325"/>
      <c r="O54" s="325"/>
      <c r="P54" s="325"/>
      <c r="Q54" s="325"/>
      <c r="R54" s="325"/>
      <c r="S54" s="325"/>
      <c r="T54" s="325"/>
      <c r="U54" s="325"/>
      <c r="V54" s="325"/>
      <c r="W54" s="325"/>
      <c r="X54" s="325"/>
      <c r="Y54" s="325"/>
      <c r="Z54" s="325"/>
      <c r="AA54" s="325"/>
      <c r="AB54" s="325"/>
      <c r="AC54" s="325"/>
      <c r="AD54" s="325"/>
      <c r="AE54" s="325"/>
      <c r="AF54" s="325"/>
      <c r="AG54" s="325"/>
      <c r="AH54" s="325"/>
      <c r="AI54" s="325"/>
      <c r="AJ54" s="325"/>
      <c r="AK54" s="325"/>
      <c r="AL54" s="325"/>
      <c r="AM54" s="325"/>
      <c r="AN54" s="325"/>
    </row>
    <row r="55" spans="1:40">
      <c r="A55" s="325"/>
      <c r="B55" s="325"/>
      <c r="C55" s="325"/>
      <c r="D55" s="325"/>
      <c r="E55" s="325"/>
      <c r="F55" s="325"/>
      <c r="G55" s="325"/>
      <c r="H55" s="325"/>
      <c r="I55" s="325"/>
      <c r="J55" s="325"/>
      <c r="K55" s="325"/>
      <c r="L55" s="325"/>
      <c r="M55" s="325"/>
      <c r="N55" s="325"/>
      <c r="O55" s="325"/>
      <c r="P55" s="325"/>
      <c r="Q55" s="325"/>
      <c r="R55" s="325"/>
      <c r="S55" s="325"/>
      <c r="T55" s="325"/>
      <c r="U55" s="325"/>
      <c r="V55" s="325"/>
      <c r="W55" s="325"/>
      <c r="X55" s="325"/>
      <c r="Y55" s="325"/>
      <c r="Z55" s="325"/>
      <c r="AA55" s="325"/>
      <c r="AB55" s="325"/>
      <c r="AC55" s="325"/>
      <c r="AD55" s="325"/>
      <c r="AE55" s="325"/>
      <c r="AF55" s="325"/>
      <c r="AG55" s="325"/>
      <c r="AH55" s="325"/>
      <c r="AI55" s="325"/>
      <c r="AJ55" s="325"/>
      <c r="AK55" s="325"/>
      <c r="AL55" s="325"/>
      <c r="AM55" s="325"/>
      <c r="AN55" s="325"/>
    </row>
  </sheetData>
  <sheetProtection sheet="1" objects="1" scenarios="1"/>
  <mergeCells count="43">
    <mergeCell ref="B6:F6"/>
    <mergeCell ref="B1:E1"/>
    <mergeCell ref="Z2:AA2"/>
    <mergeCell ref="AC2:AD2"/>
    <mergeCell ref="AF2:AG2"/>
    <mergeCell ref="B4:AH4"/>
    <mergeCell ref="G6:AH6"/>
    <mergeCell ref="C24:Z24"/>
    <mergeCell ref="B7:F7"/>
    <mergeCell ref="G7:AH7"/>
    <mergeCell ref="B8:F9"/>
    <mergeCell ref="H8:S8"/>
    <mergeCell ref="B10:F11"/>
    <mergeCell ref="C15:Z15"/>
    <mergeCell ref="AA15:AG15"/>
    <mergeCell ref="C16:Z16"/>
    <mergeCell ref="C19:Z19"/>
    <mergeCell ref="AA19:AG19"/>
    <mergeCell ref="C20:Z20"/>
    <mergeCell ref="C21:L22"/>
    <mergeCell ref="C25:Z25"/>
    <mergeCell ref="C27:J28"/>
    <mergeCell ref="K27:Q28"/>
    <mergeCell ref="R27:R28"/>
    <mergeCell ref="S27:Y28"/>
    <mergeCell ref="Z27:Z28"/>
    <mergeCell ref="B42:C42"/>
    <mergeCell ref="AA27:AF28"/>
    <mergeCell ref="AG27:AG28"/>
    <mergeCell ref="C32:AE32"/>
    <mergeCell ref="C33:Z33"/>
    <mergeCell ref="AA33:AG33"/>
    <mergeCell ref="C34:Z34"/>
    <mergeCell ref="C36:L37"/>
    <mergeCell ref="C39:J39"/>
    <mergeCell ref="K39:Q39"/>
    <mergeCell ref="S39:Y39"/>
    <mergeCell ref="AA39:AF39"/>
    <mergeCell ref="B43:C43"/>
    <mergeCell ref="B44:C44"/>
    <mergeCell ref="B45:C45"/>
    <mergeCell ref="D47:AH47"/>
    <mergeCell ref="D48:AH48"/>
  </mergeCells>
  <phoneticPr fontId="4"/>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11</xdr:col>
                    <xdr:colOff>7620</xdr:colOff>
                    <xdr:row>5</xdr:row>
                    <xdr:rowOff>213360</xdr:rowOff>
                  </from>
                  <to>
                    <xdr:col>12</xdr:col>
                    <xdr:colOff>99060</xdr:colOff>
                    <xdr:row>7</xdr:row>
                    <xdr:rowOff>45720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18</xdr:col>
                    <xdr:colOff>38100</xdr:colOff>
                    <xdr:row>5</xdr:row>
                    <xdr:rowOff>213360</xdr:rowOff>
                  </from>
                  <to>
                    <xdr:col>19</xdr:col>
                    <xdr:colOff>121920</xdr:colOff>
                    <xdr:row>7</xdr:row>
                    <xdr:rowOff>60960</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25</xdr:col>
                    <xdr:colOff>60960</xdr:colOff>
                    <xdr:row>5</xdr:row>
                    <xdr:rowOff>213360</xdr:rowOff>
                  </from>
                  <to>
                    <xdr:col>26</xdr:col>
                    <xdr:colOff>144780</xdr:colOff>
                    <xdr:row>7</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885B7C47-07E8-41C2-80E6-4B899C96CC01}">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34">
    <tabColor rgb="FFFFC000"/>
  </sheetPr>
  <dimension ref="A1:AC61"/>
  <sheetViews>
    <sheetView view="pageBreakPreview" zoomScale="115" zoomScaleNormal="100" zoomScaleSheetLayoutView="115" workbookViewId="0">
      <selection activeCell="W6" sqref="W6"/>
    </sheetView>
  </sheetViews>
  <sheetFormatPr defaultColWidth="3.3984375" defaultRowHeight="17.25" customHeight="1"/>
  <cols>
    <col min="1" max="1" width="1.59765625" style="290" customWidth="1"/>
    <col min="2" max="6" width="4.8984375" style="290" customWidth="1"/>
    <col min="7" max="7" width="5.19921875" style="290" customWidth="1"/>
    <col min="8" max="11" width="3.3984375" style="290" customWidth="1"/>
    <col min="12" max="12" width="2" style="290" customWidth="1"/>
    <col min="13" max="13" width="3.8984375" style="290" customWidth="1"/>
    <col min="14" max="16" width="4.8984375" style="290" customWidth="1"/>
    <col min="17" max="28" width="3.3984375" style="290" customWidth="1"/>
    <col min="29" max="29" width="2" style="290" customWidth="1"/>
    <col min="30" max="16384" width="3.3984375" style="290"/>
  </cols>
  <sheetData>
    <row r="1" spans="1:29" ht="20.100000000000001" customHeight="1"/>
    <row r="2" spans="1:29" ht="20.100000000000001" customHeight="1">
      <c r="A2" s="291"/>
      <c r="B2" s="2483" t="s">
        <v>1070</v>
      </c>
      <c r="C2" s="2483"/>
      <c r="D2" s="291"/>
      <c r="E2" s="291"/>
      <c r="F2" s="291"/>
      <c r="G2" s="291"/>
      <c r="H2" s="291"/>
      <c r="I2" s="291"/>
      <c r="J2" s="291"/>
      <c r="K2" s="291"/>
      <c r="L2" s="291"/>
      <c r="M2" s="291"/>
      <c r="N2" s="291"/>
      <c r="O2" s="291"/>
      <c r="P2" s="291"/>
      <c r="Q2" s="291"/>
      <c r="R2" s="291"/>
      <c r="S2" s="291"/>
      <c r="T2" s="2484" t="s">
        <v>1071</v>
      </c>
      <c r="U2" s="2484"/>
      <c r="V2" s="2484"/>
      <c r="W2" s="2484"/>
      <c r="X2" s="2484"/>
      <c r="Y2" s="2484"/>
      <c r="Z2" s="2484"/>
      <c r="AA2" s="2484"/>
      <c r="AB2" s="2484"/>
      <c r="AC2" s="291"/>
    </row>
    <row r="3" spans="1:29" ht="20.100000000000001" customHeight="1">
      <c r="A3" s="291"/>
      <c r="B3" s="291"/>
      <c r="C3" s="291"/>
      <c r="D3" s="291"/>
      <c r="E3" s="291"/>
      <c r="F3" s="291"/>
      <c r="G3" s="291"/>
      <c r="H3" s="291"/>
      <c r="I3" s="291"/>
      <c r="J3" s="291"/>
      <c r="K3" s="291"/>
      <c r="L3" s="291"/>
      <c r="M3" s="291"/>
      <c r="N3" s="291"/>
      <c r="O3" s="291"/>
      <c r="P3" s="291"/>
      <c r="Q3" s="291"/>
      <c r="R3" s="291"/>
      <c r="S3" s="291"/>
      <c r="T3" s="293"/>
      <c r="U3" s="293"/>
      <c r="V3" s="293"/>
      <c r="W3" s="293"/>
      <c r="X3" s="293"/>
      <c r="Y3" s="293"/>
      <c r="Z3" s="293"/>
      <c r="AA3" s="293"/>
      <c r="AB3" s="293"/>
      <c r="AC3" s="291"/>
    </row>
    <row r="4" spans="1:29" ht="20.100000000000001" customHeight="1">
      <c r="A4" s="2485" t="s">
        <v>1072</v>
      </c>
      <c r="B4" s="2486"/>
      <c r="C4" s="2486"/>
      <c r="D4" s="2486"/>
      <c r="E4" s="2486"/>
      <c r="F4" s="2486"/>
      <c r="G4" s="2486"/>
      <c r="H4" s="2486"/>
      <c r="I4" s="2486"/>
      <c r="J4" s="2486"/>
      <c r="K4" s="2486"/>
      <c r="L4" s="2486"/>
      <c r="M4" s="2486"/>
      <c r="N4" s="2486"/>
      <c r="O4" s="2486"/>
      <c r="P4" s="2486"/>
      <c r="Q4" s="2486"/>
      <c r="R4" s="2486"/>
      <c r="S4" s="2486"/>
      <c r="T4" s="2486"/>
      <c r="U4" s="2486"/>
      <c r="V4" s="2486"/>
      <c r="W4" s="2486"/>
      <c r="X4" s="2486"/>
      <c r="Y4" s="2486"/>
      <c r="Z4" s="2486"/>
      <c r="AA4" s="2486"/>
      <c r="AB4" s="2486"/>
      <c r="AC4" s="2486"/>
    </row>
    <row r="5" spans="1:29" ht="20.100000000000001" customHeight="1">
      <c r="A5" s="291"/>
      <c r="B5" s="291"/>
      <c r="C5" s="291"/>
      <c r="D5" s="291"/>
      <c r="E5" s="291"/>
      <c r="F5" s="291"/>
      <c r="G5" s="291"/>
      <c r="H5" s="291"/>
      <c r="I5" s="291"/>
      <c r="J5" s="291"/>
      <c r="K5" s="291"/>
      <c r="L5" s="291"/>
      <c r="M5" s="291"/>
      <c r="N5" s="291"/>
      <c r="O5" s="291"/>
      <c r="P5" s="291"/>
      <c r="Q5" s="291"/>
      <c r="R5" s="291"/>
      <c r="S5" s="291"/>
      <c r="T5" s="291"/>
      <c r="U5" s="291"/>
      <c r="V5" s="291"/>
      <c r="W5" s="291"/>
      <c r="X5" s="291"/>
      <c r="Y5" s="291"/>
      <c r="Z5" s="291"/>
      <c r="AA5" s="291"/>
      <c r="AB5" s="291"/>
      <c r="AC5" s="291"/>
    </row>
    <row r="6" spans="1:29" s="294" customFormat="1" ht="20.100000000000001" customHeight="1">
      <c r="A6" s="292"/>
      <c r="B6" s="292" t="s">
        <v>1073</v>
      </c>
      <c r="C6" s="292"/>
      <c r="D6" s="292"/>
      <c r="E6" s="292"/>
      <c r="F6" s="292"/>
      <c r="G6" s="292"/>
      <c r="H6" s="292"/>
      <c r="I6" s="292"/>
      <c r="J6" s="292"/>
      <c r="K6" s="292"/>
      <c r="L6" s="292"/>
      <c r="M6" s="292"/>
      <c r="N6" s="292"/>
      <c r="O6" s="292"/>
      <c r="P6" s="292"/>
      <c r="Q6" s="292"/>
      <c r="R6" s="292"/>
      <c r="S6" s="292"/>
      <c r="T6" s="292"/>
      <c r="U6" s="292"/>
      <c r="V6" s="292"/>
      <c r="W6" s="292"/>
      <c r="X6" s="292"/>
      <c r="Y6" s="292"/>
      <c r="Z6" s="292"/>
      <c r="AA6" s="292"/>
      <c r="AB6" s="292"/>
      <c r="AC6" s="292"/>
    </row>
    <row r="7" spans="1:29" ht="20.100000000000001" customHeight="1" thickBot="1">
      <c r="A7" s="291"/>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row>
    <row r="8" spans="1:29" ht="30" customHeight="1">
      <c r="A8" s="291"/>
      <c r="B8" s="2487" t="s">
        <v>1074</v>
      </c>
      <c r="C8" s="2488"/>
      <c r="D8" s="2488"/>
      <c r="E8" s="2488"/>
      <c r="F8" s="2489"/>
      <c r="G8" s="2490" t="s">
        <v>1075</v>
      </c>
      <c r="H8" s="2491"/>
      <c r="I8" s="2491"/>
      <c r="J8" s="2491"/>
      <c r="K8" s="2491"/>
      <c r="L8" s="2491"/>
      <c r="M8" s="2491"/>
      <c r="N8" s="2491"/>
      <c r="O8" s="2491"/>
      <c r="P8" s="2491"/>
      <c r="Q8" s="2491"/>
      <c r="R8" s="2491"/>
      <c r="S8" s="2491"/>
      <c r="T8" s="2491"/>
      <c r="U8" s="2491"/>
      <c r="V8" s="2491"/>
      <c r="W8" s="2491"/>
      <c r="X8" s="2491"/>
      <c r="Y8" s="2491"/>
      <c r="Z8" s="2491"/>
      <c r="AA8" s="2491"/>
      <c r="AB8" s="2492"/>
      <c r="AC8" s="291"/>
    </row>
    <row r="9" spans="1:29" ht="36" customHeight="1">
      <c r="A9" s="291"/>
      <c r="B9" s="2477" t="s">
        <v>1076</v>
      </c>
      <c r="C9" s="2478"/>
      <c r="D9" s="2478"/>
      <c r="E9" s="2478"/>
      <c r="F9" s="2479"/>
      <c r="G9" s="2480" t="str">
        <f>IF(基本情報入力シート!L70="","",基本情報入力シート!L70)</f>
        <v/>
      </c>
      <c r="H9" s="2481"/>
      <c r="I9" s="2481"/>
      <c r="J9" s="2481"/>
      <c r="K9" s="2481"/>
      <c r="L9" s="2481"/>
      <c r="M9" s="2481"/>
      <c r="N9" s="2481"/>
      <c r="O9" s="2481"/>
      <c r="P9" s="2481"/>
      <c r="Q9" s="2481"/>
      <c r="R9" s="2481"/>
      <c r="S9" s="2481"/>
      <c r="T9" s="2481"/>
      <c r="U9" s="2481"/>
      <c r="V9" s="2481"/>
      <c r="W9" s="2481"/>
      <c r="X9" s="2481"/>
      <c r="Y9" s="2481"/>
      <c r="Z9" s="2481"/>
      <c r="AA9" s="2481"/>
      <c r="AB9" s="2482"/>
      <c r="AC9" s="291"/>
    </row>
    <row r="10" spans="1:29" ht="19.5" customHeight="1">
      <c r="A10" s="291"/>
      <c r="B10" s="2493" t="s">
        <v>1077</v>
      </c>
      <c r="C10" s="2494"/>
      <c r="D10" s="2494"/>
      <c r="E10" s="2494"/>
      <c r="F10" s="2495"/>
      <c r="G10" s="2502" t="s">
        <v>1078</v>
      </c>
      <c r="H10" s="2503"/>
      <c r="I10" s="2503"/>
      <c r="J10" s="2503"/>
      <c r="K10" s="2503"/>
      <c r="L10" s="2503"/>
      <c r="M10" s="2503"/>
      <c r="N10" s="2503"/>
      <c r="O10" s="2503"/>
      <c r="P10" s="2503"/>
      <c r="Q10" s="2503"/>
      <c r="R10" s="2503"/>
      <c r="S10" s="2503"/>
      <c r="T10" s="2504"/>
      <c r="U10" s="2508" t="s">
        <v>1703</v>
      </c>
      <c r="V10" s="2509"/>
      <c r="W10" s="2509"/>
      <c r="X10" s="2509"/>
      <c r="Y10" s="2509"/>
      <c r="Z10" s="2509"/>
      <c r="AA10" s="2509"/>
      <c r="AB10" s="2510"/>
      <c r="AC10" s="291"/>
    </row>
    <row r="11" spans="1:29" ht="19.5" customHeight="1">
      <c r="A11" s="291"/>
      <c r="B11" s="2496"/>
      <c r="C11" s="2497"/>
      <c r="D11" s="2497"/>
      <c r="E11" s="2497"/>
      <c r="F11" s="2498"/>
      <c r="G11" s="2505"/>
      <c r="H11" s="2506"/>
      <c r="I11" s="2506"/>
      <c r="J11" s="2506"/>
      <c r="K11" s="2506"/>
      <c r="L11" s="2506"/>
      <c r="M11" s="2506"/>
      <c r="N11" s="2506"/>
      <c r="O11" s="2506"/>
      <c r="P11" s="2506"/>
      <c r="Q11" s="2506"/>
      <c r="R11" s="2506"/>
      <c r="S11" s="2506"/>
      <c r="T11" s="2507"/>
      <c r="U11" s="2511"/>
      <c r="V11" s="2512"/>
      <c r="W11" s="2512"/>
      <c r="X11" s="2512"/>
      <c r="Y11" s="2512"/>
      <c r="Z11" s="2512"/>
      <c r="AA11" s="2512"/>
      <c r="AB11" s="2513"/>
      <c r="AC11" s="291"/>
    </row>
    <row r="12" spans="1:29" ht="24.75" customHeight="1">
      <c r="A12" s="291"/>
      <c r="B12" s="2499"/>
      <c r="C12" s="2500"/>
      <c r="D12" s="2500"/>
      <c r="E12" s="2500"/>
      <c r="F12" s="2501"/>
      <c r="G12" s="2514" t="s">
        <v>1079</v>
      </c>
      <c r="H12" s="2515"/>
      <c r="I12" s="2515"/>
      <c r="J12" s="2515"/>
      <c r="K12" s="2515"/>
      <c r="L12" s="2515"/>
      <c r="M12" s="2515"/>
      <c r="N12" s="2515"/>
      <c r="O12" s="2515"/>
      <c r="P12" s="2515"/>
      <c r="Q12" s="2515"/>
      <c r="R12" s="2515"/>
      <c r="S12" s="2515"/>
      <c r="T12" s="2516"/>
      <c r="U12" s="950"/>
      <c r="V12" s="950"/>
      <c r="W12" s="950"/>
      <c r="X12" s="951" t="s">
        <v>1080</v>
      </c>
      <c r="Y12" s="950"/>
      <c r="Z12" s="951" t="s">
        <v>1081</v>
      </c>
      <c r="AA12" s="950"/>
      <c r="AB12" s="952" t="s">
        <v>1082</v>
      </c>
      <c r="AC12" s="291"/>
    </row>
    <row r="13" spans="1:29" ht="62.25" customHeight="1" thickBot="1">
      <c r="A13" s="291"/>
      <c r="B13" s="2493" t="s">
        <v>1083</v>
      </c>
      <c r="C13" s="2494"/>
      <c r="D13" s="2494"/>
      <c r="E13" s="2494"/>
      <c r="F13" s="2495"/>
      <c r="G13" s="2517" t="s">
        <v>1084</v>
      </c>
      <c r="H13" s="2518"/>
      <c r="I13" s="2518"/>
      <c r="J13" s="2518"/>
      <c r="K13" s="2518"/>
      <c r="L13" s="2518"/>
      <c r="M13" s="2518"/>
      <c r="N13" s="2518"/>
      <c r="O13" s="2518"/>
      <c r="P13" s="2518"/>
      <c r="Q13" s="2518"/>
      <c r="R13" s="2518"/>
      <c r="S13" s="2518"/>
      <c r="T13" s="2518"/>
      <c r="U13" s="2518"/>
      <c r="V13" s="2518"/>
      <c r="W13" s="2518"/>
      <c r="X13" s="2518"/>
      <c r="Y13" s="2518"/>
      <c r="Z13" s="2518"/>
      <c r="AA13" s="2518"/>
      <c r="AB13" s="2519"/>
      <c r="AC13" s="291"/>
    </row>
    <row r="14" spans="1:29" ht="33.75" customHeight="1">
      <c r="A14" s="291"/>
      <c r="B14" s="2521" t="s">
        <v>1085</v>
      </c>
      <c r="C14" s="296"/>
      <c r="D14" s="2524" t="s">
        <v>1086</v>
      </c>
      <c r="E14" s="2525"/>
      <c r="F14" s="2525"/>
      <c r="G14" s="2525"/>
      <c r="H14" s="2525"/>
      <c r="I14" s="2525"/>
      <c r="J14" s="2525"/>
      <c r="K14" s="2525"/>
      <c r="L14" s="2525"/>
      <c r="M14" s="2525"/>
      <c r="N14" s="2525"/>
      <c r="O14" s="2525"/>
      <c r="P14" s="2525"/>
      <c r="Q14" s="2526" t="s">
        <v>1087</v>
      </c>
      <c r="R14" s="2526"/>
      <c r="S14" s="2526"/>
      <c r="T14" s="2526"/>
      <c r="U14" s="2526"/>
      <c r="V14" s="2526"/>
      <c r="W14" s="2526"/>
      <c r="X14" s="2526"/>
      <c r="Y14" s="2526"/>
      <c r="Z14" s="2526"/>
      <c r="AA14" s="2526"/>
      <c r="AB14" s="2527"/>
      <c r="AC14" s="291"/>
    </row>
    <row r="15" spans="1:29" ht="33.75" customHeight="1">
      <c r="A15" s="291"/>
      <c r="B15" s="2522"/>
      <c r="C15" s="295"/>
      <c r="D15" s="2514" t="s">
        <v>1088</v>
      </c>
      <c r="E15" s="2515"/>
      <c r="F15" s="2515"/>
      <c r="G15" s="2515"/>
      <c r="H15" s="2515"/>
      <c r="I15" s="2515"/>
      <c r="J15" s="2515"/>
      <c r="K15" s="2515"/>
      <c r="L15" s="2515"/>
      <c r="M15" s="2515"/>
      <c r="N15" s="2515"/>
      <c r="O15" s="2515"/>
      <c r="P15" s="2515"/>
      <c r="Q15" s="2528" t="s">
        <v>1089</v>
      </c>
      <c r="R15" s="2528"/>
      <c r="S15" s="2528"/>
      <c r="T15" s="2528"/>
      <c r="U15" s="2528"/>
      <c r="V15" s="2528"/>
      <c r="W15" s="2528"/>
      <c r="X15" s="2528"/>
      <c r="Y15" s="2528"/>
      <c r="Z15" s="2528"/>
      <c r="AA15" s="2528"/>
      <c r="AB15" s="2529"/>
      <c r="AC15" s="291"/>
    </row>
    <row r="16" spans="1:29" ht="33.75" customHeight="1">
      <c r="A16" s="291"/>
      <c r="B16" s="2522"/>
      <c r="C16" s="295"/>
      <c r="D16" s="2514" t="s">
        <v>1090</v>
      </c>
      <c r="E16" s="2515"/>
      <c r="F16" s="2515"/>
      <c r="G16" s="2515"/>
      <c r="H16" s="2515"/>
      <c r="I16" s="2515"/>
      <c r="J16" s="2515"/>
      <c r="K16" s="2515"/>
      <c r="L16" s="2515"/>
      <c r="M16" s="2515"/>
      <c r="N16" s="2515"/>
      <c r="O16" s="2515"/>
      <c r="P16" s="2515"/>
      <c r="Q16" s="297" t="s">
        <v>1091</v>
      </c>
      <c r="R16" s="297"/>
      <c r="S16" s="297"/>
      <c r="T16" s="297"/>
      <c r="U16" s="297"/>
      <c r="V16" s="297"/>
      <c r="W16" s="297"/>
      <c r="X16" s="297"/>
      <c r="Y16" s="297"/>
      <c r="Z16" s="297"/>
      <c r="AA16" s="297"/>
      <c r="AB16" s="298"/>
      <c r="AC16" s="291"/>
    </row>
    <row r="17" spans="1:29" ht="33.75" customHeight="1">
      <c r="A17" s="291"/>
      <c r="B17" s="2522"/>
      <c r="C17" s="295"/>
      <c r="D17" s="2514" t="s">
        <v>1092</v>
      </c>
      <c r="E17" s="2515"/>
      <c r="F17" s="2515"/>
      <c r="G17" s="2515"/>
      <c r="H17" s="2515"/>
      <c r="I17" s="2515"/>
      <c r="J17" s="2515"/>
      <c r="K17" s="2515"/>
      <c r="L17" s="2515"/>
      <c r="M17" s="2515"/>
      <c r="N17" s="2515"/>
      <c r="O17" s="2515"/>
      <c r="P17" s="2515"/>
      <c r="Q17" s="297" t="s">
        <v>1093</v>
      </c>
      <c r="R17" s="297"/>
      <c r="S17" s="297"/>
      <c r="T17" s="297"/>
      <c r="U17" s="297"/>
      <c r="V17" s="297"/>
      <c r="W17" s="297"/>
      <c r="X17" s="297"/>
      <c r="Y17" s="297"/>
      <c r="Z17" s="297"/>
      <c r="AA17" s="297"/>
      <c r="AB17" s="298"/>
      <c r="AC17" s="291"/>
    </row>
    <row r="18" spans="1:29" ht="33.75" customHeight="1">
      <c r="A18" s="291"/>
      <c r="B18" s="2522"/>
      <c r="C18" s="299"/>
      <c r="D18" s="2514" t="s">
        <v>1094</v>
      </c>
      <c r="E18" s="2515"/>
      <c r="F18" s="2515"/>
      <c r="G18" s="2515"/>
      <c r="H18" s="2515"/>
      <c r="I18" s="2515"/>
      <c r="J18" s="2515"/>
      <c r="K18" s="2515"/>
      <c r="L18" s="2515"/>
      <c r="M18" s="2515"/>
      <c r="N18" s="2515"/>
      <c r="O18" s="2515"/>
      <c r="P18" s="2515"/>
      <c r="Q18" s="297" t="s">
        <v>1093</v>
      </c>
      <c r="R18" s="297"/>
      <c r="S18" s="297"/>
      <c r="T18" s="297"/>
      <c r="U18" s="297"/>
      <c r="V18" s="297"/>
      <c r="W18" s="297"/>
      <c r="X18" s="297"/>
      <c r="Y18" s="297"/>
      <c r="Z18" s="297"/>
      <c r="AA18" s="297"/>
      <c r="AB18" s="298"/>
      <c r="AC18" s="291"/>
    </row>
    <row r="19" spans="1:29" ht="33.75" customHeight="1">
      <c r="A19" s="291"/>
      <c r="B19" s="2522"/>
      <c r="C19" s="300"/>
      <c r="D19" s="2514" t="s">
        <v>1095</v>
      </c>
      <c r="E19" s="2515"/>
      <c r="F19" s="2515"/>
      <c r="G19" s="2515"/>
      <c r="H19" s="2515"/>
      <c r="I19" s="2515"/>
      <c r="J19" s="2515"/>
      <c r="K19" s="2515"/>
      <c r="L19" s="2515"/>
      <c r="M19" s="2515"/>
      <c r="N19" s="2515"/>
      <c r="O19" s="2515"/>
      <c r="P19" s="2515"/>
      <c r="Q19" s="297" t="s">
        <v>1096</v>
      </c>
      <c r="R19" s="297"/>
      <c r="S19" s="297"/>
      <c r="T19" s="297"/>
      <c r="U19" s="297"/>
      <c r="V19" s="297"/>
      <c r="W19" s="297"/>
      <c r="X19" s="297"/>
      <c r="Y19" s="297"/>
      <c r="Z19" s="297"/>
      <c r="AA19" s="297"/>
      <c r="AB19" s="298"/>
      <c r="AC19" s="291"/>
    </row>
    <row r="20" spans="1:29" ht="33.75" customHeight="1">
      <c r="A20" s="291"/>
      <c r="B20" s="2522"/>
      <c r="C20" s="953"/>
      <c r="D20" s="2514" t="s">
        <v>1097</v>
      </c>
      <c r="E20" s="2515"/>
      <c r="F20" s="2515"/>
      <c r="G20" s="2515"/>
      <c r="H20" s="2515"/>
      <c r="I20" s="2515"/>
      <c r="J20" s="2515"/>
      <c r="K20" s="2515"/>
      <c r="L20" s="2515"/>
      <c r="M20" s="2515"/>
      <c r="N20" s="2515"/>
      <c r="O20" s="2515"/>
      <c r="P20" s="2515"/>
      <c r="Q20" s="301" t="s">
        <v>1098</v>
      </c>
      <c r="R20" s="301"/>
      <c r="S20" s="301"/>
      <c r="T20" s="301"/>
      <c r="U20" s="302"/>
      <c r="V20" s="302"/>
      <c r="W20" s="301"/>
      <c r="X20" s="301"/>
      <c r="Y20" s="301"/>
      <c r="Z20" s="301"/>
      <c r="AA20" s="301"/>
      <c r="AB20" s="303"/>
      <c r="AC20" s="291"/>
    </row>
    <row r="21" spans="1:29" ht="33.75" customHeight="1" thickBot="1">
      <c r="A21" s="291"/>
      <c r="B21" s="2523"/>
      <c r="C21" s="304"/>
      <c r="D21" s="2530" t="s">
        <v>1099</v>
      </c>
      <c r="E21" s="2531"/>
      <c r="F21" s="2531"/>
      <c r="G21" s="2531"/>
      <c r="H21" s="2531"/>
      <c r="I21" s="2531"/>
      <c r="J21" s="2531"/>
      <c r="K21" s="2531"/>
      <c r="L21" s="2531"/>
      <c r="M21" s="2531"/>
      <c r="N21" s="2531"/>
      <c r="O21" s="2531"/>
      <c r="P21" s="2531"/>
      <c r="Q21" s="305" t="s">
        <v>1100</v>
      </c>
      <c r="R21" s="305"/>
      <c r="S21" s="305"/>
      <c r="T21" s="305"/>
      <c r="U21" s="305"/>
      <c r="V21" s="305"/>
      <c r="W21" s="305"/>
      <c r="X21" s="305"/>
      <c r="Y21" s="305"/>
      <c r="Z21" s="305"/>
      <c r="AA21" s="305"/>
      <c r="AB21" s="306"/>
      <c r="AC21" s="291"/>
    </row>
    <row r="22" spans="1:29" ht="6.75" customHeight="1">
      <c r="A22" s="291"/>
      <c r="B22" s="2532"/>
      <c r="C22" s="2532"/>
      <c r="D22" s="2532"/>
      <c r="E22" s="2532"/>
      <c r="F22" s="2532"/>
      <c r="G22" s="2532"/>
      <c r="H22" s="2532"/>
      <c r="I22" s="2532"/>
      <c r="J22" s="2532"/>
      <c r="K22" s="2532"/>
      <c r="L22" s="2532"/>
      <c r="M22" s="2532"/>
      <c r="N22" s="2532"/>
      <c r="O22" s="2532"/>
      <c r="P22" s="2532"/>
      <c r="Q22" s="2532"/>
      <c r="R22" s="2532"/>
      <c r="S22" s="2532"/>
      <c r="T22" s="2532"/>
      <c r="U22" s="2532"/>
      <c r="V22" s="2532"/>
      <c r="W22" s="2532"/>
      <c r="X22" s="2532"/>
      <c r="Y22" s="2532"/>
      <c r="Z22" s="2532"/>
      <c r="AA22" s="2532"/>
      <c r="AB22" s="2532"/>
      <c r="AC22" s="291"/>
    </row>
    <row r="23" spans="1:29" ht="21" customHeight="1">
      <c r="A23" s="307"/>
      <c r="B23" s="2533" t="s">
        <v>1101</v>
      </c>
      <c r="C23" s="2533"/>
      <c r="D23" s="2533"/>
      <c r="E23" s="2533"/>
      <c r="F23" s="2533"/>
      <c r="G23" s="2533"/>
      <c r="H23" s="2533"/>
      <c r="I23" s="2533"/>
      <c r="J23" s="2533"/>
      <c r="K23" s="2533"/>
      <c r="L23" s="2533"/>
      <c r="M23" s="2533"/>
      <c r="N23" s="2533"/>
      <c r="O23" s="2533"/>
      <c r="P23" s="2533"/>
      <c r="Q23" s="2533"/>
      <c r="R23" s="2533"/>
      <c r="S23" s="2533"/>
      <c r="T23" s="2533"/>
      <c r="U23" s="2533"/>
      <c r="V23" s="2533"/>
      <c r="W23" s="2533"/>
      <c r="X23" s="2533"/>
      <c r="Y23" s="2533"/>
      <c r="Z23" s="2533"/>
      <c r="AA23" s="2533"/>
      <c r="AB23" s="2533"/>
      <c r="AC23" s="308"/>
    </row>
    <row r="24" spans="1:29" ht="21" customHeight="1">
      <c r="A24" s="307"/>
      <c r="B24" s="2533"/>
      <c r="C24" s="2533"/>
      <c r="D24" s="2533"/>
      <c r="E24" s="2533"/>
      <c r="F24" s="2533"/>
      <c r="G24" s="2533"/>
      <c r="H24" s="2533"/>
      <c r="I24" s="2533"/>
      <c r="J24" s="2533"/>
      <c r="K24" s="2533"/>
      <c r="L24" s="2533"/>
      <c r="M24" s="2533"/>
      <c r="N24" s="2533"/>
      <c r="O24" s="2533"/>
      <c r="P24" s="2533"/>
      <c r="Q24" s="2533"/>
      <c r="R24" s="2533"/>
      <c r="S24" s="2533"/>
      <c r="T24" s="2533"/>
      <c r="U24" s="2533"/>
      <c r="V24" s="2533"/>
      <c r="W24" s="2533"/>
      <c r="X24" s="2533"/>
      <c r="Y24" s="2533"/>
      <c r="Z24" s="2533"/>
      <c r="AA24" s="2533"/>
      <c r="AB24" s="2533"/>
      <c r="AC24" s="308"/>
    </row>
    <row r="25" spans="1:29" ht="21" customHeight="1">
      <c r="A25" s="291"/>
      <c r="B25" s="2533"/>
      <c r="C25" s="2533"/>
      <c r="D25" s="2533"/>
      <c r="E25" s="2533"/>
      <c r="F25" s="2533"/>
      <c r="G25" s="2533"/>
      <c r="H25" s="2533"/>
      <c r="I25" s="2533"/>
      <c r="J25" s="2533"/>
      <c r="K25" s="2533"/>
      <c r="L25" s="2533"/>
      <c r="M25" s="2533"/>
      <c r="N25" s="2533"/>
      <c r="O25" s="2533"/>
      <c r="P25" s="2533"/>
      <c r="Q25" s="2533"/>
      <c r="R25" s="2533"/>
      <c r="S25" s="2533"/>
      <c r="T25" s="2533"/>
      <c r="U25" s="2533"/>
      <c r="V25" s="2533"/>
      <c r="W25" s="2533"/>
      <c r="X25" s="2533"/>
      <c r="Y25" s="2533"/>
      <c r="Z25" s="2533"/>
      <c r="AA25" s="2533"/>
      <c r="AB25" s="2533"/>
      <c r="AC25" s="308"/>
    </row>
    <row r="26" spans="1:29" ht="16.5" customHeight="1">
      <c r="A26" s="292"/>
      <c r="B26" s="2533"/>
      <c r="C26" s="2533"/>
      <c r="D26" s="2533"/>
      <c r="E26" s="2533"/>
      <c r="F26" s="2533"/>
      <c r="G26" s="2533"/>
      <c r="H26" s="2533"/>
      <c r="I26" s="2533"/>
      <c r="J26" s="2533"/>
      <c r="K26" s="2533"/>
      <c r="L26" s="2533"/>
      <c r="M26" s="2533"/>
      <c r="N26" s="2533"/>
      <c r="O26" s="2533"/>
      <c r="P26" s="2533"/>
      <c r="Q26" s="2533"/>
      <c r="R26" s="2533"/>
      <c r="S26" s="2533"/>
      <c r="T26" s="2533"/>
      <c r="U26" s="2533"/>
      <c r="V26" s="2533"/>
      <c r="W26" s="2533"/>
      <c r="X26" s="2533"/>
      <c r="Y26" s="2533"/>
      <c r="Z26" s="2533"/>
      <c r="AA26" s="2533"/>
      <c r="AB26" s="2533"/>
      <c r="AC26" s="308"/>
    </row>
    <row r="27" spans="1:29" ht="24" customHeight="1">
      <c r="A27" s="292"/>
      <c r="B27" s="2533"/>
      <c r="C27" s="2533"/>
      <c r="D27" s="2533"/>
      <c r="E27" s="2533"/>
      <c r="F27" s="2533"/>
      <c r="G27" s="2533"/>
      <c r="H27" s="2533"/>
      <c r="I27" s="2533"/>
      <c r="J27" s="2533"/>
      <c r="K27" s="2533"/>
      <c r="L27" s="2533"/>
      <c r="M27" s="2533"/>
      <c r="N27" s="2533"/>
      <c r="O27" s="2533"/>
      <c r="P27" s="2533"/>
      <c r="Q27" s="2533"/>
      <c r="R27" s="2533"/>
      <c r="S27" s="2533"/>
      <c r="T27" s="2533"/>
      <c r="U27" s="2533"/>
      <c r="V27" s="2533"/>
      <c r="W27" s="2533"/>
      <c r="X27" s="2533"/>
      <c r="Y27" s="2533"/>
      <c r="Z27" s="2533"/>
      <c r="AA27" s="2533"/>
      <c r="AB27" s="2533"/>
      <c r="AC27" s="308"/>
    </row>
    <row r="28" spans="1:29" ht="24" customHeight="1">
      <c r="A28" s="292"/>
      <c r="B28" s="2533"/>
      <c r="C28" s="2533"/>
      <c r="D28" s="2533"/>
      <c r="E28" s="2533"/>
      <c r="F28" s="2533"/>
      <c r="G28" s="2533"/>
      <c r="H28" s="2533"/>
      <c r="I28" s="2533"/>
      <c r="J28" s="2533"/>
      <c r="K28" s="2533"/>
      <c r="L28" s="2533"/>
      <c r="M28" s="2533"/>
      <c r="N28" s="2533"/>
      <c r="O28" s="2533"/>
      <c r="P28" s="2533"/>
      <c r="Q28" s="2533"/>
      <c r="R28" s="2533"/>
      <c r="S28" s="2533"/>
      <c r="T28" s="2533"/>
      <c r="U28" s="2533"/>
      <c r="V28" s="2533"/>
      <c r="W28" s="2533"/>
      <c r="X28" s="2533"/>
      <c r="Y28" s="2533"/>
      <c r="Z28" s="2533"/>
      <c r="AA28" s="2533"/>
      <c r="AB28" s="2533"/>
      <c r="AC28" s="308"/>
    </row>
    <row r="29" spans="1:29" ht="3" customHeight="1">
      <c r="A29" s="309"/>
      <c r="B29" s="310"/>
      <c r="C29" s="311"/>
      <c r="D29" s="309"/>
      <c r="E29" s="309"/>
      <c r="F29" s="309"/>
      <c r="G29" s="309"/>
      <c r="H29" s="309"/>
      <c r="I29" s="309"/>
      <c r="J29" s="309"/>
      <c r="K29" s="309"/>
      <c r="L29" s="309"/>
      <c r="M29" s="309"/>
      <c r="N29" s="309"/>
      <c r="O29" s="309"/>
      <c r="P29" s="309"/>
      <c r="Q29" s="309"/>
      <c r="R29" s="309"/>
      <c r="S29" s="309"/>
      <c r="T29" s="309"/>
      <c r="U29" s="309"/>
      <c r="V29" s="309"/>
      <c r="W29" s="309"/>
      <c r="X29" s="309"/>
      <c r="Y29" s="309"/>
      <c r="Z29" s="309"/>
      <c r="AA29" s="309"/>
      <c r="AB29" s="309"/>
      <c r="AC29" s="309"/>
    </row>
    <row r="30" spans="1:29" ht="24" customHeight="1">
      <c r="A30" s="292"/>
      <c r="B30" s="312"/>
      <c r="C30" s="2520"/>
      <c r="D30" s="2520"/>
      <c r="E30" s="2520"/>
      <c r="F30" s="2520"/>
      <c r="G30" s="2520"/>
      <c r="H30" s="2520"/>
      <c r="I30" s="2520"/>
      <c r="J30" s="2520"/>
      <c r="K30" s="2520"/>
      <c r="L30" s="2520"/>
      <c r="M30" s="2520"/>
      <c r="N30" s="2520"/>
      <c r="O30" s="2520"/>
      <c r="P30" s="2520"/>
      <c r="Q30" s="2520"/>
      <c r="R30" s="2520"/>
      <c r="S30" s="2520"/>
      <c r="T30" s="2520"/>
      <c r="U30" s="2520"/>
      <c r="V30" s="2520"/>
      <c r="W30" s="2520"/>
      <c r="X30" s="2520"/>
      <c r="Y30" s="2520"/>
      <c r="Z30" s="2520"/>
      <c r="AA30" s="2520"/>
      <c r="AB30" s="2520"/>
      <c r="AC30" s="2520"/>
    </row>
    <row r="31" spans="1:29" ht="24" customHeight="1">
      <c r="A31" s="292"/>
      <c r="B31" s="312"/>
      <c r="C31" s="2520"/>
      <c r="D31" s="2520"/>
      <c r="E31" s="2520"/>
      <c r="F31" s="2520"/>
      <c r="G31" s="2520"/>
      <c r="H31" s="2520"/>
      <c r="I31" s="2520"/>
      <c r="J31" s="2520"/>
      <c r="K31" s="2520"/>
      <c r="L31" s="2520"/>
      <c r="M31" s="2520"/>
      <c r="N31" s="2520"/>
      <c r="O31" s="2520"/>
      <c r="P31" s="2520"/>
      <c r="Q31" s="2520"/>
      <c r="R31" s="2520"/>
      <c r="S31" s="2520"/>
      <c r="T31" s="2520"/>
      <c r="U31" s="2520"/>
      <c r="V31" s="2520"/>
      <c r="W31" s="2520"/>
      <c r="X31" s="2520"/>
      <c r="Y31" s="2520"/>
      <c r="Z31" s="2520"/>
      <c r="AA31" s="2520"/>
      <c r="AB31" s="2520"/>
      <c r="AC31" s="2520"/>
    </row>
    <row r="32" spans="1:29" ht="24" customHeight="1">
      <c r="A32" s="292"/>
      <c r="B32" s="314"/>
      <c r="C32" s="292"/>
      <c r="D32" s="292"/>
      <c r="E32" s="292"/>
      <c r="F32" s="292"/>
      <c r="G32" s="292"/>
      <c r="H32" s="292"/>
      <c r="I32" s="292"/>
      <c r="J32" s="292"/>
      <c r="K32" s="292"/>
      <c r="L32" s="292"/>
      <c r="M32" s="292"/>
      <c r="N32" s="292"/>
      <c r="O32" s="292"/>
      <c r="P32" s="292"/>
      <c r="Q32" s="292"/>
      <c r="R32" s="292"/>
      <c r="S32" s="292"/>
      <c r="T32" s="292"/>
      <c r="U32" s="292"/>
      <c r="V32" s="292"/>
      <c r="W32" s="292"/>
      <c r="X32" s="292"/>
      <c r="Y32" s="292"/>
      <c r="Z32" s="292"/>
      <c r="AA32" s="292"/>
      <c r="AB32" s="292"/>
      <c r="AC32" s="292"/>
    </row>
    <row r="33" spans="1:29" ht="24" customHeight="1">
      <c r="A33" s="292"/>
      <c r="B33" s="312"/>
      <c r="C33" s="2520"/>
      <c r="D33" s="2520"/>
      <c r="E33" s="2520"/>
      <c r="F33" s="2520"/>
      <c r="G33" s="2520"/>
      <c r="H33" s="2520"/>
      <c r="I33" s="2520"/>
      <c r="J33" s="2520"/>
      <c r="K33" s="2520"/>
      <c r="L33" s="2520"/>
      <c r="M33" s="2520"/>
      <c r="N33" s="2520"/>
      <c r="O33" s="2520"/>
      <c r="P33" s="2520"/>
      <c r="Q33" s="2520"/>
      <c r="R33" s="2520"/>
      <c r="S33" s="2520"/>
      <c r="T33" s="2520"/>
      <c r="U33" s="2520"/>
      <c r="V33" s="2520"/>
      <c r="W33" s="2520"/>
      <c r="X33" s="2520"/>
      <c r="Y33" s="2520"/>
      <c r="Z33" s="2520"/>
      <c r="AA33" s="2520"/>
      <c r="AB33" s="2520"/>
      <c r="AC33" s="2520"/>
    </row>
    <row r="34" spans="1:29" ht="24" customHeight="1">
      <c r="A34" s="292"/>
      <c r="B34" s="312"/>
      <c r="C34" s="2520"/>
      <c r="D34" s="2520"/>
      <c r="E34" s="2520"/>
      <c r="F34" s="2520"/>
      <c r="G34" s="2520"/>
      <c r="H34" s="2520"/>
      <c r="I34" s="2520"/>
      <c r="J34" s="2520"/>
      <c r="K34" s="2520"/>
      <c r="L34" s="2520"/>
      <c r="M34" s="2520"/>
      <c r="N34" s="2520"/>
      <c r="O34" s="2520"/>
      <c r="P34" s="2520"/>
      <c r="Q34" s="2520"/>
      <c r="R34" s="2520"/>
      <c r="S34" s="2520"/>
      <c r="T34" s="2520"/>
      <c r="U34" s="2520"/>
      <c r="V34" s="2520"/>
      <c r="W34" s="2520"/>
      <c r="X34" s="2520"/>
      <c r="Y34" s="2520"/>
      <c r="Z34" s="2520"/>
      <c r="AA34" s="2520"/>
      <c r="AB34" s="2520"/>
      <c r="AC34" s="2520"/>
    </row>
    <row r="35" spans="1:29" ht="24" customHeight="1">
      <c r="A35" s="292"/>
      <c r="B35" s="314"/>
      <c r="C35" s="292"/>
      <c r="D35" s="292"/>
      <c r="E35" s="292"/>
      <c r="F35" s="292"/>
      <c r="G35" s="292"/>
      <c r="H35" s="292"/>
      <c r="I35" s="292"/>
      <c r="J35" s="292"/>
      <c r="K35" s="292"/>
      <c r="L35" s="292"/>
      <c r="M35" s="292"/>
      <c r="N35" s="292"/>
      <c r="O35" s="292"/>
      <c r="P35" s="292"/>
      <c r="Q35" s="292"/>
      <c r="R35" s="292"/>
      <c r="S35" s="292"/>
      <c r="T35" s="292"/>
      <c r="U35" s="292"/>
      <c r="V35" s="292"/>
      <c r="W35" s="292"/>
      <c r="X35" s="292"/>
      <c r="Y35" s="292"/>
      <c r="Z35" s="292"/>
      <c r="AA35" s="292"/>
      <c r="AB35" s="292"/>
      <c r="AC35" s="292"/>
    </row>
    <row r="36" spans="1:29" ht="24" customHeight="1">
      <c r="A36" s="292"/>
      <c r="B36" s="312"/>
      <c r="C36" s="2520"/>
      <c r="D36" s="2520"/>
      <c r="E36" s="2520"/>
      <c r="F36" s="2520"/>
      <c r="G36" s="2520"/>
      <c r="H36" s="2520"/>
      <c r="I36" s="2520"/>
      <c r="J36" s="2520"/>
      <c r="K36" s="2520"/>
      <c r="L36" s="2520"/>
      <c r="M36" s="2520"/>
      <c r="N36" s="2520"/>
      <c r="O36" s="2520"/>
      <c r="P36" s="2520"/>
      <c r="Q36" s="2520"/>
      <c r="R36" s="2520"/>
      <c r="S36" s="2520"/>
      <c r="T36" s="2520"/>
      <c r="U36" s="2520"/>
      <c r="V36" s="2520"/>
      <c r="W36" s="2520"/>
      <c r="X36" s="2520"/>
      <c r="Y36" s="2520"/>
      <c r="Z36" s="2520"/>
      <c r="AA36" s="2520"/>
      <c r="AB36" s="2520"/>
      <c r="AC36" s="2520"/>
    </row>
    <row r="37" spans="1:29" ht="24" customHeight="1">
      <c r="A37" s="292"/>
      <c r="B37" s="312"/>
      <c r="C37" s="2520"/>
      <c r="D37" s="2520"/>
      <c r="E37" s="2520"/>
      <c r="F37" s="2520"/>
      <c r="G37" s="2520"/>
      <c r="H37" s="2520"/>
      <c r="I37" s="2520"/>
      <c r="J37" s="2520"/>
      <c r="K37" s="2520"/>
      <c r="L37" s="2520"/>
      <c r="M37" s="2520"/>
      <c r="N37" s="2520"/>
      <c r="O37" s="2520"/>
      <c r="P37" s="2520"/>
      <c r="Q37" s="2520"/>
      <c r="R37" s="2520"/>
      <c r="S37" s="2520"/>
      <c r="T37" s="2520"/>
      <c r="U37" s="2520"/>
      <c r="V37" s="2520"/>
      <c r="W37" s="2520"/>
      <c r="X37" s="2520"/>
      <c r="Y37" s="2520"/>
      <c r="Z37" s="2520"/>
      <c r="AA37" s="2520"/>
      <c r="AB37" s="2520"/>
      <c r="AC37" s="2520"/>
    </row>
    <row r="38" spans="1:29" ht="24" customHeight="1">
      <c r="A38" s="292"/>
      <c r="B38" s="312"/>
      <c r="C38" s="313"/>
      <c r="D38" s="313"/>
      <c r="E38" s="313"/>
      <c r="F38" s="313"/>
      <c r="G38" s="313"/>
      <c r="H38" s="313"/>
      <c r="I38" s="313"/>
      <c r="J38" s="313"/>
      <c r="K38" s="313"/>
      <c r="L38" s="313"/>
      <c r="M38" s="313"/>
      <c r="N38" s="313"/>
      <c r="O38" s="313"/>
      <c r="P38" s="313"/>
      <c r="Q38" s="313"/>
      <c r="R38" s="313"/>
      <c r="S38" s="313"/>
      <c r="T38" s="313"/>
      <c r="U38" s="313"/>
      <c r="V38" s="313"/>
      <c r="W38" s="313"/>
      <c r="X38" s="313"/>
      <c r="Y38" s="313"/>
      <c r="Z38" s="313"/>
      <c r="AA38" s="313"/>
      <c r="AB38" s="313"/>
      <c r="AC38" s="313"/>
    </row>
    <row r="39" spans="1:29" ht="24" customHeight="1">
      <c r="A39" s="292"/>
      <c r="B39" s="312"/>
      <c r="C39" s="2520"/>
      <c r="D39" s="2520"/>
      <c r="E39" s="2520"/>
      <c r="F39" s="2520"/>
      <c r="G39" s="2520"/>
      <c r="H39" s="2520"/>
      <c r="I39" s="2520"/>
      <c r="J39" s="2520"/>
      <c r="K39" s="2520"/>
      <c r="L39" s="2520"/>
      <c r="M39" s="2520"/>
      <c r="N39" s="2520"/>
      <c r="O39" s="2520"/>
      <c r="P39" s="2520"/>
      <c r="Q39" s="2520"/>
      <c r="R39" s="2520"/>
      <c r="S39" s="2520"/>
      <c r="T39" s="2520"/>
      <c r="U39" s="2520"/>
      <c r="V39" s="2520"/>
      <c r="W39" s="2520"/>
      <c r="X39" s="2520"/>
      <c r="Y39" s="2520"/>
      <c r="Z39" s="2520"/>
      <c r="AA39" s="2520"/>
      <c r="AB39" s="2520"/>
      <c r="AC39" s="2520"/>
    </row>
    <row r="40" spans="1:29" ht="24" customHeight="1">
      <c r="A40" s="294"/>
      <c r="B40" s="315"/>
      <c r="C40" s="2534"/>
      <c r="D40" s="2534"/>
      <c r="E40" s="2534"/>
      <c r="F40" s="2534"/>
      <c r="G40" s="2534"/>
      <c r="H40" s="2534"/>
      <c r="I40" s="2534"/>
      <c r="J40" s="2534"/>
      <c r="K40" s="2534"/>
      <c r="L40" s="2534"/>
      <c r="M40" s="2534"/>
      <c r="N40" s="2534"/>
      <c r="O40" s="2534"/>
      <c r="P40" s="2534"/>
      <c r="Q40" s="2534"/>
      <c r="R40" s="2534"/>
      <c r="S40" s="2534"/>
      <c r="T40" s="2534"/>
      <c r="U40" s="2534"/>
      <c r="V40" s="2534"/>
      <c r="W40" s="2534"/>
      <c r="X40" s="2534"/>
      <c r="Y40" s="2534"/>
      <c r="Z40" s="2534"/>
      <c r="AA40" s="2534"/>
      <c r="AB40" s="2534"/>
      <c r="AC40" s="2534"/>
    </row>
    <row r="41" spans="1:29" ht="24" customHeight="1">
      <c r="A41" s="294"/>
      <c r="B41" s="294"/>
      <c r="C41" s="316"/>
      <c r="D41" s="316"/>
      <c r="E41" s="316"/>
      <c r="F41" s="316"/>
      <c r="G41" s="316"/>
      <c r="H41" s="316"/>
      <c r="I41" s="316"/>
      <c r="J41" s="316"/>
      <c r="K41" s="316"/>
      <c r="L41" s="316"/>
      <c r="M41" s="316"/>
      <c r="N41" s="316"/>
      <c r="O41" s="316"/>
      <c r="P41" s="316"/>
      <c r="Q41" s="316"/>
      <c r="R41" s="316"/>
      <c r="S41" s="316"/>
      <c r="T41" s="316"/>
      <c r="U41" s="316"/>
      <c r="V41" s="316"/>
      <c r="W41" s="316"/>
      <c r="X41" s="316"/>
      <c r="Y41" s="316"/>
      <c r="Z41" s="316"/>
      <c r="AA41" s="316"/>
      <c r="AB41" s="316"/>
      <c r="AC41" s="316"/>
    </row>
    <row r="42" spans="1:29" ht="24" customHeight="1">
      <c r="A42" s="317"/>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row>
    <row r="43" spans="1:29" ht="24" customHeight="1">
      <c r="A43" s="294"/>
      <c r="B43" s="318"/>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row>
    <row r="44" spans="1:29" ht="24" customHeight="1">
      <c r="A44" s="294"/>
      <c r="B44" s="315"/>
      <c r="C44" s="2534"/>
      <c r="D44" s="2534"/>
      <c r="E44" s="2534"/>
      <c r="F44" s="2534"/>
      <c r="G44" s="2534"/>
      <c r="H44" s="2534"/>
      <c r="I44" s="2534"/>
      <c r="J44" s="2534"/>
      <c r="K44" s="2534"/>
      <c r="L44" s="2534"/>
      <c r="M44" s="2534"/>
      <c r="N44" s="2534"/>
      <c r="O44" s="2534"/>
      <c r="P44" s="2534"/>
      <c r="Q44" s="2534"/>
      <c r="R44" s="2534"/>
      <c r="S44" s="2534"/>
      <c r="T44" s="2534"/>
      <c r="U44" s="2534"/>
      <c r="V44" s="2534"/>
      <c r="W44" s="2534"/>
      <c r="X44" s="2534"/>
      <c r="Y44" s="2534"/>
      <c r="Z44" s="2534"/>
      <c r="AA44" s="2534"/>
      <c r="AB44" s="2534"/>
      <c r="AC44" s="2534"/>
    </row>
    <row r="45" spans="1:29" ht="24" customHeight="1">
      <c r="A45" s="294"/>
      <c r="B45" s="315"/>
      <c r="C45" s="2534"/>
      <c r="D45" s="2534"/>
      <c r="E45" s="2534"/>
      <c r="F45" s="2534"/>
      <c r="G45" s="2534"/>
      <c r="H45" s="2534"/>
      <c r="I45" s="2534"/>
      <c r="J45" s="2534"/>
      <c r="K45" s="2534"/>
      <c r="L45" s="2534"/>
      <c r="M45" s="2534"/>
      <c r="N45" s="2534"/>
      <c r="O45" s="2534"/>
      <c r="P45" s="2534"/>
      <c r="Q45" s="2534"/>
      <c r="R45" s="2534"/>
      <c r="S45" s="2534"/>
      <c r="T45" s="2534"/>
      <c r="U45" s="2534"/>
      <c r="V45" s="2534"/>
      <c r="W45" s="2534"/>
      <c r="X45" s="2534"/>
      <c r="Y45" s="2534"/>
      <c r="Z45" s="2534"/>
      <c r="AA45" s="2534"/>
      <c r="AB45" s="2534"/>
      <c r="AC45" s="2534"/>
    </row>
    <row r="46" spans="1:29" ht="24" customHeight="1">
      <c r="A46" s="294"/>
      <c r="B46" s="318"/>
      <c r="C46" s="294"/>
      <c r="D46" s="294"/>
      <c r="E46" s="294"/>
      <c r="F46" s="294"/>
      <c r="G46" s="294"/>
      <c r="H46" s="294"/>
      <c r="I46" s="294"/>
      <c r="J46" s="294"/>
      <c r="K46" s="294"/>
      <c r="L46" s="294"/>
      <c r="M46" s="294"/>
      <c r="N46" s="294"/>
      <c r="O46" s="294"/>
      <c r="P46" s="294"/>
      <c r="Q46" s="294"/>
      <c r="R46" s="294"/>
      <c r="S46" s="294"/>
      <c r="T46" s="294"/>
      <c r="U46" s="294"/>
      <c r="V46" s="294"/>
      <c r="W46" s="294"/>
      <c r="X46" s="294"/>
      <c r="Y46" s="294"/>
      <c r="Z46" s="294"/>
      <c r="AA46" s="294"/>
      <c r="AB46" s="294"/>
      <c r="AC46" s="294"/>
    </row>
    <row r="47" spans="1:29" ht="24" customHeight="1">
      <c r="A47" s="294"/>
      <c r="B47" s="315"/>
      <c r="C47" s="2534"/>
      <c r="D47" s="2534"/>
      <c r="E47" s="2534"/>
      <c r="F47" s="2534"/>
      <c r="G47" s="2534"/>
      <c r="H47" s="2534"/>
      <c r="I47" s="2534"/>
      <c r="J47" s="2534"/>
      <c r="K47" s="2534"/>
      <c r="L47" s="2534"/>
      <c r="M47" s="2534"/>
      <c r="N47" s="2534"/>
      <c r="O47" s="2534"/>
      <c r="P47" s="2534"/>
      <c r="Q47" s="2534"/>
      <c r="R47" s="2534"/>
      <c r="S47" s="2534"/>
      <c r="T47" s="2534"/>
      <c r="U47" s="2534"/>
      <c r="V47" s="2534"/>
      <c r="W47" s="2534"/>
      <c r="X47" s="2534"/>
      <c r="Y47" s="2534"/>
      <c r="Z47" s="2534"/>
      <c r="AA47" s="2534"/>
      <c r="AB47" s="2534"/>
      <c r="AC47" s="2534"/>
    </row>
    <row r="48" spans="1:29" ht="24" customHeight="1">
      <c r="A48" s="294"/>
      <c r="B48" s="315"/>
      <c r="C48" s="2534"/>
      <c r="D48" s="2534"/>
      <c r="E48" s="2534"/>
      <c r="F48" s="2534"/>
      <c r="G48" s="2534"/>
      <c r="H48" s="2534"/>
      <c r="I48" s="2534"/>
      <c r="J48" s="2534"/>
      <c r="K48" s="2534"/>
      <c r="L48" s="2534"/>
      <c r="M48" s="2534"/>
      <c r="N48" s="2534"/>
      <c r="O48" s="2534"/>
      <c r="P48" s="2534"/>
      <c r="Q48" s="2534"/>
      <c r="R48" s="2534"/>
      <c r="S48" s="2534"/>
      <c r="T48" s="2534"/>
      <c r="U48" s="2534"/>
      <c r="V48" s="2534"/>
      <c r="W48" s="2534"/>
      <c r="X48" s="2534"/>
      <c r="Y48" s="2534"/>
      <c r="Z48" s="2534"/>
      <c r="AA48" s="2534"/>
      <c r="AB48" s="2534"/>
      <c r="AC48" s="2534"/>
    </row>
    <row r="49" spans="1:29" ht="24" customHeight="1">
      <c r="A49" s="294"/>
      <c r="B49" s="294"/>
      <c r="C49" s="316"/>
      <c r="D49" s="316"/>
      <c r="E49" s="316"/>
      <c r="F49" s="316"/>
      <c r="G49" s="316"/>
      <c r="H49" s="316"/>
      <c r="I49" s="316"/>
      <c r="J49" s="316"/>
      <c r="K49" s="316"/>
      <c r="L49" s="316"/>
      <c r="M49" s="316"/>
      <c r="N49" s="316"/>
      <c r="O49" s="316"/>
      <c r="P49" s="316"/>
      <c r="Q49" s="316"/>
      <c r="R49" s="316"/>
      <c r="S49" s="316"/>
      <c r="T49" s="316"/>
      <c r="U49" s="316"/>
      <c r="V49" s="316"/>
      <c r="W49" s="316"/>
      <c r="X49" s="316"/>
      <c r="Y49" s="316"/>
      <c r="Z49" s="316"/>
      <c r="AA49" s="316"/>
      <c r="AB49" s="316"/>
      <c r="AC49" s="316"/>
    </row>
    <row r="50" spans="1:29" ht="24" customHeight="1">
      <c r="A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row>
    <row r="51" spans="1:29" ht="24" customHeight="1">
      <c r="A51" s="294"/>
      <c r="B51" s="318"/>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row>
    <row r="52" spans="1:29" ht="24" customHeight="1">
      <c r="A52" s="294"/>
      <c r="B52" s="315"/>
      <c r="C52" s="2534"/>
      <c r="D52" s="2534"/>
      <c r="E52" s="2534"/>
      <c r="F52" s="2534"/>
      <c r="G52" s="2534"/>
      <c r="H52" s="2534"/>
      <c r="I52" s="2534"/>
      <c r="J52" s="2534"/>
      <c r="K52" s="2534"/>
      <c r="L52" s="2534"/>
      <c r="M52" s="2534"/>
      <c r="N52" s="2534"/>
      <c r="O52" s="2534"/>
      <c r="P52" s="2534"/>
      <c r="Q52" s="2534"/>
      <c r="R52" s="2534"/>
      <c r="S52" s="2534"/>
      <c r="T52" s="2534"/>
      <c r="U52" s="2534"/>
      <c r="V52" s="2534"/>
      <c r="W52" s="2534"/>
      <c r="X52" s="2534"/>
      <c r="Y52" s="2534"/>
      <c r="Z52" s="2534"/>
      <c r="AA52" s="2534"/>
      <c r="AB52" s="2534"/>
      <c r="AC52" s="2534"/>
    </row>
    <row r="53" spans="1:29" ht="24" customHeight="1">
      <c r="A53" s="294"/>
      <c r="B53" s="315"/>
      <c r="C53" s="2534"/>
      <c r="D53" s="2534"/>
      <c r="E53" s="2534"/>
      <c r="F53" s="2534"/>
      <c r="G53" s="2534"/>
      <c r="H53" s="2534"/>
      <c r="I53" s="2534"/>
      <c r="J53" s="2534"/>
      <c r="K53" s="2534"/>
      <c r="L53" s="2534"/>
      <c r="M53" s="2534"/>
      <c r="N53" s="2534"/>
      <c r="O53" s="2534"/>
      <c r="P53" s="2534"/>
      <c r="Q53" s="2534"/>
      <c r="R53" s="2534"/>
      <c r="S53" s="2534"/>
      <c r="T53" s="2534"/>
      <c r="U53" s="2534"/>
      <c r="V53" s="2534"/>
      <c r="W53" s="2534"/>
      <c r="X53" s="2534"/>
      <c r="Y53" s="2534"/>
      <c r="Z53" s="2534"/>
      <c r="AA53" s="2534"/>
      <c r="AB53" s="2534"/>
      <c r="AC53" s="2534"/>
    </row>
    <row r="54" spans="1:29" ht="24" customHeight="1">
      <c r="A54" s="294"/>
      <c r="B54" s="315"/>
      <c r="C54" s="2534"/>
      <c r="D54" s="2534"/>
      <c r="E54" s="2534"/>
      <c r="F54" s="2534"/>
      <c r="G54" s="2534"/>
      <c r="H54" s="2534"/>
      <c r="I54" s="2534"/>
      <c r="J54" s="2534"/>
      <c r="K54" s="2534"/>
      <c r="L54" s="2534"/>
      <c r="M54" s="2534"/>
      <c r="N54" s="2534"/>
      <c r="O54" s="2534"/>
      <c r="P54" s="2534"/>
      <c r="Q54" s="2534"/>
      <c r="R54" s="2534"/>
      <c r="S54" s="2534"/>
      <c r="T54" s="2534"/>
      <c r="U54" s="2534"/>
      <c r="V54" s="2534"/>
      <c r="W54" s="2534"/>
      <c r="X54" s="2534"/>
      <c r="Y54" s="2534"/>
      <c r="Z54" s="2534"/>
      <c r="AA54" s="2534"/>
      <c r="AB54" s="2534"/>
      <c r="AC54" s="2534"/>
    </row>
    <row r="55" spans="1:29" ht="24" customHeight="1">
      <c r="A55" s="294"/>
      <c r="B55" s="315"/>
      <c r="C55" s="316"/>
      <c r="D55" s="316"/>
      <c r="E55" s="316"/>
      <c r="F55" s="316"/>
      <c r="G55" s="316"/>
      <c r="H55" s="316"/>
      <c r="I55" s="316"/>
      <c r="J55" s="316"/>
      <c r="K55" s="316"/>
      <c r="L55" s="316"/>
      <c r="M55" s="316"/>
      <c r="N55" s="316"/>
      <c r="O55" s="316"/>
      <c r="P55" s="316"/>
      <c r="Q55" s="316"/>
      <c r="R55" s="316"/>
      <c r="S55" s="316"/>
      <c r="T55" s="316"/>
      <c r="U55" s="316"/>
      <c r="V55" s="316"/>
      <c r="W55" s="316"/>
      <c r="X55" s="316"/>
      <c r="Y55" s="316"/>
      <c r="Z55" s="316"/>
      <c r="AA55" s="316"/>
      <c r="AB55" s="316"/>
      <c r="AC55" s="316"/>
    </row>
    <row r="56" spans="1:29" ht="24" customHeight="1">
      <c r="A56" s="294"/>
      <c r="B56" s="315"/>
      <c r="C56" s="316"/>
      <c r="D56" s="316"/>
      <c r="E56" s="316"/>
      <c r="F56" s="316"/>
      <c r="G56" s="316"/>
      <c r="H56" s="316"/>
      <c r="I56" s="316"/>
      <c r="J56" s="316"/>
      <c r="K56" s="316"/>
      <c r="L56" s="316"/>
      <c r="M56" s="316"/>
      <c r="N56" s="316"/>
      <c r="O56" s="316"/>
      <c r="P56" s="316"/>
      <c r="Q56" s="316"/>
      <c r="R56" s="316"/>
      <c r="S56" s="316"/>
      <c r="T56" s="316"/>
      <c r="U56" s="316"/>
      <c r="V56" s="316"/>
      <c r="W56" s="316"/>
      <c r="X56" s="316"/>
      <c r="Y56" s="316"/>
      <c r="Z56" s="316"/>
      <c r="AA56" s="316"/>
      <c r="AB56" s="316"/>
      <c r="AC56" s="316"/>
    </row>
    <row r="57" spans="1:29" ht="17.25" customHeight="1">
      <c r="C57" s="294"/>
      <c r="D57" s="294"/>
      <c r="E57" s="294"/>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row>
    <row r="58" spans="1:29" ht="17.25" customHeight="1">
      <c r="C58" s="294"/>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row>
    <row r="59" spans="1:29" ht="17.25" customHeight="1">
      <c r="C59" s="294"/>
      <c r="D59" s="294"/>
      <c r="E59" s="294"/>
      <c r="F59" s="29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row>
    <row r="60" spans="1:29" ht="17.25" customHeight="1">
      <c r="C60" s="294"/>
      <c r="D60" s="294"/>
      <c r="E60" s="294"/>
      <c r="F60" s="29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row>
    <row r="61" spans="1:29" ht="17.25" customHeight="1">
      <c r="C61" s="294"/>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row>
  </sheetData>
  <sheetProtection sheet="1" objects="1" scenarios="1"/>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D629F477-0A00-4C52-88E9-504D2B5949CA}">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20007-59C2-4E4F-BF73-C648C7F22217}">
  <sheetPr codeName="Sheet35">
    <tabColor rgb="FFFFC000"/>
  </sheetPr>
  <dimension ref="A1:IV13"/>
  <sheetViews>
    <sheetView view="pageBreakPreview" zoomScale="130" zoomScaleNormal="100" zoomScaleSheetLayoutView="130" workbookViewId="0">
      <selection activeCell="H5" sqref="H5"/>
    </sheetView>
  </sheetViews>
  <sheetFormatPr defaultColWidth="9" defaultRowHeight="18"/>
  <cols>
    <col min="1" max="1" width="21.3984375" style="280" customWidth="1"/>
    <col min="2" max="2" width="13.3984375" style="280" customWidth="1"/>
    <col min="3" max="3" width="12.3984375" style="280" customWidth="1"/>
    <col min="4" max="4" width="13" style="280" customWidth="1"/>
    <col min="5" max="5" width="13.59765625" style="280" customWidth="1"/>
    <col min="6" max="6" width="9" style="280"/>
    <col min="7" max="7" width="5.09765625" style="280" customWidth="1"/>
    <col min="8" max="16384" width="9" style="280"/>
  </cols>
  <sheetData>
    <row r="1" spans="1:256" ht="24.75" customHeight="1">
      <c r="A1" s="279" t="s">
        <v>1549</v>
      </c>
      <c r="B1" s="279"/>
      <c r="C1" s="279"/>
      <c r="D1" s="279"/>
      <c r="E1" s="2396" t="s">
        <v>1550</v>
      </c>
      <c r="F1" s="2537"/>
      <c r="G1" s="2537"/>
    </row>
    <row r="2" spans="1:256" ht="30" customHeight="1">
      <c r="A2" s="279"/>
      <c r="B2" s="279"/>
      <c r="C2" s="279"/>
      <c r="D2" s="279"/>
      <c r="E2" s="281"/>
      <c r="F2" s="279"/>
      <c r="G2" s="279"/>
    </row>
    <row r="3" spans="1:256" ht="29.25" customHeight="1">
      <c r="A3" s="2538" t="s">
        <v>1551</v>
      </c>
      <c r="B3" s="2539"/>
      <c r="C3" s="2539"/>
      <c r="D3" s="2539"/>
      <c r="E3" s="2539"/>
      <c r="F3" s="2539"/>
      <c r="G3" s="2539"/>
    </row>
    <row r="4" spans="1:256">
      <c r="A4" s="282"/>
      <c r="B4" s="282"/>
      <c r="C4" s="282"/>
      <c r="D4" s="282"/>
      <c r="E4" s="282"/>
      <c r="F4" s="282"/>
      <c r="G4" s="283"/>
    </row>
    <row r="5" spans="1:256" ht="50.1" customHeight="1">
      <c r="A5" s="284" t="s">
        <v>1552</v>
      </c>
      <c r="B5" s="2398" t="str">
        <f>IF(基本情報入力シート!L70="","",基本情報入力シート!L70)</f>
        <v/>
      </c>
      <c r="C5" s="2399"/>
      <c r="D5" s="2399"/>
      <c r="E5" s="2399"/>
      <c r="F5" s="2399"/>
      <c r="G5" s="2400"/>
    </row>
    <row r="6" spans="1:256" ht="49.2" customHeight="1">
      <c r="A6" s="285" t="s">
        <v>1069</v>
      </c>
      <c r="B6" s="2374" t="s">
        <v>1701</v>
      </c>
      <c r="C6" s="2375"/>
      <c r="D6" s="2375"/>
      <c r="E6" s="2375"/>
      <c r="F6" s="2375"/>
      <c r="G6" s="2376"/>
      <c r="H6" s="70"/>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0"/>
      <c r="CL6" s="70"/>
      <c r="CM6" s="70"/>
      <c r="CN6" s="70"/>
      <c r="CO6" s="70"/>
      <c r="CP6" s="70"/>
      <c r="CQ6" s="70"/>
      <c r="CR6" s="70"/>
      <c r="CS6" s="70"/>
      <c r="CT6" s="70"/>
      <c r="CU6" s="70"/>
      <c r="CV6" s="70"/>
      <c r="CW6" s="70"/>
      <c r="CX6" s="70"/>
      <c r="CY6" s="70"/>
      <c r="CZ6" s="70"/>
      <c r="DA6" s="70"/>
      <c r="DB6" s="70"/>
      <c r="DC6" s="70"/>
      <c r="DD6" s="70"/>
      <c r="DE6" s="70"/>
      <c r="DF6" s="70"/>
      <c r="DG6" s="70"/>
      <c r="DH6" s="70"/>
      <c r="DI6" s="70"/>
      <c r="DJ6" s="70"/>
      <c r="DK6" s="70"/>
      <c r="DL6" s="70"/>
      <c r="DM6" s="70"/>
      <c r="DN6" s="70"/>
      <c r="DO6" s="70"/>
      <c r="DP6" s="70"/>
      <c r="DQ6" s="70"/>
      <c r="DR6" s="70"/>
      <c r="DS6" s="70"/>
      <c r="DT6" s="70"/>
      <c r="DU6" s="70"/>
      <c r="DV6" s="70"/>
      <c r="DW6" s="70"/>
      <c r="DX6" s="70"/>
      <c r="DY6" s="70"/>
      <c r="DZ6" s="70"/>
      <c r="EA6" s="70"/>
      <c r="EB6" s="70"/>
      <c r="EC6" s="70"/>
      <c r="ED6" s="70"/>
      <c r="EE6" s="70"/>
      <c r="EF6" s="70"/>
      <c r="EG6" s="70"/>
      <c r="EH6" s="70"/>
      <c r="EI6" s="70"/>
      <c r="EJ6" s="70"/>
      <c r="EK6" s="70"/>
      <c r="EL6" s="70"/>
      <c r="EM6" s="70"/>
      <c r="EN6" s="70"/>
      <c r="EO6" s="70"/>
      <c r="EP6" s="70"/>
      <c r="EQ6" s="70"/>
      <c r="ER6" s="70"/>
      <c r="ES6" s="70"/>
      <c r="ET6" s="70"/>
      <c r="EU6" s="70"/>
      <c r="EV6" s="70"/>
      <c r="EW6" s="70"/>
      <c r="EX6" s="70"/>
      <c r="EY6" s="70"/>
      <c r="EZ6" s="70"/>
      <c r="FA6" s="70"/>
      <c r="FB6" s="70"/>
      <c r="FC6" s="70"/>
      <c r="FD6" s="70"/>
      <c r="FE6" s="70"/>
      <c r="FF6" s="70"/>
      <c r="FG6" s="70"/>
      <c r="FH6" s="70"/>
      <c r="FI6" s="70"/>
      <c r="FJ6" s="70"/>
      <c r="FK6" s="70"/>
      <c r="FL6" s="70"/>
      <c r="FM6" s="70"/>
      <c r="FN6" s="70"/>
      <c r="FO6" s="70"/>
      <c r="FP6" s="70"/>
      <c r="FQ6" s="70"/>
      <c r="FR6" s="70"/>
      <c r="FS6" s="70"/>
      <c r="FT6" s="70"/>
      <c r="FU6" s="70"/>
      <c r="FV6" s="70"/>
      <c r="FW6" s="70"/>
      <c r="FX6" s="70"/>
      <c r="FY6" s="70"/>
      <c r="FZ6" s="70"/>
      <c r="GA6" s="70"/>
      <c r="GB6" s="70"/>
      <c r="GC6" s="70"/>
      <c r="GD6" s="70"/>
      <c r="GE6" s="70"/>
      <c r="GF6" s="70"/>
      <c r="GG6" s="70"/>
      <c r="GH6" s="70"/>
      <c r="GI6" s="70"/>
      <c r="GJ6" s="70"/>
      <c r="GK6" s="70"/>
      <c r="GL6" s="70"/>
      <c r="GM6" s="70"/>
      <c r="GN6" s="70"/>
      <c r="GO6" s="70"/>
      <c r="GP6" s="70"/>
      <c r="GQ6" s="70"/>
      <c r="GR6" s="70"/>
      <c r="GS6" s="70"/>
      <c r="GT6" s="70"/>
      <c r="GU6" s="70"/>
      <c r="GV6" s="70"/>
      <c r="GW6" s="70"/>
      <c r="GX6" s="70"/>
      <c r="GY6" s="70"/>
      <c r="GZ6" s="70"/>
      <c r="HA6" s="70"/>
      <c r="HB6" s="70"/>
      <c r="HC6" s="70"/>
      <c r="HD6" s="70"/>
      <c r="HE6" s="70"/>
      <c r="HF6" s="70"/>
      <c r="HG6" s="70"/>
      <c r="HH6" s="70"/>
      <c r="HI6" s="70"/>
      <c r="HJ6" s="70"/>
      <c r="HK6" s="70"/>
      <c r="HL6" s="70"/>
      <c r="HM6" s="70"/>
      <c r="HN6" s="70"/>
      <c r="HO6" s="70"/>
      <c r="HP6" s="70"/>
      <c r="HQ6" s="70"/>
      <c r="HR6" s="70"/>
      <c r="HS6" s="70"/>
      <c r="HT6" s="70"/>
      <c r="HU6" s="70"/>
      <c r="HV6" s="70"/>
      <c r="HW6" s="70"/>
      <c r="HX6" s="70"/>
      <c r="HY6" s="70"/>
      <c r="HZ6" s="70"/>
      <c r="IA6" s="70"/>
      <c r="IB6" s="70"/>
      <c r="IC6" s="70"/>
      <c r="ID6" s="70"/>
      <c r="IE6" s="70"/>
      <c r="IF6" s="70"/>
      <c r="IG6" s="70"/>
      <c r="IH6" s="70"/>
      <c r="II6" s="70"/>
      <c r="IJ6" s="70"/>
      <c r="IK6" s="70"/>
      <c r="IL6" s="70"/>
      <c r="IM6" s="70"/>
      <c r="IN6" s="70"/>
      <c r="IO6" s="70"/>
      <c r="IP6" s="70"/>
      <c r="IQ6" s="70"/>
      <c r="IR6" s="70"/>
      <c r="IS6" s="70"/>
      <c r="IT6" s="70"/>
      <c r="IU6" s="70"/>
      <c r="IV6" s="70"/>
    </row>
    <row r="7" spans="1:256" ht="30" customHeight="1">
      <c r="A7" s="286"/>
      <c r="B7" s="287"/>
      <c r="C7" s="287"/>
      <c r="D7" s="287"/>
      <c r="E7" s="287"/>
      <c r="F7" s="287"/>
      <c r="G7" s="287"/>
    </row>
    <row r="8" spans="1:256" ht="80.099999999999994" customHeight="1">
      <c r="A8" s="288" t="s">
        <v>1553</v>
      </c>
      <c r="B8" s="2409" t="s">
        <v>1554</v>
      </c>
      <c r="C8" s="2410"/>
      <c r="D8" s="2410"/>
      <c r="E8" s="2411"/>
      <c r="F8" s="2540" t="s">
        <v>1702</v>
      </c>
      <c r="G8" s="2541"/>
    </row>
    <row r="9" spans="1:256" ht="30" customHeight="1">
      <c r="A9" s="279"/>
      <c r="B9" s="279"/>
      <c r="C9" s="279"/>
      <c r="D9" s="279"/>
      <c r="E9" s="279"/>
      <c r="F9" s="279"/>
      <c r="G9" s="279"/>
    </row>
    <row r="10" spans="1:256" ht="33.75" customHeight="1">
      <c r="A10" s="2535" t="s">
        <v>1555</v>
      </c>
      <c r="B10" s="2536"/>
      <c r="C10" s="2536"/>
      <c r="D10" s="2536"/>
      <c r="E10" s="2536"/>
      <c r="F10" s="2536"/>
      <c r="G10" s="2536"/>
    </row>
    <row r="11" spans="1:256">
      <c r="A11" s="289"/>
      <c r="B11" s="289"/>
      <c r="C11" s="289"/>
      <c r="D11" s="289"/>
      <c r="E11" s="289"/>
      <c r="F11" s="289"/>
      <c r="G11" s="289"/>
    </row>
    <row r="12" spans="1:256">
      <c r="A12" s="289"/>
      <c r="B12" s="289"/>
      <c r="C12" s="289"/>
      <c r="D12" s="289"/>
      <c r="E12" s="289"/>
      <c r="F12" s="289"/>
      <c r="G12" s="289"/>
    </row>
    <row r="13" spans="1:256">
      <c r="A13" s="289"/>
      <c r="B13" s="289"/>
      <c r="C13" s="289"/>
      <c r="D13" s="289"/>
      <c r="E13" s="289"/>
      <c r="F13" s="289"/>
      <c r="G13" s="289"/>
    </row>
  </sheetData>
  <sheetProtection sheet="1" objects="1" scenarios="1"/>
  <mergeCells count="7">
    <mergeCell ref="A10:G10"/>
    <mergeCell ref="E1:G1"/>
    <mergeCell ref="A3:G3"/>
    <mergeCell ref="B5:G5"/>
    <mergeCell ref="B6:G6"/>
    <mergeCell ref="B8:E8"/>
    <mergeCell ref="F8:G8"/>
  </mergeCells>
  <phoneticPr fontId="4"/>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1</xdr:col>
                    <xdr:colOff>350520</xdr:colOff>
                    <xdr:row>5</xdr:row>
                    <xdr:rowOff>137160</xdr:rowOff>
                  </from>
                  <to>
                    <xdr:col>1</xdr:col>
                    <xdr:colOff>678180</xdr:colOff>
                    <xdr:row>5</xdr:row>
                    <xdr:rowOff>502920</xdr:rowOff>
                  </to>
                </anchor>
              </controlPr>
            </control>
          </mc:Choice>
        </mc:AlternateContent>
        <mc:AlternateContent xmlns:mc="http://schemas.openxmlformats.org/markup-compatibility/2006">
          <mc:Choice Requires="x14">
            <control shapeId="335874" r:id="rId5" name="Check Box 2">
              <controlPr defaultSize="0" autoFill="0" autoLine="0" autoPict="0">
                <anchor moveWithCells="1">
                  <from>
                    <xdr:col>3</xdr:col>
                    <xdr:colOff>30480</xdr:colOff>
                    <xdr:row>5</xdr:row>
                    <xdr:rowOff>121920</xdr:rowOff>
                  </from>
                  <to>
                    <xdr:col>3</xdr:col>
                    <xdr:colOff>350520</xdr:colOff>
                    <xdr:row>5</xdr:row>
                    <xdr:rowOff>495300</xdr:rowOff>
                  </to>
                </anchor>
              </controlPr>
            </control>
          </mc:Choice>
        </mc:AlternateContent>
        <mc:AlternateContent xmlns:mc="http://schemas.openxmlformats.org/markup-compatibility/2006">
          <mc:Choice Requires="x14">
            <control shapeId="335875" r:id="rId6" name="Check Box 3">
              <controlPr defaultSize="0" autoFill="0" autoLine="0" autoPict="0">
                <anchor moveWithCells="1">
                  <from>
                    <xdr:col>4</xdr:col>
                    <xdr:colOff>792480</xdr:colOff>
                    <xdr:row>5</xdr:row>
                    <xdr:rowOff>121920</xdr:rowOff>
                  </from>
                  <to>
                    <xdr:col>5</xdr:col>
                    <xdr:colOff>76200</xdr:colOff>
                    <xdr:row>5</xdr:row>
                    <xdr:rowOff>495300</xdr:rowOff>
                  </to>
                </anchor>
              </controlPr>
            </control>
          </mc:Choice>
        </mc:AlternateContent>
        <mc:AlternateContent xmlns:mc="http://schemas.openxmlformats.org/markup-compatibility/2006">
          <mc:Choice Requires="x14">
            <control shapeId="335876" r:id="rId7" name="Check Box 4">
              <controlPr defaultSize="0" autoFill="0" autoLine="0" autoPict="0">
                <anchor moveWithCells="1">
                  <from>
                    <xdr:col>5</xdr:col>
                    <xdr:colOff>76200</xdr:colOff>
                    <xdr:row>7</xdr:row>
                    <xdr:rowOff>327660</xdr:rowOff>
                  </from>
                  <to>
                    <xdr:col>5</xdr:col>
                    <xdr:colOff>403860</xdr:colOff>
                    <xdr:row>7</xdr:row>
                    <xdr:rowOff>693420</xdr:rowOff>
                  </to>
                </anchor>
              </controlPr>
            </control>
          </mc:Choice>
        </mc:AlternateContent>
        <mc:AlternateContent xmlns:mc="http://schemas.openxmlformats.org/markup-compatibility/2006">
          <mc:Choice Requires="x14">
            <control shapeId="335877" r:id="rId8" name="Check Box 5">
              <controlPr defaultSize="0" autoFill="0" autoLine="0" autoPict="0">
                <anchor moveWithCells="1">
                  <from>
                    <xdr:col>5</xdr:col>
                    <xdr:colOff>518160</xdr:colOff>
                    <xdr:row>7</xdr:row>
                    <xdr:rowOff>327660</xdr:rowOff>
                  </from>
                  <to>
                    <xdr:col>6</xdr:col>
                    <xdr:colOff>152400</xdr:colOff>
                    <xdr:row>7</xdr:row>
                    <xdr:rowOff>693420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2" customWidth="1"/>
    <col min="21" max="255" width="4.19921875" style="2"/>
    <col min="256" max="256" width="8.19921875" style="2" customWidth="1"/>
    <col min="257" max="276" width="3.8984375" style="2" customWidth="1"/>
    <col min="277" max="511" width="4.19921875" style="2"/>
    <col min="512" max="512" width="8.19921875" style="2" customWidth="1"/>
    <col min="513" max="532" width="3.8984375" style="2" customWidth="1"/>
    <col min="533" max="767" width="4.19921875" style="2"/>
    <col min="768" max="768" width="8.19921875" style="2" customWidth="1"/>
    <col min="769" max="788" width="3.8984375" style="2" customWidth="1"/>
    <col min="789" max="1023" width="4.19921875" style="2"/>
    <col min="1024" max="1024" width="8.19921875" style="2" customWidth="1"/>
    <col min="1025" max="1044" width="3.8984375" style="2" customWidth="1"/>
    <col min="1045" max="1279" width="4.19921875" style="2"/>
    <col min="1280" max="1280" width="8.19921875" style="2" customWidth="1"/>
    <col min="1281" max="1300" width="3.8984375" style="2" customWidth="1"/>
    <col min="1301" max="1535" width="4.19921875" style="2"/>
    <col min="1536" max="1536" width="8.19921875" style="2" customWidth="1"/>
    <col min="1537" max="1556" width="3.8984375" style="2" customWidth="1"/>
    <col min="1557" max="1791" width="4.19921875" style="2"/>
    <col min="1792" max="1792" width="8.19921875" style="2" customWidth="1"/>
    <col min="1793" max="1812" width="3.8984375" style="2" customWidth="1"/>
    <col min="1813" max="2047" width="4.19921875" style="2"/>
    <col min="2048" max="2048" width="8.19921875" style="2" customWidth="1"/>
    <col min="2049" max="2068" width="3.8984375" style="2" customWidth="1"/>
    <col min="2069" max="2303" width="4.19921875" style="2"/>
    <col min="2304" max="2304" width="8.19921875" style="2" customWidth="1"/>
    <col min="2305" max="2324" width="3.8984375" style="2" customWidth="1"/>
    <col min="2325" max="2559" width="4.19921875" style="2"/>
    <col min="2560" max="2560" width="8.19921875" style="2" customWidth="1"/>
    <col min="2561" max="2580" width="3.8984375" style="2" customWidth="1"/>
    <col min="2581" max="2815" width="4.19921875" style="2"/>
    <col min="2816" max="2816" width="8.19921875" style="2" customWidth="1"/>
    <col min="2817" max="2836" width="3.8984375" style="2" customWidth="1"/>
    <col min="2837" max="3071" width="4.19921875" style="2"/>
    <col min="3072" max="3072" width="8.19921875" style="2" customWidth="1"/>
    <col min="3073" max="3092" width="3.8984375" style="2" customWidth="1"/>
    <col min="3093" max="3327" width="4.19921875" style="2"/>
    <col min="3328" max="3328" width="8.19921875" style="2" customWidth="1"/>
    <col min="3329" max="3348" width="3.8984375" style="2" customWidth="1"/>
    <col min="3349" max="3583" width="4.19921875" style="2"/>
    <col min="3584" max="3584" width="8.19921875" style="2" customWidth="1"/>
    <col min="3585" max="3604" width="3.8984375" style="2" customWidth="1"/>
    <col min="3605" max="3839" width="4.19921875" style="2"/>
    <col min="3840" max="3840" width="8.19921875" style="2" customWidth="1"/>
    <col min="3841" max="3860" width="3.8984375" style="2" customWidth="1"/>
    <col min="3861" max="4095" width="4.19921875" style="2"/>
    <col min="4096" max="4096" width="8.19921875" style="2" customWidth="1"/>
    <col min="4097" max="4116" width="3.8984375" style="2" customWidth="1"/>
    <col min="4117" max="4351" width="4.19921875" style="2"/>
    <col min="4352" max="4352" width="8.19921875" style="2" customWidth="1"/>
    <col min="4353" max="4372" width="3.8984375" style="2" customWidth="1"/>
    <col min="4373" max="4607" width="4.19921875" style="2"/>
    <col min="4608" max="4608" width="8.19921875" style="2" customWidth="1"/>
    <col min="4609" max="4628" width="3.8984375" style="2" customWidth="1"/>
    <col min="4629" max="4863" width="4.19921875" style="2"/>
    <col min="4864" max="4864" width="8.19921875" style="2" customWidth="1"/>
    <col min="4865" max="4884" width="3.8984375" style="2" customWidth="1"/>
    <col min="4885" max="5119" width="4.19921875" style="2"/>
    <col min="5120" max="5120" width="8.19921875" style="2" customWidth="1"/>
    <col min="5121" max="5140" width="3.8984375" style="2" customWidth="1"/>
    <col min="5141" max="5375" width="4.19921875" style="2"/>
    <col min="5376" max="5376" width="8.19921875" style="2" customWidth="1"/>
    <col min="5377" max="5396" width="3.8984375" style="2" customWidth="1"/>
    <col min="5397" max="5631" width="4.19921875" style="2"/>
    <col min="5632" max="5632" width="8.19921875" style="2" customWidth="1"/>
    <col min="5633" max="5652" width="3.8984375" style="2" customWidth="1"/>
    <col min="5653" max="5887" width="4.19921875" style="2"/>
    <col min="5888" max="5888" width="8.19921875" style="2" customWidth="1"/>
    <col min="5889" max="5908" width="3.8984375" style="2" customWidth="1"/>
    <col min="5909" max="6143" width="4.19921875" style="2"/>
    <col min="6144" max="6144" width="8.19921875" style="2" customWidth="1"/>
    <col min="6145" max="6164" width="3.8984375" style="2" customWidth="1"/>
    <col min="6165" max="6399" width="4.19921875" style="2"/>
    <col min="6400" max="6400" width="8.19921875" style="2" customWidth="1"/>
    <col min="6401" max="6420" width="3.8984375" style="2" customWidth="1"/>
    <col min="6421" max="6655" width="4.19921875" style="2"/>
    <col min="6656" max="6656" width="8.19921875" style="2" customWidth="1"/>
    <col min="6657" max="6676" width="3.8984375" style="2" customWidth="1"/>
    <col min="6677" max="6911" width="4.19921875" style="2"/>
    <col min="6912" max="6912" width="8.19921875" style="2" customWidth="1"/>
    <col min="6913" max="6932" width="3.8984375" style="2" customWidth="1"/>
    <col min="6933" max="7167" width="4.19921875" style="2"/>
    <col min="7168" max="7168" width="8.19921875" style="2" customWidth="1"/>
    <col min="7169" max="7188" width="3.8984375" style="2" customWidth="1"/>
    <col min="7189" max="7423" width="4.19921875" style="2"/>
    <col min="7424" max="7424" width="8.19921875" style="2" customWidth="1"/>
    <col min="7425" max="7444" width="3.8984375" style="2" customWidth="1"/>
    <col min="7445" max="7679" width="4.19921875" style="2"/>
    <col min="7680" max="7680" width="8.19921875" style="2" customWidth="1"/>
    <col min="7681" max="7700" width="3.8984375" style="2" customWidth="1"/>
    <col min="7701" max="7935" width="4.19921875" style="2"/>
    <col min="7936" max="7936" width="8.19921875" style="2" customWidth="1"/>
    <col min="7937" max="7956" width="3.8984375" style="2" customWidth="1"/>
    <col min="7957" max="8191" width="4.19921875" style="2"/>
    <col min="8192" max="8192" width="8.19921875" style="2" customWidth="1"/>
    <col min="8193" max="8212" width="3.8984375" style="2" customWidth="1"/>
    <col min="8213" max="8447" width="4.19921875" style="2"/>
    <col min="8448" max="8448" width="8.19921875" style="2" customWidth="1"/>
    <col min="8449" max="8468" width="3.8984375" style="2" customWidth="1"/>
    <col min="8469" max="8703" width="4.19921875" style="2"/>
    <col min="8704" max="8704" width="8.19921875" style="2" customWidth="1"/>
    <col min="8705" max="8724" width="3.8984375" style="2" customWidth="1"/>
    <col min="8725" max="8959" width="4.19921875" style="2"/>
    <col min="8960" max="8960" width="8.19921875" style="2" customWidth="1"/>
    <col min="8961" max="8980" width="3.8984375" style="2" customWidth="1"/>
    <col min="8981" max="9215" width="4.19921875" style="2"/>
    <col min="9216" max="9216" width="8.19921875" style="2" customWidth="1"/>
    <col min="9217" max="9236" width="3.8984375" style="2" customWidth="1"/>
    <col min="9237" max="9471" width="4.19921875" style="2"/>
    <col min="9472" max="9472" width="8.19921875" style="2" customWidth="1"/>
    <col min="9473" max="9492" width="3.8984375" style="2" customWidth="1"/>
    <col min="9493" max="9727" width="4.19921875" style="2"/>
    <col min="9728" max="9728" width="8.19921875" style="2" customWidth="1"/>
    <col min="9729" max="9748" width="3.8984375" style="2" customWidth="1"/>
    <col min="9749" max="9983" width="4.19921875" style="2"/>
    <col min="9984" max="9984" width="8.19921875" style="2" customWidth="1"/>
    <col min="9985" max="10004" width="3.8984375" style="2" customWidth="1"/>
    <col min="10005" max="10239" width="4.19921875" style="2"/>
    <col min="10240" max="10240" width="8.19921875" style="2" customWidth="1"/>
    <col min="10241" max="10260" width="3.8984375" style="2" customWidth="1"/>
    <col min="10261" max="10495" width="4.19921875" style="2"/>
    <col min="10496" max="10496" width="8.19921875" style="2" customWidth="1"/>
    <col min="10497" max="10516" width="3.8984375" style="2" customWidth="1"/>
    <col min="10517" max="10751" width="4.19921875" style="2"/>
    <col min="10752" max="10752" width="8.19921875" style="2" customWidth="1"/>
    <col min="10753" max="10772" width="3.8984375" style="2" customWidth="1"/>
    <col min="10773" max="11007" width="4.19921875" style="2"/>
    <col min="11008" max="11008" width="8.19921875" style="2" customWidth="1"/>
    <col min="11009" max="11028" width="3.8984375" style="2" customWidth="1"/>
    <col min="11029" max="11263" width="4.19921875" style="2"/>
    <col min="11264" max="11264" width="8.19921875" style="2" customWidth="1"/>
    <col min="11265" max="11284" width="3.8984375" style="2" customWidth="1"/>
    <col min="11285" max="11519" width="4.19921875" style="2"/>
    <col min="11520" max="11520" width="8.19921875" style="2" customWidth="1"/>
    <col min="11521" max="11540" width="3.8984375" style="2" customWidth="1"/>
    <col min="11541" max="11775" width="4.19921875" style="2"/>
    <col min="11776" max="11776" width="8.19921875" style="2" customWidth="1"/>
    <col min="11777" max="11796" width="3.8984375" style="2" customWidth="1"/>
    <col min="11797" max="12031" width="4.19921875" style="2"/>
    <col min="12032" max="12032" width="8.19921875" style="2" customWidth="1"/>
    <col min="12033" max="12052" width="3.8984375" style="2" customWidth="1"/>
    <col min="12053" max="12287" width="4.19921875" style="2"/>
    <col min="12288" max="12288" width="8.19921875" style="2" customWidth="1"/>
    <col min="12289" max="12308" width="3.8984375" style="2" customWidth="1"/>
    <col min="12309" max="12543" width="4.19921875" style="2"/>
    <col min="12544" max="12544" width="8.19921875" style="2" customWidth="1"/>
    <col min="12545" max="12564" width="3.8984375" style="2" customWidth="1"/>
    <col min="12565" max="12799" width="4.19921875" style="2"/>
    <col min="12800" max="12800" width="8.19921875" style="2" customWidth="1"/>
    <col min="12801" max="12820" width="3.8984375" style="2" customWidth="1"/>
    <col min="12821" max="13055" width="4.19921875" style="2"/>
    <col min="13056" max="13056" width="8.19921875" style="2" customWidth="1"/>
    <col min="13057" max="13076" width="3.8984375" style="2" customWidth="1"/>
    <col min="13077" max="13311" width="4.19921875" style="2"/>
    <col min="13312" max="13312" width="8.19921875" style="2" customWidth="1"/>
    <col min="13313" max="13332" width="3.8984375" style="2" customWidth="1"/>
    <col min="13333" max="13567" width="4.19921875" style="2"/>
    <col min="13568" max="13568" width="8.19921875" style="2" customWidth="1"/>
    <col min="13569" max="13588" width="3.8984375" style="2" customWidth="1"/>
    <col min="13589" max="13823" width="4.19921875" style="2"/>
    <col min="13824" max="13824" width="8.19921875" style="2" customWidth="1"/>
    <col min="13825" max="13844" width="3.8984375" style="2" customWidth="1"/>
    <col min="13845" max="14079" width="4.19921875" style="2"/>
    <col min="14080" max="14080" width="8.19921875" style="2" customWidth="1"/>
    <col min="14081" max="14100" width="3.8984375" style="2" customWidth="1"/>
    <col min="14101" max="14335" width="4.19921875" style="2"/>
    <col min="14336" max="14336" width="8.19921875" style="2" customWidth="1"/>
    <col min="14337" max="14356" width="3.8984375" style="2" customWidth="1"/>
    <col min="14357" max="14591" width="4.19921875" style="2"/>
    <col min="14592" max="14592" width="8.19921875" style="2" customWidth="1"/>
    <col min="14593" max="14612" width="3.8984375" style="2" customWidth="1"/>
    <col min="14613" max="14847" width="4.19921875" style="2"/>
    <col min="14848" max="14848" width="8.19921875" style="2" customWidth="1"/>
    <col min="14849" max="14868" width="3.8984375" style="2" customWidth="1"/>
    <col min="14869" max="15103" width="4.19921875" style="2"/>
    <col min="15104" max="15104" width="8.19921875" style="2" customWidth="1"/>
    <col min="15105" max="15124" width="3.8984375" style="2" customWidth="1"/>
    <col min="15125" max="15359" width="4.19921875" style="2"/>
    <col min="15360" max="15360" width="8.19921875" style="2" customWidth="1"/>
    <col min="15361" max="15380" width="3.8984375" style="2" customWidth="1"/>
    <col min="15381" max="15615" width="4.19921875" style="2"/>
    <col min="15616" max="15616" width="8.19921875" style="2" customWidth="1"/>
    <col min="15617" max="15636" width="3.8984375" style="2" customWidth="1"/>
    <col min="15637" max="15871" width="4.19921875" style="2"/>
    <col min="15872" max="15872" width="8.19921875" style="2" customWidth="1"/>
    <col min="15873" max="15892" width="3.8984375" style="2" customWidth="1"/>
    <col min="15893" max="16127" width="4.19921875" style="2"/>
    <col min="16128" max="16128" width="8.19921875" style="2" customWidth="1"/>
    <col min="16129" max="16148" width="3.8984375" style="2" customWidth="1"/>
    <col min="16149" max="16384" width="4.19921875" style="2"/>
  </cols>
  <sheetData>
    <row r="1" spans="1:20" ht="12.75" customHeight="1">
      <c r="A1" s="1" t="s">
        <v>217</v>
      </c>
    </row>
    <row r="2" spans="1:20" ht="12.75" customHeight="1">
      <c r="L2" s="31" t="s">
        <v>218</v>
      </c>
    </row>
    <row r="3" spans="1:20" ht="12.75" customHeight="1" thickBot="1">
      <c r="A3" s="2542"/>
      <c r="B3" s="3"/>
      <c r="C3" s="3"/>
      <c r="D3" s="3"/>
      <c r="E3" s="3"/>
      <c r="F3" s="3"/>
      <c r="G3" s="3"/>
      <c r="H3" s="3"/>
      <c r="I3" s="2543"/>
    </row>
    <row r="4" spans="1:20" ht="12.75" customHeight="1" thickBot="1">
      <c r="A4" s="2542"/>
      <c r="B4" s="3"/>
      <c r="C4" s="3"/>
      <c r="D4" s="3"/>
      <c r="E4" s="3"/>
      <c r="F4" s="3"/>
      <c r="G4" s="3"/>
      <c r="H4" s="3"/>
      <c r="I4" s="2543"/>
      <c r="N4" s="2544" t="s">
        <v>219</v>
      </c>
      <c r="O4" s="2545"/>
      <c r="P4" s="2546"/>
      <c r="Q4" s="2546"/>
      <c r="R4" s="2546"/>
      <c r="S4" s="2546"/>
      <c r="T4" s="2547"/>
    </row>
    <row r="5" spans="1:20" ht="12.75" customHeight="1" thickBot="1">
      <c r="B5" s="32"/>
      <c r="C5" s="33"/>
      <c r="D5" s="33"/>
      <c r="E5" s="33"/>
      <c r="F5" s="33"/>
      <c r="G5" s="33"/>
      <c r="H5" s="33"/>
    </row>
    <row r="6" spans="1:20" ht="12.75" customHeight="1">
      <c r="A6" s="4"/>
      <c r="B6" s="2548" t="s">
        <v>155</v>
      </c>
      <c r="C6" s="2549"/>
      <c r="D6" s="2550"/>
      <c r="E6" s="2551"/>
      <c r="F6" s="2551"/>
      <c r="G6" s="2551"/>
      <c r="H6" s="2551"/>
      <c r="I6" s="2551"/>
      <c r="J6" s="2551"/>
      <c r="K6" s="2551"/>
      <c r="L6" s="2551"/>
      <c r="M6" s="2551"/>
      <c r="N6" s="2551"/>
      <c r="O6" s="2551"/>
      <c r="P6" s="2551"/>
      <c r="Q6" s="2551"/>
      <c r="R6" s="2552"/>
      <c r="S6" s="2552"/>
      <c r="T6" s="2553"/>
    </row>
    <row r="7" spans="1:20" ht="12.75" customHeight="1">
      <c r="A7" s="5" t="s">
        <v>220</v>
      </c>
      <c r="B7" s="2554" t="s">
        <v>156</v>
      </c>
      <c r="C7" s="2555"/>
      <c r="D7" s="2556"/>
      <c r="E7" s="2557"/>
      <c r="F7" s="2557"/>
      <c r="G7" s="2557"/>
      <c r="H7" s="2557"/>
      <c r="I7" s="2557"/>
      <c r="J7" s="2557"/>
      <c r="K7" s="2557"/>
      <c r="L7" s="2557"/>
      <c r="M7" s="2557"/>
      <c r="N7" s="2557"/>
      <c r="O7" s="2557"/>
      <c r="P7" s="2557"/>
      <c r="Q7" s="2557"/>
      <c r="R7" s="2558"/>
      <c r="S7" s="2558"/>
      <c r="T7" s="2559"/>
    </row>
    <row r="8" spans="1:20" ht="12.75" customHeight="1">
      <c r="A8" s="5"/>
      <c r="B8" s="2560" t="s">
        <v>105</v>
      </c>
      <c r="C8" s="2561"/>
      <c r="D8" s="6" t="s">
        <v>221</v>
      </c>
      <c r="E8" s="7"/>
      <c r="F8" s="7"/>
      <c r="G8" s="7"/>
      <c r="H8" s="7"/>
      <c r="I8" s="7"/>
      <c r="J8" s="7"/>
      <c r="K8" s="7"/>
      <c r="L8" s="7"/>
      <c r="M8" s="7"/>
      <c r="N8" s="7"/>
      <c r="O8" s="7"/>
      <c r="P8" s="7"/>
      <c r="Q8" s="7"/>
      <c r="R8" s="7"/>
      <c r="S8" s="7"/>
      <c r="T8" s="8"/>
    </row>
    <row r="9" spans="1:20" ht="12.75" customHeight="1">
      <c r="A9" s="5" t="s">
        <v>222</v>
      </c>
      <c r="B9" s="2562"/>
      <c r="C9" s="2563"/>
      <c r="D9" s="9"/>
      <c r="E9" s="10"/>
      <c r="F9" s="11" t="s">
        <v>223</v>
      </c>
      <c r="G9" s="12"/>
      <c r="H9" s="12"/>
      <c r="I9" s="2566" t="s">
        <v>224</v>
      </c>
      <c r="J9" s="2566"/>
      <c r="K9" s="10"/>
      <c r="L9" s="10"/>
      <c r="M9" s="10"/>
      <c r="N9" s="10"/>
      <c r="O9" s="10"/>
      <c r="P9" s="10"/>
      <c r="Q9" s="10"/>
      <c r="R9" s="10"/>
      <c r="S9" s="10"/>
      <c r="T9" s="13"/>
    </row>
    <row r="10" spans="1:20" ht="12.75" customHeight="1">
      <c r="A10" s="14"/>
      <c r="B10" s="2564"/>
      <c r="C10" s="2565"/>
      <c r="D10" s="15"/>
      <c r="E10" s="16"/>
      <c r="F10" s="16"/>
      <c r="G10" s="16"/>
      <c r="H10" s="16"/>
      <c r="I10" s="16"/>
      <c r="J10" s="16"/>
      <c r="K10" s="16"/>
      <c r="L10" s="16"/>
      <c r="M10" s="16"/>
      <c r="N10" s="16"/>
      <c r="O10" s="16"/>
      <c r="P10" s="16"/>
      <c r="Q10" s="16"/>
      <c r="R10" s="16"/>
      <c r="S10" s="16"/>
      <c r="T10" s="17"/>
    </row>
    <row r="11" spans="1:20" ht="12.75" customHeight="1">
      <c r="A11" s="18"/>
      <c r="B11" s="2554" t="s">
        <v>202</v>
      </c>
      <c r="C11" s="2555"/>
      <c r="D11" s="2555" t="s">
        <v>158</v>
      </c>
      <c r="E11" s="2555"/>
      <c r="F11" s="2567"/>
      <c r="G11" s="2567"/>
      <c r="H11" s="2567"/>
      <c r="I11" s="2567"/>
      <c r="J11" s="2568"/>
      <c r="K11" s="2569" t="s">
        <v>225</v>
      </c>
      <c r="L11" s="2569"/>
      <c r="M11" s="2556"/>
      <c r="N11" s="2557"/>
      <c r="O11" s="2557"/>
      <c r="P11" s="2557"/>
      <c r="Q11" s="2557"/>
      <c r="R11" s="2558"/>
      <c r="S11" s="2558"/>
      <c r="T11" s="2559"/>
    </row>
    <row r="12" spans="1:20" ht="12.75" customHeight="1">
      <c r="A12" s="2570" t="s">
        <v>170</v>
      </c>
      <c r="B12" s="2571"/>
      <c r="C12" s="2571"/>
      <c r="D12" s="2571"/>
      <c r="E12" s="2571"/>
      <c r="F12" s="2571"/>
      <c r="G12" s="2571"/>
      <c r="H12" s="2571"/>
      <c r="I12" s="2572"/>
      <c r="J12" s="2573" t="s">
        <v>226</v>
      </c>
      <c r="K12" s="2574"/>
      <c r="L12" s="2574"/>
      <c r="M12" s="2574"/>
      <c r="N12" s="2574"/>
      <c r="O12" s="2574"/>
      <c r="P12" s="2574"/>
      <c r="Q12" s="2574"/>
      <c r="R12" s="2575"/>
      <c r="S12" s="2575"/>
      <c r="T12" s="2576"/>
    </row>
    <row r="13" spans="1:20" ht="13.2">
      <c r="A13" s="2577" t="s">
        <v>227</v>
      </c>
      <c r="B13" s="2578"/>
      <c r="C13" s="2555" t="s">
        <v>155</v>
      </c>
      <c r="D13" s="2573"/>
      <c r="E13" s="19"/>
      <c r="F13" s="20"/>
      <c r="G13" s="20"/>
      <c r="H13" s="20"/>
      <c r="I13" s="21"/>
      <c r="J13" s="2579" t="s">
        <v>228</v>
      </c>
      <c r="K13" s="2563"/>
      <c r="L13" s="2581" t="s">
        <v>229</v>
      </c>
      <c r="M13" s="2582"/>
      <c r="N13" s="2582"/>
      <c r="O13" s="2582"/>
      <c r="P13" s="2582"/>
      <c r="Q13" s="2582"/>
      <c r="R13" s="2558"/>
      <c r="S13" s="2558"/>
      <c r="T13" s="2559"/>
    </row>
    <row r="14" spans="1:20" ht="20.25" customHeight="1">
      <c r="A14" s="2583" t="s">
        <v>230</v>
      </c>
      <c r="B14" s="2584"/>
      <c r="C14" s="2555" t="s">
        <v>162</v>
      </c>
      <c r="D14" s="2573"/>
      <c r="E14" s="2580"/>
      <c r="F14" s="2585"/>
      <c r="G14" s="2585"/>
      <c r="H14" s="2585"/>
      <c r="I14" s="2586"/>
      <c r="J14" s="2580"/>
      <c r="K14" s="2564"/>
      <c r="L14" s="22"/>
      <c r="M14" s="23"/>
      <c r="N14" s="23"/>
      <c r="O14" s="23"/>
      <c r="P14" s="23"/>
      <c r="Q14" s="23"/>
      <c r="R14" s="23"/>
      <c r="S14" s="23"/>
      <c r="T14" s="24"/>
    </row>
    <row r="15" spans="1:20" ht="12.75" customHeight="1">
      <c r="A15" s="2591" t="s">
        <v>173</v>
      </c>
      <c r="B15" s="2560"/>
      <c r="C15" s="2560"/>
      <c r="D15" s="2560"/>
      <c r="E15" s="2561"/>
      <c r="F15" s="2555" t="s">
        <v>231</v>
      </c>
      <c r="G15" s="2555"/>
      <c r="H15" s="2555"/>
      <c r="I15" s="2589" t="s">
        <v>203</v>
      </c>
      <c r="J15" s="2571"/>
      <c r="K15" s="2590"/>
      <c r="L15" s="2555" t="s">
        <v>232</v>
      </c>
      <c r="M15" s="2555"/>
      <c r="N15" s="2555"/>
      <c r="O15" s="2555" t="s">
        <v>233</v>
      </c>
      <c r="P15" s="2555"/>
      <c r="Q15" s="2573"/>
      <c r="R15" s="2593" t="s">
        <v>234</v>
      </c>
      <c r="S15" s="2593"/>
      <c r="T15" s="2594"/>
    </row>
    <row r="16" spans="1:20" ht="12.75" customHeight="1">
      <c r="A16" s="2592"/>
      <c r="B16" s="2564"/>
      <c r="C16" s="2564"/>
      <c r="D16" s="2564"/>
      <c r="E16" s="2565"/>
      <c r="F16" s="25" t="s">
        <v>176</v>
      </c>
      <c r="G16" s="2573" t="s">
        <v>235</v>
      </c>
      <c r="H16" s="2554"/>
      <c r="I16" s="26" t="s">
        <v>176</v>
      </c>
      <c r="J16" s="2573" t="s">
        <v>235</v>
      </c>
      <c r="K16" s="2554"/>
      <c r="L16" s="26" t="s">
        <v>176</v>
      </c>
      <c r="M16" s="2573" t="s">
        <v>235</v>
      </c>
      <c r="N16" s="2554"/>
      <c r="O16" s="26" t="s">
        <v>176</v>
      </c>
      <c r="P16" s="2573" t="s">
        <v>235</v>
      </c>
      <c r="Q16" s="2574"/>
      <c r="R16" s="26" t="s">
        <v>176</v>
      </c>
      <c r="S16" s="2573" t="s">
        <v>235</v>
      </c>
      <c r="T16" s="2587"/>
    </row>
    <row r="17" spans="1:20" ht="12.75" customHeight="1">
      <c r="A17" s="27"/>
      <c r="B17" s="2588" t="s">
        <v>236</v>
      </c>
      <c r="C17" s="2561"/>
      <c r="D17" s="2589" t="s">
        <v>178</v>
      </c>
      <c r="E17" s="2590"/>
      <c r="F17" s="26"/>
      <c r="G17" s="2573"/>
      <c r="H17" s="2554"/>
      <c r="I17" s="26"/>
      <c r="J17" s="2573"/>
      <c r="K17" s="2554"/>
      <c r="L17" s="26"/>
      <c r="M17" s="2573"/>
      <c r="N17" s="2554"/>
      <c r="O17" s="26"/>
      <c r="P17" s="2573"/>
      <c r="Q17" s="2574"/>
      <c r="R17" s="26"/>
      <c r="S17" s="2573"/>
      <c r="T17" s="2587"/>
    </row>
    <row r="18" spans="1:20" ht="12.75" customHeight="1">
      <c r="A18" s="27"/>
      <c r="B18" s="2580"/>
      <c r="C18" s="2565"/>
      <c r="D18" s="2589" t="s">
        <v>179</v>
      </c>
      <c r="E18" s="2590"/>
      <c r="F18" s="26"/>
      <c r="G18" s="2573"/>
      <c r="H18" s="2554"/>
      <c r="I18" s="26"/>
      <c r="J18" s="2573"/>
      <c r="K18" s="2554"/>
      <c r="L18" s="26"/>
      <c r="M18" s="2573"/>
      <c r="N18" s="2554"/>
      <c r="O18" s="26"/>
      <c r="P18" s="2573"/>
      <c r="Q18" s="2574"/>
      <c r="R18" s="26"/>
      <c r="S18" s="2573"/>
      <c r="T18" s="2587"/>
    </row>
    <row r="19" spans="1:20" ht="12.75" customHeight="1">
      <c r="A19" s="27"/>
      <c r="B19" s="2589" t="s">
        <v>180</v>
      </c>
      <c r="C19" s="2571"/>
      <c r="D19" s="2571"/>
      <c r="E19" s="2590"/>
      <c r="F19" s="2573"/>
      <c r="G19" s="2574"/>
      <c r="H19" s="2554"/>
      <c r="I19" s="2573"/>
      <c r="J19" s="2574"/>
      <c r="K19" s="2554"/>
      <c r="L19" s="2573"/>
      <c r="M19" s="2574"/>
      <c r="N19" s="2554"/>
      <c r="O19" s="2573"/>
      <c r="P19" s="2574"/>
      <c r="Q19" s="2574"/>
      <c r="R19" s="2573"/>
      <c r="S19" s="2574"/>
      <c r="T19" s="2587"/>
    </row>
    <row r="20" spans="1:20" ht="12.75" customHeight="1">
      <c r="A20" s="27"/>
      <c r="B20" s="2589" t="s">
        <v>181</v>
      </c>
      <c r="C20" s="2571"/>
      <c r="D20" s="2571"/>
      <c r="E20" s="2590"/>
      <c r="F20" s="2595"/>
      <c r="G20" s="2596"/>
      <c r="H20" s="2597"/>
      <c r="I20" s="2595"/>
      <c r="J20" s="2596"/>
      <c r="K20" s="2597"/>
      <c r="L20" s="2595"/>
      <c r="M20" s="2596"/>
      <c r="N20" s="2597"/>
      <c r="O20" s="2595"/>
      <c r="P20" s="2596"/>
      <c r="Q20" s="2596"/>
      <c r="R20" s="2595"/>
      <c r="S20" s="2596"/>
      <c r="T20" s="2598"/>
    </row>
    <row r="21" spans="1:20" ht="12.75" customHeight="1">
      <c r="A21" s="27"/>
      <c r="B21" s="2560"/>
      <c r="C21" s="2560"/>
      <c r="D21" s="2560"/>
      <c r="E21" s="2561"/>
      <c r="F21" s="2555" t="s">
        <v>237</v>
      </c>
      <c r="G21" s="2555"/>
      <c r="H21" s="2555"/>
      <c r="I21" s="2573" t="s">
        <v>238</v>
      </c>
      <c r="J21" s="2574"/>
      <c r="K21" s="2554"/>
      <c r="L21" s="2589" t="s">
        <v>239</v>
      </c>
      <c r="M21" s="2571"/>
      <c r="N21" s="2590"/>
      <c r="O21" s="2573" t="s">
        <v>175</v>
      </c>
      <c r="P21" s="2574"/>
      <c r="Q21" s="2574"/>
      <c r="R21" s="34"/>
      <c r="T21" s="35"/>
    </row>
    <row r="22" spans="1:20" ht="12.75" customHeight="1">
      <c r="A22" s="27"/>
      <c r="B22" s="2564"/>
      <c r="C22" s="2564"/>
      <c r="D22" s="2564"/>
      <c r="E22" s="2565"/>
      <c r="F22" s="25" t="s">
        <v>176</v>
      </c>
      <c r="G22" s="2573" t="s">
        <v>235</v>
      </c>
      <c r="H22" s="2554"/>
      <c r="I22" s="26" t="s">
        <v>176</v>
      </c>
      <c r="J22" s="2573" t="s">
        <v>235</v>
      </c>
      <c r="K22" s="2554"/>
      <c r="L22" s="26" t="s">
        <v>176</v>
      </c>
      <c r="M22" s="2573" t="s">
        <v>235</v>
      </c>
      <c r="N22" s="2554"/>
      <c r="O22" s="26" t="s">
        <v>176</v>
      </c>
      <c r="P22" s="2573" t="s">
        <v>235</v>
      </c>
      <c r="Q22" s="2574"/>
      <c r="R22" s="34"/>
      <c r="T22" s="35"/>
    </row>
    <row r="23" spans="1:20" ht="12.75" customHeight="1">
      <c r="A23" s="27"/>
      <c r="B23" s="2588" t="s">
        <v>236</v>
      </c>
      <c r="C23" s="2561"/>
      <c r="D23" s="2589" t="s">
        <v>178</v>
      </c>
      <c r="E23" s="2590"/>
      <c r="F23" s="26"/>
      <c r="G23" s="2573"/>
      <c r="H23" s="2554"/>
      <c r="I23" s="26"/>
      <c r="J23" s="2573"/>
      <c r="K23" s="2554"/>
      <c r="L23" s="26"/>
      <c r="M23" s="2573"/>
      <c r="N23" s="2554"/>
      <c r="O23" s="26"/>
      <c r="P23" s="2573"/>
      <c r="Q23" s="2574"/>
      <c r="R23" s="34"/>
      <c r="T23" s="35"/>
    </row>
    <row r="24" spans="1:20" ht="12.75" customHeight="1">
      <c r="A24" s="27"/>
      <c r="B24" s="2580"/>
      <c r="C24" s="2565"/>
      <c r="D24" s="2589" t="s">
        <v>179</v>
      </c>
      <c r="E24" s="2590"/>
      <c r="F24" s="26"/>
      <c r="G24" s="2573"/>
      <c r="H24" s="2554"/>
      <c r="I24" s="26"/>
      <c r="J24" s="2573"/>
      <c r="K24" s="2554"/>
      <c r="L24" s="26"/>
      <c r="M24" s="2573"/>
      <c r="N24" s="2554"/>
      <c r="O24" s="26"/>
      <c r="P24" s="2573"/>
      <c r="Q24" s="2574"/>
      <c r="R24" s="34"/>
      <c r="T24" s="35"/>
    </row>
    <row r="25" spans="1:20" ht="12.75" customHeight="1">
      <c r="A25" s="27"/>
      <c r="B25" s="2589" t="s">
        <v>180</v>
      </c>
      <c r="C25" s="2571"/>
      <c r="D25" s="2571"/>
      <c r="E25" s="2590"/>
      <c r="F25" s="2573"/>
      <c r="G25" s="2574"/>
      <c r="H25" s="2554"/>
      <c r="I25" s="2573"/>
      <c r="J25" s="2574"/>
      <c r="K25" s="2554"/>
      <c r="L25" s="2573"/>
      <c r="M25" s="2574"/>
      <c r="N25" s="2554"/>
      <c r="O25" s="2555"/>
      <c r="P25" s="2555"/>
      <c r="Q25" s="2573"/>
      <c r="R25" s="34"/>
      <c r="T25" s="35"/>
    </row>
    <row r="26" spans="1:20" ht="12.75" customHeight="1">
      <c r="A26" s="27"/>
      <c r="B26" s="2589" t="s">
        <v>181</v>
      </c>
      <c r="C26" s="2571"/>
      <c r="D26" s="2571"/>
      <c r="E26" s="2590"/>
      <c r="F26" s="2602"/>
      <c r="G26" s="2603"/>
      <c r="H26" s="2604"/>
      <c r="I26" s="2602"/>
      <c r="J26" s="2603"/>
      <c r="K26" s="2604"/>
      <c r="L26" s="2602"/>
      <c r="M26" s="2603"/>
      <c r="N26" s="2604"/>
      <c r="O26" s="2605"/>
      <c r="P26" s="2605"/>
      <c r="Q26" s="2602"/>
      <c r="R26" s="34"/>
      <c r="T26" s="35"/>
    </row>
    <row r="27" spans="1:20" s="37" customFormat="1" ht="13.5" customHeight="1">
      <c r="A27" s="36"/>
      <c r="B27" s="2606" t="s">
        <v>240</v>
      </c>
      <c r="C27" s="2607"/>
      <c r="D27" s="2607"/>
      <c r="E27" s="2608"/>
      <c r="F27" s="2599" t="s">
        <v>241</v>
      </c>
      <c r="G27" s="2614"/>
      <c r="H27" s="2614"/>
      <c r="I27" s="2614"/>
      <c r="J27" s="2614"/>
      <c r="K27" s="2614"/>
      <c r="L27" s="2614"/>
      <c r="M27" s="2614"/>
      <c r="N27" s="2614"/>
      <c r="O27" s="2614"/>
      <c r="P27" s="2614"/>
      <c r="Q27" s="2614"/>
      <c r="R27" s="2614"/>
      <c r="S27" s="2614"/>
      <c r="T27" s="2615"/>
    </row>
    <row r="28" spans="1:20" s="37" customFormat="1" ht="13.5" customHeight="1">
      <c r="A28" s="36"/>
      <c r="B28" s="2609"/>
      <c r="C28" s="2558"/>
      <c r="D28" s="2558"/>
      <c r="E28" s="2610"/>
      <c r="F28" s="38" t="s">
        <v>207</v>
      </c>
      <c r="G28" s="39"/>
      <c r="H28" s="39"/>
      <c r="I28" s="2616" t="s">
        <v>208</v>
      </c>
      <c r="J28" s="2616"/>
      <c r="K28" s="2616"/>
      <c r="L28" s="2616"/>
      <c r="M28" s="2616" t="s">
        <v>209</v>
      </c>
      <c r="N28" s="2616"/>
      <c r="O28" s="2616"/>
      <c r="P28" s="2616"/>
      <c r="Q28" s="2616" t="s">
        <v>210</v>
      </c>
      <c r="R28" s="2616"/>
      <c r="S28" s="2616"/>
      <c r="T28" s="2617"/>
    </row>
    <row r="29" spans="1:20" s="37" customFormat="1" ht="13.5" customHeight="1">
      <c r="A29" s="36"/>
      <c r="B29" s="2609"/>
      <c r="C29" s="2558"/>
      <c r="D29" s="2558"/>
      <c r="E29" s="2610"/>
      <c r="F29" s="38" t="s">
        <v>211</v>
      </c>
      <c r="G29" s="39"/>
      <c r="H29" s="39"/>
      <c r="I29" s="2599"/>
      <c r="J29" s="2600"/>
      <c r="K29" s="2600"/>
      <c r="L29" s="2601"/>
      <c r="M29" s="2599"/>
      <c r="N29" s="2600"/>
      <c r="O29" s="2600"/>
      <c r="P29" s="2601"/>
      <c r="Q29" s="2599"/>
      <c r="R29" s="2575"/>
      <c r="S29" s="2575"/>
      <c r="T29" s="2576"/>
    </row>
    <row r="30" spans="1:20" s="37" customFormat="1" ht="13.5" customHeight="1">
      <c r="A30" s="36"/>
      <c r="B30" s="2609"/>
      <c r="C30" s="2558"/>
      <c r="D30" s="2558"/>
      <c r="E30" s="2610"/>
      <c r="F30" s="38" t="s">
        <v>212</v>
      </c>
      <c r="G30" s="39"/>
      <c r="H30" s="39"/>
      <c r="I30" s="2599"/>
      <c r="J30" s="2600"/>
      <c r="K30" s="2600"/>
      <c r="L30" s="2601"/>
      <c r="M30" s="2599"/>
      <c r="N30" s="2600"/>
      <c r="O30" s="2600"/>
      <c r="P30" s="2601"/>
      <c r="Q30" s="2599"/>
      <c r="R30" s="2575"/>
      <c r="S30" s="2575"/>
      <c r="T30" s="2576"/>
    </row>
    <row r="31" spans="1:20" s="37" customFormat="1" ht="13.5" customHeight="1">
      <c r="A31" s="40"/>
      <c r="B31" s="2611"/>
      <c r="C31" s="2612"/>
      <c r="D31" s="2612"/>
      <c r="E31" s="2613"/>
      <c r="F31" s="38" t="s">
        <v>213</v>
      </c>
      <c r="G31" s="39"/>
      <c r="H31" s="39"/>
      <c r="I31" s="2599"/>
      <c r="J31" s="2600"/>
      <c r="K31" s="2600"/>
      <c r="L31" s="2601"/>
      <c r="M31" s="2599"/>
      <c r="N31" s="2600"/>
      <c r="O31" s="2600"/>
      <c r="P31" s="2601"/>
      <c r="Q31" s="2599"/>
      <c r="R31" s="2575"/>
      <c r="S31" s="2575"/>
      <c r="T31" s="2576"/>
    </row>
    <row r="32" spans="1:20" ht="12.75" customHeight="1">
      <c r="A32" s="2618" t="s">
        <v>242</v>
      </c>
      <c r="B32" s="2555"/>
      <c r="C32" s="2555"/>
      <c r="D32" s="2555"/>
      <c r="E32" s="2555"/>
      <c r="F32" s="2573"/>
      <c r="G32" s="2574"/>
      <c r="H32" s="2574"/>
      <c r="I32" s="2574"/>
      <c r="J32" s="2574"/>
      <c r="K32" s="2574"/>
      <c r="L32" s="2574"/>
      <c r="M32" s="2574"/>
      <c r="N32" s="2574"/>
      <c r="O32" s="2574"/>
      <c r="P32" s="2574"/>
      <c r="Q32" s="2574"/>
      <c r="R32" s="2619"/>
      <c r="S32" s="2619"/>
      <c r="T32" s="2620"/>
    </row>
    <row r="33" spans="1:21" ht="12.75" customHeight="1">
      <c r="A33" s="2618"/>
      <c r="B33" s="2621" t="s">
        <v>243</v>
      </c>
      <c r="C33" s="2621"/>
      <c r="D33" s="2621"/>
      <c r="E33" s="2621"/>
      <c r="F33" s="2622" t="s">
        <v>244</v>
      </c>
      <c r="G33" s="2623"/>
      <c r="H33" s="2623"/>
      <c r="I33" s="2623"/>
      <c r="J33" s="2623"/>
      <c r="K33" s="2623"/>
      <c r="L33" s="2623"/>
      <c r="M33" s="2623"/>
      <c r="N33" s="2623"/>
      <c r="O33" s="2623"/>
      <c r="P33" s="2623"/>
      <c r="Q33" s="2623"/>
      <c r="R33" s="2619"/>
      <c r="S33" s="2619"/>
      <c r="T33" s="2620"/>
    </row>
    <row r="34" spans="1:21" ht="12.75" customHeight="1">
      <c r="A34" s="2618"/>
      <c r="B34" s="2621" t="s">
        <v>192</v>
      </c>
      <c r="C34" s="2621"/>
      <c r="D34" s="2621"/>
      <c r="E34" s="2621"/>
      <c r="F34" s="2622" t="s">
        <v>245</v>
      </c>
      <c r="G34" s="2623"/>
      <c r="H34" s="2623"/>
      <c r="I34" s="2623"/>
      <c r="J34" s="2623"/>
      <c r="K34" s="2623"/>
      <c r="L34" s="2623"/>
      <c r="M34" s="2623"/>
      <c r="N34" s="2623"/>
      <c r="O34" s="2623"/>
      <c r="P34" s="2623"/>
      <c r="Q34" s="2623"/>
      <c r="R34" s="2619"/>
      <c r="S34" s="2619"/>
      <c r="T34" s="2620"/>
    </row>
    <row r="35" spans="1:21" ht="12.75" customHeight="1">
      <c r="A35" s="2618"/>
      <c r="B35" s="2627" t="s">
        <v>246</v>
      </c>
      <c r="C35" s="2628"/>
      <c r="D35" s="2628"/>
      <c r="E35" s="2629"/>
      <c r="F35" s="2635" t="s">
        <v>247</v>
      </c>
      <c r="G35" s="2636"/>
      <c r="H35" s="2637" t="s">
        <v>248</v>
      </c>
      <c r="I35" s="2637"/>
      <c r="J35" s="2637"/>
      <c r="K35" s="2637"/>
      <c r="L35" s="2637"/>
      <c r="M35" s="2637"/>
      <c r="N35" s="2637"/>
      <c r="O35" s="2637"/>
      <c r="P35" s="2637"/>
      <c r="Q35" s="2638"/>
      <c r="R35" s="41"/>
      <c r="S35" s="42"/>
      <c r="T35" s="43"/>
    </row>
    <row r="36" spans="1:21" ht="12.75" customHeight="1">
      <c r="A36" s="2618"/>
      <c r="B36" s="2630"/>
      <c r="C36" s="2543"/>
      <c r="D36" s="2543"/>
      <c r="E36" s="2631"/>
      <c r="F36" s="2635"/>
      <c r="G36" s="2636"/>
      <c r="H36" s="2639" t="s">
        <v>249</v>
      </c>
      <c r="I36" s="2639"/>
      <c r="J36" s="2639" t="s">
        <v>250</v>
      </c>
      <c r="K36" s="2639"/>
      <c r="L36" s="2639" t="s">
        <v>251</v>
      </c>
      <c r="M36" s="2639"/>
      <c r="N36" s="2639" t="s">
        <v>252</v>
      </c>
      <c r="O36" s="2639"/>
      <c r="P36" s="2639" t="s">
        <v>253</v>
      </c>
      <c r="Q36" s="2640"/>
      <c r="R36" s="34"/>
      <c r="T36" s="35"/>
    </row>
    <row r="37" spans="1:21" ht="12.75" customHeight="1">
      <c r="A37" s="2618"/>
      <c r="B37" s="2630"/>
      <c r="C37" s="2543"/>
      <c r="D37" s="2543"/>
      <c r="E37" s="2631"/>
      <c r="F37" s="2624"/>
      <c r="G37" s="2624"/>
      <c r="H37" s="2624"/>
      <c r="I37" s="2624"/>
      <c r="J37" s="2624"/>
      <c r="K37" s="2624"/>
      <c r="L37" s="2624"/>
      <c r="M37" s="2624"/>
      <c r="N37" s="2624"/>
      <c r="O37" s="2624"/>
      <c r="P37" s="2624"/>
      <c r="Q37" s="2625"/>
      <c r="R37" s="34"/>
      <c r="T37" s="35"/>
    </row>
    <row r="38" spans="1:21" ht="12.75" customHeight="1">
      <c r="A38" s="2618"/>
      <c r="B38" s="2630"/>
      <c r="C38" s="2543"/>
      <c r="D38" s="2543"/>
      <c r="E38" s="2631"/>
      <c r="F38" s="2624" t="s">
        <v>254</v>
      </c>
      <c r="G38" s="2624"/>
      <c r="H38" s="2624" t="s">
        <v>255</v>
      </c>
      <c r="I38" s="2625"/>
      <c r="J38" s="2626" t="s">
        <v>256</v>
      </c>
      <c r="K38" s="2626"/>
      <c r="L38" s="44"/>
      <c r="M38" s="44"/>
      <c r="N38" s="44"/>
      <c r="O38" s="44"/>
      <c r="P38" s="44"/>
      <c r="Q38" s="44"/>
      <c r="R38" s="45"/>
      <c r="S38" s="45"/>
      <c r="T38" s="46"/>
      <c r="U38" s="45"/>
    </row>
    <row r="39" spans="1:21" ht="12.75" customHeight="1">
      <c r="A39" s="2618"/>
      <c r="B39" s="2630"/>
      <c r="C39" s="2543"/>
      <c r="D39" s="2543"/>
      <c r="E39" s="2631"/>
      <c r="F39" s="2624"/>
      <c r="G39" s="2624"/>
      <c r="H39" s="2624"/>
      <c r="I39" s="2625"/>
      <c r="J39" s="2626"/>
      <c r="K39" s="2626"/>
      <c r="L39" s="45"/>
      <c r="M39" s="45"/>
      <c r="N39" s="45"/>
      <c r="O39" s="45"/>
      <c r="P39" s="45"/>
      <c r="Q39" s="45"/>
      <c r="R39" s="45"/>
      <c r="S39" s="45"/>
      <c r="T39" s="46"/>
      <c r="U39" s="45"/>
    </row>
    <row r="40" spans="1:21" ht="12.75" customHeight="1">
      <c r="A40" s="2618"/>
      <c r="B40" s="2632"/>
      <c r="C40" s="2633"/>
      <c r="D40" s="2633"/>
      <c r="E40" s="2634"/>
      <c r="F40" s="2625"/>
      <c r="G40" s="2642"/>
      <c r="H40" s="2625"/>
      <c r="I40" s="2643"/>
      <c r="J40" s="2624"/>
      <c r="K40" s="2624"/>
      <c r="L40" s="47"/>
      <c r="M40" s="47"/>
      <c r="N40" s="47"/>
      <c r="O40" s="47"/>
      <c r="P40" s="47"/>
      <c r="Q40" s="47"/>
      <c r="R40" s="47"/>
      <c r="S40" s="47"/>
      <c r="T40" s="48"/>
      <c r="U40" s="45"/>
    </row>
    <row r="41" spans="1:21" ht="12.75" customHeight="1">
      <c r="A41" s="2618"/>
      <c r="B41" s="2622" t="s">
        <v>257</v>
      </c>
      <c r="C41" s="2623"/>
      <c r="D41" s="2623"/>
      <c r="E41" s="2641"/>
      <c r="F41" s="2573" t="s">
        <v>258</v>
      </c>
      <c r="G41" s="2574"/>
      <c r="H41" s="2574"/>
      <c r="I41" s="2574"/>
      <c r="J41" s="2574"/>
      <c r="K41" s="2574"/>
      <c r="L41" s="2574"/>
      <c r="M41" s="2574"/>
      <c r="N41" s="2574"/>
      <c r="O41" s="2574"/>
      <c r="P41" s="2574"/>
      <c r="Q41" s="2574"/>
      <c r="R41" s="2619"/>
      <c r="S41" s="2619"/>
      <c r="T41" s="2620"/>
    </row>
    <row r="42" spans="1:21" ht="12.75" customHeight="1">
      <c r="A42" s="2618"/>
      <c r="B42" s="2621" t="s">
        <v>259</v>
      </c>
      <c r="C42" s="2621"/>
      <c r="D42" s="2621"/>
      <c r="E42" s="2621"/>
      <c r="F42" s="2595"/>
      <c r="G42" s="2596"/>
      <c r="H42" s="2596"/>
      <c r="I42" s="2596"/>
      <c r="J42" s="2596"/>
      <c r="K42" s="2596"/>
      <c r="L42" s="2596"/>
      <c r="M42" s="2596"/>
      <c r="N42" s="2596"/>
      <c r="O42" s="2596"/>
      <c r="P42" s="2596"/>
      <c r="Q42" s="2596"/>
      <c r="R42" s="2619"/>
      <c r="S42" s="2619"/>
      <c r="T42" s="2620"/>
    </row>
    <row r="43" spans="1:21" ht="12.75" customHeight="1">
      <c r="A43" s="2618"/>
      <c r="B43" s="2622" t="s">
        <v>260</v>
      </c>
      <c r="C43" s="2623"/>
      <c r="D43" s="2623"/>
      <c r="E43" s="2641"/>
      <c r="F43" s="2573" t="s">
        <v>261</v>
      </c>
      <c r="G43" s="2574"/>
      <c r="H43" s="2574"/>
      <c r="I43" s="2574"/>
      <c r="J43" s="2574"/>
      <c r="K43" s="2574"/>
      <c r="L43" s="2574"/>
      <c r="M43" s="2574"/>
      <c r="N43" s="2574"/>
      <c r="O43" s="2574"/>
      <c r="P43" s="2574"/>
      <c r="Q43" s="2574"/>
      <c r="R43" s="2619"/>
      <c r="S43" s="2619"/>
      <c r="T43" s="2620"/>
    </row>
    <row r="44" spans="1:21" ht="12.75" customHeight="1">
      <c r="A44" s="2618"/>
      <c r="B44" s="2621" t="s">
        <v>198</v>
      </c>
      <c r="C44" s="2621"/>
      <c r="D44" s="2621"/>
      <c r="E44" s="2621"/>
      <c r="F44" s="2573"/>
      <c r="G44" s="2574"/>
      <c r="H44" s="2574"/>
      <c r="I44" s="2574"/>
      <c r="J44" s="2574"/>
      <c r="K44" s="2574"/>
      <c r="L44" s="2574"/>
      <c r="M44" s="2574"/>
      <c r="N44" s="2574"/>
      <c r="O44" s="2574"/>
      <c r="P44" s="2574"/>
      <c r="Q44" s="2574"/>
      <c r="R44" s="2619"/>
      <c r="S44" s="2619"/>
      <c r="T44" s="2620"/>
    </row>
    <row r="45" spans="1:21" ht="12.75" customHeight="1">
      <c r="A45" s="2618"/>
      <c r="B45" s="2621"/>
      <c r="C45" s="2621"/>
      <c r="D45" s="2621"/>
      <c r="E45" s="2621"/>
      <c r="F45" s="2573"/>
      <c r="G45" s="2574"/>
      <c r="H45" s="2574"/>
      <c r="I45" s="2574"/>
      <c r="J45" s="2574"/>
      <c r="K45" s="2574"/>
      <c r="L45" s="2574"/>
      <c r="M45" s="2574"/>
      <c r="N45" s="2574"/>
      <c r="O45" s="2574"/>
      <c r="P45" s="2574"/>
      <c r="Q45" s="2574"/>
      <c r="R45" s="2619"/>
      <c r="S45" s="2619"/>
      <c r="T45" s="2620"/>
    </row>
    <row r="46" spans="1:21" ht="12.75" customHeight="1">
      <c r="A46" s="2618"/>
      <c r="B46" s="2621" t="s">
        <v>199</v>
      </c>
      <c r="C46" s="2621"/>
      <c r="D46" s="2621"/>
      <c r="E46" s="2621"/>
      <c r="F46" s="2573"/>
      <c r="G46" s="2574"/>
      <c r="H46" s="2574"/>
      <c r="I46" s="2574"/>
      <c r="J46" s="2574"/>
      <c r="K46" s="2574"/>
      <c r="L46" s="2574"/>
      <c r="M46" s="2574"/>
      <c r="N46" s="2574"/>
      <c r="O46" s="2574"/>
      <c r="P46" s="2574"/>
      <c r="Q46" s="2574"/>
      <c r="R46" s="2619"/>
      <c r="S46" s="2619"/>
      <c r="T46" s="2620"/>
    </row>
    <row r="47" spans="1:21" ht="12.75" customHeight="1">
      <c r="A47" s="2618"/>
      <c r="B47" s="2621" t="s">
        <v>262</v>
      </c>
      <c r="C47" s="2621"/>
      <c r="D47" s="2621"/>
      <c r="E47" s="2621"/>
      <c r="F47" s="2580" t="s">
        <v>263</v>
      </c>
      <c r="G47" s="2564"/>
      <c r="H47" s="2564"/>
      <c r="I47" s="2565"/>
      <c r="J47" s="2580" t="s">
        <v>264</v>
      </c>
      <c r="K47" s="2564"/>
      <c r="L47" s="2564"/>
      <c r="M47" s="2565"/>
      <c r="N47" s="2573"/>
      <c r="O47" s="2614"/>
      <c r="P47" s="2614"/>
      <c r="Q47" s="2614"/>
      <c r="R47" s="2575"/>
      <c r="S47" s="2575"/>
      <c r="T47" s="2576"/>
    </row>
    <row r="48" spans="1:21" ht="12.75" customHeight="1">
      <c r="A48" s="2618"/>
      <c r="B48" s="2655"/>
      <c r="C48" s="2655"/>
      <c r="D48" s="2655"/>
      <c r="E48" s="2655"/>
      <c r="F48" s="2573" t="s">
        <v>265</v>
      </c>
      <c r="G48" s="2574"/>
      <c r="H48" s="2574"/>
      <c r="I48" s="2554"/>
      <c r="J48" s="2656" t="s">
        <v>266</v>
      </c>
      <c r="K48" s="2657"/>
      <c r="L48" s="49"/>
      <c r="M48" s="50"/>
      <c r="N48" s="51" t="s">
        <v>267</v>
      </c>
      <c r="O48" s="2579"/>
      <c r="P48" s="2557"/>
      <c r="Q48" s="2557"/>
      <c r="R48" s="2558"/>
      <c r="S48" s="2558"/>
      <c r="T48" s="35"/>
    </row>
    <row r="49" spans="1:20" ht="12.75" customHeight="1">
      <c r="A49" s="2618"/>
      <c r="B49" s="2655"/>
      <c r="C49" s="2655"/>
      <c r="D49" s="2655"/>
      <c r="E49" s="2655"/>
      <c r="F49" s="2573" t="s">
        <v>268</v>
      </c>
      <c r="G49" s="2574"/>
      <c r="H49" s="2574"/>
      <c r="I49" s="2554"/>
      <c r="J49" s="2573"/>
      <c r="K49" s="2614"/>
      <c r="L49" s="2614"/>
      <c r="M49" s="2614"/>
      <c r="N49" s="2614"/>
      <c r="O49" s="2614"/>
      <c r="P49" s="2614"/>
      <c r="Q49" s="2614"/>
      <c r="R49" s="2575"/>
      <c r="S49" s="2575"/>
      <c r="T49" s="2576"/>
    </row>
    <row r="50" spans="1:20" ht="12.75" customHeight="1">
      <c r="A50" s="2644" t="s">
        <v>269</v>
      </c>
      <c r="B50" s="2614"/>
      <c r="C50" s="2614"/>
      <c r="D50" s="2614"/>
      <c r="E50" s="2645"/>
      <c r="F50" s="2573" t="s">
        <v>270</v>
      </c>
      <c r="G50" s="2554"/>
      <c r="H50" s="52"/>
      <c r="I50" s="52"/>
      <c r="J50" s="53"/>
      <c r="K50" s="54"/>
      <c r="L50" s="2646" t="s">
        <v>271</v>
      </c>
      <c r="M50" s="2646"/>
      <c r="N50" s="2646"/>
      <c r="O50" s="55"/>
      <c r="P50" s="56"/>
      <c r="Q50" s="56"/>
      <c r="R50" s="56"/>
      <c r="S50" s="56"/>
      <c r="T50" s="57"/>
    </row>
    <row r="51" spans="1:20" ht="26.25" customHeight="1">
      <c r="A51" s="2647" t="s">
        <v>272</v>
      </c>
      <c r="B51" s="2619"/>
      <c r="C51" s="2619"/>
      <c r="D51" s="2619"/>
      <c r="E51" s="2648"/>
      <c r="F51" s="2573"/>
      <c r="G51" s="2574"/>
      <c r="H51" s="2574"/>
      <c r="I51" s="2574"/>
      <c r="J51" s="2574"/>
      <c r="K51" s="2574"/>
      <c r="L51" s="2574"/>
      <c r="M51" s="2574"/>
      <c r="N51" s="2574"/>
      <c r="O51" s="2574"/>
      <c r="P51" s="2574"/>
      <c r="Q51" s="2574"/>
      <c r="R51" s="2619"/>
      <c r="S51" s="2619"/>
      <c r="T51" s="2620"/>
    </row>
    <row r="52" spans="1:20" ht="39" customHeight="1" thickBot="1">
      <c r="A52" s="2649" t="s">
        <v>273</v>
      </c>
      <c r="B52" s="2650"/>
      <c r="C52" s="2650"/>
      <c r="D52" s="2650"/>
      <c r="E52" s="2650"/>
      <c r="F52" s="2651" t="s">
        <v>274</v>
      </c>
      <c r="G52" s="2652"/>
      <c r="H52" s="2652"/>
      <c r="I52" s="2652"/>
      <c r="J52" s="2652"/>
      <c r="K52" s="2652"/>
      <c r="L52" s="2652"/>
      <c r="M52" s="2652"/>
      <c r="N52" s="2652"/>
      <c r="O52" s="2652"/>
      <c r="P52" s="2652"/>
      <c r="Q52" s="2652"/>
      <c r="R52" s="2653"/>
      <c r="S52" s="2653"/>
      <c r="T52" s="2654"/>
    </row>
    <row r="53" spans="1:20" ht="12.75" customHeight="1">
      <c r="A53" s="29" t="s">
        <v>275</v>
      </c>
    </row>
    <row r="54" spans="1:20" ht="12.75" customHeight="1">
      <c r="A54" s="2658" t="s">
        <v>276</v>
      </c>
      <c r="B54" s="2659"/>
      <c r="C54" s="2659"/>
      <c r="D54" s="2659"/>
      <c r="E54" s="2659"/>
      <c r="F54" s="2659"/>
      <c r="G54" s="2659"/>
      <c r="H54" s="2659"/>
      <c r="I54" s="2659"/>
      <c r="J54" s="2659"/>
      <c r="K54" s="2659"/>
      <c r="L54" s="2659"/>
      <c r="M54" s="2659"/>
      <c r="N54" s="2659"/>
      <c r="O54" s="2659"/>
      <c r="P54" s="2659"/>
      <c r="Q54" s="2659"/>
      <c r="R54" s="2659"/>
      <c r="S54" s="2659"/>
      <c r="T54" s="2659"/>
    </row>
    <row r="55" spans="1:20" ht="12.75" customHeight="1">
      <c r="A55" s="2658" t="s">
        <v>277</v>
      </c>
      <c r="B55" s="2659"/>
      <c r="C55" s="2659"/>
      <c r="D55" s="2659"/>
      <c r="E55" s="2659"/>
      <c r="F55" s="2659"/>
      <c r="G55" s="2659"/>
      <c r="H55" s="2659"/>
      <c r="I55" s="2659"/>
      <c r="J55" s="2659"/>
      <c r="K55" s="2659"/>
      <c r="L55" s="2659"/>
      <c r="M55" s="2659"/>
      <c r="N55" s="2659"/>
      <c r="O55" s="2659"/>
      <c r="P55" s="2659"/>
      <c r="Q55" s="2659"/>
      <c r="R55" s="2659"/>
      <c r="S55" s="2659"/>
      <c r="T55" s="2659"/>
    </row>
    <row r="56" spans="1:20" ht="12.75" customHeight="1">
      <c r="A56" s="2658" t="s">
        <v>278</v>
      </c>
      <c r="B56" s="2659"/>
      <c r="C56" s="2659"/>
      <c r="D56" s="2659"/>
      <c r="E56" s="2659"/>
      <c r="F56" s="2659"/>
      <c r="G56" s="2659"/>
      <c r="H56" s="2659"/>
      <c r="I56" s="2659"/>
      <c r="J56" s="2659"/>
      <c r="K56" s="2659"/>
      <c r="L56" s="2659"/>
      <c r="M56" s="2659"/>
      <c r="N56" s="2659"/>
      <c r="O56" s="2659"/>
      <c r="P56" s="2659"/>
      <c r="Q56" s="2659"/>
      <c r="R56" s="2659"/>
      <c r="S56" s="2659"/>
      <c r="T56" s="2659"/>
    </row>
    <row r="57" spans="1:20" s="30" customFormat="1" ht="13.5" customHeight="1">
      <c r="A57" s="2658" t="s">
        <v>279</v>
      </c>
      <c r="B57" s="2658"/>
      <c r="C57" s="2658"/>
      <c r="D57" s="2658"/>
      <c r="E57" s="2658"/>
      <c r="F57" s="2658"/>
      <c r="G57" s="2658"/>
      <c r="H57" s="2658"/>
      <c r="I57" s="2658"/>
      <c r="J57" s="2658"/>
      <c r="K57" s="2658"/>
      <c r="L57" s="2658"/>
      <c r="M57" s="2658"/>
      <c r="N57" s="2658"/>
      <c r="O57" s="2658"/>
      <c r="P57" s="2658"/>
      <c r="Q57" s="2658"/>
    </row>
    <row r="58" spans="1:20" ht="12.75" customHeight="1">
      <c r="A58" s="2658" t="s">
        <v>280</v>
      </c>
      <c r="B58" s="2659"/>
      <c r="C58" s="2659"/>
      <c r="D58" s="2659"/>
      <c r="E58" s="2659"/>
      <c r="F58" s="2659"/>
      <c r="G58" s="2659"/>
      <c r="H58" s="2659"/>
      <c r="I58" s="2659"/>
      <c r="J58" s="2659"/>
      <c r="K58" s="2659"/>
      <c r="L58" s="2659"/>
      <c r="M58" s="2659"/>
      <c r="N58" s="2659"/>
      <c r="O58" s="2659"/>
      <c r="P58" s="2659"/>
      <c r="Q58" s="2659"/>
      <c r="R58" s="2659"/>
      <c r="S58" s="2659"/>
      <c r="T58" s="2659"/>
    </row>
    <row r="59" spans="1:20" ht="12.75" customHeight="1">
      <c r="A59" s="2658" t="s">
        <v>281</v>
      </c>
      <c r="B59" s="2659"/>
      <c r="C59" s="2659"/>
      <c r="D59" s="2659"/>
      <c r="E59" s="2659"/>
      <c r="F59" s="2659"/>
      <c r="G59" s="2659"/>
      <c r="H59" s="2659"/>
      <c r="I59" s="2659"/>
      <c r="J59" s="2659"/>
      <c r="K59" s="2659"/>
      <c r="L59" s="2659"/>
      <c r="M59" s="2659"/>
      <c r="N59" s="2659"/>
      <c r="O59" s="2659"/>
      <c r="P59" s="2659"/>
      <c r="Q59" s="2659"/>
      <c r="R59" s="2659"/>
      <c r="S59" s="2659"/>
      <c r="T59" s="2659"/>
    </row>
    <row r="60" spans="1:20" ht="12.75" customHeight="1">
      <c r="A60" s="2658" t="s">
        <v>282</v>
      </c>
      <c r="B60" s="2659"/>
      <c r="C60" s="2659"/>
      <c r="D60" s="2659"/>
      <c r="E60" s="2659"/>
      <c r="F60" s="2659"/>
      <c r="G60" s="2659"/>
      <c r="H60" s="2659"/>
      <c r="I60" s="2659"/>
      <c r="J60" s="2659"/>
      <c r="K60" s="2659"/>
      <c r="L60" s="2659"/>
      <c r="M60" s="2659"/>
      <c r="N60" s="2659"/>
      <c r="O60" s="2659"/>
      <c r="P60" s="2659"/>
      <c r="Q60" s="2659"/>
      <c r="R60" s="2659"/>
      <c r="S60" s="2659"/>
      <c r="T60" s="2659"/>
    </row>
    <row r="61" spans="1:20" ht="12.75" customHeight="1">
      <c r="A61" s="58"/>
      <c r="B61" s="28"/>
      <c r="C61" s="28"/>
      <c r="D61" s="28"/>
      <c r="E61" s="28"/>
      <c r="F61" s="28"/>
      <c r="G61" s="28"/>
      <c r="H61" s="28"/>
      <c r="I61" s="28"/>
      <c r="J61" s="28"/>
      <c r="K61" s="28"/>
      <c r="L61" s="28"/>
      <c r="M61" s="28"/>
      <c r="N61" s="28"/>
      <c r="O61" s="28"/>
      <c r="P61" s="28"/>
      <c r="Q61" s="28"/>
    </row>
    <row r="62" spans="1:20" ht="12.75" customHeight="1">
      <c r="A62" s="2660"/>
      <c r="B62" s="2660"/>
      <c r="C62" s="2660"/>
    </row>
    <row r="63" spans="1:20" ht="12.75" customHeight="1">
      <c r="A63" s="2660"/>
      <c r="B63" s="2660"/>
      <c r="C63" s="2660"/>
    </row>
    <row r="64" spans="1:20" ht="12.75" customHeight="1">
      <c r="A64" s="2660"/>
      <c r="B64" s="2660"/>
      <c r="C64" s="2660"/>
    </row>
    <row r="65" spans="1:3" ht="12.75" customHeight="1">
      <c r="A65" s="2660"/>
      <c r="B65" s="2660"/>
      <c r="C65" s="2660"/>
    </row>
    <row r="66" spans="1:3" ht="12.75" customHeight="1">
      <c r="A66" s="2660"/>
      <c r="B66" s="2660"/>
      <c r="C66" s="2660"/>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Props1.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3.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32</vt:i4>
      </vt:variant>
    </vt:vector>
  </HeadingPairs>
  <TitlesOfParts>
    <vt:vector size="69" baseType="lpstr">
      <vt:lpstr>【変更届】添付書類一覧 </vt:lpstr>
      <vt:lpstr>基本報酬・加算等にかかる添付書類一覧(R8) </vt:lpstr>
      <vt:lpstr>提出書類一覧 (入所） </vt:lpstr>
      <vt:lpstr>基本情報入力シート</vt:lpstr>
      <vt:lpstr>基本情報入力シート (記載例)</vt:lpstr>
      <vt:lpstr>指定申請書</vt:lpstr>
      <vt:lpstr>変更届出書</vt:lpstr>
      <vt:lpstr>付表１３（入所）</vt:lpstr>
      <vt:lpstr>別紙１－１体制一覧（入所）</vt:lpstr>
      <vt:lpstr>標準様式４勤形（入所）</vt:lpstr>
      <vt:lpstr>標準様式４勤形（入所）記載例</vt:lpstr>
      <vt:lpstr>参考様式２設備概要</vt:lpstr>
      <vt:lpstr>参考様式３（管理者）経歴書</vt:lpstr>
      <vt:lpstr>参考様式３（サビ菅）経歴書 </vt:lpstr>
      <vt:lpstr>標準様式３誓約書</vt:lpstr>
      <vt:lpstr>標準様式３別紙②</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別紙６-１視覚聴覚Ⅰ</vt:lpstr>
      <vt:lpstr>別紙６-２視覚聴覚Ⅱ</vt:lpstr>
      <vt:lpstr>別紙７高次脳</vt:lpstr>
      <vt:lpstr>別紙８-１重度</vt:lpstr>
      <vt:lpstr>別紙16栄養マネ</vt:lpstr>
      <vt:lpstr>別紙17夜勤職員</vt:lpstr>
      <vt:lpstr>別紙19夜間看護</vt:lpstr>
      <vt:lpstr>別紙20地域移行</vt:lpstr>
      <vt:lpstr>別紙21通院支援</vt:lpstr>
      <vt:lpstr>別紙22感染対策</vt:lpstr>
      <vt:lpstr>別紙47地活拠点</vt:lpstr>
      <vt:lpstr>別紙50口腔衛生</vt:lpstr>
      <vt:lpstr>付表３－２</vt:lpstr>
      <vt:lpstr>'提出書類一覧 (入所） '!a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'基本情報入力シート (記載例)'!Print_Area</vt:lpstr>
      <vt:lpstr>'基本報酬・加算等にかかる添付書類一覧(R8) '!Print_Area</vt:lpstr>
      <vt:lpstr>'参考様式３（サビ菅）経歴書 '!Print_Area</vt:lpstr>
      <vt:lpstr>'参考様式３（管理者）経歴書'!Print_Area</vt:lpstr>
      <vt:lpstr>指定申請書!Print_Area</vt:lpstr>
      <vt:lpstr>'提出書類一覧 (入所） '!Print_Area</vt:lpstr>
      <vt:lpstr>標準様式３誓約書!Print_Area</vt:lpstr>
      <vt:lpstr>標準様式３別紙②!Print_Area</vt:lpstr>
      <vt:lpstr>'標準様式４勤形（入所）'!Print_Area</vt:lpstr>
      <vt:lpstr>'標準様式４勤形（入所）記載例'!Print_Area</vt:lpstr>
      <vt:lpstr>'付表１３（入所）'!Print_Area</vt:lpstr>
      <vt:lpstr>'別紙１－１体制一覧（入所）'!Print_Area</vt:lpstr>
      <vt:lpstr>別紙16栄養マネ!Print_Area</vt:lpstr>
      <vt:lpstr>別紙17夜勤職員!Print_Area</vt:lpstr>
      <vt:lpstr>別紙19夜間看護!Print_Area</vt:lpstr>
      <vt:lpstr>別紙20地域移行!Print_Area</vt:lpstr>
      <vt:lpstr>別紙21通院支援!Print_Area</vt:lpstr>
      <vt:lpstr>別紙22感染対策!Print_Area</vt:lpstr>
      <vt:lpstr>別紙47地活拠点!Print_Area</vt:lpstr>
      <vt:lpstr>別紙50口腔衛生!Print_Area</vt:lpstr>
      <vt:lpstr>'別紙６-１視覚聴覚Ⅰ'!Print_Area</vt:lpstr>
      <vt:lpstr>'別紙６-２視覚聴覚Ⅱ'!Print_Area</vt:lpstr>
      <vt:lpstr>別紙７高次脳!Print_Area</vt:lpstr>
      <vt:lpstr>'別紙８-１重度'!Print_Area</vt:lpstr>
      <vt:lpstr>変更届出書!Print_Area</vt:lpstr>
      <vt:lpstr>'別紙１－１体制一覧（入所）'!Print_Titles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濱元　葵</cp:lastModifiedBy>
  <cp:lastPrinted>2026-07-03T08:58:05Z</cp:lastPrinted>
  <dcterms:created xsi:type="dcterms:W3CDTF">2026-01-13T06:52:05Z</dcterms:created>
  <dcterms:modified xsi:type="dcterms:W3CDTF">2026-09-15T01:20:19Z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