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66925"/>
  <mc:AlternateContent xmlns:mc="http://schemas.openxmlformats.org/markup-compatibility/2006">
    <mc:Choice Requires="x15">
      <x15ac:absPath xmlns:x15ac="http://schemas.microsoft.com/office/spreadsheetml/2010/11/ac" url="\\10.226.120.2\地域生活支援課\4 在宅支援担当\07 相談支援事業\02  一般相談支援（指定・更新）\標準様式（R8.4.1～）\指定申請書・変更届出書\"/>
    </mc:Choice>
  </mc:AlternateContent>
  <xr:revisionPtr revIDLastSave="0" documentId="13_ncr:1_{2E91D4D5-CF24-46C3-97C5-56E5AC4EEB3B}" xr6:coauthVersionLast="47" xr6:coauthVersionMax="47" xr10:uidLastSave="{00000000-0000-0000-0000-000000000000}"/>
  <bookViews>
    <workbookView xWindow="-120" yWindow="-120" windowWidth="29040" windowHeight="15720" xr2:uid="{00000000-000D-0000-FFFF-FFFF00000000}"/>
  </bookViews>
  <sheets>
    <sheet name="書類一覧" sheetId="41" r:id="rId1"/>
    <sheet name="指定申請書" sheetId="16" r:id="rId2"/>
    <sheet name="指定申請書 (記載例)" sheetId="32" r:id="rId3"/>
    <sheet name="付表１４" sheetId="19" r:id="rId4"/>
    <sheet name="付表１４ (記載例)" sheetId="40" r:id="rId5"/>
    <sheet name="兼務の状況" sheetId="74" r:id="rId6"/>
    <sheet name="平面図（記載例）" sheetId="33" r:id="rId7"/>
    <sheet name="経歴書（管理者ほか）" sheetId="34" r:id="rId8"/>
    <sheet name="相談支援専門員実務経験証明書 " sheetId="46" r:id="rId9"/>
    <sheet name="相談支援専門員実務経験書（記載例）" sheetId="47" r:id="rId10"/>
    <sheet name="勤務形態一覧表" sheetId="70" r:id="rId11"/>
    <sheet name="勤務形態一覧表（記載例）" sheetId="73" r:id="rId12"/>
    <sheet name="主たる障害特定理由" sheetId="20" r:id="rId13"/>
    <sheet name="苦情解決措置の概要" sheetId="21" r:id="rId14"/>
    <sheet name="誓約書" sheetId="22" r:id="rId15"/>
    <sheet name="別紙③" sheetId="25" r:id="rId16"/>
    <sheet name="事業開始届" sheetId="44" r:id="rId17"/>
    <sheet name="事業開始届（記載例）" sheetId="43" r:id="rId18"/>
    <sheet name="事業計画書" sheetId="42" r:id="rId19"/>
    <sheet name="収支予算書" sheetId="36" r:id="rId20"/>
    <sheet name="収支予算書（記載例）" sheetId="37" r:id="rId21"/>
    <sheet name="社会・労働保険加入状況確認票" sheetId="38" r:id="rId22"/>
    <sheet name="情報公表制度用Eメールアドレス登録表 " sheetId="39" r:id="rId23"/>
    <sheet name="選択肢" sheetId="71" state="hidden" r:id="rId24"/>
  </sheets>
  <externalReferences>
    <externalReference r:id="rId25"/>
    <externalReference r:id="rId26"/>
    <externalReference r:id="rId27"/>
    <externalReference r:id="rId28"/>
  </externalReferences>
  <definedNames>
    <definedName name="___________kk29">#REF!</definedName>
    <definedName name="__________kk06">#REF!</definedName>
    <definedName name="__________kk29">#REF!</definedName>
    <definedName name="_________kk06">#REF!</definedName>
    <definedName name="_________kk29" localSheetId="13">#REF!</definedName>
    <definedName name="_________kk29">#REF!</definedName>
    <definedName name="________kk06" localSheetId="13">#REF!</definedName>
    <definedName name="________kk06">#REF!</definedName>
    <definedName name="________kk29" localSheetId="13">#REF!</definedName>
    <definedName name="________kk29">#REF!</definedName>
    <definedName name="_______kk06" localSheetId="13">#REF!</definedName>
    <definedName name="_______kk06">#REF!</definedName>
    <definedName name="_______kk29" localSheetId="13">#REF!</definedName>
    <definedName name="_______kk29">#REF!</definedName>
    <definedName name="______kk06" localSheetId="13">#REF!</definedName>
    <definedName name="______kk06">#REF!</definedName>
    <definedName name="______kk29" localSheetId="13">#REF!</definedName>
    <definedName name="______kk29">#REF!</definedName>
    <definedName name="_____kk06" localSheetId="13">#REF!</definedName>
    <definedName name="_____kk06">#REF!</definedName>
    <definedName name="_____kk29" localSheetId="13">#REF!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BQ4.1" hidden="1">#REF!</definedName>
    <definedName name="_Fill" hidden="1">#REF!</definedName>
    <definedName name="_kk06">#REF!</definedName>
    <definedName name="_kk1">#REF!</definedName>
    <definedName name="_kk2">#REF!</definedName>
    <definedName name="_kk29">#REF!</definedName>
    <definedName name="_Order1" hidden="1">255</definedName>
    <definedName name="_Regression_X" hidden="1">#REF!</definedName>
    <definedName name="▼選択してください。">#REF!</definedName>
    <definedName name="②従業者の員数">#REF!</definedName>
    <definedName name="aa">#REF!</definedName>
    <definedName name="aaaaa">#REF!</definedName>
    <definedName name="ACwvu.受給権者テーブル." hidden="1">#REF!</definedName>
    <definedName name="as">#REF!</definedName>
    <definedName name="Avrg">#REF!</definedName>
    <definedName name="avrg1">#REF!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aihyoFurigana" localSheetId="7">#REF!</definedName>
    <definedName name="DaihyoFurigana" localSheetId="5">#REF!</definedName>
    <definedName name="DaihyoFurigana" localSheetId="16">#REF!</definedName>
    <definedName name="DaihyoFurigana" localSheetId="17">#REF!</definedName>
    <definedName name="DaihyoFurigana" localSheetId="18">#REF!</definedName>
    <definedName name="DaihyoFurigana" localSheetId="21">#REF!</definedName>
    <definedName name="DaihyoFurigana" localSheetId="0">#REF!</definedName>
    <definedName name="DaihyoFurigana" localSheetId="9">#REF!</definedName>
    <definedName name="DaihyoFurigana" localSheetId="8">#REF!</definedName>
    <definedName name="DaihyoFurigana" localSheetId="6">#REF!</definedName>
    <definedName name="DaihyoFurigana">#REF!</definedName>
    <definedName name="DaihyoJyusho" localSheetId="7">#REF!</definedName>
    <definedName name="DaihyoJyusho" localSheetId="5">#REF!</definedName>
    <definedName name="DaihyoJyusho" localSheetId="16">#REF!</definedName>
    <definedName name="DaihyoJyusho" localSheetId="17">#REF!</definedName>
    <definedName name="DaihyoJyusho" localSheetId="18">#REF!</definedName>
    <definedName name="DaihyoJyusho" localSheetId="21">#REF!</definedName>
    <definedName name="DaihyoJyusho" localSheetId="0">#REF!</definedName>
    <definedName name="DaihyoJyusho" localSheetId="9">#REF!</definedName>
    <definedName name="DaihyoJyusho" localSheetId="8">#REF!</definedName>
    <definedName name="DaihyoJyusho" localSheetId="6">#REF!</definedName>
    <definedName name="DaihyoJyusho">#REF!</definedName>
    <definedName name="DaihyoShimei" localSheetId="7">#REF!</definedName>
    <definedName name="DaihyoShimei" localSheetId="5">#REF!</definedName>
    <definedName name="DaihyoShimei" localSheetId="16">#REF!</definedName>
    <definedName name="DaihyoShimei" localSheetId="17">#REF!</definedName>
    <definedName name="DaihyoShimei" localSheetId="18">#REF!</definedName>
    <definedName name="DaihyoShimei" localSheetId="21">#REF!</definedName>
    <definedName name="DaihyoShimei" localSheetId="0">#REF!</definedName>
    <definedName name="DaihyoShimei" localSheetId="9">#REF!</definedName>
    <definedName name="DaihyoShimei" localSheetId="8">#REF!</definedName>
    <definedName name="DaihyoShimei" localSheetId="6">#REF!</definedName>
    <definedName name="DaihyoShimei">#REF!</definedName>
    <definedName name="DaihyoShokumei" localSheetId="7">#REF!</definedName>
    <definedName name="DaihyoShokumei" localSheetId="5">#REF!</definedName>
    <definedName name="DaihyoShokumei" localSheetId="16">#REF!</definedName>
    <definedName name="DaihyoShokumei" localSheetId="17">#REF!</definedName>
    <definedName name="DaihyoShokumei" localSheetId="18">#REF!</definedName>
    <definedName name="DaihyoShokumei" localSheetId="21">#REF!</definedName>
    <definedName name="DaihyoShokumei" localSheetId="0">#REF!</definedName>
    <definedName name="DaihyoShokumei" localSheetId="9">#REF!</definedName>
    <definedName name="DaihyoShokumei" localSheetId="8">#REF!</definedName>
    <definedName name="DaihyoShokumei" localSheetId="6">#REF!</definedName>
    <definedName name="DaihyoShokumei">#REF!</definedName>
    <definedName name="DaihyoYubin" localSheetId="7">#REF!</definedName>
    <definedName name="DaihyoYubin" localSheetId="5">#REF!</definedName>
    <definedName name="DaihyoYubin" localSheetId="16">#REF!</definedName>
    <definedName name="DaihyoYubin" localSheetId="17">#REF!</definedName>
    <definedName name="DaihyoYubin" localSheetId="18">#REF!</definedName>
    <definedName name="DaihyoYubin" localSheetId="21">#REF!</definedName>
    <definedName name="DaihyoYubin" localSheetId="0">#REF!</definedName>
    <definedName name="DaihyoYubin" localSheetId="9">#REF!</definedName>
    <definedName name="DaihyoYubin" localSheetId="8">#REF!</definedName>
    <definedName name="DaihyoYubin" localSheetId="6">#REF!</definedName>
    <definedName name="DaihyoYubin">#REF!</definedName>
    <definedName name="e">#REF!</definedName>
    <definedName name="fd">#REF!</definedName>
    <definedName name="ｇ">#REF!</definedName>
    <definedName name="houjin" localSheetId="13">#REF!</definedName>
    <definedName name="houjin">#REF!</definedName>
    <definedName name="houjin1">#REF!</definedName>
    <definedName name="HoujinShokatsu" localSheetId="7">#REF!</definedName>
    <definedName name="HoujinShokatsu" localSheetId="5">#REF!</definedName>
    <definedName name="HoujinShokatsu" localSheetId="16">#REF!</definedName>
    <definedName name="HoujinShokatsu" localSheetId="17">#REF!</definedName>
    <definedName name="HoujinShokatsu" localSheetId="18">#REF!</definedName>
    <definedName name="HoujinShokatsu" localSheetId="21">#REF!</definedName>
    <definedName name="HoujinShokatsu" localSheetId="0">#REF!</definedName>
    <definedName name="HoujinShokatsu" localSheetId="9">#REF!</definedName>
    <definedName name="HoujinShokatsu" localSheetId="8">#REF!</definedName>
    <definedName name="HoujinShokatsu" localSheetId="6">#REF!</definedName>
    <definedName name="HoujinShokatsu">#REF!</definedName>
    <definedName name="HoujinSyubetsu" localSheetId="7">#REF!</definedName>
    <definedName name="HoujinSyubetsu" localSheetId="5">#REF!</definedName>
    <definedName name="HoujinSyubetsu" localSheetId="16">#REF!</definedName>
    <definedName name="HoujinSyubetsu" localSheetId="17">#REF!</definedName>
    <definedName name="HoujinSyubetsu" localSheetId="18">#REF!</definedName>
    <definedName name="HoujinSyubetsu" localSheetId="21">#REF!</definedName>
    <definedName name="HoujinSyubetsu" localSheetId="0">#REF!</definedName>
    <definedName name="HoujinSyubetsu" localSheetId="9">#REF!</definedName>
    <definedName name="HoujinSyubetsu" localSheetId="8">#REF!</definedName>
    <definedName name="HoujinSyubetsu" localSheetId="6">#REF!</definedName>
    <definedName name="HoujinSyubetsu">#REF!</definedName>
    <definedName name="HoujinSyubetu" localSheetId="7">#REF!</definedName>
    <definedName name="HoujinSyubetu" localSheetId="5">#REF!</definedName>
    <definedName name="HoujinSyubetu" localSheetId="16">#REF!</definedName>
    <definedName name="HoujinSyubetu" localSheetId="17">#REF!</definedName>
    <definedName name="HoujinSyubetu" localSheetId="18">#REF!</definedName>
    <definedName name="HoujinSyubetu" localSheetId="21">#REF!</definedName>
    <definedName name="HoujinSyubetu" localSheetId="0">#REF!</definedName>
    <definedName name="HoujinSyubetu" localSheetId="9">#REF!</definedName>
    <definedName name="HoujinSyubetu" localSheetId="8">#REF!</definedName>
    <definedName name="HoujinSyubetu" localSheetId="6">#REF!</definedName>
    <definedName name="HoujinSyubetu">#REF!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hgf">#REF!</definedName>
    <definedName name="JigyoFax" localSheetId="7">#REF!</definedName>
    <definedName name="JigyoFax" localSheetId="5">#REF!</definedName>
    <definedName name="JigyoFax" localSheetId="16">#REF!</definedName>
    <definedName name="JigyoFax" localSheetId="17">#REF!</definedName>
    <definedName name="JigyoFax" localSheetId="18">#REF!</definedName>
    <definedName name="JigyoFax" localSheetId="21">#REF!</definedName>
    <definedName name="JigyoFax" localSheetId="0">#REF!</definedName>
    <definedName name="JigyoFax" localSheetId="9">#REF!</definedName>
    <definedName name="JigyoFax" localSheetId="8">#REF!</definedName>
    <definedName name="JigyoFax" localSheetId="6">#REF!</definedName>
    <definedName name="JigyoFax">#REF!</definedName>
    <definedName name="jigyoFurigana" localSheetId="7">#REF!</definedName>
    <definedName name="jigyoFurigana" localSheetId="5">#REF!</definedName>
    <definedName name="jigyoFurigana" localSheetId="16">#REF!</definedName>
    <definedName name="jigyoFurigana" localSheetId="17">#REF!</definedName>
    <definedName name="jigyoFurigana" localSheetId="18">#REF!</definedName>
    <definedName name="jigyoFurigana" localSheetId="21">#REF!</definedName>
    <definedName name="jigyoFurigana" localSheetId="0">#REF!</definedName>
    <definedName name="jigyoFurigana" localSheetId="9">#REF!</definedName>
    <definedName name="jigyoFurigana" localSheetId="8">#REF!</definedName>
    <definedName name="jigyoFurigana" localSheetId="6">#REF!</definedName>
    <definedName name="jigyoFurigana">#REF!</definedName>
    <definedName name="JigyoMeisyo" localSheetId="7">#REF!</definedName>
    <definedName name="JigyoMeisyo" localSheetId="5">#REF!</definedName>
    <definedName name="JigyoMeisyo" localSheetId="16">#REF!</definedName>
    <definedName name="JigyoMeisyo" localSheetId="17">#REF!</definedName>
    <definedName name="JigyoMeisyo" localSheetId="18">#REF!</definedName>
    <definedName name="JigyoMeisyo" localSheetId="21">#REF!</definedName>
    <definedName name="JigyoMeisyo" localSheetId="0">#REF!</definedName>
    <definedName name="JigyoMeisyo" localSheetId="9">#REF!</definedName>
    <definedName name="JigyoMeisyo" localSheetId="8">#REF!</definedName>
    <definedName name="JigyoMeisyo" localSheetId="6">#REF!</definedName>
    <definedName name="JigyoMeisyo">#REF!</definedName>
    <definedName name="JigyoShozai" localSheetId="7">#REF!</definedName>
    <definedName name="JigyoShozai" localSheetId="5">#REF!</definedName>
    <definedName name="JigyoShozai" localSheetId="16">#REF!</definedName>
    <definedName name="JigyoShozai" localSheetId="17">#REF!</definedName>
    <definedName name="JigyoShozai" localSheetId="18">#REF!</definedName>
    <definedName name="JigyoShozai" localSheetId="21">#REF!</definedName>
    <definedName name="JigyoShozai" localSheetId="0">#REF!</definedName>
    <definedName name="JigyoShozai" localSheetId="9">#REF!</definedName>
    <definedName name="JigyoShozai" localSheetId="8">#REF!</definedName>
    <definedName name="JigyoShozai" localSheetId="6">#REF!</definedName>
    <definedName name="JigyoShozai">#REF!</definedName>
    <definedName name="JigyoShozaiKana" localSheetId="7">#REF!</definedName>
    <definedName name="JigyoShozaiKana" localSheetId="5">#REF!</definedName>
    <definedName name="JigyoShozaiKana" localSheetId="16">#REF!</definedName>
    <definedName name="JigyoShozaiKana" localSheetId="17">#REF!</definedName>
    <definedName name="JigyoShozaiKana" localSheetId="18">#REF!</definedName>
    <definedName name="JigyoShozaiKana" localSheetId="21">#REF!</definedName>
    <definedName name="JigyoShozaiKana" localSheetId="0">#REF!</definedName>
    <definedName name="JigyoShozaiKana" localSheetId="9">#REF!</definedName>
    <definedName name="JigyoShozaiKana" localSheetId="8">#REF!</definedName>
    <definedName name="JigyoShozaiKana" localSheetId="6">#REF!</definedName>
    <definedName name="JigyoShozaiKana">#REF!</definedName>
    <definedName name="JigyosyoFurigana" localSheetId="7">#REF!</definedName>
    <definedName name="JigyosyoFurigana" localSheetId="5">#REF!</definedName>
    <definedName name="JigyosyoFurigana" localSheetId="16">#REF!</definedName>
    <definedName name="JigyosyoFurigana" localSheetId="17">#REF!</definedName>
    <definedName name="JigyosyoFurigana" localSheetId="18">#REF!</definedName>
    <definedName name="JigyosyoFurigana" localSheetId="21">#REF!</definedName>
    <definedName name="JigyosyoFurigana" localSheetId="0">#REF!</definedName>
    <definedName name="JigyosyoFurigana" localSheetId="9">#REF!</definedName>
    <definedName name="JigyosyoFurigana" localSheetId="8">#REF!</definedName>
    <definedName name="JigyosyoFurigana" localSheetId="6">#REF!</definedName>
    <definedName name="JigyosyoFurigana">#REF!</definedName>
    <definedName name="JigyosyoMei" localSheetId="7">#REF!</definedName>
    <definedName name="JigyosyoMei" localSheetId="5">#REF!</definedName>
    <definedName name="JigyosyoMei" localSheetId="16">#REF!</definedName>
    <definedName name="JigyosyoMei" localSheetId="17">#REF!</definedName>
    <definedName name="JigyosyoMei" localSheetId="18">#REF!</definedName>
    <definedName name="JigyosyoMei" localSheetId="21">#REF!</definedName>
    <definedName name="JigyosyoMei" localSheetId="0">#REF!</definedName>
    <definedName name="JigyosyoMei" localSheetId="9">#REF!</definedName>
    <definedName name="JigyosyoMei" localSheetId="8">#REF!</definedName>
    <definedName name="JigyosyoMei" localSheetId="6">#REF!</definedName>
    <definedName name="JigyosyoMei">#REF!</definedName>
    <definedName name="JigyosyoSyozai" localSheetId="7">#REF!</definedName>
    <definedName name="JigyosyoSyozai" localSheetId="5">#REF!</definedName>
    <definedName name="JigyosyoSyozai" localSheetId="16">#REF!</definedName>
    <definedName name="JigyosyoSyozai" localSheetId="17">#REF!</definedName>
    <definedName name="JigyosyoSyozai" localSheetId="18">#REF!</definedName>
    <definedName name="JigyosyoSyozai" localSheetId="21">#REF!</definedName>
    <definedName name="JigyosyoSyozai" localSheetId="0">#REF!</definedName>
    <definedName name="JigyosyoSyozai" localSheetId="9">#REF!</definedName>
    <definedName name="JigyosyoSyozai" localSheetId="8">#REF!</definedName>
    <definedName name="JigyosyoSyozai" localSheetId="6">#REF!</definedName>
    <definedName name="JigyosyoSyozai">#REF!</definedName>
    <definedName name="JigyosyoYubin" localSheetId="7">#REF!</definedName>
    <definedName name="JigyosyoYubin" localSheetId="5">#REF!</definedName>
    <definedName name="JigyosyoYubin" localSheetId="16">#REF!</definedName>
    <definedName name="JigyosyoYubin" localSheetId="17">#REF!</definedName>
    <definedName name="JigyosyoYubin" localSheetId="18">#REF!</definedName>
    <definedName name="JigyosyoYubin" localSheetId="21">#REF!</definedName>
    <definedName name="JigyosyoYubin" localSheetId="0">#REF!</definedName>
    <definedName name="JigyosyoYubin" localSheetId="9">#REF!</definedName>
    <definedName name="JigyosyoYubin" localSheetId="8">#REF!</definedName>
    <definedName name="JigyosyoYubin" localSheetId="6">#REF!</definedName>
    <definedName name="JigyosyoYubin">#REF!</definedName>
    <definedName name="JigyoTel" localSheetId="7">#REF!</definedName>
    <definedName name="JigyoTel" localSheetId="5">#REF!</definedName>
    <definedName name="JigyoTel" localSheetId="16">#REF!</definedName>
    <definedName name="JigyoTel" localSheetId="17">#REF!</definedName>
    <definedName name="JigyoTel" localSheetId="18">#REF!</definedName>
    <definedName name="JigyoTel" localSheetId="21">#REF!</definedName>
    <definedName name="JigyoTel" localSheetId="0">#REF!</definedName>
    <definedName name="JigyoTel" localSheetId="9">#REF!</definedName>
    <definedName name="JigyoTel" localSheetId="8">#REF!</definedName>
    <definedName name="JigyoTel" localSheetId="6">#REF!</definedName>
    <definedName name="JigyoTel">#REF!</definedName>
    <definedName name="jigyoumeishou" localSheetId="13">#REF!</definedName>
    <definedName name="jigyoumeishou">#REF!</definedName>
    <definedName name="JigyoYubin" localSheetId="7">#REF!</definedName>
    <definedName name="JigyoYubin" localSheetId="5">#REF!</definedName>
    <definedName name="JigyoYubin" localSheetId="16">#REF!</definedName>
    <definedName name="JigyoYubin" localSheetId="17">#REF!</definedName>
    <definedName name="JigyoYubin" localSheetId="18">#REF!</definedName>
    <definedName name="JigyoYubin" localSheetId="21">#REF!</definedName>
    <definedName name="JigyoYubin" localSheetId="0">#REF!</definedName>
    <definedName name="JigyoYubin" localSheetId="9">#REF!</definedName>
    <definedName name="JigyoYubin" localSheetId="8">#REF!</definedName>
    <definedName name="JigyoYubin" localSheetId="6">#REF!</definedName>
    <definedName name="JigyoYubin">#REF!</definedName>
    <definedName name="jiritu">#REF!</definedName>
    <definedName name="kanagawaken" localSheetId="13">#REF!</definedName>
    <definedName name="kanagawaken">#REF!</definedName>
    <definedName name="KanriJyusyo" localSheetId="7">#REF!</definedName>
    <definedName name="KanriJyusyo" localSheetId="5">#REF!</definedName>
    <definedName name="KanriJyusyo" localSheetId="16">#REF!</definedName>
    <definedName name="KanriJyusyo" localSheetId="17">#REF!</definedName>
    <definedName name="KanriJyusyo" localSheetId="18">#REF!</definedName>
    <definedName name="KanriJyusyo" localSheetId="21">#REF!</definedName>
    <definedName name="KanriJyusyo" localSheetId="0">#REF!</definedName>
    <definedName name="KanriJyusyo" localSheetId="9">#REF!</definedName>
    <definedName name="KanriJyusyo" localSheetId="8">#REF!</definedName>
    <definedName name="KanriJyusyo" localSheetId="6">#REF!</definedName>
    <definedName name="KanriJyusyo">#REF!</definedName>
    <definedName name="KanriJyusyoKana" localSheetId="7">#REF!</definedName>
    <definedName name="KanriJyusyoKana" localSheetId="5">#REF!</definedName>
    <definedName name="KanriJyusyoKana" localSheetId="16">#REF!</definedName>
    <definedName name="KanriJyusyoKana" localSheetId="17">#REF!</definedName>
    <definedName name="KanriJyusyoKana" localSheetId="18">#REF!</definedName>
    <definedName name="KanriJyusyoKana" localSheetId="21">#REF!</definedName>
    <definedName name="KanriJyusyoKana" localSheetId="0">#REF!</definedName>
    <definedName name="KanriJyusyoKana" localSheetId="9">#REF!</definedName>
    <definedName name="KanriJyusyoKana" localSheetId="8">#REF!</definedName>
    <definedName name="KanriJyusyoKana" localSheetId="6">#REF!</definedName>
    <definedName name="KanriJyusyoKana">#REF!</definedName>
    <definedName name="KanriShimei" localSheetId="7">#REF!</definedName>
    <definedName name="KanriShimei" localSheetId="5">#REF!</definedName>
    <definedName name="KanriShimei" localSheetId="16">#REF!</definedName>
    <definedName name="KanriShimei" localSheetId="17">#REF!</definedName>
    <definedName name="KanriShimei" localSheetId="18">#REF!</definedName>
    <definedName name="KanriShimei" localSheetId="21">#REF!</definedName>
    <definedName name="KanriShimei" localSheetId="0">#REF!</definedName>
    <definedName name="KanriShimei" localSheetId="9">#REF!</definedName>
    <definedName name="KanriShimei" localSheetId="8">#REF!</definedName>
    <definedName name="KanriShimei" localSheetId="6">#REF!</definedName>
    <definedName name="KanriShimei">#REF!</definedName>
    <definedName name="KanriYubin" localSheetId="7">#REF!</definedName>
    <definedName name="KanriYubin" localSheetId="5">#REF!</definedName>
    <definedName name="KanriYubin" localSheetId="16">#REF!</definedName>
    <definedName name="KanriYubin" localSheetId="17">#REF!</definedName>
    <definedName name="KanriYubin" localSheetId="18">#REF!</definedName>
    <definedName name="KanriYubin" localSheetId="21">#REF!</definedName>
    <definedName name="KanriYubin" localSheetId="0">#REF!</definedName>
    <definedName name="KanriYubin" localSheetId="9">#REF!</definedName>
    <definedName name="KanriYubin" localSheetId="8">#REF!</definedName>
    <definedName name="KanriYubin" localSheetId="6">#REF!</definedName>
    <definedName name="KanriYubin">#REF!</definedName>
    <definedName name="kawasaki" localSheetId="13">#REF!</definedName>
    <definedName name="kawasaki">#REF!</definedName>
    <definedName name="KenmuJigyoMei" localSheetId="7">#REF!</definedName>
    <definedName name="KenmuJigyoMei" localSheetId="5">#REF!</definedName>
    <definedName name="KenmuJigyoMei" localSheetId="16">#REF!</definedName>
    <definedName name="KenmuJigyoMei" localSheetId="17">#REF!</definedName>
    <definedName name="KenmuJigyoMei" localSheetId="18">#REF!</definedName>
    <definedName name="KenmuJigyoMei" localSheetId="21">#REF!</definedName>
    <definedName name="KenmuJigyoMei" localSheetId="0">#REF!</definedName>
    <definedName name="KenmuJigyoMei" localSheetId="9">#REF!</definedName>
    <definedName name="KenmuJigyoMei" localSheetId="8">#REF!</definedName>
    <definedName name="KenmuJigyoMei" localSheetId="6">#REF!</definedName>
    <definedName name="KenmuJigyoMei">#REF!</definedName>
    <definedName name="KenmuJikan" localSheetId="7">#REF!</definedName>
    <definedName name="KenmuJikan" localSheetId="5">#REF!</definedName>
    <definedName name="KenmuJikan" localSheetId="16">#REF!</definedName>
    <definedName name="KenmuJikan" localSheetId="17">#REF!</definedName>
    <definedName name="KenmuJikan" localSheetId="18">#REF!</definedName>
    <definedName name="KenmuJikan" localSheetId="21">#REF!</definedName>
    <definedName name="KenmuJikan" localSheetId="0">#REF!</definedName>
    <definedName name="KenmuJikan" localSheetId="9">#REF!</definedName>
    <definedName name="KenmuJikan" localSheetId="8">#REF!</definedName>
    <definedName name="KenmuJikan" localSheetId="6">#REF!</definedName>
    <definedName name="KenmuJikan">#REF!</definedName>
    <definedName name="KenmuShokushu" localSheetId="7">#REF!</definedName>
    <definedName name="KenmuShokushu" localSheetId="5">#REF!</definedName>
    <definedName name="KenmuShokushu" localSheetId="16">#REF!</definedName>
    <definedName name="KenmuShokushu" localSheetId="17">#REF!</definedName>
    <definedName name="KenmuShokushu" localSheetId="18">#REF!</definedName>
    <definedName name="KenmuShokushu" localSheetId="21">#REF!</definedName>
    <definedName name="KenmuShokushu" localSheetId="0">#REF!</definedName>
    <definedName name="KenmuShokushu" localSheetId="9">#REF!</definedName>
    <definedName name="KenmuShokushu" localSheetId="8">#REF!</definedName>
    <definedName name="KenmuShokushu" localSheetId="6">#REF!</definedName>
    <definedName name="KenmuShokushu">#REF!</definedName>
    <definedName name="KenmuUmu" localSheetId="7">#REF!</definedName>
    <definedName name="KenmuUmu" localSheetId="5">#REF!</definedName>
    <definedName name="KenmuUmu" localSheetId="16">#REF!</definedName>
    <definedName name="KenmuUmu" localSheetId="17">#REF!</definedName>
    <definedName name="KenmuUmu" localSheetId="18">#REF!</definedName>
    <definedName name="KenmuUmu" localSheetId="21">#REF!</definedName>
    <definedName name="KenmuUmu" localSheetId="0">#REF!</definedName>
    <definedName name="KenmuUmu" localSheetId="9">#REF!</definedName>
    <definedName name="KenmuUmu" localSheetId="8">#REF!</definedName>
    <definedName name="KenmuUmu" localSheetId="6">#REF!</definedName>
    <definedName name="KenmuUmu">#REF!</definedName>
    <definedName name="kk">#REF!</definedName>
    <definedName name="KK_03">#REF!</definedName>
    <definedName name="kk_04">#REF!</definedName>
    <definedName name="KK_06">#REF!</definedName>
    <definedName name="kk_07">#REF!</definedName>
    <definedName name="‐㏍08" localSheetId="13">#REF!</definedName>
    <definedName name="‐㏍08">#REF!</definedName>
    <definedName name="KK2_3">#REF!</definedName>
    <definedName name="KKK">#REF!</definedName>
    <definedName name="ｋｋｋｋ" localSheetId="13">#REF!</definedName>
    <definedName name="ｋｋｋｋ">#REF!</definedName>
    <definedName name="_xlnm.Print_Area" localSheetId="10">勤務形態一覧表!$A$1:$AN$71</definedName>
    <definedName name="_xlnm.Print_Area" localSheetId="11">'勤務形態一覧表（記載例）'!$A$1:$AN$71</definedName>
    <definedName name="_xlnm.Print_Area" localSheetId="13">苦情解決措置の概要!$A$1:$B$17</definedName>
    <definedName name="_xlnm.Print_Area" localSheetId="7">'経歴書（管理者ほか）'!$A$1:$I$49</definedName>
    <definedName name="_xlnm.Print_Area" localSheetId="5">兼務の状況!$A$2:$AA$20</definedName>
    <definedName name="_xlnm.Print_Area" localSheetId="1">指定申請書!$A$1:$V$69</definedName>
    <definedName name="_xlnm.Print_Area" localSheetId="2">'指定申請書 (記載例)'!$A$1:$W$69</definedName>
    <definedName name="_xlnm.Print_Area" localSheetId="17">'事業開始届（記載例）'!$A$1:$AA$48</definedName>
    <definedName name="_xlnm.Print_Area" localSheetId="21">社会・労働保険加入状況確認票!$A$1:$V$51</definedName>
    <definedName name="_xlnm.Print_Area" localSheetId="0">書類一覧!$A$1:$G$44</definedName>
    <definedName name="_xlnm.Print_Area" localSheetId="22">'情報公表制度用Eメールアドレス登録表 '!$A$1:$I$40</definedName>
    <definedName name="_xlnm.Print_Area" localSheetId="14">誓約書!$A$1:$M$23</definedName>
    <definedName name="_xlnm.Print_Area" localSheetId="9">'相談支援専門員実務経験書（記載例）'!$A$1:$X$36</definedName>
    <definedName name="_xlnm.Print_Area" localSheetId="8">'相談支援専門員実務経験証明書 '!$A$1:$R$36</definedName>
    <definedName name="_xlnm.Print_Area" localSheetId="3">付表１４!$A$1:$M$87</definedName>
    <definedName name="_xlnm.Print_Area" localSheetId="4">'付表１４ (記載例)'!$A$1:$T$87</definedName>
    <definedName name="_xlnm.Print_Area" localSheetId="15">別紙③!$A$1:$D$15</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#REF!</definedName>
    <definedName name="Roman_02" localSheetId="13">#REF!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 localSheetId="1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ankouyousiki">#REF!</definedName>
    <definedName name="sasa">#REF!</definedName>
    <definedName name="SasekiFuri" localSheetId="7">#REF!</definedName>
    <definedName name="SasekiFuri" localSheetId="5">#REF!</definedName>
    <definedName name="SasekiFuri" localSheetId="16">#REF!</definedName>
    <definedName name="SasekiFuri" localSheetId="17">#REF!</definedName>
    <definedName name="SasekiFuri" localSheetId="18">#REF!</definedName>
    <definedName name="SasekiFuri" localSheetId="21">#REF!</definedName>
    <definedName name="SasekiFuri" localSheetId="0">#REF!</definedName>
    <definedName name="SasekiFuri" localSheetId="9">#REF!</definedName>
    <definedName name="SasekiFuri" localSheetId="8">#REF!</definedName>
    <definedName name="SasekiFuri" localSheetId="6">#REF!</definedName>
    <definedName name="SasekiFuri">#REF!</definedName>
    <definedName name="SasekiJyusyo" localSheetId="7">#REF!</definedName>
    <definedName name="SasekiJyusyo" localSheetId="5">#REF!</definedName>
    <definedName name="SasekiJyusyo" localSheetId="16">#REF!</definedName>
    <definedName name="SasekiJyusyo" localSheetId="17">#REF!</definedName>
    <definedName name="SasekiJyusyo" localSheetId="18">#REF!</definedName>
    <definedName name="SasekiJyusyo" localSheetId="21">#REF!</definedName>
    <definedName name="SasekiJyusyo" localSheetId="0">#REF!</definedName>
    <definedName name="SasekiJyusyo" localSheetId="9">#REF!</definedName>
    <definedName name="SasekiJyusyo" localSheetId="8">#REF!</definedName>
    <definedName name="SasekiJyusyo" localSheetId="6">#REF!</definedName>
    <definedName name="SasekiJyusyo">#REF!</definedName>
    <definedName name="SasekiShimei" localSheetId="7">#REF!</definedName>
    <definedName name="SasekiShimei" localSheetId="5">#REF!</definedName>
    <definedName name="SasekiShimei" localSheetId="16">#REF!</definedName>
    <definedName name="SasekiShimei" localSheetId="17">#REF!</definedName>
    <definedName name="SasekiShimei" localSheetId="18">#REF!</definedName>
    <definedName name="SasekiShimei" localSheetId="21">#REF!</definedName>
    <definedName name="SasekiShimei" localSheetId="0">#REF!</definedName>
    <definedName name="SasekiShimei" localSheetId="9">#REF!</definedName>
    <definedName name="SasekiShimei" localSheetId="8">#REF!</definedName>
    <definedName name="SasekiShimei" localSheetId="6">#REF!</definedName>
    <definedName name="SasekiShimei">#REF!</definedName>
    <definedName name="SasekiYubin" localSheetId="7">#REF!</definedName>
    <definedName name="SasekiYubin" localSheetId="5">#REF!</definedName>
    <definedName name="SasekiYubin" localSheetId="16">#REF!</definedName>
    <definedName name="SasekiYubin" localSheetId="17">#REF!</definedName>
    <definedName name="SasekiYubin" localSheetId="18">#REF!</definedName>
    <definedName name="SasekiYubin" localSheetId="21">#REF!</definedName>
    <definedName name="SasekiYubin" localSheetId="0">#REF!</definedName>
    <definedName name="SasekiYubin" localSheetId="9">#REF!</definedName>
    <definedName name="SasekiYubin" localSheetId="8">#REF!</definedName>
    <definedName name="SasekiYubin" localSheetId="6">#REF!</definedName>
    <definedName name="SasekiYubin">#REF!</definedName>
    <definedName name="serv">#REF!</definedName>
    <definedName name="serv_">#REF!</definedName>
    <definedName name="Serv_LIST">#REF!</definedName>
    <definedName name="servo1">#REF!</definedName>
    <definedName name="ShinseiFax" localSheetId="7">#REF!</definedName>
    <definedName name="ShinseiFax" localSheetId="5">#REF!</definedName>
    <definedName name="ShinseiFax" localSheetId="16">#REF!</definedName>
    <definedName name="ShinseiFax" localSheetId="17">#REF!</definedName>
    <definedName name="ShinseiFax" localSheetId="18">#REF!</definedName>
    <definedName name="ShinseiFax" localSheetId="21">#REF!</definedName>
    <definedName name="ShinseiFax" localSheetId="0">#REF!</definedName>
    <definedName name="ShinseiFax" localSheetId="9">#REF!</definedName>
    <definedName name="ShinseiFax" localSheetId="8">#REF!</definedName>
    <definedName name="ShinseiFax" localSheetId="6">#REF!</definedName>
    <definedName name="ShinseiFax">#REF!</definedName>
    <definedName name="ShinseiMeisyo" localSheetId="7">#REF!</definedName>
    <definedName name="ShinseiMeisyo" localSheetId="5">#REF!</definedName>
    <definedName name="ShinseiMeisyo" localSheetId="16">#REF!</definedName>
    <definedName name="ShinseiMeisyo" localSheetId="17">#REF!</definedName>
    <definedName name="ShinseiMeisyo" localSheetId="18">#REF!</definedName>
    <definedName name="ShinseiMeisyo" localSheetId="21">#REF!</definedName>
    <definedName name="ShinseiMeisyo" localSheetId="0">#REF!</definedName>
    <definedName name="ShinseiMeisyo" localSheetId="9">#REF!</definedName>
    <definedName name="ShinseiMeisyo" localSheetId="8">#REF!</definedName>
    <definedName name="ShinseiMeisyo" localSheetId="6">#REF!</definedName>
    <definedName name="ShinseiMeisyo">#REF!</definedName>
    <definedName name="ShinseiMeisyoKana" localSheetId="7">#REF!</definedName>
    <definedName name="ShinseiMeisyoKana" localSheetId="5">#REF!</definedName>
    <definedName name="ShinseiMeisyoKana" localSheetId="16">#REF!</definedName>
    <definedName name="ShinseiMeisyoKana" localSheetId="17">#REF!</definedName>
    <definedName name="ShinseiMeisyoKana" localSheetId="18">#REF!</definedName>
    <definedName name="ShinseiMeisyoKana" localSheetId="21">#REF!</definedName>
    <definedName name="ShinseiMeisyoKana" localSheetId="0">#REF!</definedName>
    <definedName name="ShinseiMeisyoKana" localSheetId="9">#REF!</definedName>
    <definedName name="ShinseiMeisyoKana" localSheetId="8">#REF!</definedName>
    <definedName name="ShinseiMeisyoKana" localSheetId="6">#REF!</definedName>
    <definedName name="ShinseiMeisyoKana">#REF!</definedName>
    <definedName name="ShinseiSyozai" localSheetId="7">#REF!</definedName>
    <definedName name="ShinseiSyozai" localSheetId="5">#REF!</definedName>
    <definedName name="ShinseiSyozai" localSheetId="16">#REF!</definedName>
    <definedName name="ShinseiSyozai" localSheetId="17">#REF!</definedName>
    <definedName name="ShinseiSyozai" localSheetId="18">#REF!</definedName>
    <definedName name="ShinseiSyozai" localSheetId="21">#REF!</definedName>
    <definedName name="ShinseiSyozai" localSheetId="0">#REF!</definedName>
    <definedName name="ShinseiSyozai" localSheetId="9">#REF!</definedName>
    <definedName name="ShinseiSyozai" localSheetId="8">#REF!</definedName>
    <definedName name="ShinseiSyozai" localSheetId="6">#REF!</definedName>
    <definedName name="ShinseiSyozai">#REF!</definedName>
    <definedName name="ShinseiTel" localSheetId="7">#REF!</definedName>
    <definedName name="ShinseiTel" localSheetId="5">#REF!</definedName>
    <definedName name="ShinseiTel" localSheetId="16">#REF!</definedName>
    <definedName name="ShinseiTel" localSheetId="17">#REF!</definedName>
    <definedName name="ShinseiTel" localSheetId="18">#REF!</definedName>
    <definedName name="ShinseiTel" localSheetId="21">#REF!</definedName>
    <definedName name="ShinseiTel" localSheetId="0">#REF!</definedName>
    <definedName name="ShinseiTel" localSheetId="9">#REF!</definedName>
    <definedName name="ShinseiTel" localSheetId="8">#REF!</definedName>
    <definedName name="ShinseiTel" localSheetId="6">#REF!</definedName>
    <definedName name="ShinseiTel">#REF!</definedName>
    <definedName name="ShinseiYubin" localSheetId="7">#REF!</definedName>
    <definedName name="ShinseiYubin" localSheetId="5">#REF!</definedName>
    <definedName name="ShinseiYubin" localSheetId="16">#REF!</definedName>
    <definedName name="ShinseiYubin" localSheetId="17">#REF!</definedName>
    <definedName name="ShinseiYubin" localSheetId="18">#REF!</definedName>
    <definedName name="ShinseiYubin" localSheetId="21">#REF!</definedName>
    <definedName name="ShinseiYubin" localSheetId="0">#REF!</definedName>
    <definedName name="ShinseiYubin" localSheetId="9">#REF!</definedName>
    <definedName name="ShinseiYubin" localSheetId="8">#REF!</definedName>
    <definedName name="ShinseiYubin" localSheetId="6">#REF!</definedName>
    <definedName name="ShinseiYubin">#REF!</definedName>
    <definedName name="siharai" localSheetId="13">#REF!</definedName>
    <definedName name="siharai">#REF!</definedName>
    <definedName name="sikuchouson" localSheetId="13">#REF!</definedName>
    <definedName name="sikuchouson">#REF!</definedName>
    <definedName name="sinseisaki" localSheetId="13">#REF!</definedName>
    <definedName name="sinseisaki">#REF!</definedName>
    <definedName name="SS">#REF!</definedName>
    <definedName name="startNo">[1]main!#REF!</definedName>
    <definedName name="startNumber">[1]main!#REF!</definedName>
    <definedName name="Swvu.受給権者テーブル." hidden="1">#REF!</definedName>
    <definedName name="ｔａｂｉｅ＿04">#REF!</definedName>
    <definedName name="table_03">#REF!</definedName>
    <definedName name="table_06">#REF!</definedName>
    <definedName name="table2_3">#REF!</definedName>
    <definedName name="tapi2">#REF!</definedName>
    <definedName name="tebie_07" localSheetId="13">#REF!</definedName>
    <definedName name="tebie_07">#REF!</definedName>
    <definedName name="tebie_o7">#REF!</definedName>
    <definedName name="tebie07" localSheetId="13">#REF!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WAM対応2">[2]様式第１号!$AX$85:$BB$93</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13">#REF!</definedName>
    <definedName name="yokohama">#REF!</definedName>
    <definedName name="あ" localSheetId="13">#REF!</definedName>
    <definedName name="あ">#REF!</definedName>
    <definedName name="アア" localSheetId="13">#REF!</definedName>
    <definedName name="アア">#REF!</definedName>
    <definedName name="こ" localSheetId="13">#REF!</definedName>
    <definedName name="こ">#REF!</definedName>
    <definedName name="サービス">[3]様式６!$S$201:$S$252</definedName>
    <definedName name="サービス種類">#REF!</definedName>
    <definedName name="サービス種類別提出書類一覧">#REF!</definedName>
    <definedName name="サービス種類別提出書類一覧２">#REF!</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はじめに">#REF!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[4]様式第１号!$CR$151:$CR$153</definedName>
    <definedName name="リスト_開所時間減算区分＿付３">[2]様式第１号!$AT$421:$AT$423</definedName>
    <definedName name="リスト_看護職員配置加算＿付３">[2]様式第１号!$AT$461:$AT$463</definedName>
    <definedName name="リスト_共生型サービス体制強化加算区分">[4]様式第１号!$CR$164:$CS$167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児童指導員等加配加算＿付３">[2]様式第１号!$AT$467:$AT$469</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#REF!</definedName>
    <definedName name="リスト_障害児施設区分_付３">[2]様式第１号!$BA$352:$BA$357</definedName>
    <definedName name="リスト_障害児施設区分_付８_１">[2]様式第１号!$BS$351:$BT$356</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[2]様式第１号!$AT$184:$AT$187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医療型障害児入所施設">選択肢!$B$32:$K$32</definedName>
    <definedName name="一般相談支援事業">選択肢!$B$22:$K$22</definedName>
    <definedName name="栄養士配置加算">#REF!</definedName>
    <definedName name="看護時間" localSheetId="13">#REF!</definedName>
    <definedName name="看護時間">#REF!</definedName>
    <definedName name="関連表" hidden="1">#REF!</definedName>
    <definedName name="機能訓練">選択肢!$B$16:$J$16</definedName>
    <definedName name="居宅介護">選択肢!$B$2:$K$2</definedName>
    <definedName name="居宅介護・重度訪問介護・同行援護・行動援護">選択肢!$B$2:$J$2</definedName>
    <definedName name="居宅訪問型児童発達支援">選択肢!$B$30:$K$30</definedName>
    <definedName name="共同生活援助">選択肢!$B$12:$K$12</definedName>
    <definedName name="共同生活援助・介護サービス包括型">選択肢!$B$12:$K$12</definedName>
    <definedName name="共同生活援助・外部サービス利用型">選択肢!$B$13:$K$13</definedName>
    <definedName name="共同生活援助・日中サービス支援型">選択肢!$B$14:$K$14</definedName>
    <definedName name="研修誓約">#REF!</definedName>
    <definedName name="行動援護">選択肢!$B$5:$K$5</definedName>
    <definedName name="参考様式">#REF!</definedName>
    <definedName name="事業種類">#REF!</definedName>
    <definedName name="事業種類コード">#REF!</definedName>
    <definedName name="児童発達支援・児童発達支援センターであるもの">選択肢!$B$28:$L$28</definedName>
    <definedName name="児童発達支援・主として重症心身障害児を対象とする場合">選択肢!$B$27:$K$27</definedName>
    <definedName name="児童発達支援・放課後等デイサービス">選択肢!$B$26:$K$26</definedName>
    <definedName name="自立生活援助">選択肢!$B$24:$K$24</definedName>
    <definedName name="取込変換_医療型障害児入所支援のみ">#REF!</definedName>
    <definedName name="取込変換_開所時間減算区分＿付３">[2]様式第１号!$AV$421:$AW$423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[2]様式第１号!$AV$353:$AW$358</definedName>
    <definedName name="取込変換_施設等の区分_付８_１">[2]様式第１号!$BO$351:$BP$354</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#REF!</definedName>
    <definedName name="取込変換_障害児施設区分_付３">[2]様式第１号!$BC$352:$BD$357</definedName>
    <definedName name="取込変換_障害児施設区分_付８_１">[2]様式第１号!$BU$351:$BV$356</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[2]様式第１号!$AV$184:$AW$187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就労移行支援">選択肢!$B$19:$K$19</definedName>
    <definedName name="就労継続支援Ａ型">選択肢!$B$21:$K$21</definedName>
    <definedName name="就労継続支援Ａ型・B型">選択肢!$B$21:$K$21</definedName>
    <definedName name="就労継続支援Ｂ型">選択肢!$B$21:$K$21</definedName>
    <definedName name="就労選択支援">選択肢!$B$18:$K$18</definedName>
    <definedName name="就労定着支援">選択肢!$B$23:$K$23</definedName>
    <definedName name="重度障害者等包括支援">選択肢!$B$11:$K$11</definedName>
    <definedName name="重度訪問介護">選択肢!$B$3:$K$3</definedName>
    <definedName name="出力変換_医療型障害児入所支援のみ">#REF!</definedName>
    <definedName name="出力変換_開所時間減算区分＿付３">[2]様式第１号!$AS$421:$AW$423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[2]様式第１号!$AS$353:$AW$358</definedName>
    <definedName name="出力変換_施設等の区分_付８_１">[2]様式第１号!$BL$351:$BP$354</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#REF!</definedName>
    <definedName name="出力変換_障害児施設区分_付３">[2]様式第１号!$AZ$352:$BD$357</definedName>
    <definedName name="出力変換_障害児施設区分_付８_１">[2]様式第１号!$BR$351:$BV$356</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[2]様式第１号!$AS$184:$AW$187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障害者支援施設">選択肢!$B$15:$L$15</definedName>
    <definedName name="食事">#REF!</definedName>
    <definedName name="生活介護">選択肢!$B$7:$K$7</definedName>
    <definedName name="生活訓練">選択肢!$B$17:$K$17</definedName>
    <definedName name="体制等状況一覧" localSheetId="13">#REF!</definedName>
    <definedName name="体制等状況一覧">#REF!</definedName>
    <definedName name="短期入所・空床利用型">選択肢!$B$9:$K$9</definedName>
    <definedName name="短期入所・単独型">選択肢!$B$10:$K$10</definedName>
    <definedName name="短期入所・併設型">選択肢!$B$8:$K$8</definedName>
    <definedName name="町っ油">#REF!</definedName>
    <definedName name="同行援護" localSheetId="23">選択肢!$B$4:$K$4</definedName>
    <definedName name="同行援護">#REF!</definedName>
    <definedName name="特定相談支援・障害児相談支援">選択肢!$B$25:$K$25</definedName>
    <definedName name="認定指定就労移行支援">選択肢!$B$20:$K$20</definedName>
    <definedName name="付表7_CH_グループ1_1">"Group Box 1288"</definedName>
    <definedName name="福祉型障害児入所施設">選択肢!$B$31:$K$31</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保育所等訪問支援">選択肢!$B$29:$K$29</definedName>
    <definedName name="夜間支援">#REF!</definedName>
    <definedName name="様式名等">#REF!</definedName>
    <definedName name="利用日数記入例">#REF!</definedName>
    <definedName name="療養介護">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9" l="1"/>
  <c r="L37" i="70"/>
  <c r="I37" i="70"/>
  <c r="F37" i="70"/>
  <c r="E37" i="70"/>
  <c r="D38" i="70"/>
  <c r="C38" i="70"/>
  <c r="D37" i="70"/>
  <c r="C37" i="70"/>
  <c r="L38" i="70"/>
  <c r="I38" i="70"/>
  <c r="F38" i="70"/>
  <c r="E38" i="70"/>
  <c r="C5" i="19" l="1"/>
  <c r="C7" i="19"/>
  <c r="F6" i="19"/>
  <c r="D6" i="19"/>
  <c r="AJ31" i="70" l="1"/>
  <c r="AI31" i="70"/>
  <c r="AH31" i="70"/>
  <c r="AG31" i="70"/>
  <c r="AF31" i="70"/>
  <c r="AE31" i="70"/>
  <c r="AD31" i="70"/>
  <c r="AC31" i="70"/>
  <c r="AB31" i="70"/>
  <c r="AA31" i="70"/>
  <c r="Z31" i="70"/>
  <c r="Y31" i="70"/>
  <c r="X31" i="70"/>
  <c r="W31" i="70"/>
  <c r="V31" i="70"/>
  <c r="U31" i="70"/>
  <c r="T31" i="70"/>
  <c r="S31" i="70"/>
  <c r="R31" i="70"/>
  <c r="Q31" i="70"/>
  <c r="P31" i="70"/>
  <c r="O31" i="70"/>
  <c r="N31" i="70"/>
  <c r="M31" i="70"/>
  <c r="L31" i="70"/>
  <c r="K31" i="70"/>
  <c r="J31" i="70"/>
  <c r="I31" i="70"/>
  <c r="H31" i="70"/>
  <c r="G31" i="70"/>
  <c r="F31" i="70"/>
  <c r="AK30" i="70"/>
  <c r="AL30" i="70" s="1"/>
  <c r="AK29" i="70"/>
  <c r="AL29" i="70" s="1"/>
  <c r="AK28" i="70"/>
  <c r="AL28" i="70" s="1"/>
  <c r="AK27" i="70"/>
  <c r="AL27" i="70" s="1"/>
  <c r="AK26" i="70"/>
  <c r="AL26" i="70" s="1"/>
  <c r="AK25" i="70"/>
  <c r="AL25" i="70" s="1"/>
  <c r="AK24" i="70"/>
  <c r="AL24" i="70" s="1"/>
  <c r="AK23" i="70"/>
  <c r="AL23" i="70" s="1"/>
  <c r="AK22" i="70"/>
  <c r="AL22" i="70" s="1"/>
  <c r="AK21" i="70"/>
  <c r="AL21" i="70" s="1"/>
  <c r="AK20" i="70"/>
  <c r="AL20" i="70" s="1"/>
  <c r="AK19" i="70"/>
  <c r="AL19" i="70" s="1"/>
  <c r="AK18" i="70"/>
  <c r="AL18" i="70" s="1"/>
  <c r="AK17" i="70"/>
  <c r="AL17" i="70" s="1"/>
  <c r="AK16" i="70"/>
  <c r="AL16" i="70" s="1"/>
  <c r="AK15" i="70"/>
  <c r="AL15" i="70" s="1"/>
  <c r="AK14" i="70"/>
  <c r="AL14" i="70" s="1"/>
  <c r="AK13" i="70"/>
  <c r="I39" i="70" s="1"/>
  <c r="AK12" i="70"/>
  <c r="E39" i="70" s="1"/>
  <c r="AK11" i="70"/>
  <c r="C39" i="70" s="1"/>
  <c r="AG10" i="70"/>
  <c r="AF10" i="70"/>
  <c r="AE10" i="70"/>
  <c r="AD10" i="70"/>
  <c r="AC10" i="70"/>
  <c r="AB10" i="70"/>
  <c r="AA10" i="70"/>
  <c r="Z10" i="70"/>
  <c r="Y10" i="70"/>
  <c r="X10" i="70"/>
  <c r="W10" i="70"/>
  <c r="V10" i="70"/>
  <c r="U10" i="70"/>
  <c r="T10" i="70"/>
  <c r="S10" i="70"/>
  <c r="R10" i="70"/>
  <c r="Q10" i="70"/>
  <c r="P10" i="70"/>
  <c r="O10" i="70"/>
  <c r="N10" i="70"/>
  <c r="M10" i="70"/>
  <c r="L10" i="70"/>
  <c r="K10" i="70"/>
  <c r="J10" i="70"/>
  <c r="I10" i="70"/>
  <c r="H10" i="70"/>
  <c r="G10" i="70"/>
  <c r="F10" i="70"/>
  <c r="AG9" i="70"/>
  <c r="AF9" i="70"/>
  <c r="AE9" i="70"/>
  <c r="AD9" i="70"/>
  <c r="AC9" i="70"/>
  <c r="AB9" i="70"/>
  <c r="AA9" i="70"/>
  <c r="Z9" i="70"/>
  <c r="Y9" i="70"/>
  <c r="X9" i="70"/>
  <c r="W9" i="70"/>
  <c r="V9" i="70"/>
  <c r="U9" i="70"/>
  <c r="T9" i="70"/>
  <c r="S9" i="70"/>
  <c r="R9" i="70"/>
  <c r="Q9" i="70"/>
  <c r="P9" i="70"/>
  <c r="O9" i="70"/>
  <c r="N9" i="70"/>
  <c r="M9" i="70"/>
  <c r="L9" i="70"/>
  <c r="J9" i="70"/>
  <c r="I9" i="70"/>
  <c r="H9" i="70"/>
  <c r="G9" i="70"/>
  <c r="F9" i="70"/>
  <c r="AJ9" i="70" s="1"/>
  <c r="F14" i="37"/>
  <c r="D14" i="37"/>
  <c r="Z13" i="37"/>
  <c r="X13" i="37"/>
  <c r="V13" i="37"/>
  <c r="T13" i="37"/>
  <c r="R13" i="37"/>
  <c r="P13" i="37"/>
  <c r="N13" i="37"/>
  <c r="L13" i="37"/>
  <c r="J13" i="37"/>
  <c r="H13" i="37"/>
  <c r="F13" i="37"/>
  <c r="D13" i="37"/>
  <c r="AB12" i="37"/>
  <c r="AB11" i="37"/>
  <c r="AB10" i="37"/>
  <c r="AB9" i="37"/>
  <c r="AB8" i="37"/>
  <c r="AB13" i="37" s="1"/>
  <c r="T7" i="37"/>
  <c r="T14" i="37" s="1"/>
  <c r="R7" i="37"/>
  <c r="R14" i="37" s="1"/>
  <c r="F7" i="37"/>
  <c r="D7" i="37"/>
  <c r="Z6" i="37"/>
  <c r="Z7" i="37" s="1"/>
  <c r="Z14" i="37" s="1"/>
  <c r="X6" i="37"/>
  <c r="X7" i="37" s="1"/>
  <c r="X14" i="37" s="1"/>
  <c r="V6" i="37"/>
  <c r="V7" i="37" s="1"/>
  <c r="V14" i="37" s="1"/>
  <c r="T6" i="37"/>
  <c r="AB6" i="37" s="1"/>
  <c r="R6" i="37"/>
  <c r="P6" i="37"/>
  <c r="P7" i="37" s="1"/>
  <c r="P14" i="37" s="1"/>
  <c r="N6" i="37"/>
  <c r="N7" i="37" s="1"/>
  <c r="N14" i="37" s="1"/>
  <c r="L6" i="37"/>
  <c r="L7" i="37" s="1"/>
  <c r="L14" i="37" s="1"/>
  <c r="J6" i="37"/>
  <c r="J7" i="37" s="1"/>
  <c r="J14" i="37" s="1"/>
  <c r="H6" i="37"/>
  <c r="H7" i="37" s="1"/>
  <c r="H14" i="37" s="1"/>
  <c r="Z3" i="37"/>
  <c r="X3" i="37"/>
  <c r="V3" i="37"/>
  <c r="T3" i="37"/>
  <c r="R3" i="37"/>
  <c r="P3" i="37"/>
  <c r="N3" i="37"/>
  <c r="L3" i="37"/>
  <c r="J3" i="37"/>
  <c r="H3" i="37"/>
  <c r="F3" i="37"/>
  <c r="Z13" i="36"/>
  <c r="X13" i="36"/>
  <c r="V13" i="36"/>
  <c r="T13" i="36"/>
  <c r="R13" i="36"/>
  <c r="P13" i="36"/>
  <c r="N13" i="36"/>
  <c r="L13" i="36"/>
  <c r="J13" i="36"/>
  <c r="H13" i="36"/>
  <c r="F13" i="36"/>
  <c r="D13" i="36"/>
  <c r="D14" i="36" s="1"/>
  <c r="AB12" i="36"/>
  <c r="AB11" i="36"/>
  <c r="AB10" i="36"/>
  <c r="AB9" i="36"/>
  <c r="AB8" i="36"/>
  <c r="F7" i="36"/>
  <c r="F14" i="36" s="1"/>
  <c r="D7" i="36"/>
  <c r="Z6" i="36"/>
  <c r="Z7" i="36" s="1"/>
  <c r="Z14" i="36" s="1"/>
  <c r="X6" i="36"/>
  <c r="X7" i="36" s="1"/>
  <c r="X14" i="36" s="1"/>
  <c r="V6" i="36"/>
  <c r="V7" i="36" s="1"/>
  <c r="V14" i="36" s="1"/>
  <c r="T6" i="36"/>
  <c r="T7" i="36" s="1"/>
  <c r="T14" i="36" s="1"/>
  <c r="R6" i="36"/>
  <c r="R7" i="36" s="1"/>
  <c r="R14" i="36" s="1"/>
  <c r="P6" i="36"/>
  <c r="P7" i="36" s="1"/>
  <c r="P14" i="36" s="1"/>
  <c r="N6" i="36"/>
  <c r="N7" i="36" s="1"/>
  <c r="N14" i="36" s="1"/>
  <c r="L6" i="36"/>
  <c r="L7" i="36" s="1"/>
  <c r="L14" i="36" s="1"/>
  <c r="J6" i="36"/>
  <c r="J7" i="36" s="1"/>
  <c r="J14" i="36" s="1"/>
  <c r="H6" i="36"/>
  <c r="AB6" i="36" s="1"/>
  <c r="AB5" i="36"/>
  <c r="Z3" i="36"/>
  <c r="X3" i="36"/>
  <c r="V3" i="36"/>
  <c r="T3" i="36"/>
  <c r="R3" i="36"/>
  <c r="P3" i="36"/>
  <c r="N3" i="36"/>
  <c r="L3" i="36"/>
  <c r="J3" i="36"/>
  <c r="H3" i="36"/>
  <c r="F3" i="36"/>
  <c r="AB13" i="36" l="1"/>
  <c r="AI9" i="70"/>
  <c r="AL11" i="70"/>
  <c r="AH9" i="70"/>
  <c r="AL12" i="70"/>
  <c r="AL13" i="70"/>
  <c r="AJ10" i="70"/>
  <c r="AI10" i="70"/>
  <c r="AH10" i="70"/>
  <c r="AK31" i="70"/>
  <c r="AL31" i="70" s="1"/>
  <c r="AB7" i="37"/>
  <c r="AB14" i="37" s="1"/>
  <c r="H7" i="36"/>
  <c r="H14" i="36" s="1"/>
  <c r="AB7" i="36" l="1"/>
  <c r="AB14" i="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2" authorId="0" shapeId="0" xr:uid="{5F223366-0350-4324-877B-12807BCBB052}">
      <text>
        <r>
          <rPr>
            <b/>
            <sz val="9"/>
            <color indexed="81"/>
            <rFont val="MS P ゴシック"/>
            <family val="3"/>
            <charset val="128"/>
          </rPr>
          <t>（別紙③一般相談支援事業者向け）の内容を確認してください。</t>
        </r>
      </text>
    </comment>
  </commentList>
</comments>
</file>

<file path=xl/sharedStrings.xml><?xml version="1.0" encoding="utf-8"?>
<sst xmlns="http://schemas.openxmlformats.org/spreadsheetml/2006/main" count="1611" uniqueCount="748">
  <si>
    <t>指定申請書</t>
    <rPh sb="0" eb="2">
      <t>シテイ</t>
    </rPh>
    <rPh sb="2" eb="5">
      <t>シンセイショ</t>
    </rPh>
    <phoneticPr fontId="4"/>
  </si>
  <si>
    <t>申請書及び添付書類</t>
    <rPh sb="8" eb="9">
      <t>ルイ</t>
    </rPh>
    <phoneticPr fontId="4"/>
  </si>
  <si>
    <t>申請者確認欄</t>
  </si>
  <si>
    <t>備考</t>
  </si>
  <si>
    <t>収支予算書</t>
    <phoneticPr fontId="4"/>
  </si>
  <si>
    <t>〔担当者連絡先〕</t>
    <rPh sb="1" eb="4">
      <t>タントウシャ</t>
    </rPh>
    <rPh sb="4" eb="7">
      <t>レンラクサキ</t>
    </rPh>
    <phoneticPr fontId="4"/>
  </si>
  <si>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4"/>
  </si>
  <si>
    <t>メールアドレス</t>
    <phoneticPr fontId="4"/>
  </si>
  <si>
    <t>　　　</t>
  </si>
  <si>
    <t>別紙様式第一号</t>
    <rPh sb="0" eb="2">
      <t>ベッシ</t>
    </rPh>
    <rPh sb="2" eb="4">
      <t>ヨウシキ</t>
    </rPh>
    <rPh sb="4" eb="5">
      <t>ダイ</t>
    </rPh>
    <rPh sb="5" eb="7">
      <t>イチゴウ</t>
    </rPh>
    <phoneticPr fontId="12"/>
  </si>
  <si>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</si>
  <si>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10"/>
  </si>
  <si>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12"/>
  </si>
  <si>
    <t>指定</t>
  </si>
  <si>
    <t>申請書</t>
    <rPh sb="0" eb="3">
      <t>シンセイショ</t>
    </rPh>
    <phoneticPr fontId="15"/>
  </si>
  <si>
    <t>年</t>
    <rPh sb="0" eb="1">
      <t>ネン</t>
    </rPh>
    <phoneticPr fontId="12"/>
  </si>
  <si>
    <t>月</t>
    <rPh sb="0" eb="1">
      <t>ガツ</t>
    </rPh>
    <phoneticPr fontId="12"/>
  </si>
  <si>
    <t>日</t>
    <rPh sb="0" eb="1">
      <t>ニチ</t>
    </rPh>
    <phoneticPr fontId="12"/>
  </si>
  <si>
    <t>所在地</t>
    <rPh sb="0" eb="3">
      <t>ショザイチ</t>
    </rPh>
    <phoneticPr fontId="12"/>
  </si>
  <si>
    <t>申請者</t>
    <rPh sb="0" eb="3">
      <t>シンセイシャ</t>
    </rPh>
    <phoneticPr fontId="15"/>
  </si>
  <si>
    <t>名　称</t>
    <rPh sb="0" eb="1">
      <t>メイ</t>
    </rPh>
    <rPh sb="2" eb="3">
      <t>ショウ</t>
    </rPh>
    <phoneticPr fontId="12"/>
  </si>
  <si>
    <t>代表者</t>
    <rPh sb="0" eb="3">
      <t>ダイヒョウシャ</t>
    </rPh>
    <phoneticPr fontId="12"/>
  </si>
  <si>
    <t>表題の事業所・施設に係る指定/指定の更新/指定の変更を受けたいので、下記のとおり、関係書類を添えて申請します。</t>
    <rPh sb="24" eb="26">
      <t>ヘンコウ</t>
    </rPh>
    <phoneticPr fontId="12"/>
  </si>
  <si>
    <t>法人番号(13桁)</t>
    <rPh sb="0" eb="2">
      <t>ホウジン</t>
    </rPh>
    <rPh sb="2" eb="4">
      <t>バンゴウ</t>
    </rPh>
    <rPh sb="7" eb="8">
      <t>ケタ</t>
    </rPh>
    <phoneticPr fontId="15"/>
  </si>
  <si>
    <t>申請者(設置者)</t>
    <rPh sb="0" eb="3">
      <t>シンセイシャ</t>
    </rPh>
    <rPh sb="4" eb="7">
      <t>セッチシャ</t>
    </rPh>
    <phoneticPr fontId="12"/>
  </si>
  <si>
    <t>フリガナ</t>
    <phoneticPr fontId="12"/>
  </si>
  <si>
    <t>名称</t>
    <rPh sb="0" eb="2">
      <t>メイショウ</t>
    </rPh>
    <phoneticPr fontId="12"/>
  </si>
  <si>
    <t>主たる事務所の所在地</t>
    <rPh sb="0" eb="1">
      <t>シュ</t>
    </rPh>
    <rPh sb="3" eb="5">
      <t>ジム</t>
    </rPh>
    <rPh sb="5" eb="6">
      <t>ショ</t>
    </rPh>
    <rPh sb="7" eb="10">
      <t>ショザイチ</t>
    </rPh>
    <phoneticPr fontId="12"/>
  </si>
  <si>
    <t>(郵便番号</t>
    <rPh sb="1" eb="5">
      <t>ユウビンバンゴウ</t>
    </rPh>
    <phoneticPr fontId="12"/>
  </si>
  <si>
    <t>-</t>
    <phoneticPr fontId="12"/>
  </si>
  <si>
    <t>）</t>
    <phoneticPr fontId="15"/>
  </si>
  <si>
    <t>連絡先</t>
    <rPh sb="0" eb="3">
      <t>レンラクサキ</t>
    </rPh>
    <phoneticPr fontId="12"/>
  </si>
  <si>
    <t>電話番号</t>
  </si>
  <si>
    <t>　　　　　　　　(内線)</t>
    <rPh sb="9" eb="11">
      <t>ナイセン</t>
    </rPh>
    <phoneticPr fontId="12"/>
  </si>
  <si>
    <t>E-mailアドレス</t>
  </si>
  <si>
    <t>法人等の種類</t>
    <rPh sb="0" eb="2">
      <t>ホウジン</t>
    </rPh>
    <rPh sb="2" eb="3">
      <t>ナド</t>
    </rPh>
    <rPh sb="4" eb="6">
      <t>シュルイ</t>
    </rPh>
    <phoneticPr fontId="12"/>
  </si>
  <si>
    <t>代表者の職名・氏名・生年月日</t>
  </si>
  <si>
    <t>職名</t>
    <rPh sb="0" eb="2">
      <t>ショクメイ</t>
    </rPh>
    <phoneticPr fontId="12"/>
  </si>
  <si>
    <t>生年月日</t>
    <rPh sb="0" eb="2">
      <t>セイネン</t>
    </rPh>
    <rPh sb="2" eb="4">
      <t>ガッピ</t>
    </rPh>
    <phoneticPr fontId="12"/>
  </si>
  <si>
    <t>氏名</t>
    <rPh sb="0" eb="2">
      <t>シメイ</t>
    </rPh>
    <phoneticPr fontId="12"/>
  </si>
  <si>
    <t>代表者の住所</t>
    <rPh sb="0" eb="3">
      <t>ダイヒョウシャ</t>
    </rPh>
    <rPh sb="4" eb="6">
      <t>ジュウショ</t>
    </rPh>
    <phoneticPr fontId="12"/>
  </si>
  <si>
    <t>指定を受けようとする事業所・施設の種類</t>
    <rPh sb="0" eb="2">
      <t>シテイ</t>
    </rPh>
    <rPh sb="3" eb="4">
      <t>ウ</t>
    </rPh>
    <rPh sb="10" eb="13">
      <t>ジギョウショ</t>
    </rPh>
    <rPh sb="14" eb="16">
      <t>シセツ</t>
    </rPh>
    <rPh sb="17" eb="19">
      <t>シュルイ</t>
    </rPh>
    <phoneticPr fontId="12"/>
  </si>
  <si>
    <t>事業所(施設)の所在地</t>
    <rPh sb="0" eb="3">
      <t>ジギョウショ</t>
    </rPh>
    <rPh sb="4" eb="6">
      <t>シセツ</t>
    </rPh>
    <phoneticPr fontId="12"/>
  </si>
  <si>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12"/>
  </si>
  <si>
    <t>同一所在地において
行う事業等の種類</t>
    <phoneticPr fontId="12"/>
  </si>
  <si>
    <t>今回の指定(更新・変更)申請をする対象事業等に○</t>
    <rPh sb="0" eb="2">
      <t>コンカイ</t>
    </rPh>
    <rPh sb="3" eb="5">
      <t>シテイ</t>
    </rPh>
    <rPh sb="12" eb="14">
      <t>シンセイ</t>
    </rPh>
    <rPh sb="17" eb="19">
      <t>タイショウ</t>
    </rPh>
    <rPh sb="19" eb="22">
      <t>ジギョウトウ</t>
    </rPh>
    <phoneticPr fontId="12"/>
  </si>
  <si>
    <t>既に指定を受けている事業に○</t>
    <rPh sb="0" eb="1">
      <t>スデ</t>
    </rPh>
    <rPh sb="2" eb="4">
      <t>シテイ</t>
    </rPh>
    <rPh sb="5" eb="6">
      <t>ウ</t>
    </rPh>
    <rPh sb="10" eb="12">
      <t>ジギョウ</t>
    </rPh>
    <phoneticPr fontId="12"/>
  </si>
  <si>
    <t>事業の開始予定年月日</t>
    <rPh sb="0" eb="2">
      <t>ジギョウ</t>
    </rPh>
    <rPh sb="3" eb="7">
      <t>カイシヨテイ</t>
    </rPh>
    <rPh sb="7" eb="10">
      <t>ネンガッピ</t>
    </rPh>
    <phoneticPr fontId="15"/>
  </si>
  <si>
    <t>本申請書に添付して提出する様式(付表)</t>
    <rPh sb="0" eb="4">
      <t>ホンシンセイショ</t>
    </rPh>
    <rPh sb="5" eb="7">
      <t>テンプ</t>
    </rPh>
    <rPh sb="9" eb="11">
      <t>テイシュツ</t>
    </rPh>
    <rPh sb="13" eb="15">
      <t>ヨウシキ</t>
    </rPh>
    <rPh sb="16" eb="18">
      <t>フヒョウ</t>
    </rPh>
    <phoneticPr fontId="15"/>
  </si>
  <si>
    <t>共生型サービスの指定を申請するものに○</t>
    <rPh sb="0" eb="3">
      <t>キョウセイガタ</t>
    </rPh>
    <rPh sb="8" eb="10">
      <t>シテイ</t>
    </rPh>
    <rPh sb="11" eb="13">
      <t>シンセイ</t>
    </rPh>
    <phoneticPr fontId="12"/>
  </si>
  <si>
    <t>指定障害福祉サービス事業所</t>
    <phoneticPr fontId="15"/>
  </si>
  <si>
    <t>居宅介護</t>
    <rPh sb="0" eb="4">
      <t>キョタクカイゴ</t>
    </rPh>
    <phoneticPr fontId="15"/>
  </si>
  <si>
    <t>付表１</t>
    <rPh sb="0" eb="2">
      <t>フヒョウ</t>
    </rPh>
    <phoneticPr fontId="12"/>
  </si>
  <si>
    <t>重度訪問介護</t>
    <rPh sb="0" eb="6">
      <t>ジュウドホウモンカイゴ</t>
    </rPh>
    <phoneticPr fontId="15"/>
  </si>
  <si>
    <t>同行援護</t>
    <rPh sb="0" eb="4">
      <t>ドウコウエンゴ</t>
    </rPh>
    <phoneticPr fontId="15"/>
  </si>
  <si>
    <t>行動援護</t>
    <rPh sb="0" eb="2">
      <t>コウドウ</t>
    </rPh>
    <rPh sb="2" eb="4">
      <t>エンゴ</t>
    </rPh>
    <phoneticPr fontId="15"/>
  </si>
  <si>
    <t>療養介護</t>
    <rPh sb="0" eb="4">
      <t>リョウヨウカイゴ</t>
    </rPh>
    <phoneticPr fontId="15"/>
  </si>
  <si>
    <t>付表２</t>
    <rPh sb="0" eb="2">
      <t>フヒョウ</t>
    </rPh>
    <phoneticPr fontId="12"/>
  </si>
  <si>
    <t>生活介護</t>
    <rPh sb="0" eb="4">
      <t>セイカツカイゴ</t>
    </rPh>
    <phoneticPr fontId="15"/>
  </si>
  <si>
    <t>付表３</t>
    <rPh sb="0" eb="2">
      <t>フヒョウ</t>
    </rPh>
    <phoneticPr fontId="12"/>
  </si>
  <si>
    <t>短期入所</t>
    <rPh sb="0" eb="4">
      <t>タンキニュウショ</t>
    </rPh>
    <phoneticPr fontId="15"/>
  </si>
  <si>
    <t>付表４</t>
    <rPh sb="0" eb="2">
      <t>フヒョウ</t>
    </rPh>
    <phoneticPr fontId="12"/>
  </si>
  <si>
    <t>重度障害者等包括支援</t>
    <rPh sb="0" eb="2">
      <t>ジュウド</t>
    </rPh>
    <rPh sb="2" eb="5">
      <t>ショウガイシャ</t>
    </rPh>
    <rPh sb="5" eb="6">
      <t>トウ</t>
    </rPh>
    <rPh sb="6" eb="8">
      <t>ホウカツ</t>
    </rPh>
    <rPh sb="8" eb="10">
      <t>シエン</t>
    </rPh>
    <phoneticPr fontId="15"/>
  </si>
  <si>
    <t>付表５</t>
    <rPh sb="0" eb="2">
      <t>フヒョウ</t>
    </rPh>
    <phoneticPr fontId="12"/>
  </si>
  <si>
    <t>自立訓練(機能訓練)</t>
    <rPh sb="0" eb="2">
      <t>ジリツ</t>
    </rPh>
    <rPh sb="2" eb="4">
      <t>クンレン</t>
    </rPh>
    <rPh sb="5" eb="9">
      <t>キノウクンレン</t>
    </rPh>
    <phoneticPr fontId="15"/>
  </si>
  <si>
    <t>付表６</t>
    <rPh sb="0" eb="2">
      <t>フヒョウ</t>
    </rPh>
    <phoneticPr fontId="12"/>
  </si>
  <si>
    <t>自立訓練(生活訓練)</t>
    <rPh sb="0" eb="2">
      <t>ジリツ</t>
    </rPh>
    <rPh sb="2" eb="4">
      <t>クンレン</t>
    </rPh>
    <rPh sb="5" eb="7">
      <t>セイカツ</t>
    </rPh>
    <rPh sb="7" eb="9">
      <t>クンレン</t>
    </rPh>
    <phoneticPr fontId="15"/>
  </si>
  <si>
    <t>就労選択支援</t>
    <rPh sb="0" eb="2">
      <t>シュウロウ</t>
    </rPh>
    <rPh sb="2" eb="4">
      <t>センタク</t>
    </rPh>
    <rPh sb="4" eb="6">
      <t>シエン</t>
    </rPh>
    <phoneticPr fontId="15"/>
  </si>
  <si>
    <t>付表７</t>
    <rPh sb="0" eb="2">
      <t>フヒョウ</t>
    </rPh>
    <phoneticPr fontId="12"/>
  </si>
  <si>
    <t>就労移行支援</t>
    <rPh sb="0" eb="6">
      <t>シュウロウイコウシエン</t>
    </rPh>
    <phoneticPr fontId="15"/>
  </si>
  <si>
    <t>付表８</t>
    <rPh sb="0" eb="2">
      <t>フヒョウ</t>
    </rPh>
    <phoneticPr fontId="12"/>
  </si>
  <si>
    <t>就労継続支援Ａ型</t>
    <rPh sb="0" eb="6">
      <t>シュウロウケイゾクシエン</t>
    </rPh>
    <rPh sb="7" eb="8">
      <t>ガタ</t>
    </rPh>
    <phoneticPr fontId="15"/>
  </si>
  <si>
    <t>付表９</t>
    <rPh sb="0" eb="2">
      <t>フヒョウ</t>
    </rPh>
    <phoneticPr fontId="12"/>
  </si>
  <si>
    <t>就労継続支援Ｂ型</t>
    <rPh sb="0" eb="6">
      <t>シュウロウケイゾクシエン</t>
    </rPh>
    <rPh sb="7" eb="8">
      <t>ガタ</t>
    </rPh>
    <phoneticPr fontId="15"/>
  </si>
  <si>
    <t>就労定着支援</t>
    <rPh sb="0" eb="2">
      <t>シュウロウ</t>
    </rPh>
    <rPh sb="2" eb="6">
      <t>テイチャクシエン</t>
    </rPh>
    <phoneticPr fontId="15"/>
  </si>
  <si>
    <t>付表１０</t>
    <rPh sb="0" eb="2">
      <t>フヒョウ</t>
    </rPh>
    <phoneticPr fontId="12"/>
  </si>
  <si>
    <t>自立生活援助</t>
    <rPh sb="0" eb="2">
      <t>ジリツ</t>
    </rPh>
    <rPh sb="2" eb="4">
      <t>セイカツ</t>
    </rPh>
    <rPh sb="4" eb="6">
      <t>エンジョ</t>
    </rPh>
    <phoneticPr fontId="15"/>
  </si>
  <si>
    <t>付表１１</t>
  </si>
  <si>
    <t>共同生活援助</t>
    <rPh sb="0" eb="6">
      <t>キョウドウセイカツエンジョ</t>
    </rPh>
    <phoneticPr fontId="15"/>
  </si>
  <si>
    <t>付表１２</t>
    <rPh sb="0" eb="2">
      <t>フヒョウ</t>
    </rPh>
    <phoneticPr fontId="12"/>
  </si>
  <si>
    <t>指定障害者支援施設(施設入所支援)</t>
    <rPh sb="0" eb="2">
      <t>シテイ</t>
    </rPh>
    <rPh sb="2" eb="5">
      <t>ショウガイシャ</t>
    </rPh>
    <rPh sb="5" eb="9">
      <t>シエンシセツ</t>
    </rPh>
    <phoneticPr fontId="15"/>
  </si>
  <si>
    <t>付表１３</t>
    <rPh sb="0" eb="2">
      <t>フヒョウ</t>
    </rPh>
    <phoneticPr fontId="12"/>
  </si>
  <si>
    <t>指定一般相談支援事業所</t>
    <rPh sb="0" eb="2">
      <t>シテイ</t>
    </rPh>
    <rPh sb="2" eb="4">
      <t>イッパン</t>
    </rPh>
    <rPh sb="4" eb="8">
      <t>ソウダンシエン</t>
    </rPh>
    <rPh sb="8" eb="11">
      <t>ジギョウショ</t>
    </rPh>
    <phoneticPr fontId="15"/>
  </si>
  <si>
    <t>地域移行支援</t>
    <rPh sb="0" eb="4">
      <t>チイキイコウ</t>
    </rPh>
    <rPh sb="4" eb="6">
      <t>シエン</t>
    </rPh>
    <phoneticPr fontId="15"/>
  </si>
  <si>
    <t>付表１４</t>
    <rPh sb="0" eb="2">
      <t>フヒョウ</t>
    </rPh>
    <phoneticPr fontId="12"/>
  </si>
  <si>
    <t>地域定着支援</t>
    <rPh sb="0" eb="6">
      <t>チイキテイチャクシエン</t>
    </rPh>
    <phoneticPr fontId="15"/>
  </si>
  <si>
    <t>指定特定相談支援事業所</t>
    <rPh sb="0" eb="2">
      <t>シテイ</t>
    </rPh>
    <rPh sb="2" eb="4">
      <t>トクテイ</t>
    </rPh>
    <rPh sb="4" eb="6">
      <t>ソウダン</t>
    </rPh>
    <rPh sb="6" eb="8">
      <t>シエン</t>
    </rPh>
    <rPh sb="8" eb="11">
      <t>ジギョウショ</t>
    </rPh>
    <phoneticPr fontId="15"/>
  </si>
  <si>
    <t>付表１５</t>
    <rPh sb="0" eb="2">
      <t>フヒョウ</t>
    </rPh>
    <phoneticPr fontId="12"/>
  </si>
  <si>
    <t>指定障害児通所支援事業所</t>
    <rPh sb="0" eb="2">
      <t>シテイ</t>
    </rPh>
    <rPh sb="2" eb="5">
      <t>ショウガイジ</t>
    </rPh>
    <rPh sb="5" eb="7">
      <t>ツウショ</t>
    </rPh>
    <rPh sb="7" eb="12">
      <t>シエンジギョウショ</t>
    </rPh>
    <phoneticPr fontId="15"/>
  </si>
  <si>
    <t>児童発達支援</t>
    <rPh sb="0" eb="2">
      <t>ジドウ</t>
    </rPh>
    <rPh sb="2" eb="6">
      <t>ハッタツシエン</t>
    </rPh>
    <phoneticPr fontId="15"/>
  </si>
  <si>
    <t>付表１６</t>
  </si>
  <si>
    <t>放課後等デイサービス</t>
    <rPh sb="0" eb="4">
      <t>ホウカゴトウ</t>
    </rPh>
    <phoneticPr fontId="15"/>
  </si>
  <si>
    <t>付表１６</t>
    <rPh sb="0" eb="2">
      <t>フヒョウ</t>
    </rPh>
    <phoneticPr fontId="12"/>
  </si>
  <si>
    <t>居宅訪問型児童発達支援</t>
    <rPh sb="0" eb="5">
      <t>キョタクホウモンガタ</t>
    </rPh>
    <rPh sb="5" eb="7">
      <t>ジドウ</t>
    </rPh>
    <rPh sb="7" eb="9">
      <t>ハッタツ</t>
    </rPh>
    <rPh sb="9" eb="11">
      <t>シエン</t>
    </rPh>
    <phoneticPr fontId="15"/>
  </si>
  <si>
    <t>付表１７</t>
    <rPh sb="0" eb="2">
      <t>フヒョウ</t>
    </rPh>
    <phoneticPr fontId="12"/>
  </si>
  <si>
    <t>保育所等訪問支援</t>
    <rPh sb="0" eb="3">
      <t>ホイクショ</t>
    </rPh>
    <rPh sb="3" eb="4">
      <t>トウ</t>
    </rPh>
    <rPh sb="4" eb="6">
      <t>ホウモン</t>
    </rPh>
    <rPh sb="6" eb="8">
      <t>シエン</t>
    </rPh>
    <phoneticPr fontId="15"/>
  </si>
  <si>
    <t>付表１８</t>
    <rPh sb="0" eb="2">
      <t>フヒョウ</t>
    </rPh>
    <phoneticPr fontId="12"/>
  </si>
  <si>
    <t>指定障害児入所施設</t>
    <rPh sb="0" eb="2">
      <t>シテイ</t>
    </rPh>
    <rPh sb="2" eb="5">
      <t>ショウガイジ</t>
    </rPh>
    <rPh sb="5" eb="7">
      <t>ニュウショ</t>
    </rPh>
    <rPh sb="7" eb="9">
      <t>シセツ</t>
    </rPh>
    <phoneticPr fontId="15"/>
  </si>
  <si>
    <t>付表１９/２０</t>
    <rPh sb="0" eb="2">
      <t>フヒョウ</t>
    </rPh>
    <phoneticPr fontId="12"/>
  </si>
  <si>
    <t>指定障害児相談支援事業所</t>
    <rPh sb="0" eb="2">
      <t>シテイ</t>
    </rPh>
    <rPh sb="2" eb="5">
      <t>ショウガイジ</t>
    </rPh>
    <rPh sb="5" eb="7">
      <t>ソウダン</t>
    </rPh>
    <rPh sb="7" eb="9">
      <t>シエン</t>
    </rPh>
    <rPh sb="9" eb="11">
      <t>ジギョウ</t>
    </rPh>
    <rPh sb="11" eb="12">
      <t>ショ</t>
    </rPh>
    <phoneticPr fontId="15"/>
  </si>
  <si>
    <t>【既に指定を受けている場合】事業所番号</t>
    <rPh sb="1" eb="2">
      <t>スデ</t>
    </rPh>
    <rPh sb="3" eb="5">
      <t>シテイ</t>
    </rPh>
    <rPh sb="6" eb="7">
      <t>ウ</t>
    </rPh>
    <rPh sb="11" eb="13">
      <t>バアイ</t>
    </rPh>
    <rPh sb="14" eb="19">
      <t>ジギョウショバンゴウ</t>
    </rPh>
    <phoneticPr fontId="15"/>
  </si>
  <si>
    <t>(備考)</t>
    <rPh sb="1" eb="3">
      <t>ビコウ</t>
    </rPh>
    <phoneticPr fontId="12"/>
  </si>
  <si>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</si>
  <si>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12"/>
  </si>
  <si>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12"/>
  </si>
  <si>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12"/>
  </si>
  <si>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12"/>
  </si>
  <si>
    <t>都</t>
  </si>
  <si>
    <t>区</t>
  </si>
  <si>
    <t>○</t>
  </si>
  <si>
    <t>社会福祉法人(社協以外)</t>
  </si>
  <si>
    <t>社会福祉法人(社協)</t>
  </si>
  <si>
    <t>医療法人</t>
  </si>
  <si>
    <t>社団・財団</t>
  </si>
  <si>
    <t>営利法人</t>
  </si>
  <si>
    <t>非営利法人(ＮＰＯ)</t>
  </si>
  <si>
    <t>農協</t>
  </si>
  <si>
    <t>生協</t>
  </si>
  <si>
    <t>その他法人</t>
  </si>
  <si>
    <t>地方公共団体(都道府県)</t>
  </si>
  <si>
    <t>地方公共団体(市町村)</t>
  </si>
  <si>
    <t>地方公共団体(広域連合・一部事務組合等)</t>
  </si>
  <si>
    <t>その他</t>
  </si>
  <si>
    <t>知事　殿</t>
    <rPh sb="0" eb="2">
      <t>チジ</t>
    </rPh>
    <rPh sb="3" eb="4">
      <t>ドノ</t>
    </rPh>
    <phoneticPr fontId="12"/>
  </si>
  <si>
    <t>東京都</t>
    <rPh sb="0" eb="3">
      <t>トウキョウト</t>
    </rPh>
    <phoneticPr fontId="4"/>
  </si>
  <si>
    <t>事業所名</t>
  </si>
  <si>
    <t>事業開始届</t>
    <phoneticPr fontId="4"/>
  </si>
  <si>
    <t>事業計画書</t>
    <phoneticPr fontId="4"/>
  </si>
  <si>
    <t>運営規程</t>
    <rPh sb="0" eb="2">
      <t>ウンエイ</t>
    </rPh>
    <rPh sb="2" eb="4">
      <t>キテイ</t>
    </rPh>
    <phoneticPr fontId="4"/>
  </si>
  <si>
    <t>付表１４　指定一般相談支援事業所の指定等に係る記載事項</t>
  </si>
  <si>
    <t>サービス種別(申請するものに○)</t>
    <rPh sb="4" eb="6">
      <t>シュベツ</t>
    </rPh>
    <rPh sb="7" eb="9">
      <t>シンセイ</t>
    </rPh>
    <phoneticPr fontId="15"/>
  </si>
  <si>
    <t>地域定着支援</t>
    <rPh sb="0" eb="2">
      <t>チイキ</t>
    </rPh>
    <rPh sb="2" eb="6">
      <t>テイチャクシエン</t>
    </rPh>
    <phoneticPr fontId="15"/>
  </si>
  <si>
    <t>事業所</t>
    <rPh sb="0" eb="3">
      <t>ジギョウショ</t>
    </rPh>
    <phoneticPr fontId="4"/>
  </si>
  <si>
    <t>フリガナ</t>
    <phoneticPr fontId="4"/>
  </si>
  <si>
    <t>名　　称</t>
    <rPh sb="0" eb="1">
      <t>メイ</t>
    </rPh>
    <rPh sb="3" eb="4">
      <t>ショウ</t>
    </rPh>
    <phoneticPr fontId="4"/>
  </si>
  <si>
    <t>所在地</t>
    <rPh sb="0" eb="3">
      <t>ショザイチ</t>
    </rPh>
    <phoneticPr fontId="4"/>
  </si>
  <si>
    <t>(郵便番号</t>
  </si>
  <si>
    <t>-</t>
    <phoneticPr fontId="15"/>
  </si>
  <si>
    <t>)</t>
  </si>
  <si>
    <t>電話番号</t>
    <rPh sb="0" eb="2">
      <t>デンワ</t>
    </rPh>
    <rPh sb="2" eb="4">
      <t>バンゴウ</t>
    </rPh>
    <phoneticPr fontId="4"/>
  </si>
  <si>
    <t>E-Mail</t>
    <phoneticPr fontId="15"/>
  </si>
  <si>
    <t>管理者</t>
    <rPh sb="0" eb="1">
      <t>カン</t>
    </rPh>
    <rPh sb="1" eb="2">
      <t>リ</t>
    </rPh>
    <rPh sb="2" eb="3">
      <t>モノ</t>
    </rPh>
    <phoneticPr fontId="4"/>
  </si>
  <si>
    <t>生年月日</t>
    <rPh sb="0" eb="4">
      <t>セイネンガッピ</t>
    </rPh>
    <phoneticPr fontId="15"/>
  </si>
  <si>
    <t>氏　名</t>
    <rPh sb="0" eb="1">
      <t>シ</t>
    </rPh>
    <rPh sb="2" eb="3">
      <t>メイ</t>
    </rPh>
    <phoneticPr fontId="4"/>
  </si>
  <si>
    <t>年</t>
    <rPh sb="0" eb="1">
      <t>ネン</t>
    </rPh>
    <phoneticPr fontId="15"/>
  </si>
  <si>
    <t>月</t>
    <rPh sb="0" eb="1">
      <t>ツキ</t>
    </rPh>
    <phoneticPr fontId="15"/>
  </si>
  <si>
    <t>日</t>
    <rPh sb="0" eb="1">
      <t>ニチ</t>
    </rPh>
    <phoneticPr fontId="15"/>
  </si>
  <si>
    <t>住　所</t>
    <rPh sb="0" eb="1">
      <t>ジュウ</t>
    </rPh>
    <rPh sb="2" eb="3">
      <t>トコロ</t>
    </rPh>
    <phoneticPr fontId="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</si>
  <si>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4"/>
  </si>
  <si>
    <t>有</t>
    <rPh sb="0" eb="1">
      <t>アリ</t>
    </rPh>
    <phoneticPr fontId="15"/>
  </si>
  <si>
    <t>無</t>
    <rPh sb="0" eb="1">
      <t>ム</t>
    </rPh>
    <phoneticPr fontId="4"/>
  </si>
  <si>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4"/>
  </si>
  <si>
    <t>事業所等の名称</t>
    <rPh sb="0" eb="3">
      <t>ジギョウショ</t>
    </rPh>
    <rPh sb="3" eb="4">
      <t>トウ</t>
    </rPh>
    <rPh sb="5" eb="7">
      <t>メイショウ</t>
    </rPh>
    <phoneticPr fontId="4"/>
  </si>
  <si>
    <t>兼務する職種及び勤務時間等</t>
    <rPh sb="0" eb="2">
      <t>ケンム</t>
    </rPh>
    <rPh sb="4" eb="6">
      <t>ショクシュ</t>
    </rPh>
    <rPh sb="6" eb="7">
      <t>オヨ</t>
    </rPh>
    <rPh sb="8" eb="10">
      <t>キンム</t>
    </rPh>
    <rPh sb="10" eb="12">
      <t>ジカン</t>
    </rPh>
    <rPh sb="12" eb="13">
      <t>トウ</t>
    </rPh>
    <phoneticPr fontId="4"/>
  </si>
  <si>
    <t>指定地域相談支援の提供に当たる者</t>
    <rPh sb="0" eb="2">
      <t>シテイ</t>
    </rPh>
    <rPh sb="2" eb="4">
      <t>チイキ</t>
    </rPh>
    <rPh sb="4" eb="8">
      <t>ソウダンシエン</t>
    </rPh>
    <rPh sb="9" eb="11">
      <t>テイキョウ</t>
    </rPh>
    <rPh sb="12" eb="13">
      <t>ア</t>
    </rPh>
    <rPh sb="15" eb="16">
      <t>シャ</t>
    </rPh>
    <phoneticPr fontId="4"/>
  </si>
  <si>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4"/>
  </si>
  <si>
    <t>第　　条 第　　項 第　　号</t>
    <rPh sb="0" eb="1">
      <t>ダイ</t>
    </rPh>
    <rPh sb="3" eb="4">
      <t>ジョウ</t>
    </rPh>
    <rPh sb="5" eb="6">
      <t>ダイ</t>
    </rPh>
    <rPh sb="8" eb="9">
      <t>コウ</t>
    </rPh>
    <rPh sb="10" eb="11">
      <t>ダイ</t>
    </rPh>
    <rPh sb="13" eb="14">
      <t>ゴウ</t>
    </rPh>
    <phoneticPr fontId="4"/>
  </si>
  <si>
    <t>○人員に関する基準の確認に必要な事項</t>
    <rPh sb="1" eb="3">
      <t>ジンイン</t>
    </rPh>
    <rPh sb="4" eb="5">
      <t>カン</t>
    </rPh>
    <rPh sb="7" eb="9">
      <t>キジュン</t>
    </rPh>
    <rPh sb="10" eb="12">
      <t>カクニン</t>
    </rPh>
    <rPh sb="13" eb="15">
      <t>ヒツヨウ</t>
    </rPh>
    <rPh sb="16" eb="18">
      <t>ジコウ</t>
    </rPh>
    <phoneticPr fontId="15"/>
  </si>
  <si>
    <t>従業者の職種・員数</t>
    <rPh sb="0" eb="3">
      <t>ジュウギョウシャ</t>
    </rPh>
    <rPh sb="4" eb="6">
      <t>ショクシュ</t>
    </rPh>
    <rPh sb="7" eb="9">
      <t>インズウ</t>
    </rPh>
    <phoneticPr fontId="4"/>
  </si>
  <si>
    <t>居宅介護等従業者</t>
    <rPh sb="0" eb="2">
      <t>キョタク</t>
    </rPh>
    <rPh sb="2" eb="4">
      <t>カイゴ</t>
    </rPh>
    <rPh sb="4" eb="5">
      <t>トウ</t>
    </rPh>
    <rPh sb="5" eb="8">
      <t>ジュウギョウシャ</t>
    </rPh>
    <phoneticPr fontId="4"/>
  </si>
  <si>
    <t>その他の従業者</t>
    <rPh sb="2" eb="3">
      <t>タ</t>
    </rPh>
    <rPh sb="4" eb="7">
      <t>ジュウギョウシャ</t>
    </rPh>
    <phoneticPr fontId="4"/>
  </si>
  <si>
    <t>専従</t>
    <rPh sb="0" eb="2">
      <t>センジュウ</t>
    </rPh>
    <phoneticPr fontId="4"/>
  </si>
  <si>
    <t>兼務</t>
    <rPh sb="0" eb="2">
      <t>ケンム</t>
    </rPh>
    <phoneticPr fontId="4"/>
  </si>
  <si>
    <t>常勤(人)</t>
    <rPh sb="0" eb="2">
      <t>ジョウキン</t>
    </rPh>
    <rPh sb="3" eb="4">
      <t>ヒト</t>
    </rPh>
    <phoneticPr fontId="4"/>
  </si>
  <si>
    <t>非常勤(人)</t>
    <rPh sb="0" eb="3">
      <t>ヒジョウキン</t>
    </rPh>
    <rPh sb="4" eb="5">
      <t>ヒト</t>
    </rPh>
    <phoneticPr fontId="4"/>
  </si>
  <si>
    <t>常勤換算後の人数(人)</t>
    <rPh sb="0" eb="2">
      <t>ジョウキン</t>
    </rPh>
    <rPh sb="2" eb="4">
      <t>カンザン</t>
    </rPh>
    <rPh sb="4" eb="5">
      <t>ゴ</t>
    </rPh>
    <rPh sb="6" eb="8">
      <t>ニンズウ</t>
    </rPh>
    <rPh sb="9" eb="10">
      <t>ニン</t>
    </rPh>
    <phoneticPr fontId="4"/>
  </si>
  <si>
    <t>基準上の必要人数(人)</t>
    <rPh sb="0" eb="2">
      <t>キジュン</t>
    </rPh>
    <rPh sb="2" eb="3">
      <t>ジョウ</t>
    </rPh>
    <rPh sb="4" eb="6">
      <t>ヒツヨウ</t>
    </rPh>
    <rPh sb="6" eb="8">
      <t>ニンズウ</t>
    </rPh>
    <rPh sb="9" eb="10">
      <t>ニン</t>
    </rPh>
    <phoneticPr fontId="4"/>
  </si>
  <si>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5"/>
  </si>
  <si>
    <t>常時の連絡体制の
確保の具体的方法
(地域定着支援のみ)</t>
  </si>
  <si>
    <t>営業日(該当する日に○)</t>
    <rPh sb="0" eb="3">
      <t>エイギョウビ</t>
    </rPh>
    <rPh sb="4" eb="6">
      <t>ガイトウ</t>
    </rPh>
    <rPh sb="8" eb="9">
      <t>ヒ</t>
    </rPh>
    <phoneticPr fontId="4"/>
  </si>
  <si>
    <t>月</t>
    <rPh sb="0" eb="1">
      <t>ゲツ</t>
    </rPh>
    <phoneticPr fontId="15"/>
  </si>
  <si>
    <t>火</t>
    <rPh sb="0" eb="1">
      <t>ヒ</t>
    </rPh>
    <phoneticPr fontId="15"/>
  </si>
  <si>
    <t>水</t>
    <rPh sb="0" eb="1">
      <t>スイ</t>
    </rPh>
    <phoneticPr fontId="15"/>
  </si>
  <si>
    <t>木</t>
    <rPh sb="0" eb="1">
      <t>モク</t>
    </rPh>
    <phoneticPr fontId="15"/>
  </si>
  <si>
    <t>金</t>
    <rPh sb="0" eb="1">
      <t>キン</t>
    </rPh>
    <phoneticPr fontId="15"/>
  </si>
  <si>
    <t>土</t>
    <rPh sb="0" eb="1">
      <t>ド</t>
    </rPh>
    <phoneticPr fontId="15"/>
  </si>
  <si>
    <t>祝</t>
    <rPh sb="0" eb="1">
      <t>シュク</t>
    </rPh>
    <phoneticPr fontId="15"/>
  </si>
  <si>
    <t>その他(年末年始等)</t>
    <rPh sb="2" eb="3">
      <t>ホカ</t>
    </rPh>
    <rPh sb="4" eb="6">
      <t>ネンマツ</t>
    </rPh>
    <rPh sb="6" eb="8">
      <t>ネンシ</t>
    </rPh>
    <rPh sb="8" eb="9">
      <t>トウ</t>
    </rPh>
    <phoneticPr fontId="15"/>
  </si>
  <si>
    <t>営業時間</t>
    <rPh sb="0" eb="2">
      <t>エイギョウ</t>
    </rPh>
    <rPh sb="2" eb="4">
      <t>ジカン</t>
    </rPh>
    <phoneticPr fontId="4"/>
  </si>
  <si>
    <t>平日</t>
    <rPh sb="0" eb="2">
      <t>ヘイジツ</t>
    </rPh>
    <phoneticPr fontId="12"/>
  </si>
  <si>
    <t>：</t>
    <phoneticPr fontId="15"/>
  </si>
  <si>
    <t>～</t>
    <phoneticPr fontId="15"/>
  </si>
  <si>
    <t>土曜</t>
    <rPh sb="0" eb="2">
      <t>ドヨウ</t>
    </rPh>
    <phoneticPr fontId="12"/>
  </si>
  <si>
    <t>日・祝</t>
    <rPh sb="0" eb="1">
      <t>ニチ</t>
    </rPh>
    <rPh sb="2" eb="3">
      <t>シュク</t>
    </rPh>
    <phoneticPr fontId="12"/>
  </si>
  <si>
    <t>その他の費用</t>
    <rPh sb="2" eb="3">
      <t>タ</t>
    </rPh>
    <rPh sb="4" eb="6">
      <t>ヒヨウ</t>
    </rPh>
    <phoneticPr fontId="4"/>
  </si>
  <si>
    <t>通常の事業の実施地域</t>
    <rPh sb="0" eb="2">
      <t>ツウジョウ</t>
    </rPh>
    <rPh sb="3" eb="5">
      <t>ジギョウ</t>
    </rPh>
    <rPh sb="6" eb="8">
      <t>ジッシ</t>
    </rPh>
    <rPh sb="8" eb="10">
      <t>チイキ</t>
    </rPh>
    <phoneticPr fontId="4"/>
  </si>
  <si>
    <t>(備考)</t>
    <rPh sb="1" eb="3">
      <t>ビコウ</t>
    </rPh>
    <phoneticPr fontId="4"/>
  </si>
  <si>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5"/>
  </si>
  <si>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4"/>
  </si>
  <si>
    <t>記入欄不足時の資料</t>
  </si>
  <si>
    <t>■指定地域相談支援の提供に当たる者</t>
    <rPh sb="1" eb="3">
      <t>シテイ</t>
    </rPh>
    <rPh sb="3" eb="5">
      <t>チイキ</t>
    </rPh>
    <rPh sb="5" eb="7">
      <t>ソウダン</t>
    </rPh>
    <rPh sb="7" eb="9">
      <t>シエン</t>
    </rPh>
    <rPh sb="10" eb="12">
      <t>テイキョウ</t>
    </rPh>
    <rPh sb="13" eb="14">
      <t>ア</t>
    </rPh>
    <rPh sb="16" eb="17">
      <t>シャ</t>
    </rPh>
    <phoneticPr fontId="12"/>
  </si>
  <si>
    <t>指定地域相談支援の提供に当たる者</t>
    <rPh sb="0" eb="2">
      <t>シテイ</t>
    </rPh>
    <rPh sb="2" eb="4">
      <t>チイキ</t>
    </rPh>
    <rPh sb="4" eb="6">
      <t>ソウダン</t>
    </rPh>
    <rPh sb="6" eb="8">
      <t>シエン</t>
    </rPh>
    <rPh sb="9" eb="11">
      <t>テイキョウ</t>
    </rPh>
    <rPh sb="12" eb="13">
      <t>ア</t>
    </rPh>
    <rPh sb="15" eb="16">
      <t>シャ</t>
    </rPh>
    <phoneticPr fontId="4"/>
  </si>
  <si>
    <t>(標準様式１)</t>
    <rPh sb="1" eb="3">
      <t>ヒョウジュン</t>
    </rPh>
    <rPh sb="3" eb="5">
      <t>ヨウシキ</t>
    </rPh>
    <phoneticPr fontId="4"/>
  </si>
  <si>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4"/>
  </si>
  <si>
    <t>事業所名</t>
    <rPh sb="0" eb="3">
      <t>ジギョウショ</t>
    </rPh>
    <rPh sb="3" eb="4">
      <t>メイ</t>
    </rPh>
    <phoneticPr fontId="4"/>
  </si>
  <si>
    <t>指定障害福祉サービス等の種類</t>
    <rPh sb="0" eb="2">
      <t>シテイ</t>
    </rPh>
    <rPh sb="2" eb="4">
      <t>ショウガイ</t>
    </rPh>
    <rPh sb="4" eb="6">
      <t>フクシ</t>
    </rPh>
    <rPh sb="10" eb="11">
      <t>ナド</t>
    </rPh>
    <rPh sb="12" eb="14">
      <t>シュルイ</t>
    </rPh>
    <phoneticPr fontId="4"/>
  </si>
  <si>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4"/>
  </si>
  <si>
    <t>２　主たる対象者を１のとおり特定する理由</t>
    <rPh sb="2" eb="3">
      <t>シュ</t>
    </rPh>
    <rPh sb="5" eb="7">
      <t>タイショウ</t>
    </rPh>
    <rPh sb="7" eb="8">
      <t>シャ</t>
    </rPh>
    <rPh sb="14" eb="16">
      <t>トクテイ</t>
    </rPh>
    <rPh sb="18" eb="20">
      <t>リユウ</t>
    </rPh>
    <phoneticPr fontId="4"/>
  </si>
  <si>
    <t>３　今後における主たる対象者の拡充の予定</t>
    <rPh sb="2" eb="4">
      <t>コンゴ</t>
    </rPh>
    <rPh sb="8" eb="9">
      <t>シュ</t>
    </rPh>
    <rPh sb="11" eb="14">
      <t>タイショウシャ</t>
    </rPh>
    <rPh sb="15" eb="17">
      <t>カクジュウ</t>
    </rPh>
    <rPh sb="18" eb="20">
      <t>ヨテイ</t>
    </rPh>
    <phoneticPr fontId="4"/>
  </si>
  <si>
    <t>(１)拡充予定の有無</t>
    <rPh sb="3" eb="5">
      <t>カクジュウ</t>
    </rPh>
    <rPh sb="5" eb="7">
      <t>ヨテイ</t>
    </rPh>
    <rPh sb="8" eb="10">
      <t>ウム</t>
    </rPh>
    <phoneticPr fontId="4"/>
  </si>
  <si>
    <t>(　　有り　　・　　無し　　)</t>
    <rPh sb="3" eb="4">
      <t>ア</t>
    </rPh>
    <rPh sb="10" eb="11">
      <t>ナ</t>
    </rPh>
    <phoneticPr fontId="15"/>
  </si>
  <si>
    <t>(２)拡充予定の内容及び予定時期</t>
    <rPh sb="3" eb="5">
      <t>カクジュウ</t>
    </rPh>
    <rPh sb="5" eb="7">
      <t>ヨテイ</t>
    </rPh>
    <rPh sb="8" eb="10">
      <t>ナイヨウ</t>
    </rPh>
    <rPh sb="10" eb="11">
      <t>オヨ</t>
    </rPh>
    <rPh sb="12" eb="14">
      <t>ヨテイ</t>
    </rPh>
    <rPh sb="14" eb="16">
      <t>ジキ</t>
    </rPh>
    <phoneticPr fontId="4"/>
  </si>
  <si>
    <t>(３)拡充のための方策</t>
    <rPh sb="3" eb="5">
      <t>カクジュウ</t>
    </rPh>
    <rPh sb="9" eb="11">
      <t>ホウサク</t>
    </rPh>
    <phoneticPr fontId="4"/>
  </si>
  <si>
    <t>(標準様式２)</t>
    <rPh sb="1" eb="3">
      <t>ヒョウジュン</t>
    </rPh>
    <rPh sb="3" eb="5">
      <t>ヨウシキ</t>
    </rPh>
    <phoneticPr fontId="4"/>
  </si>
  <si>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4"/>
  </si>
  <si>
    <t>措　置　の　概　要</t>
    <rPh sb="0" eb="1">
      <t>ソ</t>
    </rPh>
    <rPh sb="2" eb="3">
      <t>チ</t>
    </rPh>
    <rPh sb="6" eb="7">
      <t>オオムネ</t>
    </rPh>
    <rPh sb="8" eb="9">
      <t>ヨウ</t>
    </rPh>
    <phoneticPr fontId="4"/>
  </si>
  <si>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4"/>
  </si>
  <si>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4"/>
  </si>
  <si>
    <t>　※具体的な対応方針</t>
    <rPh sb="2" eb="5">
      <t>グタイテキ</t>
    </rPh>
    <rPh sb="6" eb="8">
      <t>タイオウ</t>
    </rPh>
    <rPh sb="8" eb="10">
      <t>ホウシン</t>
    </rPh>
    <phoneticPr fontId="4"/>
  </si>
  <si>
    <t>３　その他参考事項</t>
    <rPh sb="4" eb="5">
      <t>タ</t>
    </rPh>
    <rPh sb="5" eb="7">
      <t>サンコウ</t>
    </rPh>
    <rPh sb="7" eb="9">
      <t>ジコウ</t>
    </rPh>
    <phoneticPr fontId="4"/>
  </si>
  <si>
    <t>注　該当する種別に○を付けてください。</t>
    <rPh sb="0" eb="1">
      <t>チュウ</t>
    </rPh>
    <rPh sb="2" eb="4">
      <t>ガイトウ</t>
    </rPh>
    <rPh sb="6" eb="8">
      <t>シュベツ</t>
    </rPh>
    <rPh sb="11" eb="12">
      <t>ツ</t>
    </rPh>
    <phoneticPr fontId="4"/>
  </si>
  <si>
    <t>別紙⑦：　障害児相談支援事業者向け</t>
    <rPh sb="0" eb="2">
      <t>ベッシ</t>
    </rPh>
    <rPh sb="5" eb="8">
      <t>ショウガイジ</t>
    </rPh>
    <rPh sb="8" eb="10">
      <t>ソウダン</t>
    </rPh>
    <rPh sb="10" eb="12">
      <t>シエン</t>
    </rPh>
    <rPh sb="12" eb="15">
      <t>ジギョウシャ</t>
    </rPh>
    <rPh sb="15" eb="16">
      <t>ム</t>
    </rPh>
    <phoneticPr fontId="4"/>
  </si>
  <si>
    <t>別紙⑥：　障害児入所施設向け</t>
    <rPh sb="0" eb="2">
      <t>ベッシ</t>
    </rPh>
    <rPh sb="5" eb="8">
      <t>ショウガイジ</t>
    </rPh>
    <rPh sb="8" eb="10">
      <t>ニュウショ</t>
    </rPh>
    <rPh sb="10" eb="12">
      <t>シセツ</t>
    </rPh>
    <rPh sb="12" eb="13">
      <t>ム</t>
    </rPh>
    <phoneticPr fontId="4"/>
  </si>
  <si>
    <t>別紙⑤：　障害児通所支援事業者向け</t>
    <rPh sb="0" eb="2">
      <t>ベッシ</t>
    </rPh>
    <rPh sb="5" eb="8">
      <t>ショウガイジ</t>
    </rPh>
    <rPh sb="8" eb="10">
      <t>ツウショ</t>
    </rPh>
    <rPh sb="10" eb="12">
      <t>シエン</t>
    </rPh>
    <rPh sb="12" eb="15">
      <t>ジギョウシャ</t>
    </rPh>
    <rPh sb="15" eb="16">
      <t>ム</t>
    </rPh>
    <phoneticPr fontId="4"/>
  </si>
  <si>
    <t>別紙④：　特定相談支援事業者向け</t>
    <rPh sb="0" eb="2">
      <t>ベッシ</t>
    </rPh>
    <rPh sb="5" eb="7">
      <t>トクテイ</t>
    </rPh>
    <rPh sb="7" eb="9">
      <t>ソウダン</t>
    </rPh>
    <rPh sb="9" eb="11">
      <t>シエン</t>
    </rPh>
    <rPh sb="11" eb="14">
      <t>ジギョウシャ</t>
    </rPh>
    <rPh sb="14" eb="15">
      <t>ム</t>
    </rPh>
    <phoneticPr fontId="4"/>
  </si>
  <si>
    <t>別紙③：　一般相談支援事業者向け</t>
    <rPh sb="0" eb="2">
      <t>ベッシ</t>
    </rPh>
    <rPh sb="5" eb="7">
      <t>イッパン</t>
    </rPh>
    <rPh sb="7" eb="9">
      <t>ソウダン</t>
    </rPh>
    <rPh sb="9" eb="11">
      <t>シエン</t>
    </rPh>
    <rPh sb="11" eb="14">
      <t>ジギョウシャ</t>
    </rPh>
    <rPh sb="14" eb="15">
      <t>ム</t>
    </rPh>
    <phoneticPr fontId="4"/>
  </si>
  <si>
    <t>別紙②：　障害者支援施設向け</t>
    <rPh sb="0" eb="2">
      <t>ベッシ</t>
    </rPh>
    <rPh sb="5" eb="8">
      <t>ショウガイシャ</t>
    </rPh>
    <rPh sb="8" eb="10">
      <t>シエン</t>
    </rPh>
    <rPh sb="12" eb="13">
      <t>ム</t>
    </rPh>
    <phoneticPr fontId="4"/>
  </si>
  <si>
    <t>別紙①：　障害福祉サービス事業者向け</t>
    <rPh sb="0" eb="2">
      <t>ベッシ</t>
    </rPh>
    <rPh sb="5" eb="7">
      <t>ショウガイ</t>
    </rPh>
    <rPh sb="7" eb="9">
      <t>フクシ</t>
    </rPh>
    <rPh sb="13" eb="16">
      <t>ジギョウシャ</t>
    </rPh>
    <rPh sb="16" eb="17">
      <t>ム</t>
    </rPh>
    <phoneticPr fontId="4"/>
  </si>
  <si>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4"/>
  </si>
  <si>
    <t>（代表者の職名・氏名）</t>
    <rPh sb="1" eb="4">
      <t>ダイヒョウシャ</t>
    </rPh>
    <rPh sb="5" eb="7">
      <t>ショクメイ</t>
    </rPh>
    <rPh sb="8" eb="10">
      <t>シメイ</t>
    </rPh>
    <phoneticPr fontId="4"/>
  </si>
  <si>
    <t>（名称）</t>
    <rPh sb="1" eb="3">
      <t>メイショウ</t>
    </rPh>
    <phoneticPr fontId="4"/>
  </si>
  <si>
    <t xml:space="preserve">申請者    </t>
    <phoneticPr fontId="4"/>
  </si>
  <si>
    <t>知事    殿</t>
    <phoneticPr fontId="4"/>
  </si>
  <si>
    <t>日</t>
    <rPh sb="0" eb="1">
      <t>ニチ</t>
    </rPh>
    <phoneticPr fontId="4"/>
  </si>
  <si>
    <t>月</t>
    <rPh sb="0" eb="1">
      <t>ゲツ</t>
    </rPh>
    <phoneticPr fontId="4"/>
  </si>
  <si>
    <t>年</t>
    <rPh sb="0" eb="1">
      <t>ネン</t>
    </rPh>
    <phoneticPr fontId="4"/>
  </si>
  <si>
    <t>誓　約　書</t>
    <phoneticPr fontId="4"/>
  </si>
  <si>
    <t>(標準様式３)</t>
    <rPh sb="1" eb="3">
      <t>ヒョウジュン</t>
    </rPh>
    <rPh sb="3" eb="5">
      <t>ヨウシキ</t>
    </rPh>
    <phoneticPr fontId="4"/>
  </si>
  <si>
    <t>十二</t>
    <rPh sb="0" eb="1">
      <t>ジュウ</t>
    </rPh>
    <rPh sb="1" eb="2">
      <t>ニ</t>
    </rPh>
    <phoneticPr fontId="4"/>
  </si>
  <si>
    <t>十一</t>
    <rPh sb="0" eb="1">
      <t>ジュウ</t>
    </rPh>
    <rPh sb="1" eb="2">
      <t>イチ</t>
    </rPh>
    <phoneticPr fontId="4"/>
  </si>
  <si>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4"/>
  </si>
  <si>
    <t>九</t>
    <rPh sb="0" eb="1">
      <t>キュウ</t>
    </rPh>
    <phoneticPr fontId="4"/>
  </si>
  <si>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4"/>
  </si>
  <si>
    <t>八</t>
    <rPh sb="0" eb="1">
      <t>ハチ</t>
    </rPh>
    <phoneticPr fontId="4"/>
  </si>
  <si>
    <t>七</t>
    <rPh sb="0" eb="1">
      <t>ナナ</t>
    </rPh>
    <phoneticPr fontId="4"/>
  </si>
  <si>
    <t>六</t>
    <rPh sb="0" eb="1">
      <t>ロク</t>
    </rPh>
    <phoneticPr fontId="4"/>
  </si>
  <si>
    <t>申請者が、労働に関する法律の規定であって政令で定めるものにより罰金の刑に処せられ、その執行を終わり、又は執行を受けることがなくなるまでの者であるとき。</t>
    <phoneticPr fontId="4"/>
  </si>
  <si>
    <t>五の二</t>
    <rPh sb="0" eb="1">
      <t>ゴ</t>
    </rPh>
    <rPh sb="2" eb="3">
      <t>ニ</t>
    </rPh>
    <phoneticPr fontId="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</si>
  <si>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4"/>
  </si>
  <si>
    <t>五</t>
    <rPh sb="0" eb="1">
      <t>ゴ</t>
    </rPh>
    <phoneticPr fontId="4"/>
  </si>
  <si>
    <t>三</t>
    <rPh sb="0" eb="1">
      <t>サン</t>
    </rPh>
    <phoneticPr fontId="4"/>
  </si>
  <si>
    <t>二</t>
    <rPh sb="0" eb="1">
      <t>ニ</t>
    </rPh>
    <phoneticPr fontId="4"/>
  </si>
  <si>
    <t>一</t>
    <rPh sb="0" eb="1">
      <t>イチ</t>
    </rPh>
    <phoneticPr fontId="4"/>
  </si>
  <si>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4"/>
  </si>
  <si>
    <t>申請者が、指定の申請前五年以内に相談支援に関し不正又は著しく不当な行為をした者であるとき。</t>
    <rPh sb="16" eb="18">
      <t>ソウダン</t>
    </rPh>
    <rPh sb="18" eb="20">
      <t>シエン</t>
    </rPh>
    <phoneticPr fontId="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</si>
  <si>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</si>
  <si>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4"/>
  </si>
  <si>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4"/>
  </si>
  <si>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4"/>
  </si>
  <si>
    <t>申請者が法人でないとき。</t>
    <rPh sb="4" eb="6">
      <t>ホウジン</t>
    </rPh>
    <phoneticPr fontId="4"/>
  </si>
  <si>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46"/>
  </si>
  <si>
    <t>（別紙③：　一般相談支援事業者向け）</t>
    <rPh sb="1" eb="3">
      <t>ベッシ</t>
    </rPh>
    <rPh sb="6" eb="8">
      <t>イッパン</t>
    </rPh>
    <rPh sb="8" eb="10">
      <t>ソウダン</t>
    </rPh>
    <rPh sb="10" eb="12">
      <t>シエン</t>
    </rPh>
    <rPh sb="12" eb="15">
      <t>ジギョウシャ</t>
    </rPh>
    <rPh sb="15" eb="16">
      <t>ム</t>
    </rPh>
    <phoneticPr fontId="4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</si>
  <si>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</si>
  <si>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サービス種別</t>
    <rPh sb="4" eb="6">
      <t>シュベツ</t>
    </rPh>
    <phoneticPr fontId="50"/>
  </si>
  <si>
    <t>事業所名</t>
    <rPh sb="0" eb="3">
      <t>ジギョウショ</t>
    </rPh>
    <rPh sb="3" eb="4">
      <t>メイ</t>
    </rPh>
    <phoneticPr fontId="50"/>
  </si>
  <si>
    <t>(1)記載する期間</t>
    <rPh sb="3" eb="5">
      <t>キサイ</t>
    </rPh>
    <rPh sb="7" eb="9">
      <t>キカン</t>
    </rPh>
    <phoneticPr fontId="4"/>
  </si>
  <si>
    <t>(2)予定/実績の別</t>
    <rPh sb="3" eb="5">
      <t>ヨテイ</t>
    </rPh>
    <rPh sb="6" eb="8">
      <t>ジッセキ</t>
    </rPh>
    <rPh sb="9" eb="10">
      <t>ベツ</t>
    </rPh>
    <phoneticPr fontId="4"/>
  </si>
  <si>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0"/>
  </si>
  <si>
    <t>時間/週</t>
    <rPh sb="0" eb="2">
      <t>ジカン</t>
    </rPh>
    <rPh sb="3" eb="4">
      <t>シュウ</t>
    </rPh>
    <phoneticPr fontId="4"/>
  </si>
  <si>
    <t>時間/月</t>
    <rPh sb="0" eb="2">
      <t>ジカン</t>
    </rPh>
    <rPh sb="3" eb="4">
      <t>ツキ</t>
    </rPh>
    <phoneticPr fontId="4"/>
  </si>
  <si>
    <t>No.</t>
    <phoneticPr fontId="4"/>
  </si>
  <si>
    <t>(4)職種</t>
    <rPh sb="3" eb="5">
      <t>ショクシュ</t>
    </rPh>
    <phoneticPr fontId="4"/>
  </si>
  <si>
    <t>(5)勤務形態</t>
    <rPh sb="3" eb="5">
      <t>キンム</t>
    </rPh>
    <rPh sb="5" eb="7">
      <t>ケイタイ</t>
    </rPh>
    <phoneticPr fontId="4"/>
  </si>
  <si>
    <t>(6)資格</t>
    <rPh sb="3" eb="5">
      <t>シカク</t>
    </rPh>
    <phoneticPr fontId="4"/>
  </si>
  <si>
    <t>(7)氏名</t>
    <rPh sb="3" eb="5">
      <t>シメイ</t>
    </rPh>
    <phoneticPr fontId="4"/>
  </si>
  <si>
    <t>(8)</t>
    <phoneticPr fontId="4"/>
  </si>
  <si>
    <t>(9)勤務時間数合計</t>
    <rPh sb="3" eb="5">
      <t>キンム</t>
    </rPh>
    <rPh sb="5" eb="7">
      <t>ジカン</t>
    </rPh>
    <rPh sb="7" eb="8">
      <t>スウ</t>
    </rPh>
    <rPh sb="8" eb="10">
      <t>ゴウケイ</t>
    </rPh>
    <phoneticPr fontId="4"/>
  </si>
  <si>
    <t>(10)週平均の勤務時間数</t>
    <rPh sb="4" eb="7">
      <t>シュウヘイキン</t>
    </rPh>
    <rPh sb="8" eb="10">
      <t>キンム</t>
    </rPh>
    <rPh sb="10" eb="12">
      <t>ジカン</t>
    </rPh>
    <rPh sb="12" eb="13">
      <t>スウ</t>
    </rPh>
    <phoneticPr fontId="4"/>
  </si>
  <si>
    <t>(11)兼務状況
（兼務先／兼務する職務の内容）等</t>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</si>
  <si>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</si>
  <si>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</si>
  <si>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</si>
  <si>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</si>
  <si>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第５週</t>
    <rPh sb="0" eb="1">
      <t>ダイ</t>
    </rPh>
    <rPh sb="2" eb="3">
      <t>シュウ</t>
    </rPh>
    <phoneticPr fontId="4"/>
  </si>
  <si>
    <t>合計</t>
    <rPh sb="0" eb="2">
      <t>ゴウケイ</t>
    </rPh>
    <phoneticPr fontId="4"/>
  </si>
  <si>
    <t>サービス提供時間</t>
    <rPh sb="4" eb="6">
      <t>テイキョウ</t>
    </rPh>
    <rPh sb="6" eb="8">
      <t>ジカン</t>
    </rPh>
    <phoneticPr fontId="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</si>
  <si>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0"/>
  </si>
  <si>
    <t>　(1) 「４週」・「暦月」のいずれかを選択してください。</t>
    <rPh sb="7" eb="8">
      <t>シュウ</t>
    </rPh>
    <rPh sb="11" eb="12">
      <t>レキ</t>
    </rPh>
    <rPh sb="12" eb="13">
      <t>ツキ</t>
    </rPh>
    <rPh sb="20" eb="22">
      <t>センタク</t>
    </rPh>
    <phoneticPr fontId="50"/>
  </si>
  <si>
    <t>　(2) 「予定」・「実績」のいずれかを選択してください。</t>
    <rPh sb="6" eb="8">
      <t>ヨテイ</t>
    </rPh>
    <rPh sb="11" eb="13">
      <t>ジッセキ</t>
    </rPh>
    <rPh sb="20" eb="22">
      <t>センタク</t>
    </rPh>
    <phoneticPr fontId="5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</si>
  <si>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0"/>
  </si>
  <si>
    <t>　(4) 従業者の職種を入力してください。</t>
    <rPh sb="5" eb="8">
      <t>ジュウギョウシャ</t>
    </rPh>
    <rPh sb="9" eb="11">
      <t>ショクシュ</t>
    </rPh>
    <rPh sb="12" eb="14">
      <t>ニュウリョク</t>
    </rPh>
    <phoneticPr fontId="50"/>
  </si>
  <si>
    <t xml:space="preserve"> 　　 記入の順序は、職種ごとにまとめてください。</t>
    <rPh sb="4" eb="6">
      <t>キニュウ</t>
    </rPh>
    <rPh sb="7" eb="9">
      <t>ジュンジョ</t>
    </rPh>
    <rPh sb="11" eb="13">
      <t>ショクシュ</t>
    </rPh>
    <phoneticPr fontId="50"/>
  </si>
  <si>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4"/>
  </si>
  <si>
    <t>記号</t>
    <rPh sb="0" eb="2">
      <t>キゴウ</t>
    </rPh>
    <phoneticPr fontId="50"/>
  </si>
  <si>
    <t>区分</t>
    <rPh sb="0" eb="2">
      <t>クブン</t>
    </rPh>
    <phoneticPr fontId="50"/>
  </si>
  <si>
    <t>A</t>
  </si>
  <si>
    <t>常勤で専従</t>
    <rPh sb="0" eb="2">
      <t>ジョウキン</t>
    </rPh>
    <rPh sb="3" eb="5">
      <t>センジュウ</t>
    </rPh>
    <phoneticPr fontId="50"/>
  </si>
  <si>
    <t>B</t>
  </si>
  <si>
    <t>常勤で兼務</t>
    <rPh sb="0" eb="2">
      <t>ジョウキン</t>
    </rPh>
    <rPh sb="3" eb="5">
      <t>ケンム</t>
    </rPh>
    <phoneticPr fontId="50"/>
  </si>
  <si>
    <t>C</t>
  </si>
  <si>
    <t>非常勤で専従</t>
    <rPh sb="0" eb="3">
      <t>ヒジョウキン</t>
    </rPh>
    <rPh sb="4" eb="6">
      <t>センジュウ</t>
    </rPh>
    <phoneticPr fontId="50"/>
  </si>
  <si>
    <t>D</t>
  </si>
  <si>
    <t>非常勤で兼務</t>
    <rPh sb="0" eb="3">
      <t>ヒジョウキン</t>
    </rPh>
    <rPh sb="4" eb="6">
      <t>ケンム</t>
    </rPh>
    <phoneticPr fontId="50"/>
  </si>
  <si>
    <t>（注）常勤・非常勤の区分について</t>
    <rPh sb="1" eb="2">
      <t>チュウ</t>
    </rPh>
    <rPh sb="3" eb="5">
      <t>ジョウキン</t>
    </rPh>
    <rPh sb="6" eb="9">
      <t>ヒジョウキン</t>
    </rPh>
    <rPh sb="10" eb="12">
      <t>クブン</t>
    </rPh>
    <phoneticPr fontId="50"/>
  </si>
  <si>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0"/>
  </si>
  <si>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0"/>
  </si>
  <si>
    <t>　(6) 従業者の保有する資格を入力してください。</t>
    <rPh sb="5" eb="8">
      <t>ジュウギョウシャ</t>
    </rPh>
    <rPh sb="9" eb="11">
      <t>ホユウ</t>
    </rPh>
    <rPh sb="13" eb="15">
      <t>シカク</t>
    </rPh>
    <rPh sb="16" eb="18">
      <t>ニュウリョク</t>
    </rPh>
    <phoneticPr fontId="5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</si>
  <si>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0"/>
  </si>
  <si>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0"/>
  </si>
  <si>
    <t>　(7) 従業者の氏名を記入してください。</t>
    <rPh sb="5" eb="8">
      <t>ジュウギョウシャ</t>
    </rPh>
    <rPh sb="9" eb="11">
      <t>シメイ</t>
    </rPh>
    <rPh sb="12" eb="14">
      <t>キニュウ</t>
    </rPh>
    <phoneticPr fontId="50"/>
  </si>
  <si>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0"/>
  </si>
  <si>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0"/>
  </si>
  <si>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4"/>
  </si>
  <si>
    <t>※指定基準の確認に際しては、４週分の入力で差し支えありません。</t>
    <rPh sb="1" eb="5">
      <t>シテイキジュン</t>
    </rPh>
    <rPh sb="15" eb="17">
      <t>シュウブン</t>
    </rPh>
    <rPh sb="18" eb="20">
      <t>ニュウリョク</t>
    </rPh>
    <rPh sb="21" eb="22">
      <t>サ</t>
    </rPh>
    <rPh sb="23" eb="24">
      <t>ツカ</t>
    </rPh>
    <phoneticPr fontId="4"/>
  </si>
  <si>
    <t>　(10) 従業者ごとに、合計勤務時間数を入力してください。</t>
    <rPh sb="6" eb="9">
      <t>ジュウギョウシャ</t>
    </rPh>
    <rPh sb="13" eb="15">
      <t>ゴウケイ</t>
    </rPh>
    <rPh sb="15" eb="17">
      <t>キンム</t>
    </rPh>
    <rPh sb="17" eb="20">
      <t>ジカンスウ</t>
    </rPh>
    <rPh sb="21" eb="23">
      <t>ニュウリョク</t>
    </rPh>
    <phoneticPr fontId="5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</si>
  <si>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0"/>
  </si>
  <si>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0"/>
  </si>
  <si>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0"/>
  </si>
  <si>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0"/>
  </si>
  <si>
    <t>　　　 その他、特記事項欄としてもご活用ください。</t>
    <rPh sb="6" eb="7">
      <t>タ</t>
    </rPh>
    <rPh sb="8" eb="10">
      <t>トッキ</t>
    </rPh>
    <rPh sb="10" eb="12">
      <t>ジコウ</t>
    </rPh>
    <rPh sb="12" eb="13">
      <t>ラン</t>
    </rPh>
    <rPh sb="18" eb="20">
      <t>カツヨウ</t>
    </rPh>
    <phoneticPr fontId="14"/>
  </si>
  <si>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4"/>
  </si>
  <si>
    <t xml:space="preserve"> （14) 必要項目を満たしていれば、各事業所で使用するシフト表等をもって代替書類として差し支えありません。</t>
    <phoneticPr fontId="4"/>
  </si>
  <si>
    <t>一般相談支援事業</t>
    <rPh sb="2" eb="4">
      <t>ソウダン</t>
    </rPh>
    <rPh sb="4" eb="6">
      <t>シエン</t>
    </rPh>
    <rPh sb="6" eb="8">
      <t>ジギョウ</t>
    </rPh>
    <phoneticPr fontId="4"/>
  </si>
  <si>
    <t>※選択肢にない職種については直接入力してください</t>
    <phoneticPr fontId="51"/>
  </si>
  <si>
    <t>管理者</t>
    <rPh sb="0" eb="3">
      <t>カンリシャ</t>
    </rPh>
    <phoneticPr fontId="51"/>
  </si>
  <si>
    <t>＜人員基準に関する実人数集計＞</t>
    <rPh sb="1" eb="5">
      <t>ジンインキジュン</t>
    </rPh>
    <rPh sb="6" eb="7">
      <t>カン</t>
    </rPh>
    <rPh sb="9" eb="10">
      <t>ジツ</t>
    </rPh>
    <rPh sb="10" eb="12">
      <t>ニンズウ</t>
    </rPh>
    <rPh sb="12" eb="14">
      <t>シュウケイ</t>
    </rPh>
    <phoneticPr fontId="4"/>
  </si>
  <si>
    <t>専従</t>
    <rPh sb="0" eb="2">
      <t>センジュウ</t>
    </rPh>
    <phoneticPr fontId="12"/>
  </si>
  <si>
    <t>兼務</t>
    <rPh sb="0" eb="2">
      <t>ケンム</t>
    </rPh>
    <phoneticPr fontId="12"/>
  </si>
  <si>
    <t>常勤</t>
    <rPh sb="0" eb="2">
      <t>ジョウキン</t>
    </rPh>
    <phoneticPr fontId="4"/>
  </si>
  <si>
    <t>非常勤</t>
    <rPh sb="0" eb="3">
      <t>ヒジョウキン</t>
    </rPh>
    <phoneticPr fontId="4"/>
  </si>
  <si>
    <t>常勤換算数</t>
    <rPh sb="0" eb="5">
      <t>ジョウキンカンサンスウ</t>
    </rPh>
    <phoneticPr fontId="51"/>
  </si>
  <si>
    <t>東京都新宿区○○○１－８－１</t>
    <phoneticPr fontId="4"/>
  </si>
  <si>
    <t>代表取締役　東京　太郎</t>
    <rPh sb="0" eb="2">
      <t>ダイヒョウ</t>
    </rPh>
    <rPh sb="2" eb="5">
      <t>トリシマリヤク</t>
    </rPh>
    <rPh sb="6" eb="8">
      <t>トウキョウ</t>
    </rPh>
    <rPh sb="9" eb="11">
      <t>タロウ</t>
    </rPh>
    <phoneticPr fontId="4"/>
  </si>
  <si>
    <t>令和８</t>
    <rPh sb="0" eb="2">
      <t>レイワ</t>
    </rPh>
    <phoneticPr fontId="4"/>
  </si>
  <si>
    <t xml:space="preserve">  社会福祉法人東京介護</t>
    <phoneticPr fontId="4"/>
  </si>
  <si>
    <t>　シャカイフクシホウジントウキョウカイゴ</t>
    <phoneticPr fontId="4"/>
  </si>
  <si>
    <t>東京</t>
    <phoneticPr fontId="4"/>
  </si>
  <si>
    <t>新宿</t>
    <phoneticPr fontId="4"/>
  </si>
  <si>
    <t>○○１－８－１</t>
    <phoneticPr fontId="4"/>
  </si>
  <si>
    <t>代表取締役</t>
    <rPh sb="0" eb="2">
      <t>ダイヒョウ</t>
    </rPh>
    <rPh sb="2" eb="5">
      <t>トリシマリヤク</t>
    </rPh>
    <phoneticPr fontId="4"/>
  </si>
  <si>
    <t>東京　太郎</t>
    <phoneticPr fontId="4"/>
  </si>
  <si>
    <t>トウキョウ　タロウ</t>
    <phoneticPr fontId="4"/>
  </si>
  <si>
    <t>昭和○○年○月○日</t>
    <rPh sb="0" eb="2">
      <t>ショウワ</t>
    </rPh>
    <rPh sb="4" eb="5">
      <t>ネン</t>
    </rPh>
    <rPh sb="6" eb="7">
      <t>ゲツ</t>
    </rPh>
    <rPh sb="8" eb="9">
      <t>ニチ</t>
    </rPh>
    <phoneticPr fontId="4"/>
  </si>
  <si>
    <t>*</t>
  </si>
  <si>
    <t>（参考様式１）</t>
    <rPh sb="1" eb="3">
      <t>サンコウ</t>
    </rPh>
    <rPh sb="3" eb="5">
      <t>ヨウシキ</t>
    </rPh>
    <phoneticPr fontId="4"/>
  </si>
  <si>
    <t>平　面　図</t>
    <phoneticPr fontId="4"/>
  </si>
  <si>
    <t>事業所の名称</t>
    <phoneticPr fontId="4"/>
  </si>
  <si>
    <t>　東京福祉支援センター</t>
    <phoneticPr fontId="4"/>
  </si>
  <si>
    <t>洗面所</t>
    <rPh sb="0" eb="2">
      <t>センメン</t>
    </rPh>
    <rPh sb="2" eb="3">
      <t>ジョ</t>
    </rPh>
    <phoneticPr fontId="4"/>
  </si>
  <si>
    <t>玄関</t>
    <phoneticPr fontId="4"/>
  </si>
  <si>
    <t>扉</t>
    <phoneticPr fontId="4"/>
  </si>
  <si>
    <t>事務室　</t>
    <rPh sb="0" eb="1">
      <t>コト</t>
    </rPh>
    <rPh sb="1" eb="2">
      <t>ツトム</t>
    </rPh>
    <rPh sb="2" eb="3">
      <t>シツ</t>
    </rPh>
    <phoneticPr fontId="4"/>
  </si>
  <si>
    <t>　</t>
    <phoneticPr fontId="4"/>
  </si>
  <si>
    <t>相談室</t>
    <phoneticPr fontId="4"/>
  </si>
  <si>
    <t>　　　　</t>
    <phoneticPr fontId="4"/>
  </si>
  <si>
    <t>電話機</t>
    <rPh sb="0" eb="3">
      <t>デンワキ</t>
    </rPh>
    <phoneticPr fontId="4"/>
  </si>
  <si>
    <t>ＦＡＸ</t>
    <phoneticPr fontId="4"/>
  </si>
  <si>
    <t>プリンター</t>
    <phoneticPr fontId="4"/>
  </si>
  <si>
    <t>鍵付書庫</t>
    <rPh sb="0" eb="1">
      <t>カギ</t>
    </rPh>
    <rPh sb="1" eb="2">
      <t>ツキ</t>
    </rPh>
    <rPh sb="2" eb="4">
      <t>ショコ</t>
    </rPh>
    <phoneticPr fontId="4"/>
  </si>
  <si>
    <t>（左半分：一般相談支援、右半分：特定相談支援）</t>
    <rPh sb="1" eb="2">
      <t>ヒダリ</t>
    </rPh>
    <rPh sb="2" eb="4">
      <t>ハンブン</t>
    </rPh>
    <rPh sb="5" eb="7">
      <t>イッパン</t>
    </rPh>
    <rPh sb="7" eb="9">
      <t>ソウダン</t>
    </rPh>
    <rPh sb="9" eb="11">
      <t>シエン</t>
    </rPh>
    <rPh sb="12" eb="13">
      <t>ミギ</t>
    </rPh>
    <rPh sb="13" eb="15">
      <t>ハンブン</t>
    </rPh>
    <rPh sb="16" eb="18">
      <t>トクテイ</t>
    </rPh>
    <rPh sb="18" eb="20">
      <t>ソウダン</t>
    </rPh>
    <rPh sb="20" eb="22">
      <t>シエン</t>
    </rPh>
    <phoneticPr fontId="4"/>
  </si>
  <si>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4"/>
  </si>
  <si>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4"/>
  </si>
  <si>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4"/>
  </si>
  <si>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4"/>
  </si>
  <si>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4"/>
  </si>
  <si>
    <t>事業所の名称</t>
    <rPh sb="0" eb="3">
      <t>ジギョウショ</t>
    </rPh>
    <rPh sb="4" eb="6">
      <t>メイショウ</t>
    </rPh>
    <phoneticPr fontId="4"/>
  </si>
  <si>
    <t>生年月日</t>
    <rPh sb="0" eb="2">
      <t>セイネン</t>
    </rPh>
    <rPh sb="2" eb="4">
      <t>ガッピ</t>
    </rPh>
    <phoneticPr fontId="4"/>
  </si>
  <si>
    <t>　　年　　月　　日</t>
    <rPh sb="2" eb="3">
      <t>ネン</t>
    </rPh>
    <rPh sb="5" eb="6">
      <t>ガツ</t>
    </rPh>
    <rPh sb="8" eb="9">
      <t>ヒ</t>
    </rPh>
    <phoneticPr fontId="4"/>
  </si>
  <si>
    <t>氏名</t>
    <rPh sb="0" eb="2">
      <t>シメイ</t>
    </rPh>
    <phoneticPr fontId="4"/>
  </si>
  <si>
    <t>住所</t>
    <rPh sb="0" eb="2">
      <t>ジュウショ</t>
    </rPh>
    <phoneticPr fontId="4"/>
  </si>
  <si>
    <t>（郵便番号　　　－　　　）</t>
    <rPh sb="1" eb="3">
      <t>ユウビン</t>
    </rPh>
    <rPh sb="3" eb="5">
      <t>バンゴウ</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</si>
  <si>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</si>
  <si>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</si>
  <si>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</si>
  <si>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</si>
  <si>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</si>
  <si>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</si>
  <si>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</si>
  <si>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</si>
  <si>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</si>
  <si>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</si>
  <si>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</si>
  <si>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収支予算書</t>
    <phoneticPr fontId="68"/>
  </si>
  <si>
    <t>（単位：千円）</t>
    <rPh sb="1" eb="3">
      <t>タンイ</t>
    </rPh>
    <rPh sb="4" eb="6">
      <t>センエン</t>
    </rPh>
    <phoneticPr fontId="68"/>
  </si>
  <si>
    <t>月</t>
    <rPh sb="0" eb="1">
      <t>ツキ</t>
    </rPh>
    <phoneticPr fontId="68"/>
  </si>
  <si>
    <t>合計</t>
    <rPh sb="0" eb="2">
      <t>ゴウケイ</t>
    </rPh>
    <phoneticPr fontId="68"/>
  </si>
  <si>
    <t>収入見込み</t>
    <rPh sb="0" eb="2">
      <t>シュウニュウ</t>
    </rPh>
    <rPh sb="2" eb="4">
      <t>ミコ</t>
    </rPh>
    <phoneticPr fontId="68"/>
  </si>
  <si>
    <t>利用者見込数</t>
    <rPh sb="0" eb="3">
      <t>リヨウシャ</t>
    </rPh>
    <rPh sb="3" eb="5">
      <t>ミコ</t>
    </rPh>
    <rPh sb="5" eb="6">
      <t>スウ</t>
    </rPh>
    <phoneticPr fontId="68"/>
  </si>
  <si>
    <t>人</t>
    <rPh sb="0" eb="1">
      <t>ニン</t>
    </rPh>
    <phoneticPr fontId="68"/>
  </si>
  <si>
    <t>月平均利用額
(１人当たり)</t>
    <rPh sb="0" eb="1">
      <t>ツキ</t>
    </rPh>
    <rPh sb="1" eb="3">
      <t>ヘイキン</t>
    </rPh>
    <rPh sb="3" eb="5">
      <t>リヨウ</t>
    </rPh>
    <rPh sb="5" eb="6">
      <t>ガク</t>
    </rPh>
    <phoneticPr fontId="68"/>
  </si>
  <si>
    <t>地域相談支援給付費受入れ
額</t>
    <rPh sb="0" eb="2">
      <t>チイキ</t>
    </rPh>
    <rPh sb="2" eb="4">
      <t>ソウダン</t>
    </rPh>
    <rPh sb="4" eb="6">
      <t>シエン</t>
    </rPh>
    <rPh sb="6" eb="8">
      <t>キュウフ</t>
    </rPh>
    <rPh sb="8" eb="9">
      <t>ヒ</t>
    </rPh>
    <rPh sb="9" eb="11">
      <t>ウケイレ</t>
    </rPh>
    <rPh sb="13" eb="14">
      <t>ガク</t>
    </rPh>
    <phoneticPr fontId="68"/>
  </si>
  <si>
    <t>合計(Ａ)</t>
    <rPh sb="0" eb="2">
      <t>ゴウケイ</t>
    </rPh>
    <phoneticPr fontId="68"/>
  </si>
  <si>
    <t>支出見込み</t>
    <rPh sb="0" eb="2">
      <t>シシュツ</t>
    </rPh>
    <rPh sb="2" eb="4">
      <t>ミコ</t>
    </rPh>
    <phoneticPr fontId="68"/>
  </si>
  <si>
    <t>人件費</t>
    <rPh sb="0" eb="3">
      <t>ジンケンヒ</t>
    </rPh>
    <phoneticPr fontId="68"/>
  </si>
  <si>
    <t>旅費、交通費</t>
    <rPh sb="0" eb="2">
      <t>リョヒ</t>
    </rPh>
    <rPh sb="3" eb="6">
      <t>コウツウヒ</t>
    </rPh>
    <phoneticPr fontId="68"/>
  </si>
  <si>
    <t>事務所賃借費</t>
    <rPh sb="0" eb="2">
      <t>ジム</t>
    </rPh>
    <rPh sb="2" eb="3">
      <t>ショ</t>
    </rPh>
    <rPh sb="3" eb="5">
      <t>チンシャク</t>
    </rPh>
    <rPh sb="5" eb="6">
      <t>ヒ</t>
    </rPh>
    <phoneticPr fontId="68"/>
  </si>
  <si>
    <t>通信費</t>
    <rPh sb="0" eb="3">
      <t>ツウシンヒ</t>
    </rPh>
    <phoneticPr fontId="68"/>
  </si>
  <si>
    <t>諸経費</t>
    <rPh sb="0" eb="3">
      <t>ショケイヒ</t>
    </rPh>
    <phoneticPr fontId="68"/>
  </si>
  <si>
    <t>合計(Ｂ)</t>
    <rPh sb="0" eb="2">
      <t>ゴウケイ</t>
    </rPh>
    <phoneticPr fontId="68"/>
  </si>
  <si>
    <t>利益(Ａ－Ｂ)</t>
    <rPh sb="0" eb="2">
      <t>リエキ</t>
    </rPh>
    <phoneticPr fontId="68"/>
  </si>
  <si>
    <t>※　事業開始月から１年分の見込額を記入してください。（支出の費目は、もっと細かく記載しても可）</t>
    <rPh sb="2" eb="4">
      <t>ジギョウ</t>
    </rPh>
    <rPh sb="4" eb="6">
      <t>カイシ</t>
    </rPh>
    <rPh sb="6" eb="7">
      <t>ツキ</t>
    </rPh>
    <rPh sb="10" eb="11">
      <t>ネン</t>
    </rPh>
    <rPh sb="11" eb="12">
      <t>ブン</t>
    </rPh>
    <rPh sb="13" eb="15">
      <t>ミコ</t>
    </rPh>
    <rPh sb="15" eb="16">
      <t>ガク</t>
    </rPh>
    <rPh sb="17" eb="19">
      <t>キニュウ</t>
    </rPh>
    <rPh sb="27" eb="29">
      <t>シシュツ</t>
    </rPh>
    <rPh sb="30" eb="32">
      <t>ヒモク</t>
    </rPh>
    <rPh sb="37" eb="38">
      <t>コマ</t>
    </rPh>
    <rPh sb="40" eb="42">
      <t>キサイ</t>
    </rPh>
    <rPh sb="45" eb="46">
      <t>カ</t>
    </rPh>
    <phoneticPr fontId="68"/>
  </si>
  <si>
    <t>※　介護給付費は、区市町村に請求した月の翌月末に振り込まれます。</t>
    <rPh sb="2" eb="4">
      <t>カイゴ</t>
    </rPh>
    <rPh sb="4" eb="6">
      <t>キュウフ</t>
    </rPh>
    <rPh sb="6" eb="7">
      <t>ヒ</t>
    </rPh>
    <rPh sb="9" eb="13">
      <t>クシチョウソン</t>
    </rPh>
    <rPh sb="14" eb="16">
      <t>セイキュウ</t>
    </rPh>
    <rPh sb="18" eb="19">
      <t>ツキ</t>
    </rPh>
    <rPh sb="20" eb="22">
      <t>ヨクゲツ</t>
    </rPh>
    <rPh sb="22" eb="23">
      <t>マツ</t>
    </rPh>
    <rPh sb="24" eb="25">
      <t>フ</t>
    </rPh>
    <rPh sb="26" eb="27">
      <t>コ</t>
    </rPh>
    <phoneticPr fontId="68"/>
  </si>
  <si>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68"/>
  </si>
  <si>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8"/>
  </si>
  <si>
    <t>収支予算書(記載例）</t>
    <phoneticPr fontId="68"/>
  </si>
  <si>
    <t>※　上記の例は、４月から事業開始の例（支出の費目は、もっと細かく記載しても可）</t>
    <rPh sb="2" eb="4">
      <t>ジョウキ</t>
    </rPh>
    <rPh sb="5" eb="6">
      <t>レイ</t>
    </rPh>
    <rPh sb="9" eb="10">
      <t>ツキ</t>
    </rPh>
    <rPh sb="12" eb="14">
      <t>ジギョウ</t>
    </rPh>
    <rPh sb="14" eb="16">
      <t>カイシ</t>
    </rPh>
    <rPh sb="17" eb="18">
      <t>レイ</t>
    </rPh>
    <rPh sb="19" eb="21">
      <t>シシュツ</t>
    </rPh>
    <rPh sb="22" eb="24">
      <t>ヒモク</t>
    </rPh>
    <rPh sb="29" eb="30">
      <t>コマ</t>
    </rPh>
    <rPh sb="32" eb="34">
      <t>キサイ</t>
    </rPh>
    <rPh sb="37" eb="38">
      <t>カ</t>
    </rPh>
    <phoneticPr fontId="68"/>
  </si>
  <si>
    <t>社会福祉事業等の事業所用</t>
    <rPh sb="0" eb="2">
      <t>シャカイ</t>
    </rPh>
    <rPh sb="2" eb="4">
      <t>フクシ</t>
    </rPh>
    <rPh sb="4" eb="6">
      <t>ジギョウ</t>
    </rPh>
    <rPh sb="6" eb="7">
      <t>トウ</t>
    </rPh>
    <rPh sb="8" eb="10">
      <t>ジギョウ</t>
    </rPh>
    <rPh sb="10" eb="11">
      <t>ショ</t>
    </rPh>
    <rPh sb="11" eb="12">
      <t>ヨウ</t>
    </rPh>
    <phoneticPr fontId="4"/>
  </si>
  <si>
    <t>貴事業所の現状等について、下記の項目に回答してください。</t>
    <phoneticPr fontId="4"/>
  </si>
  <si>
    <t>Ⅰ．現在、厚生年金保険・健康保険に加入していますか。</t>
    <phoneticPr fontId="4"/>
  </si>
  <si>
    <t>（該当する番号に○を付してください。また、必要事項をご記入ください。）</t>
    <phoneticPr fontId="4"/>
  </si>
  <si>
    <t>加入状況</t>
    <rPh sb="0" eb="2">
      <t>カニュウ</t>
    </rPh>
    <rPh sb="2" eb="4">
      <t>ジョウキョウ</t>
    </rPh>
    <phoneticPr fontId="4"/>
  </si>
  <si>
    <r>
      <rPr>
        <b/>
        <sz val="10"/>
        <color indexed="8"/>
        <rFont val="ＭＳ Ｐゴシック"/>
        <family val="3"/>
        <charset val="128"/>
      </rPr>
      <t>加入している。</t>
    </r>
    <r>
      <rPr>
        <sz val="10"/>
        <color indexed="8"/>
        <rFont val="ＭＳ Ｐゴシック"/>
        <family val="3"/>
        <charset val="128"/>
      </rPr>
      <t>　→下記のいずれかの書類の写しを提出してください。</t>
    </r>
    <phoneticPr fontId="4"/>
  </si>
  <si>
    <t>　●保険料の領収証書　　　　　　　　　●社会保険料納入証明書　</t>
    <phoneticPr fontId="4"/>
  </si>
  <si>
    <t>　●社会保険料納入確認書　　　</t>
    <phoneticPr fontId="4"/>
  </si>
  <si>
    <t>　●健康保険・厚生年金保険資格取得確認及び標準報酬決定通知書</t>
    <phoneticPr fontId="4"/>
  </si>
  <si>
    <t>　●健康保険・厚生年金保険適用通知書</t>
    <phoneticPr fontId="4"/>
  </si>
  <si>
    <t>※上記書類を所持していない場合には事業所整理記号を下記に記載するのみで可</t>
    <phoneticPr fontId="4"/>
  </si>
  <si>
    <t>（本社等にて加入手続が行われている場合も事業所整理記号を下記に記載するのみで可）</t>
    <phoneticPr fontId="4"/>
  </si>
  <si>
    <t>現在、加入手続中である。</t>
    <phoneticPr fontId="4"/>
  </si>
  <si>
    <t>今後、加入手続を行う。</t>
    <phoneticPr fontId="4"/>
  </si>
  <si>
    <t>（申請から３ヶ月以内に適用要件（法人事業所または従業員５人以上の個人事業所）に該当する予定の場合を含む。）</t>
    <phoneticPr fontId="4"/>
  </si>
  <si>
    <t>令和（</t>
    <rPh sb="0" eb="2">
      <t>レイワ</t>
    </rPh>
    <phoneticPr fontId="4"/>
  </si>
  <si>
    <t>）年（</t>
    <rPh sb="1" eb="2">
      <t>ネン</t>
    </rPh>
    <phoneticPr fontId="4"/>
  </si>
  <si>
    <t>）月頃に手続予定</t>
    <rPh sb="1" eb="2">
      <t>ガツ</t>
    </rPh>
    <rPh sb="2" eb="3">
      <t>コロ</t>
    </rPh>
    <rPh sb="4" eb="6">
      <t>テツヅキ</t>
    </rPh>
    <rPh sb="6" eb="8">
      <t>ヨテイ</t>
    </rPh>
    <phoneticPr fontId="4"/>
  </si>
  <si>
    <t>（申請から３ヶ月以内の年月をご記入ください。）</t>
    <phoneticPr fontId="4"/>
  </si>
  <si>
    <r>
      <rPr>
        <b/>
        <sz val="10"/>
        <color indexed="8"/>
        <rFont val="ＭＳ Ｐゴシック"/>
        <family val="3"/>
        <charset val="128"/>
      </rPr>
      <t>適用要件に該当しない。</t>
    </r>
    <r>
      <rPr>
        <sz val="9"/>
        <color indexed="8"/>
        <rFont val="ＭＳ Ｐゴシック"/>
        <family val="3"/>
        <charset val="128"/>
      </rPr>
      <t>（個人事業所（法人ではない事業所）であって従業員が４名以下の場合。申請から３</t>
    </r>
    <phoneticPr fontId="4"/>
  </si>
  <si>
    <t>ヶ月以内に適用要件に該当する予定がない。）</t>
    <phoneticPr fontId="4"/>
  </si>
  <si>
    <t>適用要件に該当するか不明である。</t>
    <phoneticPr fontId="4"/>
  </si>
  <si>
    <t>（個人事業所（法人ではない事業所）であって、正社員と、正社員以外で１週間の所定労働時間及び１ヶ月の所定労働</t>
    <phoneticPr fontId="4"/>
  </si>
  <si>
    <t>日数が同じ事業所で同様の業務に従事している正社員の４分の３以上である者との合計が５人以上か不明な場合）</t>
    <phoneticPr fontId="4"/>
  </si>
  <si>
    <t>Ⅱ．現在、労働者災害補償保険・雇用保険に加入していますか。</t>
    <phoneticPr fontId="4"/>
  </si>
  <si>
    <t>　●労働保険概算・確定保険料申告書</t>
    <phoneticPr fontId="4"/>
  </si>
  <si>
    <t>　●納付書・領収証書　　　　　　　　●保険関係成立届</t>
    <phoneticPr fontId="4"/>
  </si>
  <si>
    <t>※上記書類を所持していない場合には労働保険番号を下記に記載するのみで可。</t>
    <phoneticPr fontId="4"/>
  </si>
  <si>
    <t>（本社等にて加入手続が行われている場合も労働保険番号を下記に記載するのみで可。）</t>
    <phoneticPr fontId="4"/>
  </si>
  <si>
    <t>－</t>
    <phoneticPr fontId="4"/>
  </si>
  <si>
    <r>
      <rPr>
        <b/>
        <sz val="10"/>
        <color indexed="8"/>
        <rFont val="ＭＳ ゴシック"/>
        <family val="3"/>
        <charset val="128"/>
      </rPr>
      <t>今後、加入手続を行う。</t>
    </r>
    <r>
      <rPr>
        <sz val="9"/>
        <color indexed="8"/>
        <rFont val="ＭＳ ゴシック"/>
        <family val="3"/>
        <charset val="128"/>
      </rPr>
      <t>（申請から３ヶ月以内に従業員</t>
    </r>
    <r>
      <rPr>
        <sz val="7"/>
        <color indexed="8"/>
        <rFont val="ＭＳ ゴシック"/>
        <family val="3"/>
        <charset val="128"/>
      </rPr>
      <t>（パート・アルバイトを含む。）</t>
    </r>
    <r>
      <rPr>
        <sz val="9"/>
        <color indexed="8"/>
        <rFont val="ＭＳ ゴシック"/>
        <family val="3"/>
        <charset val="128"/>
      </rPr>
      <t>を雇う予定がある場合を含む。）</t>
    </r>
    <phoneticPr fontId="4"/>
  </si>
  <si>
    <r>
      <rPr>
        <b/>
        <sz val="10"/>
        <color indexed="8"/>
        <rFont val="ＭＳ Ｐゴシック"/>
        <family val="3"/>
        <charset val="128"/>
      </rPr>
      <t>適用要件に該当しない。</t>
    </r>
    <r>
      <rPr>
        <sz val="9"/>
        <color indexed="8"/>
        <rFont val="ＭＳ Ｐゴシック"/>
        <family val="3"/>
        <charset val="128"/>
      </rPr>
      <t>（事業主・役員・同居の親族のみで経営、従業員（パート・アルバイトを含む。）がい</t>
    </r>
    <phoneticPr fontId="4"/>
  </si>
  <si>
    <t>ない、申請から３ヶ月以内に従業員を雇う予定がない。）</t>
    <phoneticPr fontId="4"/>
  </si>
  <si>
    <t>回答年月日　　</t>
    <phoneticPr fontId="4"/>
  </si>
  <si>
    <t>令和</t>
    <rPh sb="0" eb="2">
      <t>レイワ</t>
    </rPh>
    <phoneticPr fontId="4"/>
  </si>
  <si>
    <t>月</t>
    <rPh sb="0" eb="1">
      <t>ツキ</t>
    </rPh>
    <phoneticPr fontId="4"/>
  </si>
  <si>
    <t>事業所名称　</t>
    <phoneticPr fontId="4"/>
  </si>
  <si>
    <t>事業所所在地</t>
    <phoneticPr fontId="4"/>
  </si>
  <si>
    <t>会社等法人番号</t>
    <phoneticPr fontId="4"/>
  </si>
  <si>
    <t>電話番号</t>
    <phoneticPr fontId="4"/>
  </si>
  <si>
    <t>※　事業主の皆様には、全ての法令を遵守していただきたいと考えています。社会保険・労働保険の適用</t>
    <phoneticPr fontId="4"/>
  </si>
  <si>
    <t>が確認できない場合は、厚生労働省からの依頼に基づき、厚生労働省に情報提供いたします。</t>
    <phoneticPr fontId="4"/>
  </si>
  <si>
    <t>※　社会保険・労働保険の適用促進以外の目的では使用いたしません。</t>
    <phoneticPr fontId="4"/>
  </si>
  <si>
    <t>　　◎障害福祉サービス等情報公表システム　</t>
  </si>
  <si>
    <t>　　　https://www.wam.go.jp/sfkohyoout/COP000100E0000.do</t>
  </si>
  <si>
    <t>　　◎障害福祉サービス等情報公表システム関係連絡板 (wam.go.jp)</t>
  </si>
  <si>
    <t>　　　https://www.wam.go.jp/content/wamnet/pcpub/top/shofukuinfopub/jigyo/</t>
  </si>
  <si>
    <t>法人名</t>
  </si>
  <si>
    <t>ご担当者</t>
  </si>
  <si>
    <t>連絡先</t>
  </si>
  <si>
    <t>TEL：　　　　　　　　　</t>
  </si>
  <si>
    <t>FAX：</t>
  </si>
  <si>
    <t>事業所番号</t>
  </si>
  <si>
    <t>事業所種別</t>
  </si>
  <si>
    <t>地域移行支援</t>
  </si>
  <si>
    <t>地域定着支援</t>
  </si>
  <si>
    <t>障害福祉サービス等情報公表システム用
Ｅメールアドレス
（法人ごと）</t>
  </si>
  <si>
    <t>　障害者の日常生活及び社会生活を総合的に支援するための法律に基づく事業者指定の申請に係る書類一覧</t>
    <rPh sb="1" eb="4">
      <t>ショウガイシャ</t>
    </rPh>
    <rPh sb="5" eb="7">
      <t>ニチジョウ</t>
    </rPh>
    <rPh sb="7" eb="9">
      <t>セイカツ</t>
    </rPh>
    <rPh sb="9" eb="10">
      <t>オヨ</t>
    </rPh>
    <rPh sb="11" eb="13">
      <t>シャカイ</t>
    </rPh>
    <rPh sb="13" eb="15">
      <t>セイカツ</t>
    </rPh>
    <rPh sb="16" eb="18">
      <t>ソウゴウ</t>
    </rPh>
    <rPh sb="18" eb="19">
      <t>テキ</t>
    </rPh>
    <rPh sb="20" eb="22">
      <t>シエン</t>
    </rPh>
    <rPh sb="27" eb="29">
      <t>ホウリツ</t>
    </rPh>
    <rPh sb="30" eb="31">
      <t>モト</t>
    </rPh>
    <phoneticPr fontId="4"/>
  </si>
  <si>
    <t>（一般相談支援事業）</t>
    <rPh sb="1" eb="3">
      <t>イッパン</t>
    </rPh>
    <rPh sb="3" eb="5">
      <t>ソウダン</t>
    </rPh>
    <rPh sb="5" eb="7">
      <t>シエン</t>
    </rPh>
    <rPh sb="7" eb="9">
      <t>ジギョウ</t>
    </rPh>
    <phoneticPr fontId="4"/>
  </si>
  <si>
    <t>事業所の名称</t>
    <rPh sb="0" eb="2">
      <t>ジギョウ</t>
    </rPh>
    <rPh sb="2" eb="3">
      <t>ショ</t>
    </rPh>
    <phoneticPr fontId="4"/>
  </si>
  <si>
    <t>所在地
（区市町村名）</t>
    <rPh sb="0" eb="3">
      <t>ショザイチ</t>
    </rPh>
    <rPh sb="5" eb="7">
      <t>クシ</t>
    </rPh>
    <rPh sb="7" eb="9">
      <t>チョウソン</t>
    </rPh>
    <rPh sb="9" eb="10">
      <t>メイ</t>
    </rPh>
    <phoneticPr fontId="4"/>
  </si>
  <si>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4"/>
  </si>
  <si>
    <t>申請書</t>
    <rPh sb="0" eb="3">
      <t>シンセイショ</t>
    </rPh>
    <phoneticPr fontId="4"/>
  </si>
  <si>
    <t>付表１４</t>
    <rPh sb="0" eb="2">
      <t>フヒョウ</t>
    </rPh>
    <phoneticPr fontId="4"/>
  </si>
  <si>
    <t>兼務の状況</t>
    <rPh sb="0" eb="2">
      <t>ケンム</t>
    </rPh>
    <rPh sb="3" eb="5">
      <t>ジョウキョウ</t>
    </rPh>
    <phoneticPr fontId="4"/>
  </si>
  <si>
    <t>別紙２</t>
    <rPh sb="0" eb="2">
      <t>ベッシ</t>
    </rPh>
    <phoneticPr fontId="4"/>
  </si>
  <si>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4"/>
  </si>
  <si>
    <t>地域移行支援サービス費に係る届出書</t>
    <phoneticPr fontId="4"/>
  </si>
  <si>
    <t>居住支援連携体制加算に関する届出書</t>
    <phoneticPr fontId="4"/>
  </si>
  <si>
    <t>ピアサポート体制加算に関する届出書</t>
    <phoneticPr fontId="4"/>
  </si>
  <si>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4"/>
  </si>
  <si>
    <t>地域生活支援拠点等機能強化加算に関する届出書</t>
    <rPh sb="0" eb="2">
      <t>チイキ</t>
    </rPh>
    <rPh sb="2" eb="4">
      <t>セイカツ</t>
    </rPh>
    <rPh sb="4" eb="6">
      <t>シエン</t>
    </rPh>
    <rPh sb="6" eb="8">
      <t>キョテン</t>
    </rPh>
    <rPh sb="8" eb="9">
      <t>トウ</t>
    </rPh>
    <rPh sb="9" eb="11">
      <t>キノウ</t>
    </rPh>
    <rPh sb="11" eb="13">
      <t>キョウカ</t>
    </rPh>
    <rPh sb="13" eb="15">
      <t>カサン</t>
    </rPh>
    <rPh sb="16" eb="17">
      <t>カン</t>
    </rPh>
    <rPh sb="19" eb="21">
      <t>トドケデ</t>
    </rPh>
    <rPh sb="21" eb="22">
      <t>ショ</t>
    </rPh>
    <phoneticPr fontId="4"/>
  </si>
  <si>
    <t>参考様式１</t>
    <rPh sb="0" eb="2">
      <t>サンコウ</t>
    </rPh>
    <rPh sb="2" eb="4">
      <t>ヨウシキ</t>
    </rPh>
    <phoneticPr fontId="4"/>
  </si>
  <si>
    <t>参考様式２</t>
    <rPh sb="0" eb="2">
      <t>サンコウ</t>
    </rPh>
    <rPh sb="2" eb="4">
      <t>ヨウシキ</t>
    </rPh>
    <phoneticPr fontId="4"/>
  </si>
  <si>
    <t>参考様式３</t>
    <rPh sb="0" eb="2">
      <t>サンコウ</t>
    </rPh>
    <rPh sb="2" eb="4">
      <t>ヨウシキ</t>
    </rPh>
    <phoneticPr fontId="4"/>
  </si>
  <si>
    <t>相談支援従事者研修修了証
　※相談支援従事者一日研修を受講された方は、
　　　併せて障害者ケアマネジメント研修の修了証も添付して下さい。</t>
    <rPh sb="0" eb="2">
      <t>ソウダン</t>
    </rPh>
    <rPh sb="2" eb="4">
      <t>シエン</t>
    </rPh>
    <rPh sb="4" eb="7">
      <t>ジュウジシャ</t>
    </rPh>
    <rPh sb="7" eb="9">
      <t>ケンシュウ</t>
    </rPh>
    <rPh sb="9" eb="11">
      <t>シュウリョウ</t>
    </rPh>
    <rPh sb="11" eb="12">
      <t>ショウ</t>
    </rPh>
    <rPh sb="15" eb="17">
      <t>ソウダン</t>
    </rPh>
    <rPh sb="17" eb="19">
      <t>シエン</t>
    </rPh>
    <rPh sb="19" eb="22">
      <t>ジュウジシャ</t>
    </rPh>
    <rPh sb="22" eb="24">
      <t>イチニチ</t>
    </rPh>
    <rPh sb="24" eb="26">
      <t>ケンシュウ</t>
    </rPh>
    <rPh sb="27" eb="29">
      <t>ジュコウ</t>
    </rPh>
    <rPh sb="32" eb="33">
      <t>カタ</t>
    </rPh>
    <rPh sb="39" eb="40">
      <t>アワ</t>
    </rPh>
    <rPh sb="42" eb="45">
      <t>ショウガイシャ</t>
    </rPh>
    <rPh sb="53" eb="55">
      <t>ケンシュウ</t>
    </rPh>
    <rPh sb="56" eb="58">
      <t>シュウリョウ</t>
    </rPh>
    <rPh sb="58" eb="59">
      <t>ショウ</t>
    </rPh>
    <rPh sb="60" eb="62">
      <t>テンプ</t>
    </rPh>
    <rPh sb="64" eb="65">
      <t>クダ</t>
    </rPh>
    <phoneticPr fontId="4"/>
  </si>
  <si>
    <t>相談支援専門員に係る資格証の写し</t>
    <rPh sb="0" eb="2">
      <t>ソウダン</t>
    </rPh>
    <rPh sb="2" eb="4">
      <t>シエン</t>
    </rPh>
    <rPh sb="4" eb="7">
      <t>センモンイン</t>
    </rPh>
    <rPh sb="8" eb="9">
      <t>カカ</t>
    </rPh>
    <rPh sb="10" eb="12">
      <t>シカク</t>
    </rPh>
    <rPh sb="12" eb="13">
      <t>ショウ</t>
    </rPh>
    <rPh sb="14" eb="15">
      <t>ウツ</t>
    </rPh>
    <phoneticPr fontId="4"/>
  </si>
  <si>
    <t>相談支援専門員実務経験証明書</t>
    <rPh sb="0" eb="7">
      <t>ソウダンシエンセンモンイン</t>
    </rPh>
    <rPh sb="7" eb="9">
      <t>ジツム</t>
    </rPh>
    <rPh sb="9" eb="11">
      <t>ケイケン</t>
    </rPh>
    <rPh sb="11" eb="14">
      <t>ショウメイショ</t>
    </rPh>
    <phoneticPr fontId="4"/>
  </si>
  <si>
    <t>　</t>
    <phoneticPr fontId="4"/>
  </si>
  <si>
    <t>就業規則</t>
    <rPh sb="0" eb="2">
      <t>シュウギョウ</t>
    </rPh>
    <rPh sb="2" eb="4">
      <t>キソク</t>
    </rPh>
    <phoneticPr fontId="4"/>
  </si>
  <si>
    <t>社会保険及び労働保険への加入状況にかかる確認票</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phoneticPr fontId="4"/>
  </si>
  <si>
    <t>関係機関との相談議事録シート（該当区市町村で新規に実施する場合）
該当区市町村は下記ホームページ参照</t>
    <phoneticPr fontId="4"/>
  </si>
  <si>
    <t>別添様式</t>
    <rPh sb="0" eb="2">
      <t>ベッテン</t>
    </rPh>
    <rPh sb="2" eb="4">
      <t>ヨウシキ</t>
    </rPh>
    <phoneticPr fontId="4"/>
  </si>
  <si>
    <t>https://www.fukushi.metro.tokyo.lg.jp/shougai/jigyo/municipal-opinion.html</t>
    <phoneticPr fontId="4"/>
  </si>
  <si>
    <t>障害福祉サービス等情報公表システム用　メールアドレス登録表</t>
    <rPh sb="0" eb="4">
      <t>ショウガイフクシ</t>
    </rPh>
    <rPh sb="8" eb="13">
      <t>トウジョウホウコウヒョウ</t>
    </rPh>
    <rPh sb="17" eb="18">
      <t>ヨウ</t>
    </rPh>
    <rPh sb="26" eb="29">
      <t>トウロクヒョウ</t>
    </rPh>
    <phoneticPr fontId="4"/>
  </si>
  <si>
    <t>Eメールアドレス登録表</t>
    <rPh sb="8" eb="11">
      <t>トウロクヒョウ</t>
    </rPh>
    <phoneticPr fontId="4"/>
  </si>
  <si>
    <t>※申請される際には、事業所保管用として事前に提出書類一式のコピーをとっておくようにして下さい。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43" eb="44">
      <t>クダ</t>
    </rPh>
    <phoneticPr fontId="4"/>
  </si>
  <si>
    <t>担当者名</t>
    <rPh sb="0" eb="3">
      <t>タントウシャ</t>
    </rPh>
    <rPh sb="3" eb="4">
      <t>メイ</t>
    </rPh>
    <phoneticPr fontId="4"/>
  </si>
  <si>
    <t>電　　　話　／　F　A　X</t>
    <rPh sb="0" eb="1">
      <t>デン</t>
    </rPh>
    <rPh sb="4" eb="5">
      <t>ハナシ</t>
    </rPh>
    <phoneticPr fontId="4"/>
  </si>
  <si>
    <t>／</t>
    <phoneticPr fontId="4"/>
  </si>
  <si>
    <t>@</t>
    <phoneticPr fontId="4"/>
  </si>
  <si>
    <t>付表１４　指定一般相談支援事業所の指定等に係る記載事項</t>
    <phoneticPr fontId="4"/>
  </si>
  <si>
    <t>　トウキョウフクシシエンセンター</t>
    <phoneticPr fontId="4"/>
  </si>
  <si>
    <t>□□２－３３－１　△△ビル３階</t>
    <phoneticPr fontId="4"/>
  </si>
  <si>
    <r>
      <rPr>
        <sz val="10"/>
        <color rgb="FFFF0000"/>
        <rFont val="ＭＳ Ｐゴシック"/>
        <family val="3"/>
        <charset val="128"/>
      </rPr>
      <t>０３－５３２０－１２１２</t>
    </r>
    <r>
      <rPr>
        <sz val="10"/>
        <color rgb="FF000000"/>
        <rFont val="ＭＳ Ｐゴシック"/>
        <family val="3"/>
        <charset val="128"/>
      </rPr>
      <t>　　　　　　(内線)</t>
    </r>
    <r>
      <rPr>
        <sz val="10"/>
        <color rgb="FFFF0000"/>
        <rFont val="ＭＳ Ｐゴシック"/>
        <family val="3"/>
        <charset val="128"/>
      </rPr>
      <t>１２－３４５</t>
    </r>
    <rPh sb="19" eb="21">
      <t>ナイセン</t>
    </rPh>
    <phoneticPr fontId="12"/>
  </si>
  <si>
    <t>abc123@example.co.jp</t>
    <phoneticPr fontId="4"/>
  </si>
  <si>
    <t>令和８年１２月１日</t>
    <rPh sb="0" eb="2">
      <t>レイワ</t>
    </rPh>
    <rPh sb="3" eb="4">
      <t>ネン</t>
    </rPh>
    <rPh sb="6" eb="7">
      <t>ガツ</t>
    </rPh>
    <rPh sb="8" eb="9">
      <t>ニチ</t>
    </rPh>
    <phoneticPr fontId="4"/>
  </si>
  <si>
    <t>東京福祉支援センター</t>
    <rPh sb="0" eb="2">
      <t>トウキョウ</t>
    </rPh>
    <rPh sb="2" eb="4">
      <t>フクシ</t>
    </rPh>
    <rPh sb="4" eb="6">
      <t>シエン</t>
    </rPh>
    <phoneticPr fontId="4"/>
  </si>
  <si>
    <t>(郵便番号１６３－００００</t>
    <phoneticPr fontId="4"/>
  </si>
  <si>
    <t>東京都新宿区×××２－３３－１　△△ビル３階</t>
  </si>
  <si>
    <t>０３－１２３４－１１１１</t>
    <phoneticPr fontId="4"/>
  </si>
  <si>
    <t>介護　五郎</t>
    <phoneticPr fontId="4"/>
  </si>
  <si>
    <t>カイゴ　ゴロウ</t>
    <phoneticPr fontId="4"/>
  </si>
  <si>
    <t>　東京都八王子市○○町５－２５－５</t>
    <phoneticPr fontId="4"/>
  </si>
  <si>
    <t>(郵便番号１７２－００００</t>
    <phoneticPr fontId="4"/>
  </si>
  <si>
    <t>東京福祉支援センター</t>
    <phoneticPr fontId="4"/>
  </si>
  <si>
    <t>居宅介護、重度訪問介護　管理者</t>
    <rPh sb="0" eb="2">
      <t>キョタク</t>
    </rPh>
    <rPh sb="2" eb="4">
      <t>カイゴ</t>
    </rPh>
    <rPh sb="5" eb="7">
      <t>ジュウド</t>
    </rPh>
    <rPh sb="7" eb="9">
      <t>ホウモン</t>
    </rPh>
    <rPh sb="9" eb="11">
      <t>カイゴ</t>
    </rPh>
    <rPh sb="12" eb="15">
      <t>カンリシャ</t>
    </rPh>
    <phoneticPr fontId="4"/>
  </si>
  <si>
    <t>９：００～１８：００</t>
    <phoneticPr fontId="4"/>
  </si>
  <si>
    <t>連絡体制マニュアル等を整備し、携帯電話による利用者との常時の連絡体制を確保している。</t>
  </si>
  <si>
    <t>18：00</t>
    <phoneticPr fontId="15"/>
  </si>
  <si>
    <t>祝日及び12月29日から1月3日は除く</t>
    <phoneticPr fontId="4"/>
  </si>
  <si>
    <t>○○区、△△区、◇◇区</t>
    <phoneticPr fontId="4"/>
  </si>
  <si>
    <t>実施地域以外の交通費</t>
    <phoneticPr fontId="4"/>
  </si>
  <si>
    <t>（参考）</t>
    <rPh sb="1" eb="3">
      <t>サンコウ</t>
    </rPh>
    <phoneticPr fontId="4"/>
  </si>
  <si>
    <t>一般相談支援事業計画書</t>
    <rPh sb="0" eb="2">
      <t>イッパン</t>
    </rPh>
    <rPh sb="2" eb="4">
      <t>ソウダン</t>
    </rPh>
    <rPh sb="4" eb="6">
      <t>シエン</t>
    </rPh>
    <rPh sb="6" eb="8">
      <t>ジギョウ</t>
    </rPh>
    <rPh sb="8" eb="11">
      <t>ケイカクショ</t>
    </rPh>
    <phoneticPr fontId="4"/>
  </si>
  <si>
    <t>（法人名）</t>
    <rPh sb="1" eb="3">
      <t>ホウジン</t>
    </rPh>
    <rPh sb="3" eb="4">
      <t>メイ</t>
    </rPh>
    <phoneticPr fontId="4"/>
  </si>
  <si>
    <t>１　事業の方針</t>
    <rPh sb="2" eb="4">
      <t>ジギョウ</t>
    </rPh>
    <rPh sb="5" eb="7">
      <t>ホウシン</t>
    </rPh>
    <phoneticPr fontId="4"/>
  </si>
  <si>
    <t>２　事業所名及び所在地</t>
    <rPh sb="2" eb="5">
      <t>ジギョウショ</t>
    </rPh>
    <rPh sb="5" eb="6">
      <t>メイ</t>
    </rPh>
    <rPh sb="6" eb="7">
      <t>オヨ</t>
    </rPh>
    <rPh sb="8" eb="11">
      <t>ショザイチ</t>
    </rPh>
    <phoneticPr fontId="4"/>
  </si>
  <si>
    <t>　　管理者　　　</t>
    <rPh sb="2" eb="5">
      <t>カンリシャ</t>
    </rPh>
    <phoneticPr fontId="4"/>
  </si>
  <si>
    <t>名</t>
    <rPh sb="0" eb="1">
      <t>メイ</t>
    </rPh>
    <phoneticPr fontId="4"/>
  </si>
  <si>
    <t>　　相談支援専門員</t>
    <rPh sb="2" eb="4">
      <t>ソウダン</t>
    </rPh>
    <rPh sb="4" eb="6">
      <t>シエン</t>
    </rPh>
    <rPh sb="6" eb="9">
      <t>センモンイン</t>
    </rPh>
    <phoneticPr fontId="4"/>
  </si>
  <si>
    <t>４　契約利用者予定数</t>
    <rPh sb="2" eb="3">
      <t>ケイ</t>
    </rPh>
    <rPh sb="3" eb="4">
      <t>ヤク</t>
    </rPh>
    <rPh sb="4" eb="7">
      <t>リヨウシャ</t>
    </rPh>
    <rPh sb="7" eb="10">
      <t>ヨテイスウ</t>
    </rPh>
    <phoneticPr fontId="4"/>
  </si>
  <si>
    <t>　　○名</t>
    <rPh sb="3" eb="4">
      <t>メイ</t>
    </rPh>
    <phoneticPr fontId="4"/>
  </si>
  <si>
    <t>５　サービス提供予定時間（月間及び年間）（この時間数（１ヶ月分）は勤務表の時間と調整する）</t>
    <rPh sb="6" eb="8">
      <t>テイキョウ</t>
    </rPh>
    <rPh sb="8" eb="10">
      <t>ヨテイ</t>
    </rPh>
    <rPh sb="10" eb="12">
      <t>ジカン</t>
    </rPh>
    <rPh sb="13" eb="15">
      <t>ゲッカン</t>
    </rPh>
    <rPh sb="15" eb="16">
      <t>オヨ</t>
    </rPh>
    <rPh sb="17" eb="19">
      <t>ネンカン</t>
    </rPh>
    <rPh sb="23" eb="26">
      <t>ジカンスウ</t>
    </rPh>
    <rPh sb="29" eb="30">
      <t>ゲツ</t>
    </rPh>
    <rPh sb="30" eb="31">
      <t>ブン</t>
    </rPh>
    <rPh sb="33" eb="35">
      <t>キンム</t>
    </rPh>
    <rPh sb="35" eb="36">
      <t>ヒョウ</t>
    </rPh>
    <rPh sb="37" eb="39">
      <t>ジカン</t>
    </rPh>
    <rPh sb="40" eb="42">
      <t>チョウセイ</t>
    </rPh>
    <phoneticPr fontId="4"/>
  </si>
  <si>
    <t>　　１人月当たり</t>
    <rPh sb="3" eb="4">
      <t>ニン</t>
    </rPh>
    <rPh sb="4" eb="5">
      <t>ツキ</t>
    </rPh>
    <rPh sb="5" eb="6">
      <t>ア</t>
    </rPh>
    <phoneticPr fontId="4"/>
  </si>
  <si>
    <t>○○時間（※収入の積算根拠となる時間）</t>
    <rPh sb="2" eb="4">
      <t>ジカン</t>
    </rPh>
    <rPh sb="6" eb="8">
      <t>シュウニュウ</t>
    </rPh>
    <rPh sb="9" eb="11">
      <t>セキサン</t>
    </rPh>
    <rPh sb="11" eb="13">
      <t>コンキョ</t>
    </rPh>
    <rPh sb="16" eb="18">
      <t>ジカン</t>
    </rPh>
    <phoneticPr fontId="4"/>
  </si>
  <si>
    <t>６　収支予算書</t>
    <rPh sb="2" eb="4">
      <t>シュウシ</t>
    </rPh>
    <rPh sb="4" eb="7">
      <t>ヨサンショ</t>
    </rPh>
    <phoneticPr fontId="4"/>
  </si>
  <si>
    <t>　　別紙のとおり</t>
    <rPh sb="2" eb="4">
      <t>ベッシ</t>
    </rPh>
    <phoneticPr fontId="4"/>
  </si>
  <si>
    <t>上記に基づき収支予算書を作成し添付してください。</t>
    <rPh sb="0" eb="2">
      <t>ジョウキ</t>
    </rPh>
    <rPh sb="3" eb="4">
      <t>モト</t>
    </rPh>
    <rPh sb="6" eb="8">
      <t>シュウシ</t>
    </rPh>
    <rPh sb="8" eb="11">
      <t>ヨサンショ</t>
    </rPh>
    <rPh sb="12" eb="14">
      <t>サクセイ</t>
    </rPh>
    <rPh sb="15" eb="17">
      <t>テンプ</t>
    </rPh>
    <phoneticPr fontId="4"/>
  </si>
  <si>
    <t>人件費以外の経費は他の事業と按分して記載してください。</t>
    <rPh sb="0" eb="3">
      <t>ジンケンヒ</t>
    </rPh>
    <rPh sb="3" eb="5">
      <t>イガイ</t>
    </rPh>
    <rPh sb="6" eb="8">
      <t>ケイヒ</t>
    </rPh>
    <rPh sb="9" eb="10">
      <t>タ</t>
    </rPh>
    <rPh sb="11" eb="13">
      <t>ジギョウ</t>
    </rPh>
    <rPh sb="14" eb="16">
      <t>アンブン</t>
    </rPh>
    <rPh sb="18" eb="20">
      <t>キサイ</t>
    </rPh>
    <phoneticPr fontId="4"/>
  </si>
  <si>
    <t>経費支出按分が難しい場合は、収入は介護給付費収入と介護保険等</t>
    <rPh sb="0" eb="2">
      <t>ケイヒ</t>
    </rPh>
    <rPh sb="2" eb="4">
      <t>シシュツ</t>
    </rPh>
    <rPh sb="4" eb="6">
      <t>アンブン</t>
    </rPh>
    <rPh sb="7" eb="8">
      <t>ムズカ</t>
    </rPh>
    <rPh sb="10" eb="12">
      <t>バアイ</t>
    </rPh>
    <rPh sb="14" eb="16">
      <t>シュウニュウ</t>
    </rPh>
    <rPh sb="17" eb="19">
      <t>カイゴ</t>
    </rPh>
    <rPh sb="19" eb="21">
      <t>キュウフ</t>
    </rPh>
    <rPh sb="21" eb="22">
      <t>ヒ</t>
    </rPh>
    <rPh sb="22" eb="24">
      <t>シュウニュウ</t>
    </rPh>
    <rPh sb="25" eb="27">
      <t>カイゴ</t>
    </rPh>
    <rPh sb="27" eb="30">
      <t>ホケントウ</t>
    </rPh>
    <phoneticPr fontId="4"/>
  </si>
  <si>
    <t>他の事業収入とを区別して明示し、支出は合計値のみで結構です。</t>
    <rPh sb="0" eb="1">
      <t>タ</t>
    </rPh>
    <rPh sb="2" eb="4">
      <t>ジギョウ</t>
    </rPh>
    <rPh sb="4" eb="6">
      <t>シュウニュウ</t>
    </rPh>
    <rPh sb="8" eb="10">
      <t>クベツ</t>
    </rPh>
    <rPh sb="12" eb="14">
      <t>メイジ</t>
    </rPh>
    <rPh sb="16" eb="18">
      <t>シシュツ</t>
    </rPh>
    <rPh sb="19" eb="22">
      <t>ゴウケイチ</t>
    </rPh>
    <rPh sb="25" eb="27">
      <t>ケッコウ</t>
    </rPh>
    <phoneticPr fontId="4"/>
  </si>
  <si>
    <t>東京都知事　殿</t>
    <rPh sb="0" eb="2">
      <t>トウキョウ</t>
    </rPh>
    <rPh sb="2" eb="3">
      <t>ト</t>
    </rPh>
    <rPh sb="3" eb="5">
      <t>チジ</t>
    </rPh>
    <rPh sb="6" eb="7">
      <t>ドノ</t>
    </rPh>
    <phoneticPr fontId="4"/>
  </si>
  <si>
    <t>令和　　　年　　　月　　　日</t>
    <rPh sb="0" eb="2">
      <t>レイワ</t>
    </rPh>
    <rPh sb="5" eb="6">
      <t>ネン</t>
    </rPh>
    <rPh sb="9" eb="10">
      <t>ガツ</t>
    </rPh>
    <rPh sb="13" eb="14">
      <t>ヒ</t>
    </rPh>
    <phoneticPr fontId="4"/>
  </si>
  <si>
    <t>　　　　　　　　届出者　氏名</t>
    <rPh sb="8" eb="10">
      <t>トドケデ</t>
    </rPh>
    <rPh sb="10" eb="11">
      <t>シャ</t>
    </rPh>
    <rPh sb="12" eb="14">
      <t>シメイ</t>
    </rPh>
    <phoneticPr fontId="4"/>
  </si>
  <si>
    <r>
      <t>　　</t>
    </r>
    <r>
      <rPr>
        <sz val="9"/>
        <rFont val="ＭＳ Ｐゴシック"/>
        <family val="3"/>
        <charset val="128"/>
      </rPr>
      <t>（法人の場合は名称）</t>
    </r>
    <rPh sb="3" eb="5">
      <t>ホウジン</t>
    </rPh>
    <rPh sb="6" eb="8">
      <t>バアイ</t>
    </rPh>
    <rPh sb="9" eb="11">
      <t>メイショウ</t>
    </rPh>
    <phoneticPr fontId="4"/>
  </si>
  <si>
    <t>社会福祉法人東京介護</t>
    <rPh sb="0" eb="2">
      <t>シャカイ</t>
    </rPh>
    <rPh sb="2" eb="4">
      <t>フクシ</t>
    </rPh>
    <rPh sb="4" eb="6">
      <t>ホウジン</t>
    </rPh>
    <rPh sb="6" eb="8">
      <t>トウキョウ</t>
    </rPh>
    <rPh sb="8" eb="10">
      <t>カイゴ</t>
    </rPh>
    <phoneticPr fontId="4"/>
  </si>
  <si>
    <t>印</t>
    <rPh sb="0" eb="1">
      <t>イン</t>
    </rPh>
    <phoneticPr fontId="4"/>
  </si>
  <si>
    <t>一般相談支援</t>
    <rPh sb="0" eb="2">
      <t>イッパン</t>
    </rPh>
    <rPh sb="2" eb="4">
      <t>ソウダン</t>
    </rPh>
    <rPh sb="4" eb="6">
      <t>シエン</t>
    </rPh>
    <phoneticPr fontId="4"/>
  </si>
  <si>
    <t>事業開始届</t>
    <rPh sb="0" eb="2">
      <t>ジギョウ</t>
    </rPh>
    <rPh sb="2" eb="4">
      <t>カイシ</t>
    </rPh>
    <rPh sb="4" eb="5">
      <t>トドケ</t>
    </rPh>
    <phoneticPr fontId="4"/>
  </si>
  <si>
    <t>このたび、標記の事業を開始しますので、下記により届け出ます。</t>
    <rPh sb="5" eb="7">
      <t>ヒョウキ</t>
    </rPh>
    <rPh sb="8" eb="10">
      <t>ジギョウ</t>
    </rPh>
    <rPh sb="11" eb="13">
      <t>カイシ</t>
    </rPh>
    <rPh sb="19" eb="21">
      <t>カキ</t>
    </rPh>
    <rPh sb="24" eb="25">
      <t>トド</t>
    </rPh>
    <rPh sb="26" eb="27">
      <t>デ</t>
    </rPh>
    <phoneticPr fontId="4"/>
  </si>
  <si>
    <t>記</t>
    <rPh sb="0" eb="1">
      <t>キ</t>
    </rPh>
    <phoneticPr fontId="4"/>
  </si>
  <si>
    <t>事業</t>
    <rPh sb="0" eb="2">
      <t>ジギョウ</t>
    </rPh>
    <phoneticPr fontId="4"/>
  </si>
  <si>
    <t>種類</t>
    <rPh sb="0" eb="2">
      <t>シュルイ</t>
    </rPh>
    <phoneticPr fontId="4"/>
  </si>
  <si>
    <t>地域移行支援・地域定着支援</t>
    <rPh sb="0" eb="2">
      <t>チイキ</t>
    </rPh>
    <rPh sb="2" eb="4">
      <t>イコウ</t>
    </rPh>
    <rPh sb="4" eb="6">
      <t>シエン</t>
    </rPh>
    <rPh sb="7" eb="9">
      <t>チイキ</t>
    </rPh>
    <rPh sb="9" eb="11">
      <t>テイチャク</t>
    </rPh>
    <rPh sb="11" eb="13">
      <t>シエン</t>
    </rPh>
    <phoneticPr fontId="4"/>
  </si>
  <si>
    <t>内容</t>
    <rPh sb="0" eb="2">
      <t>ナイヨウ</t>
    </rPh>
    <phoneticPr fontId="4"/>
  </si>
  <si>
    <t>・長期入院、入所しているものが地域生活へ移行するための支援
・居宅において一人暮らしをしているものへの夜間を含む緊急時における支援</t>
    <rPh sb="1" eb="3">
      <t>チョウキ</t>
    </rPh>
    <rPh sb="3" eb="5">
      <t>ニュウイン</t>
    </rPh>
    <rPh sb="6" eb="8">
      <t>ニュウショ</t>
    </rPh>
    <rPh sb="15" eb="17">
      <t>チイキ</t>
    </rPh>
    <rPh sb="17" eb="19">
      <t>セイカツ</t>
    </rPh>
    <rPh sb="20" eb="22">
      <t>イコウ</t>
    </rPh>
    <rPh sb="27" eb="29">
      <t>シエン</t>
    </rPh>
    <rPh sb="31" eb="33">
      <t>キョタク</t>
    </rPh>
    <rPh sb="37" eb="39">
      <t>ヒトリ</t>
    </rPh>
    <rPh sb="39" eb="40">
      <t>グ</t>
    </rPh>
    <rPh sb="51" eb="53">
      <t>ヤカン</t>
    </rPh>
    <rPh sb="54" eb="55">
      <t>フク</t>
    </rPh>
    <rPh sb="56" eb="59">
      <t>キンキュウジ</t>
    </rPh>
    <rPh sb="63" eb="65">
      <t>シエン</t>
    </rPh>
    <phoneticPr fontId="4"/>
  </si>
  <si>
    <t>経営者</t>
    <rPh sb="0" eb="3">
      <t>ケイエイシャ</t>
    </rPh>
    <phoneticPr fontId="4"/>
  </si>
  <si>
    <t>氏名（法人の場合は名称）</t>
    <rPh sb="0" eb="2">
      <t>シメイ</t>
    </rPh>
    <rPh sb="3" eb="5">
      <t>ホウジン</t>
    </rPh>
    <rPh sb="6" eb="8">
      <t>バアイ</t>
    </rPh>
    <rPh sb="9" eb="11">
      <t>メイショウ</t>
    </rPh>
    <phoneticPr fontId="4"/>
  </si>
  <si>
    <t>東京都新宿区○○○１－８－１</t>
    <rPh sb="0" eb="3">
      <t>トウキョウト</t>
    </rPh>
    <rPh sb="3" eb="6">
      <t>シンジュクク</t>
    </rPh>
    <phoneticPr fontId="4"/>
  </si>
  <si>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4"/>
  </si>
  <si>
    <t>条例、定款その他の基本約款</t>
    <rPh sb="0" eb="2">
      <t>ジョウレイ</t>
    </rPh>
    <rPh sb="3" eb="5">
      <t>テイカン</t>
    </rPh>
    <rPh sb="7" eb="8">
      <t>タ</t>
    </rPh>
    <rPh sb="9" eb="11">
      <t>キホン</t>
    </rPh>
    <rPh sb="11" eb="13">
      <t>ヤッカン</t>
    </rPh>
    <phoneticPr fontId="4"/>
  </si>
  <si>
    <t>別紙のとおり</t>
    <rPh sb="0" eb="2">
      <t>ベッシ</t>
    </rPh>
    <phoneticPr fontId="4"/>
  </si>
  <si>
    <t>職員の職種</t>
    <rPh sb="0" eb="2">
      <t>ショクイン</t>
    </rPh>
    <rPh sb="3" eb="5">
      <t>ショクシュ</t>
    </rPh>
    <phoneticPr fontId="4"/>
  </si>
  <si>
    <t>職員の定数</t>
    <rPh sb="0" eb="2">
      <t>ショクイン</t>
    </rPh>
    <rPh sb="3" eb="5">
      <t>テイスウ</t>
    </rPh>
    <phoneticPr fontId="4"/>
  </si>
  <si>
    <t>管理者</t>
    <rPh sb="0" eb="3">
      <t>カンリシャ</t>
    </rPh>
    <phoneticPr fontId="4"/>
  </si>
  <si>
    <t>事業所の管理</t>
    <rPh sb="0" eb="3">
      <t>ジギョウショ</t>
    </rPh>
    <rPh sb="4" eb="6">
      <t>カンリ</t>
    </rPh>
    <phoneticPr fontId="4"/>
  </si>
  <si>
    <t>人</t>
    <rPh sb="0" eb="1">
      <t>ニン</t>
    </rPh>
    <phoneticPr fontId="4"/>
  </si>
  <si>
    <t>相談支援専門員</t>
    <rPh sb="0" eb="2">
      <t>ソウダン</t>
    </rPh>
    <rPh sb="2" eb="4">
      <t>シエン</t>
    </rPh>
    <rPh sb="4" eb="7">
      <t>センモンイン</t>
    </rPh>
    <phoneticPr fontId="4"/>
  </si>
  <si>
    <t>個別支援計画の作成等</t>
    <rPh sb="0" eb="2">
      <t>コベツ</t>
    </rPh>
    <rPh sb="2" eb="4">
      <t>シエン</t>
    </rPh>
    <rPh sb="4" eb="6">
      <t>ケイカク</t>
    </rPh>
    <rPh sb="7" eb="9">
      <t>サクセイ</t>
    </rPh>
    <rPh sb="9" eb="10">
      <t>トウ</t>
    </rPh>
    <phoneticPr fontId="4"/>
  </si>
  <si>
    <t>支援計画に基づく直接支援</t>
    <rPh sb="0" eb="2">
      <t>シエン</t>
    </rPh>
    <rPh sb="2" eb="4">
      <t>ケイカク</t>
    </rPh>
    <rPh sb="5" eb="6">
      <t>モト</t>
    </rPh>
    <rPh sb="8" eb="10">
      <t>チョクセツ</t>
    </rPh>
    <rPh sb="10" eb="12">
      <t>シエン</t>
    </rPh>
    <phoneticPr fontId="4"/>
  </si>
  <si>
    <t>（内1名相談支援専門員）</t>
    <phoneticPr fontId="4"/>
  </si>
  <si>
    <t>主な職員の氏名及び経歴</t>
    <rPh sb="0" eb="1">
      <t>オモ</t>
    </rPh>
    <rPh sb="2" eb="4">
      <t>ショクイン</t>
    </rPh>
    <rPh sb="5" eb="7">
      <t>シメイ</t>
    </rPh>
    <rPh sb="7" eb="8">
      <t>オヨ</t>
    </rPh>
    <rPh sb="9" eb="11">
      <t>ケイレキ</t>
    </rPh>
    <phoneticPr fontId="4"/>
  </si>
  <si>
    <t>事業を行おうとする区域</t>
    <rPh sb="0" eb="2">
      <t>ジギョウ</t>
    </rPh>
    <rPh sb="3" eb="4">
      <t>オコナ</t>
    </rPh>
    <rPh sb="9" eb="11">
      <t>クイキ</t>
    </rPh>
    <phoneticPr fontId="4"/>
  </si>
  <si>
    <t>○○区、△△区、◇◇区</t>
    <rPh sb="2" eb="3">
      <t>ク</t>
    </rPh>
    <rPh sb="6" eb="7">
      <t>ク</t>
    </rPh>
    <rPh sb="10" eb="11">
      <t>ク</t>
    </rPh>
    <phoneticPr fontId="4"/>
  </si>
  <si>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4"/>
  </si>
  <si>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4"/>
  </si>
  <si>
    <t>名称</t>
    <rPh sb="0" eb="2">
      <t>メイショウ</t>
    </rPh>
    <phoneticPr fontId="4"/>
  </si>
  <si>
    <t>定員</t>
    <rPh sb="0" eb="2">
      <t>テイイン</t>
    </rPh>
    <phoneticPr fontId="4"/>
  </si>
  <si>
    <t>事業開始予定年月日</t>
    <rPh sb="0" eb="2">
      <t>ジギョウ</t>
    </rPh>
    <rPh sb="2" eb="4">
      <t>カイシ</t>
    </rPh>
    <rPh sb="4" eb="6">
      <t>ヨテイ</t>
    </rPh>
    <rPh sb="6" eb="9">
      <t>ネンガッピ</t>
    </rPh>
    <phoneticPr fontId="4"/>
  </si>
  <si>
    <t>収支予算書及び事業計画書</t>
    <rPh sb="0" eb="2">
      <t>シュウシ</t>
    </rPh>
    <rPh sb="2" eb="5">
      <t>ヨサンショ</t>
    </rPh>
    <rPh sb="5" eb="6">
      <t>オヨ</t>
    </rPh>
    <rPh sb="7" eb="9">
      <t>ジギョウ</t>
    </rPh>
    <rPh sb="9" eb="12">
      <t>ケイカクショ</t>
    </rPh>
    <phoneticPr fontId="4"/>
  </si>
  <si>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</si>
  <si>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4"/>
  </si>
  <si>
    <t>　　令和　　　年　　　月　　　日</t>
    <rPh sb="2" eb="4">
      <t>レイワ</t>
    </rPh>
    <rPh sb="7" eb="8">
      <t>ネン</t>
    </rPh>
    <rPh sb="11" eb="12">
      <t>ガツ</t>
    </rPh>
    <rPh sb="15" eb="16">
      <t>ヒ</t>
    </rPh>
    <phoneticPr fontId="4"/>
  </si>
  <si>
    <t>相 談 支 援 専 門 員 実 務 経 験 証 明 書</t>
    <rPh sb="0" eb="1">
      <t>ソウ</t>
    </rPh>
    <rPh sb="2" eb="3">
      <t>ダン</t>
    </rPh>
    <rPh sb="4" eb="5">
      <t>ササ</t>
    </rPh>
    <rPh sb="6" eb="7">
      <t>エン</t>
    </rPh>
    <rPh sb="8" eb="9">
      <t>アツム</t>
    </rPh>
    <rPh sb="10" eb="11">
      <t>モン</t>
    </rPh>
    <rPh sb="12" eb="13">
      <t>イン</t>
    </rPh>
    <rPh sb="14" eb="15">
      <t>ジツ</t>
    </rPh>
    <rPh sb="16" eb="17">
      <t>ツトム</t>
    </rPh>
    <rPh sb="18" eb="19">
      <t>キョウ</t>
    </rPh>
    <rPh sb="20" eb="21">
      <t>シルシ</t>
    </rPh>
    <rPh sb="22" eb="23">
      <t>アカシ</t>
    </rPh>
    <rPh sb="24" eb="25">
      <t>メイ</t>
    </rPh>
    <rPh sb="26" eb="27">
      <t>ショ</t>
    </rPh>
    <phoneticPr fontId="4"/>
  </si>
  <si>
    <t>　　　　年　　　　月　　　　日</t>
    <rPh sb="4" eb="5">
      <t>ネン</t>
    </rPh>
    <rPh sb="9" eb="10">
      <t>ガツ</t>
    </rPh>
    <rPh sb="14" eb="15">
      <t>ニチ</t>
    </rPh>
    <phoneticPr fontId="4"/>
  </si>
  <si>
    <t>法人(団体)名、施設又は事業所所在地及び名称</t>
  </si>
  <si>
    <t>代表者氏名</t>
    <rPh sb="0" eb="3">
      <t>ダイヒョウシャ</t>
    </rPh>
    <rPh sb="3" eb="5">
      <t>シメイ</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</si>
  <si>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</si>
  <si>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</si>
  <si>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7" eb="8">
      <t>ネン</t>
    </rPh>
    <rPh sb="10" eb="11">
      <t>ガツ</t>
    </rPh>
    <rPh sb="13" eb="14">
      <t>ニチ</t>
    </rPh>
    <phoneticPr fontId="4"/>
  </si>
  <si>
    <t>現　住　所</t>
    <rPh sb="0" eb="1">
      <t>ウツツ</t>
    </rPh>
    <rPh sb="2" eb="3">
      <t>ジュウ</t>
    </rPh>
    <rPh sb="4" eb="5">
      <t>ショ</t>
    </rPh>
    <phoneticPr fontId="4"/>
  </si>
  <si>
    <t>　　〒
　　</t>
    <phoneticPr fontId="4"/>
  </si>
  <si>
    <t>施設又は事業所名</t>
    <rPh sb="0" eb="2">
      <t>シセツ</t>
    </rPh>
    <rPh sb="2" eb="3">
      <t>マタ</t>
    </rPh>
    <rPh sb="4" eb="6">
      <t>ジギョウ</t>
    </rPh>
    <rPh sb="6" eb="7">
      <t>ショ</t>
    </rPh>
    <rPh sb="7" eb="8">
      <t>メイ</t>
    </rPh>
    <phoneticPr fontId="4"/>
  </si>
  <si>
    <t>施設・事業所の種別</t>
    <rPh sb="0" eb="2">
      <t>シセツ</t>
    </rPh>
    <rPh sb="3" eb="6">
      <t>ジギョウショ</t>
    </rPh>
    <rPh sb="7" eb="9">
      <t>シュベツ</t>
    </rPh>
    <phoneticPr fontId="4"/>
  </si>
  <si>
    <t>業務期間</t>
    <rPh sb="0" eb="2">
      <t>ギョウム</t>
    </rPh>
    <rPh sb="2" eb="4">
      <t>キカン</t>
    </rPh>
    <phoneticPr fontId="4"/>
  </si>
  <si>
    <t>　　　　年　　月　　日～　　　　年　　月　　日（　　　年　　　月間）</t>
    <rPh sb="4" eb="5">
      <t>ネン</t>
    </rPh>
    <rPh sb="7" eb="8">
      <t>ガツ</t>
    </rPh>
    <rPh sb="10" eb="11">
      <t>ニチ</t>
    </rPh>
    <rPh sb="16" eb="17">
      <t>ネン</t>
    </rPh>
    <rPh sb="19" eb="20">
      <t>ガツ</t>
    </rPh>
    <rPh sb="22" eb="23">
      <t>ニチ</t>
    </rPh>
    <rPh sb="27" eb="28">
      <t>ネン</t>
    </rPh>
    <rPh sb="31" eb="32">
      <t>ゲツ</t>
    </rPh>
    <rPh sb="32" eb="33">
      <t>カン</t>
    </rPh>
    <phoneticPr fontId="4"/>
  </si>
  <si>
    <t>職名</t>
    <rPh sb="0" eb="2">
      <t>ショクメイ</t>
    </rPh>
    <phoneticPr fontId="4"/>
  </si>
  <si>
    <t>業務内容</t>
    <rPh sb="0" eb="2">
      <t>ギョウム</t>
    </rPh>
    <rPh sb="2" eb="4">
      <t>ナイヨウ</t>
    </rPh>
    <phoneticPr fontId="4"/>
  </si>
  <si>
    <t>相談支援専門員の実務経験となる業務（別紙による区分により該当するものを○で囲む）</t>
    <rPh sb="0" eb="2">
      <t>ソウダン</t>
    </rPh>
    <rPh sb="2" eb="4">
      <t>シエン</t>
    </rPh>
    <rPh sb="4" eb="7">
      <t>センモンイン</t>
    </rPh>
    <rPh sb="8" eb="10">
      <t>ジツム</t>
    </rPh>
    <rPh sb="10" eb="12">
      <t>ケイケン</t>
    </rPh>
    <rPh sb="15" eb="17">
      <t>ギョウム</t>
    </rPh>
    <rPh sb="18" eb="20">
      <t>ベッシ</t>
    </rPh>
    <rPh sb="23" eb="25">
      <t>クブン</t>
    </rPh>
    <rPh sb="28" eb="30">
      <t>ガイトウ</t>
    </rPh>
    <rPh sb="37" eb="38">
      <t>カコ</t>
    </rPh>
    <phoneticPr fontId="4"/>
  </si>
  <si>
    <t>第１</t>
    <rPh sb="0" eb="1">
      <t>ダイ</t>
    </rPh>
    <phoneticPr fontId="4"/>
  </si>
  <si>
    <t>イ</t>
    <phoneticPr fontId="4"/>
  </si>
  <si>
    <t>ロ</t>
    <phoneticPr fontId="4"/>
  </si>
  <si>
    <t>第２</t>
    <rPh sb="0" eb="1">
      <t>ダイ</t>
    </rPh>
    <phoneticPr fontId="4"/>
  </si>
  <si>
    <t>ハ</t>
    <phoneticPr fontId="4"/>
  </si>
  <si>
    <t>ニ</t>
    <phoneticPr fontId="4"/>
  </si>
  <si>
    <t>第３</t>
    <rPh sb="0" eb="1">
      <t>ダイ</t>
    </rPh>
    <phoneticPr fontId="4"/>
  </si>
  <si>
    <t>第4</t>
    <rPh sb="0" eb="1">
      <t>ダイ</t>
    </rPh>
    <phoneticPr fontId="4"/>
  </si>
  <si>
    <t>第５</t>
    <rPh sb="0" eb="1">
      <t>ダイ</t>
    </rPh>
    <phoneticPr fontId="4"/>
  </si>
  <si>
    <t>第６</t>
    <rPh sb="0" eb="1">
      <t>ダイ</t>
    </rPh>
    <phoneticPr fontId="4"/>
  </si>
  <si>
    <t>第７</t>
    <rPh sb="0" eb="1">
      <t>ダイ</t>
    </rPh>
    <phoneticPr fontId="4"/>
  </si>
  <si>
    <t>（注）</t>
    <rPh sb="1" eb="2">
      <t>チュウ</t>
    </rPh>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</si>
  <si>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</si>
  <si>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4"/>
  </si>
  <si>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4"/>
  </si>
  <si>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4"/>
  </si>
  <si>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</si>
  <si>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</si>
  <si>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t>法人(団体)名、施設又は事業所所在地及び名称</t>
    <rPh sb="0" eb="2">
      <t>ホウジン</t>
    </rPh>
    <rPh sb="3" eb="5">
      <t>ダンタイ</t>
    </rPh>
    <rPh sb="6" eb="7">
      <t>メイ</t>
    </rPh>
    <rPh sb="8" eb="10">
      <t>シセツ</t>
    </rPh>
    <rPh sb="10" eb="11">
      <t>マタ</t>
    </rPh>
    <rPh sb="12" eb="15">
      <t>ジギョウショ</t>
    </rPh>
    <rPh sb="15" eb="18">
      <t>ショザイチ</t>
    </rPh>
    <rPh sb="18" eb="19">
      <t>オヨ</t>
    </rPh>
    <rPh sb="20" eb="22">
      <t>メイショウ</t>
    </rPh>
    <phoneticPr fontId="4"/>
  </si>
  <si>
    <t>社会福祉法人△△
○○ヘルパーセンター</t>
    <rPh sb="0" eb="2">
      <t>シャカイ</t>
    </rPh>
    <rPh sb="2" eb="4">
      <t>フクシ</t>
    </rPh>
    <rPh sb="4" eb="6">
      <t>ホウジン</t>
    </rPh>
    <phoneticPr fontId="4"/>
  </si>
  <si>
    <t>○○　○○</t>
    <phoneticPr fontId="4"/>
  </si>
  <si>
    <t>０３－○○○○－○○○○</t>
    <phoneticPr fontId="4"/>
  </si>
  <si>
    <t>　　〒○○○－○○○○
　　東京都○○区○○○２－１－１</t>
    <rPh sb="14" eb="17">
      <t>トウキョウト</t>
    </rPh>
    <rPh sb="19" eb="20">
      <t>ク</t>
    </rPh>
    <phoneticPr fontId="4"/>
  </si>
  <si>
    <t>○○ヘルパーセンター</t>
    <phoneticPr fontId="4"/>
  </si>
  <si>
    <t>障害者自立支援法に基づく居宅介護事業所</t>
    <rPh sb="0" eb="3">
      <t>ショウガイシャ</t>
    </rPh>
    <rPh sb="3" eb="5">
      <t>ジリツ</t>
    </rPh>
    <rPh sb="5" eb="7">
      <t>シエン</t>
    </rPh>
    <rPh sb="7" eb="8">
      <t>ホウ</t>
    </rPh>
    <rPh sb="9" eb="10">
      <t>モト</t>
    </rPh>
    <rPh sb="12" eb="14">
      <t>キョタク</t>
    </rPh>
    <rPh sb="14" eb="16">
      <t>カイゴ</t>
    </rPh>
    <rPh sb="16" eb="19">
      <t>ジギョウショ</t>
    </rPh>
    <phoneticPr fontId="4"/>
  </si>
  <si>
    <t>平成○○年○○月○○日～平成○○年○○月○○日（　５　年　６　月間）</t>
    <rPh sb="0" eb="2">
      <t>ヘイセイ</t>
    </rPh>
    <rPh sb="4" eb="5">
      <t>ネン</t>
    </rPh>
    <rPh sb="7" eb="8">
      <t>ガツ</t>
    </rPh>
    <rPh sb="10" eb="11">
      <t>ニチ</t>
    </rPh>
    <rPh sb="12" eb="14">
      <t>ヘイセイ</t>
    </rPh>
    <rPh sb="16" eb="17">
      <t>ネン</t>
    </rPh>
    <rPh sb="19" eb="20">
      <t>ガツ</t>
    </rPh>
    <rPh sb="22" eb="23">
      <t>ニチ</t>
    </rPh>
    <rPh sb="27" eb="28">
      <t>ネン</t>
    </rPh>
    <rPh sb="31" eb="32">
      <t>ゲツ</t>
    </rPh>
    <rPh sb="32" eb="33">
      <t>カン</t>
    </rPh>
    <phoneticPr fontId="4"/>
  </si>
  <si>
    <t>居宅介護員</t>
    <rPh sb="0" eb="2">
      <t>キョタク</t>
    </rPh>
    <rPh sb="2" eb="4">
      <t>カイゴ</t>
    </rPh>
    <rPh sb="4" eb="5">
      <t>イン</t>
    </rPh>
    <phoneticPr fontId="4"/>
  </si>
  <si>
    <r>
      <t>身体障害者等に対する介護業務・</t>
    </r>
    <r>
      <rPr>
        <u/>
        <sz val="12"/>
        <rFont val="ＭＳ ゴシック"/>
        <family val="3"/>
        <charset val="128"/>
      </rPr>
      <t>相談助言</t>
    </r>
    <r>
      <rPr>
        <sz val="12"/>
        <rFont val="ＭＳ ゴシック"/>
        <family val="3"/>
        <charset val="128"/>
      </rPr>
      <t xml:space="preserve">
※居宅介護事業における相談助言については、別紙第３の介護等の業務の期間として算定する。</t>
    </r>
    <rPh sb="0" eb="2">
      <t>シンタイ</t>
    </rPh>
    <rPh sb="2" eb="6">
      <t>ショウガイシャトウ</t>
    </rPh>
    <rPh sb="7" eb="8">
      <t>タイ</t>
    </rPh>
    <rPh sb="10" eb="12">
      <t>カイゴ</t>
    </rPh>
    <rPh sb="12" eb="14">
      <t>ギョウム</t>
    </rPh>
    <rPh sb="15" eb="17">
      <t>ソウダン</t>
    </rPh>
    <rPh sb="17" eb="19">
      <t>ジョゲン</t>
    </rPh>
    <rPh sb="21" eb="23">
      <t>キョタク</t>
    </rPh>
    <rPh sb="23" eb="25">
      <t>カイゴ</t>
    </rPh>
    <rPh sb="25" eb="27">
      <t>ジギョウ</t>
    </rPh>
    <rPh sb="31" eb="33">
      <t>ソウダン</t>
    </rPh>
    <rPh sb="33" eb="35">
      <t>ジョゲン</t>
    </rPh>
    <rPh sb="41" eb="43">
      <t>ベッシ</t>
    </rPh>
    <rPh sb="43" eb="44">
      <t>ダイ</t>
    </rPh>
    <rPh sb="46" eb="49">
      <t>カイゴトウ</t>
    </rPh>
    <rPh sb="50" eb="52">
      <t>ギョウム</t>
    </rPh>
    <rPh sb="53" eb="55">
      <t>キカン</t>
    </rPh>
    <rPh sb="58" eb="60">
      <t>サンテイ</t>
    </rPh>
    <phoneticPr fontId="4"/>
  </si>
  <si>
    <t>指定地域移行支援従事者</t>
    <rPh sb="0" eb="2">
      <t>シテイ</t>
    </rPh>
    <rPh sb="2" eb="4">
      <t>チイキ</t>
    </rPh>
    <rPh sb="4" eb="6">
      <t>イコウ</t>
    </rPh>
    <rPh sb="6" eb="8">
      <t>シエン</t>
    </rPh>
    <rPh sb="8" eb="10">
      <t>ジュウジ</t>
    </rPh>
    <rPh sb="10" eb="11">
      <t>シャ</t>
    </rPh>
    <phoneticPr fontId="4"/>
  </si>
  <si>
    <t>指定地域定着支援従事者</t>
    <rPh sb="0" eb="2">
      <t>シテイ</t>
    </rPh>
    <rPh sb="2" eb="4">
      <t>チイキ</t>
    </rPh>
    <rPh sb="4" eb="6">
      <t>テイチャク</t>
    </rPh>
    <rPh sb="6" eb="8">
      <t>シエン</t>
    </rPh>
    <rPh sb="8" eb="10">
      <t>ジュウジ</t>
    </rPh>
    <rPh sb="10" eb="11">
      <t>シャ</t>
    </rPh>
    <phoneticPr fontId="4"/>
  </si>
  <si>
    <t>　経歴書</t>
    <rPh sb="1" eb="4">
      <t>ケイレキショ</t>
    </rPh>
    <phoneticPr fontId="4"/>
  </si>
  <si>
    <t>管 理 者</t>
    <rPh sb="0" eb="1">
      <t>カン</t>
    </rPh>
    <rPh sb="2" eb="3">
      <t>リ</t>
    </rPh>
    <rPh sb="4" eb="5">
      <t>シャ</t>
    </rPh>
    <phoneticPr fontId="4"/>
  </si>
  <si>
    <t>４週</t>
  </si>
  <si>
    <t>サービス提供責任者</t>
    <rPh sb="4" eb="6">
      <t>テイキョウ</t>
    </rPh>
    <rPh sb="6" eb="9">
      <t>セキニンシャ</t>
    </rPh>
    <phoneticPr fontId="51"/>
  </si>
  <si>
    <t>従業者</t>
    <rPh sb="0" eb="3">
      <t>ジュウギョウシャ</t>
    </rPh>
    <phoneticPr fontId="51"/>
  </si>
  <si>
    <t>重度訪問介護</t>
    <rPh sb="0" eb="2">
      <t>ジュウド</t>
    </rPh>
    <rPh sb="2" eb="4">
      <t>ホウモン</t>
    </rPh>
    <rPh sb="4" eb="6">
      <t>カイゴ</t>
    </rPh>
    <phoneticPr fontId="51"/>
  </si>
  <si>
    <t>同行援護</t>
    <rPh sb="0" eb="2">
      <t>ドウコウ</t>
    </rPh>
    <rPh sb="2" eb="4">
      <t>エンゴ</t>
    </rPh>
    <phoneticPr fontId="51"/>
  </si>
  <si>
    <t>行動援護</t>
    <rPh sb="0" eb="4">
      <t>コウドウエンゴ</t>
    </rPh>
    <phoneticPr fontId="51"/>
  </si>
  <si>
    <t>療養介護</t>
    <rPh sb="0" eb="2">
      <t>リョウヨウ</t>
    </rPh>
    <rPh sb="2" eb="4">
      <t>カイゴ</t>
    </rPh>
    <phoneticPr fontId="4"/>
  </si>
  <si>
    <t>サービス管理責任者</t>
    <rPh sb="4" eb="6">
      <t>カンリ</t>
    </rPh>
    <rPh sb="6" eb="9">
      <t>セキニンシャ</t>
    </rPh>
    <phoneticPr fontId="51"/>
  </si>
  <si>
    <t>医師</t>
    <rPh sb="0" eb="2">
      <t>イシ</t>
    </rPh>
    <phoneticPr fontId="51"/>
  </si>
  <si>
    <t>看護職員</t>
    <rPh sb="0" eb="4">
      <t>カンゴショクイン</t>
    </rPh>
    <phoneticPr fontId="51"/>
  </si>
  <si>
    <t>生活支援員</t>
    <rPh sb="0" eb="5">
      <t>セイカツシエンイン</t>
    </rPh>
    <phoneticPr fontId="51"/>
  </si>
  <si>
    <t>生活介護</t>
    <rPh sb="0" eb="2">
      <t>セイカツ</t>
    </rPh>
    <rPh sb="2" eb="4">
      <t>カイゴ</t>
    </rPh>
    <phoneticPr fontId="4"/>
  </si>
  <si>
    <t>機能訓練</t>
    <rPh sb="0" eb="2">
      <t>キノウ</t>
    </rPh>
    <rPh sb="2" eb="4">
      <t>クンレン</t>
    </rPh>
    <phoneticPr fontId="4"/>
  </si>
  <si>
    <t>理学療法士</t>
    <rPh sb="0" eb="5">
      <t>リガクリョウホウシ</t>
    </rPh>
    <phoneticPr fontId="51"/>
  </si>
  <si>
    <t>生活訓練</t>
    <rPh sb="0" eb="2">
      <t>セイカツ</t>
    </rPh>
    <rPh sb="2" eb="4">
      <t>クンレン</t>
    </rPh>
    <phoneticPr fontId="4"/>
  </si>
  <si>
    <t>地域移行支援員</t>
    <rPh sb="0" eb="4">
      <t>チイキイコウ</t>
    </rPh>
    <rPh sb="4" eb="7">
      <t>シエンイン</t>
    </rPh>
    <phoneticPr fontId="51"/>
  </si>
  <si>
    <t>就労選択支援員</t>
    <rPh sb="0" eb="2">
      <t>シュウロウ</t>
    </rPh>
    <rPh sb="2" eb="4">
      <t>センタク</t>
    </rPh>
    <rPh sb="4" eb="7">
      <t>シエンイン</t>
    </rPh>
    <phoneticPr fontId="51"/>
  </si>
  <si>
    <t>就労移行支援</t>
    <rPh sb="0" eb="2">
      <t>シュウロウ</t>
    </rPh>
    <rPh sb="2" eb="4">
      <t>イコウ</t>
    </rPh>
    <rPh sb="4" eb="6">
      <t>シエン</t>
    </rPh>
    <phoneticPr fontId="4"/>
  </si>
  <si>
    <t>就労支援員</t>
    <rPh sb="0" eb="5">
      <t>シュウロウシエンイン</t>
    </rPh>
    <phoneticPr fontId="51"/>
  </si>
  <si>
    <t>職業指導員</t>
    <rPh sb="0" eb="4">
      <t>ショクギョウシドウ</t>
    </rPh>
    <rPh sb="4" eb="5">
      <t>イン</t>
    </rPh>
    <phoneticPr fontId="51"/>
  </si>
  <si>
    <t>認定指定就労移行支援</t>
    <rPh sb="0" eb="2">
      <t>ニンテイ</t>
    </rPh>
    <rPh sb="2" eb="4">
      <t>シテイ</t>
    </rPh>
    <rPh sb="4" eb="6">
      <t>シュウロウ</t>
    </rPh>
    <rPh sb="6" eb="8">
      <t>イコウ</t>
    </rPh>
    <rPh sb="8" eb="10">
      <t>シエン</t>
    </rPh>
    <phoneticPr fontId="4"/>
  </si>
  <si>
    <t>生活支援員</t>
    <rPh sb="0" eb="2">
      <t>セイカツ</t>
    </rPh>
    <rPh sb="2" eb="5">
      <t>シエンイン</t>
    </rPh>
    <phoneticPr fontId="51"/>
  </si>
  <si>
    <t>就労継続支援Ａ型・Ｂ型</t>
    <rPh sb="0" eb="2">
      <t>シュウロウ</t>
    </rPh>
    <rPh sb="2" eb="4">
      <t>ケイゾク</t>
    </rPh>
    <rPh sb="4" eb="6">
      <t>シエン</t>
    </rPh>
    <rPh sb="7" eb="8">
      <t>ガタ</t>
    </rPh>
    <rPh sb="10" eb="11">
      <t>ガタ</t>
    </rPh>
    <phoneticPr fontId="4"/>
  </si>
  <si>
    <t>就労定着支援</t>
    <rPh sb="0" eb="2">
      <t>シュウロウ</t>
    </rPh>
    <rPh sb="2" eb="4">
      <t>テイチャク</t>
    </rPh>
    <rPh sb="4" eb="6">
      <t>シエン</t>
    </rPh>
    <phoneticPr fontId="4"/>
  </si>
  <si>
    <t>就労定着支援員</t>
    <rPh sb="0" eb="2">
      <t>シュウロウ</t>
    </rPh>
    <rPh sb="2" eb="7">
      <t>テイチャクシエンイン</t>
    </rPh>
    <phoneticPr fontId="51"/>
  </si>
  <si>
    <t>自立生活援助</t>
    <rPh sb="0" eb="2">
      <t>ジリツ</t>
    </rPh>
    <rPh sb="2" eb="4">
      <t>セイカツ</t>
    </rPh>
    <rPh sb="4" eb="6">
      <t>エンジョ</t>
    </rPh>
    <phoneticPr fontId="4"/>
  </si>
  <si>
    <t>地域生活支援員</t>
    <rPh sb="0" eb="7">
      <t>チイキセイカツシエンイン</t>
    </rPh>
    <phoneticPr fontId="51"/>
  </si>
  <si>
    <t>共同生活援助・介護サービス包括型</t>
    <rPh sb="0" eb="2">
      <t>キョウドウ</t>
    </rPh>
    <rPh sb="2" eb="4">
      <t>セイカツ</t>
    </rPh>
    <rPh sb="4" eb="6">
      <t>エンジョ</t>
    </rPh>
    <phoneticPr fontId="4"/>
  </si>
  <si>
    <t>世話人</t>
    <rPh sb="0" eb="3">
      <t>セワニン</t>
    </rPh>
    <phoneticPr fontId="51"/>
  </si>
  <si>
    <t>共同生活援助・外部サービス利用型</t>
    <rPh sb="0" eb="2">
      <t>キョウドウ</t>
    </rPh>
    <rPh sb="2" eb="4">
      <t>セイカツ</t>
    </rPh>
    <rPh sb="4" eb="6">
      <t>エンジョ</t>
    </rPh>
    <phoneticPr fontId="4"/>
  </si>
  <si>
    <t>共同生活援助・日中サービス支援型</t>
    <rPh sb="0" eb="2">
      <t>キョウドウ</t>
    </rPh>
    <rPh sb="2" eb="4">
      <t>セイカツ</t>
    </rPh>
    <rPh sb="4" eb="6">
      <t>エンジョ</t>
    </rPh>
    <phoneticPr fontId="4"/>
  </si>
  <si>
    <t>障害者支援施設</t>
    <rPh sb="0" eb="3">
      <t>ショウガイシャ</t>
    </rPh>
    <rPh sb="3" eb="5">
      <t>シエン</t>
    </rPh>
    <rPh sb="5" eb="7">
      <t>シセツ</t>
    </rPh>
    <phoneticPr fontId="4"/>
  </si>
  <si>
    <t>予定</t>
  </si>
  <si>
    <t>職業指導員</t>
    <rPh sb="0" eb="5">
      <t>ショクギョウシドウイン</t>
    </rPh>
    <phoneticPr fontId="51"/>
  </si>
  <si>
    <t>理学療法士又は作業療法士</t>
    <rPh sb="0" eb="5">
      <t>リガクリョウホウシ</t>
    </rPh>
    <rPh sb="5" eb="6">
      <t>マタ</t>
    </rPh>
    <rPh sb="7" eb="12">
      <t>サギョウリョウホウシ</t>
    </rPh>
    <phoneticPr fontId="51"/>
  </si>
  <si>
    <t>心理担当職員</t>
    <rPh sb="0" eb="6">
      <t>シンリタントウショクイン</t>
    </rPh>
    <phoneticPr fontId="51"/>
  </si>
  <si>
    <t>保育士</t>
    <rPh sb="0" eb="3">
      <t>ホイクシ</t>
    </rPh>
    <phoneticPr fontId="51"/>
  </si>
  <si>
    <t>児童指導員</t>
    <rPh sb="0" eb="2">
      <t>ジドウ</t>
    </rPh>
    <rPh sb="2" eb="5">
      <t>シドウイン</t>
    </rPh>
    <phoneticPr fontId="51"/>
  </si>
  <si>
    <t>児童発達支援管理責任者</t>
    <rPh sb="0" eb="2">
      <t>ジドウ</t>
    </rPh>
    <rPh sb="2" eb="6">
      <t>ハッタツシエン</t>
    </rPh>
    <rPh sb="6" eb="8">
      <t>カンリ</t>
    </rPh>
    <rPh sb="8" eb="11">
      <t>セキニンシャ</t>
    </rPh>
    <phoneticPr fontId="51"/>
  </si>
  <si>
    <t>医療型障害児入所施設</t>
    <rPh sb="0" eb="2">
      <t>イリョウ</t>
    </rPh>
    <rPh sb="2" eb="3">
      <t>ガタ</t>
    </rPh>
    <rPh sb="3" eb="6">
      <t>ショウガイジ</t>
    </rPh>
    <rPh sb="6" eb="8">
      <t>ニュウショ</t>
    </rPh>
    <rPh sb="8" eb="10">
      <t>シセツ</t>
    </rPh>
    <phoneticPr fontId="50"/>
  </si>
  <si>
    <t>調理員</t>
    <rPh sb="0" eb="3">
      <t>チョウリイン</t>
    </rPh>
    <phoneticPr fontId="51"/>
  </si>
  <si>
    <t>栄養士</t>
    <rPh sb="0" eb="3">
      <t>エイヨウシ</t>
    </rPh>
    <phoneticPr fontId="51"/>
  </si>
  <si>
    <t>福祉型障害児入所施設</t>
    <rPh sb="0" eb="3">
      <t>フクシガタ</t>
    </rPh>
    <rPh sb="3" eb="6">
      <t>ショウガイジ</t>
    </rPh>
    <rPh sb="6" eb="8">
      <t>ニュウショ</t>
    </rPh>
    <rPh sb="8" eb="10">
      <t>シセツ</t>
    </rPh>
    <phoneticPr fontId="50"/>
  </si>
  <si>
    <t>訪問支援員</t>
    <rPh sb="0" eb="2">
      <t>ホウモン</t>
    </rPh>
    <rPh sb="2" eb="5">
      <t>シエンイン</t>
    </rPh>
    <phoneticPr fontId="51"/>
  </si>
  <si>
    <t>居宅訪問型児童発達支援</t>
    <rPh sb="0" eb="2">
      <t>キョタク</t>
    </rPh>
    <rPh sb="2" eb="4">
      <t>ホウモン</t>
    </rPh>
    <rPh sb="4" eb="5">
      <t>ガタ</t>
    </rPh>
    <rPh sb="5" eb="7">
      <t>ジドウ</t>
    </rPh>
    <rPh sb="7" eb="9">
      <t>ハッタツ</t>
    </rPh>
    <rPh sb="9" eb="11">
      <t>シエン</t>
    </rPh>
    <phoneticPr fontId="50"/>
  </si>
  <si>
    <t>保育所等訪問支援</t>
    <rPh sb="0" eb="3">
      <t>ホイクショ</t>
    </rPh>
    <rPh sb="3" eb="4">
      <t>トウ</t>
    </rPh>
    <rPh sb="4" eb="6">
      <t>ホウモン</t>
    </rPh>
    <rPh sb="6" eb="8">
      <t>シエン</t>
    </rPh>
    <phoneticPr fontId="50"/>
  </si>
  <si>
    <t>その他職員</t>
    <rPh sb="2" eb="3">
      <t>タ</t>
    </rPh>
    <rPh sb="3" eb="5">
      <t>ショクイン</t>
    </rPh>
    <phoneticPr fontId="51"/>
  </si>
  <si>
    <t>機能訓練担当職員</t>
    <rPh sb="0" eb="4">
      <t>キノウクンレン</t>
    </rPh>
    <rPh sb="4" eb="6">
      <t>タントウ</t>
    </rPh>
    <rPh sb="6" eb="8">
      <t>ショクイン</t>
    </rPh>
    <phoneticPr fontId="51"/>
  </si>
  <si>
    <t>嘱託医</t>
    <rPh sb="0" eb="2">
      <t>ショクタク</t>
    </rPh>
    <phoneticPr fontId="51"/>
  </si>
  <si>
    <t>児童発達支援・児童発達支援センターであるもの</t>
    <rPh sb="0" eb="6">
      <t>ジドウハッタツシエン</t>
    </rPh>
    <rPh sb="7" eb="11">
      <t>ジドウハッタツ</t>
    </rPh>
    <rPh sb="11" eb="13">
      <t>シエン</t>
    </rPh>
    <phoneticPr fontId="51"/>
  </si>
  <si>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51"/>
  </si>
  <si>
    <t>児童発達支援・放課後等デイサービス</t>
    <rPh sb="0" eb="2">
      <t>ジドウ</t>
    </rPh>
    <rPh sb="2" eb="4">
      <t>ハッタツ</t>
    </rPh>
    <rPh sb="4" eb="6">
      <t>シエン</t>
    </rPh>
    <rPh sb="7" eb="11">
      <t>ホウカゴトウ</t>
    </rPh>
    <phoneticPr fontId="50"/>
  </si>
  <si>
    <t>相談支援員</t>
    <rPh sb="0" eb="2">
      <t>ソウダン</t>
    </rPh>
    <rPh sb="2" eb="5">
      <t>シエンイン</t>
    </rPh>
    <phoneticPr fontId="51"/>
  </si>
  <si>
    <t>相談支援専門員</t>
    <rPh sb="0" eb="7">
      <t>ソウダンシエンセンモンイン</t>
    </rPh>
    <phoneticPr fontId="51"/>
  </si>
  <si>
    <t>特定相談支援・障害児相談支援</t>
    <rPh sb="0" eb="2">
      <t>トクテイ</t>
    </rPh>
    <rPh sb="2" eb="4">
      <t>ソウダン</t>
    </rPh>
    <rPh sb="4" eb="6">
      <t>シエン</t>
    </rPh>
    <rPh sb="7" eb="10">
      <t>ショウガイジ</t>
    </rPh>
    <rPh sb="10" eb="12">
      <t>ソウダン</t>
    </rPh>
    <rPh sb="12" eb="14">
      <t>シエン</t>
    </rPh>
    <phoneticPr fontId="50"/>
  </si>
  <si>
    <t>就労選択支援</t>
    <rPh sb="0" eb="2">
      <t>シュウロウ</t>
    </rPh>
    <rPh sb="2" eb="4">
      <t>センタク</t>
    </rPh>
    <rPh sb="4" eb="6">
      <t>シエン</t>
    </rPh>
    <phoneticPr fontId="51"/>
  </si>
  <si>
    <t>言語聴覚士</t>
    <rPh sb="0" eb="2">
      <t>ゲンゴ</t>
    </rPh>
    <rPh sb="2" eb="5">
      <t>チョウカクシ</t>
    </rPh>
    <phoneticPr fontId="51"/>
  </si>
  <si>
    <t>作業療法士</t>
    <rPh sb="0" eb="5">
      <t>サギョウリョウホウシ</t>
    </rPh>
    <phoneticPr fontId="51"/>
  </si>
  <si>
    <t>職業指導員</t>
    <rPh sb="0" eb="2">
      <t>ショクギョウ</t>
    </rPh>
    <rPh sb="2" eb="4">
      <t>シドウ</t>
    </rPh>
    <rPh sb="4" eb="5">
      <t>イン</t>
    </rPh>
    <phoneticPr fontId="51"/>
  </si>
  <si>
    <t>就労支援員</t>
    <rPh sb="0" eb="2">
      <t>シュウロウ</t>
    </rPh>
    <rPh sb="2" eb="5">
      <t>シエンイン</t>
    </rPh>
    <phoneticPr fontId="51"/>
  </si>
  <si>
    <t>夜間支援従事者</t>
    <rPh sb="0" eb="7">
      <t>ヤカンシエンジュウジシャ</t>
    </rPh>
    <phoneticPr fontId="51"/>
  </si>
  <si>
    <t>重度障害者等包括支援</t>
    <rPh sb="0" eb="2">
      <t>ジュウド</t>
    </rPh>
    <rPh sb="2" eb="5">
      <t>ショウガイシャ</t>
    </rPh>
    <rPh sb="5" eb="6">
      <t>ナド</t>
    </rPh>
    <rPh sb="6" eb="8">
      <t>ホウカツ</t>
    </rPh>
    <rPh sb="8" eb="10">
      <t>シエン</t>
    </rPh>
    <phoneticPr fontId="4"/>
  </si>
  <si>
    <t>短期入所・単独型</t>
    <rPh sb="0" eb="2">
      <t>タンキ</t>
    </rPh>
    <rPh sb="2" eb="4">
      <t>ニュウショ</t>
    </rPh>
    <rPh sb="5" eb="8">
      <t>タンドクガタ</t>
    </rPh>
    <phoneticPr fontId="4"/>
  </si>
  <si>
    <t>短期入所・空床利用型</t>
    <rPh sb="0" eb="2">
      <t>タンキ</t>
    </rPh>
    <rPh sb="2" eb="4">
      <t>ニュウショ</t>
    </rPh>
    <rPh sb="5" eb="7">
      <t>クウショウ</t>
    </rPh>
    <rPh sb="7" eb="10">
      <t>リヨウガタ</t>
    </rPh>
    <phoneticPr fontId="4"/>
  </si>
  <si>
    <t>短期入所・併設型</t>
    <rPh sb="0" eb="2">
      <t>タンキ</t>
    </rPh>
    <rPh sb="2" eb="4">
      <t>ニュウショ</t>
    </rPh>
    <rPh sb="5" eb="8">
      <t>ヘイセツガタ</t>
    </rPh>
    <phoneticPr fontId="4"/>
  </si>
  <si>
    <t>居宅介護</t>
    <phoneticPr fontId="4"/>
  </si>
  <si>
    <t>職種⑩</t>
    <phoneticPr fontId="51"/>
  </si>
  <si>
    <t>職種⑨</t>
    <phoneticPr fontId="51"/>
  </si>
  <si>
    <t>職種⑧</t>
    <rPh sb="0" eb="2">
      <t>ショクシュ</t>
    </rPh>
    <phoneticPr fontId="51"/>
  </si>
  <si>
    <t>職種⑦</t>
    <rPh sb="0" eb="2">
      <t>ショクシュ</t>
    </rPh>
    <phoneticPr fontId="51"/>
  </si>
  <si>
    <t>職種⑥</t>
    <rPh sb="0" eb="2">
      <t>ショクシュ</t>
    </rPh>
    <phoneticPr fontId="51"/>
  </si>
  <si>
    <t>職種⑤</t>
    <rPh sb="0" eb="2">
      <t>ショクシュ</t>
    </rPh>
    <phoneticPr fontId="51"/>
  </si>
  <si>
    <t>職種④</t>
    <rPh sb="0" eb="2">
      <t>ショクシュ</t>
    </rPh>
    <phoneticPr fontId="51"/>
  </si>
  <si>
    <t>職種③</t>
    <rPh sb="0" eb="2">
      <t>ショクシュ</t>
    </rPh>
    <phoneticPr fontId="51"/>
  </si>
  <si>
    <t>職種②</t>
    <rPh sb="0" eb="2">
      <t>ショクシュ</t>
    </rPh>
    <phoneticPr fontId="51"/>
  </si>
  <si>
    <t>職種①</t>
    <rPh sb="0" eb="2">
      <t>ショクシュ</t>
    </rPh>
    <phoneticPr fontId="51"/>
  </si>
  <si>
    <t>！申請するサービス類型を選択してください</t>
    <rPh sb="1" eb="3">
      <t>シンセイ</t>
    </rPh>
    <rPh sb="9" eb="11">
      <t>ルイケイ</t>
    </rPh>
    <rPh sb="12" eb="14">
      <t>センタク</t>
    </rPh>
    <phoneticPr fontId="51"/>
  </si>
  <si>
    <t>精神保健福祉士</t>
    <rPh sb="0" eb="2">
      <t>セイシン</t>
    </rPh>
    <rPh sb="2" eb="4">
      <t>ホケン</t>
    </rPh>
    <rPh sb="4" eb="7">
      <t>フクシシ</t>
    </rPh>
    <phoneticPr fontId="4"/>
  </si>
  <si>
    <t>都庁　三郎</t>
    <rPh sb="0" eb="2">
      <t>トチョウ</t>
    </rPh>
    <rPh sb="3" eb="5">
      <t>サブロウ</t>
    </rPh>
    <phoneticPr fontId="4"/>
  </si>
  <si>
    <t>都庁　一郎</t>
    <rPh sb="0" eb="2">
      <t>トチョウ</t>
    </rPh>
    <rPh sb="3" eb="5">
      <t>イチロウ</t>
    </rPh>
    <phoneticPr fontId="4"/>
  </si>
  <si>
    <t>都庁　二郎</t>
    <rPh sb="0" eb="2">
      <t>トチョウ</t>
    </rPh>
    <rPh sb="3" eb="5">
      <t>ジロウ</t>
    </rPh>
    <phoneticPr fontId="4"/>
  </si>
  <si>
    <t>トウキョウフクシシエンセンター</t>
    <phoneticPr fontId="4"/>
  </si>
  <si>
    <t>一般相談支援事業</t>
    <rPh sb="0" eb="2">
      <t>イッパン</t>
    </rPh>
    <rPh sb="2" eb="4">
      <t>ソウダン</t>
    </rPh>
    <rPh sb="4" eb="6">
      <t>シエン</t>
    </rPh>
    <rPh sb="6" eb="8">
      <t>ジギョウ</t>
    </rPh>
    <phoneticPr fontId="51"/>
  </si>
  <si>
    <t>従事者</t>
  </si>
  <si>
    <t>従事者</t>
    <phoneticPr fontId="4"/>
  </si>
  <si>
    <t>相談支援専門員（従事者）</t>
    <rPh sb="0" eb="2">
      <t>ソウダン</t>
    </rPh>
    <rPh sb="2" eb="4">
      <t>シエン</t>
    </rPh>
    <rPh sb="4" eb="7">
      <t>センモンイン</t>
    </rPh>
    <rPh sb="8" eb="10">
      <t>ジュウジ</t>
    </rPh>
    <rPh sb="10" eb="11">
      <t>シャ</t>
    </rPh>
    <phoneticPr fontId="51"/>
  </si>
  <si>
    <t>計画相談支援事業所（従事者）</t>
    <rPh sb="0" eb="2">
      <t>ケイカク</t>
    </rPh>
    <rPh sb="2" eb="4">
      <t>ソウダン</t>
    </rPh>
    <rPh sb="4" eb="6">
      <t>シエン</t>
    </rPh>
    <rPh sb="6" eb="8">
      <t>ジギョウ</t>
    </rPh>
    <rPh sb="8" eb="9">
      <t>ショ</t>
    </rPh>
    <rPh sb="10" eb="13">
      <t>ジュウジシャ</t>
    </rPh>
    <phoneticPr fontId="4"/>
  </si>
  <si>
    <t>同事業所（相談支援専門員）</t>
    <rPh sb="0" eb="1">
      <t>ドウ</t>
    </rPh>
    <rPh sb="1" eb="3">
      <t>ジギョウ</t>
    </rPh>
    <rPh sb="3" eb="4">
      <t>ショ</t>
    </rPh>
    <rPh sb="5" eb="7">
      <t>ソウダン</t>
    </rPh>
    <rPh sb="7" eb="9">
      <t>シエン</t>
    </rPh>
    <rPh sb="9" eb="12">
      <t>センモンイン</t>
    </rPh>
    <phoneticPr fontId="4"/>
  </si>
  <si>
    <t>計画相談支援事業所（管理者）</t>
    <rPh sb="0" eb="2">
      <t>ケイカク</t>
    </rPh>
    <rPh sb="2" eb="4">
      <t>ソウダン</t>
    </rPh>
    <rPh sb="4" eb="6">
      <t>シエン</t>
    </rPh>
    <rPh sb="6" eb="8">
      <t>ジギョウ</t>
    </rPh>
    <rPh sb="8" eb="9">
      <t>ショ</t>
    </rPh>
    <rPh sb="10" eb="13">
      <t>カンリシャ</t>
    </rPh>
    <phoneticPr fontId="4"/>
  </si>
  <si>
    <t>管理者</t>
    <rPh sb="0" eb="2">
      <t>カンリ</t>
    </rPh>
    <rPh sb="2" eb="3">
      <t>シャ</t>
    </rPh>
    <phoneticPr fontId="4"/>
  </si>
  <si>
    <t>相談支援専門員（従事者）</t>
    <phoneticPr fontId="4"/>
  </si>
  <si>
    <t>C</t>
    <phoneticPr fontId="4"/>
  </si>
  <si>
    <t>指定一般相談支援事業所の指定等に係る記載事項</t>
    <rPh sb="0" eb="2">
      <t>シテイ</t>
    </rPh>
    <rPh sb="2" eb="4">
      <t>イッパン</t>
    </rPh>
    <rPh sb="4" eb="6">
      <t>ソウダン</t>
    </rPh>
    <rPh sb="6" eb="8">
      <t>シエン</t>
    </rPh>
    <rPh sb="8" eb="10">
      <t>ジギョウ</t>
    </rPh>
    <rPh sb="10" eb="11">
      <t>ショ</t>
    </rPh>
    <rPh sb="12" eb="14">
      <t>シテイ</t>
    </rPh>
    <rPh sb="14" eb="15">
      <t>トウ</t>
    </rPh>
    <rPh sb="16" eb="17">
      <t>カカ</t>
    </rPh>
    <rPh sb="18" eb="20">
      <t>キサイ</t>
    </rPh>
    <rPh sb="20" eb="22">
      <t>ジコウ</t>
    </rPh>
    <phoneticPr fontId="4"/>
  </si>
  <si>
    <t>氏　　　　名</t>
    <rPh sb="0" eb="1">
      <t>シ</t>
    </rPh>
    <rPh sb="5" eb="6">
      <t>メイ</t>
    </rPh>
    <phoneticPr fontId="4"/>
  </si>
  <si>
    <t>事業の種類</t>
    <rPh sb="0" eb="2">
      <t>ジギョウ</t>
    </rPh>
    <rPh sb="3" eb="5">
      <t>シュルイ</t>
    </rPh>
    <phoneticPr fontId="4"/>
  </si>
  <si>
    <t>兼務する職種</t>
    <rPh sb="0" eb="2">
      <t>ケンム</t>
    </rPh>
    <rPh sb="4" eb="6">
      <t>ショクシュ</t>
    </rPh>
    <phoneticPr fontId="4"/>
  </si>
  <si>
    <t>勤務時間</t>
    <rPh sb="0" eb="2">
      <t>キンム</t>
    </rPh>
    <rPh sb="2" eb="4">
      <t>ジカン</t>
    </rPh>
    <phoneticPr fontId="4"/>
  </si>
  <si>
    <t>他の事業所又は施設の従事者と兼務の状況について</t>
    <rPh sb="17" eb="19">
      <t>ジョウキョウ</t>
    </rPh>
    <phoneticPr fontId="4"/>
  </si>
  <si>
    <t>指定地域相談支援の提供に当たる者（相談支援専門員・従事者）が他の事業所又は施設の従業者と兼務する場合は、記入してください。
（指定特定相談支援事業所、指定障害児相談支援事業所との兼務は除く。）</t>
    <rPh sb="17" eb="19">
      <t>ソウダン</t>
    </rPh>
    <rPh sb="19" eb="21">
      <t>シエン</t>
    </rPh>
    <rPh sb="21" eb="24">
      <t>センモンイン</t>
    </rPh>
    <rPh sb="25" eb="27">
      <t>ジュウジ</t>
    </rPh>
    <rPh sb="27" eb="28">
      <t>シャ</t>
    </rPh>
    <rPh sb="30" eb="31">
      <t>ホカ</t>
    </rPh>
    <rPh sb="32" eb="35">
      <t>ジギョウショ</t>
    </rPh>
    <rPh sb="35" eb="36">
      <t>マタ</t>
    </rPh>
    <rPh sb="37" eb="39">
      <t>シセツ</t>
    </rPh>
    <rPh sb="40" eb="43">
      <t>ジュウギョウシャ</t>
    </rPh>
    <rPh sb="44" eb="46">
      <t>ケンム</t>
    </rPh>
    <rPh sb="48" eb="50">
      <t>バアイ</t>
    </rPh>
    <rPh sb="52" eb="54">
      <t>キニュウ</t>
    </rPh>
    <phoneticPr fontId="4"/>
  </si>
  <si>
    <t>加算届出</t>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</si>
  <si>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4"/>
  </si>
  <si>
    <t>相談支援専門員経歴書</t>
    <rPh sb="0" eb="2">
      <t>ソウダン</t>
    </rPh>
    <rPh sb="2" eb="4">
      <t>シエン</t>
    </rPh>
    <rPh sb="4" eb="7">
      <t>センモンイン</t>
    </rPh>
    <rPh sb="7" eb="10">
      <t>ケイレキショ</t>
    </rPh>
    <phoneticPr fontId="4"/>
  </si>
  <si>
    <t>（参考様式２）</t>
    <rPh sb="1" eb="3">
      <t>サンコウ</t>
    </rPh>
    <rPh sb="3" eb="5">
      <t>ヨウシキ</t>
    </rPh>
    <phoneticPr fontId="4"/>
  </si>
  <si>
    <t>（参考様式３）</t>
    <rPh sb="1" eb="3">
      <t>サンコウ</t>
    </rPh>
    <rPh sb="3" eb="5">
      <t>ヨウシキ</t>
    </rPh>
    <phoneticPr fontId="4"/>
  </si>
  <si>
    <t>指定地域移行／指定地域定着支援従事者経歴書</t>
    <rPh sb="0" eb="2">
      <t>シテイ</t>
    </rPh>
    <rPh sb="2" eb="4">
      <t>チイキ</t>
    </rPh>
    <rPh sb="4" eb="6">
      <t>イコウ</t>
    </rPh>
    <rPh sb="7" eb="9">
      <t>シテイ</t>
    </rPh>
    <rPh sb="9" eb="11">
      <t>チイキ</t>
    </rPh>
    <rPh sb="11" eb="13">
      <t>テイチャク</t>
    </rPh>
    <rPh sb="13" eb="15">
      <t>シエン</t>
    </rPh>
    <rPh sb="15" eb="18">
      <t>ジュウジシャ</t>
    </rPh>
    <rPh sb="18" eb="21">
      <t>ケイレキショ</t>
    </rPh>
    <phoneticPr fontId="4"/>
  </si>
  <si>
    <t>標準様式２</t>
    <rPh sb="0" eb="2">
      <t>ヒョウジュン</t>
    </rPh>
    <rPh sb="2" eb="4">
      <t>ヨウシキ</t>
    </rPh>
    <phoneticPr fontId="4"/>
  </si>
  <si>
    <t>標準様式１</t>
    <rPh sb="0" eb="2">
      <t>ヒョウジュン</t>
    </rPh>
    <rPh sb="2" eb="4">
      <t>ヨウシキ</t>
    </rPh>
    <phoneticPr fontId="4"/>
  </si>
  <si>
    <t>誓約書</t>
    <rPh sb="0" eb="3">
      <t>セイヤクショ</t>
    </rPh>
    <phoneticPr fontId="4"/>
  </si>
  <si>
    <t>標準様式３</t>
    <rPh sb="0" eb="2">
      <t>ヒョウジュン</t>
    </rPh>
    <rPh sb="2" eb="4">
      <t>ヨウシキ</t>
    </rPh>
    <phoneticPr fontId="4"/>
  </si>
  <si>
    <t>別紙１－１</t>
    <rPh sb="0" eb="2">
      <t>ベッシ</t>
    </rPh>
    <phoneticPr fontId="4"/>
  </si>
  <si>
    <t>別紙５５</t>
    <rPh sb="0" eb="2">
      <t>ベッシ</t>
    </rPh>
    <phoneticPr fontId="4"/>
  </si>
  <si>
    <t>別紙２５</t>
    <rPh sb="0" eb="2">
      <t>ベッシ</t>
    </rPh>
    <phoneticPr fontId="4"/>
  </si>
  <si>
    <t>別紙４７</t>
    <rPh sb="0" eb="2">
      <t>ベッシ</t>
    </rPh>
    <phoneticPr fontId="4"/>
  </si>
  <si>
    <t>別紙３６</t>
    <rPh sb="0" eb="2">
      <t>ベッシ</t>
    </rPh>
    <phoneticPr fontId="4"/>
  </si>
  <si>
    <t>　</t>
  </si>
  <si>
    <t>別紙様式第一号</t>
    <rPh sb="0" eb="2">
      <t>ベッシ</t>
    </rPh>
    <rPh sb="2" eb="4">
      <t>ヨウシキ</t>
    </rPh>
    <rPh sb="4" eb="5">
      <t>ダイ</t>
    </rPh>
    <rPh sb="5" eb="6">
      <t>イチ</t>
    </rPh>
    <rPh sb="6" eb="7">
      <t>ゴウ</t>
    </rPh>
    <phoneticPr fontId="4"/>
  </si>
  <si>
    <t>自動転記（指定申請書の事業所情報を先に入力してください。）</t>
    <rPh sb="17" eb="18">
      <t>サキ</t>
    </rPh>
    <rPh sb="19" eb="21">
      <t>ニュウリョク</t>
    </rPh>
    <phoneticPr fontId="4"/>
  </si>
  <si>
    <t>　　　令和　８年　１０月　１日</t>
    <rPh sb="3" eb="5">
      <t>レイワ</t>
    </rPh>
    <rPh sb="7" eb="8">
      <t>ネン</t>
    </rPh>
    <rPh sb="11" eb="12">
      <t>ガツ</t>
    </rPh>
    <rPh sb="14" eb="15">
      <t>ヒ</t>
    </rPh>
    <phoneticPr fontId="4"/>
  </si>
  <si>
    <t>指定地域移行支援従事者
指定地域定着支援従事者</t>
    <rPh sb="16" eb="18">
      <t>テイチャク</t>
    </rPh>
    <phoneticPr fontId="4"/>
  </si>
  <si>
    <t>　　指定地域移行支援従事者</t>
    <rPh sb="2" eb="4">
      <t>シテイ</t>
    </rPh>
    <rPh sb="4" eb="6">
      <t>チイキ</t>
    </rPh>
    <rPh sb="6" eb="8">
      <t>イコウ</t>
    </rPh>
    <rPh sb="8" eb="10">
      <t>シエン</t>
    </rPh>
    <rPh sb="10" eb="13">
      <t>ジュウジシャ</t>
    </rPh>
    <phoneticPr fontId="4"/>
  </si>
  <si>
    <t>　　指定地域定着支援従事者</t>
    <rPh sb="2" eb="4">
      <t>シテイ</t>
    </rPh>
    <rPh sb="4" eb="6">
      <t>チイキ</t>
    </rPh>
    <rPh sb="6" eb="8">
      <t>テイチャク</t>
    </rPh>
    <rPh sb="8" eb="10">
      <t>シエン</t>
    </rPh>
    <rPh sb="10" eb="13">
      <t>ジュウジシャ</t>
    </rPh>
    <phoneticPr fontId="4"/>
  </si>
  <si>
    <t>３　従業者の人数（この人数は付表と一致する）</t>
    <rPh sb="2" eb="5">
      <t>ジュウギョウシャ</t>
    </rPh>
    <rPh sb="6" eb="8">
      <t>ニンズウ</t>
    </rPh>
    <rPh sb="11" eb="13">
      <t>ニンズウ</t>
    </rPh>
    <rPh sb="14" eb="16">
      <t>フヒョウ</t>
    </rPh>
    <rPh sb="17" eb="19">
      <t>キサイ</t>
    </rPh>
    <rPh sb="20" eb="22">
      <t>イッチ</t>
    </rPh>
    <phoneticPr fontId="4"/>
  </si>
  <si>
    <t/>
  </si>
  <si>
    <t>-</t>
  </si>
  <si>
    <t>0023</t>
    <phoneticPr fontId="4"/>
  </si>
  <si>
    <t>登記事項証明書又は実施主体が地方公共団体である場合は、当該事業の実施について定めてある条例等</t>
    <rPh sb="0" eb="2">
      <t>トウキ</t>
    </rPh>
    <rPh sb="2" eb="4">
      <t>ジコウ</t>
    </rPh>
    <rPh sb="4" eb="7">
      <t>ショウメイショ</t>
    </rPh>
    <rPh sb="7" eb="8">
      <t>マタ</t>
    </rPh>
    <rPh sb="9" eb="11">
      <t>ジッシ</t>
    </rPh>
    <rPh sb="11" eb="13">
      <t>シュタイ</t>
    </rPh>
    <rPh sb="14" eb="16">
      <t>チホウ</t>
    </rPh>
    <rPh sb="16" eb="18">
      <t>コウキョウ</t>
    </rPh>
    <rPh sb="18" eb="20">
      <t>ダンタイ</t>
    </rPh>
    <rPh sb="23" eb="25">
      <t>バアイ</t>
    </rPh>
    <rPh sb="27" eb="29">
      <t>トウガイ</t>
    </rPh>
    <rPh sb="29" eb="31">
      <t>ジギョウ</t>
    </rPh>
    <rPh sb="32" eb="34">
      <t>ジッシ</t>
    </rPh>
    <rPh sb="38" eb="39">
      <t>サダ</t>
    </rPh>
    <rPh sb="43" eb="45">
      <t>ジョウレイ</t>
    </rPh>
    <rPh sb="45" eb="46">
      <t>トウ</t>
    </rPh>
    <phoneticPr fontId="4"/>
  </si>
  <si>
    <t>事業所の平面図（事務室、相談室、鍵付き書庫等が確認できるもの）</t>
    <phoneticPr fontId="4"/>
  </si>
  <si>
    <t>管理者経歴書</t>
    <rPh sb="0" eb="3">
      <t>カンリシャ</t>
    </rPh>
    <rPh sb="3" eb="6">
      <t>ケイレキショ</t>
    </rPh>
    <phoneticPr fontId="4"/>
  </si>
  <si>
    <t>主たる対象者を特定する理由書 　※主たる対象者を特定する場合に必要</t>
    <phoneticPr fontId="4"/>
  </si>
  <si>
    <t>利用者又はその家族からの苦情を解決するために講ずる措置の概要</t>
    <rPh sb="0" eb="2">
      <t>リヨウ</t>
    </rPh>
    <rPh sb="2" eb="3">
      <t>シャ</t>
    </rPh>
    <rPh sb="3" eb="4">
      <t>マタ</t>
    </rPh>
    <rPh sb="7" eb="9">
      <t>カゾク</t>
    </rPh>
    <rPh sb="12" eb="14">
      <t>クジョウ</t>
    </rPh>
    <rPh sb="15" eb="17">
      <t>カイケツ</t>
    </rPh>
    <rPh sb="22" eb="23">
      <t>コウ</t>
    </rPh>
    <rPh sb="25" eb="27">
      <t>ソチ</t>
    </rPh>
    <rPh sb="28" eb="30">
      <t>ガイヨウ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</si>
</sst>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09]d;@"/>
    <numFmt numFmtId="177" formatCode="aaa"/>
    <numFmt numFmtId="178" formatCode="0.0_ "/>
    <numFmt numFmtId="179" formatCode="#,##0_ ;[Red]\-#,##0\ "/>
    <numFmt numFmtId="180" formatCode="#"/>
  </numFmts>
  <fonts count="108">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4"/>
      <name val="ＭＳ Ｐ明朝"/>
      <family val="1"/>
      <charset val="128"/>
    </font>
    <font>
      <sz val="12"/>
      <name val="ＭＳ Ｐ明朝"/>
      <family val="1"/>
      <charset val="128"/>
    </font>
    <font>
      <sz val="10"/>
      <name val="ＭＳ Ｐ明朝"/>
      <family val="1"/>
      <charset val="128"/>
    </font>
    <font>
      <sz val="11"/>
      <name val="ＭＳ Ｐ明朝"/>
      <family val="1"/>
      <charset val="128"/>
    </font>
    <font>
      <sz val="10"/>
      <name val="ＭＳ Ｐゴシック"/>
      <family val="3"/>
      <charset val="128"/>
    </font>
    <font>
      <sz val="18"/>
      <color theme="3"/>
      <name val="游ゴシック Light"/>
      <family val="2"/>
      <charset val="128"/>
      <scheme val="major"/>
    </font>
    <font>
      <sz val="12"/>
      <name val="ＭＳ Ｐゴシック"/>
      <family val="3"/>
      <charset val="128"/>
    </font>
    <font>
      <sz val="6"/>
      <name val="ＭＳ ゴシック"/>
      <family val="3"/>
      <charset val="128"/>
    </font>
    <font>
      <sz val="10"/>
      <color theme="1"/>
      <name val="ＭＳ ゴシック"/>
      <family val="3"/>
      <charset val="128"/>
    </font>
    <font>
      <sz val="10"/>
      <name val="ＭＳ ゴシック"/>
      <family val="3"/>
      <charset val="128"/>
    </font>
    <font>
      <sz val="6"/>
      <name val="游ゴシック"/>
      <family val="2"/>
      <charset val="128"/>
      <scheme val="minor"/>
    </font>
    <font>
      <sz val="11"/>
      <color rgb="FF000000"/>
      <name val="ＭＳ Ｐゴシック"/>
      <family val="3"/>
      <charset val="128"/>
    </font>
    <font>
      <sz val="11"/>
      <name val="ＭＳ ゴシック"/>
      <family val="3"/>
      <charset val="128"/>
    </font>
    <font>
      <sz val="10.5"/>
      <color rgb="FF000000"/>
      <name val="ＭＳ Ｐゴシック"/>
      <family val="3"/>
      <charset val="128"/>
    </font>
    <font>
      <sz val="9"/>
      <name val="ＭＳ Ｐゴシック"/>
      <family val="3"/>
      <charset val="128"/>
    </font>
    <font>
      <sz val="10"/>
      <color rgb="FF000000"/>
      <name val="ＭＳ Ｐゴシック"/>
      <family val="3"/>
      <charset val="128"/>
    </font>
    <font>
      <sz val="11"/>
      <color rgb="FF000000"/>
      <name val="游ゴシック"/>
      <family val="2"/>
      <charset val="128"/>
      <scheme val="minor"/>
    </font>
    <font>
      <sz val="8"/>
      <name val="ＭＳ Ｐゴシック"/>
      <family val="3"/>
      <charset val="128"/>
    </font>
    <font>
      <sz val="7"/>
      <name val="ＭＳ Ｐゴシック"/>
      <family val="3"/>
      <charset val="128"/>
    </font>
    <font>
      <b/>
      <sz val="10"/>
      <name val="ＭＳ ゴシック"/>
      <family val="3"/>
      <charset val="128"/>
    </font>
    <font>
      <sz val="10"/>
      <color rgb="FF000000"/>
      <name val="ＭＳ ゴシック"/>
      <family val="3"/>
      <charset val="128"/>
    </font>
    <font>
      <sz val="9"/>
      <name val="ＭＳ ゴシック"/>
      <family val="3"/>
      <charset val="128"/>
    </font>
    <font>
      <sz val="8"/>
      <name val="ＭＳ ゴシック"/>
      <family val="3"/>
      <charset val="128"/>
    </font>
    <font>
      <sz val="14"/>
      <name val="ＭＳ ゴシック"/>
      <family val="3"/>
      <charset val="128"/>
    </font>
    <font>
      <sz val="12"/>
      <name val="ＭＳ ゴシック"/>
      <family val="3"/>
      <charset val="128"/>
    </font>
    <font>
      <b/>
      <sz val="12"/>
      <name val="ＭＳ ゴシック"/>
      <family val="3"/>
      <charset val="128"/>
    </font>
    <font>
      <sz val="14"/>
      <color rgb="FF000000"/>
      <name val="ＭＳ ゴシック"/>
      <family val="3"/>
      <charset val="128"/>
    </font>
    <font>
      <sz val="11"/>
      <name val="HGｺﾞｼｯｸM"/>
      <family val="3"/>
      <charset val="128"/>
    </font>
    <font>
      <b/>
      <sz val="11"/>
      <name val="ＭＳ ゴシック"/>
      <family val="3"/>
      <charset val="128"/>
    </font>
    <font>
      <sz val="10"/>
      <color rgb="FF000000"/>
      <name val="Times New Roman"/>
      <family val="1"/>
    </font>
    <font>
      <sz val="10.5"/>
      <color rgb="FF000000"/>
      <name val="游ゴシック"/>
      <family val="3"/>
      <charset val="128"/>
      <scheme val="minor"/>
    </font>
    <font>
      <sz val="10.5"/>
      <name val="游ゴシック"/>
      <family val="3"/>
      <charset val="128"/>
      <scheme val="minor"/>
    </font>
    <font>
      <sz val="11"/>
      <color rgb="FF000000"/>
      <name val="游ゴシック"/>
      <family val="3"/>
      <charset val="128"/>
      <scheme val="minor"/>
    </font>
    <font>
      <sz val="10"/>
      <name val="游ゴシック"/>
      <family val="3"/>
      <charset val="128"/>
      <scheme val="minor"/>
    </font>
    <font>
      <sz val="11"/>
      <name val="游ゴシック"/>
      <family val="3"/>
      <charset val="128"/>
      <scheme val="minor"/>
    </font>
    <font>
      <sz val="10"/>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1"/>
      <color theme="1"/>
      <name val="游ゴシック"/>
      <family val="2"/>
      <scheme val="minor"/>
    </font>
    <font>
      <sz val="8"/>
      <color theme="1"/>
      <name val="游ゴシック"/>
      <family val="2"/>
      <scheme val="minor"/>
    </font>
    <font>
      <sz val="8"/>
      <name val="游ゴシック"/>
      <family val="3"/>
      <charset val="128"/>
      <scheme val="minor"/>
    </font>
    <font>
      <sz val="6"/>
      <name val="游ゴシック"/>
      <family val="3"/>
      <charset val="128"/>
      <scheme val="minor"/>
    </font>
    <font>
      <sz val="11"/>
      <name val="游ゴシック"/>
      <family val="2"/>
      <scheme val="minor"/>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6"/>
      <name val="游ゴシック"/>
      <family val="3"/>
      <charset val="128"/>
    </font>
    <font>
      <sz val="11"/>
      <color theme="1"/>
      <name val="ＭＳ ゴシック"/>
      <family val="3"/>
      <charset val="128"/>
    </font>
    <font>
      <sz val="9"/>
      <color theme="0"/>
      <name val="ＭＳ 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8"/>
      <color rgb="FFC00000"/>
      <name val="ＭＳ ゴシック"/>
      <family val="3"/>
      <charset val="128"/>
    </font>
    <font>
      <sz val="11"/>
      <color rgb="FFFF0000"/>
      <name val="ＭＳ Ｐゴシック"/>
      <family val="3"/>
      <charset val="128"/>
    </font>
    <font>
      <sz val="10"/>
      <color rgb="FFFF0000"/>
      <name val="ＭＳ Ｐゴシック"/>
      <family val="3"/>
      <charset val="128"/>
    </font>
    <font>
      <sz val="11"/>
      <name val="ＭＳ 明朝"/>
      <family val="1"/>
      <charset val="128"/>
    </font>
    <font>
      <sz val="9"/>
      <name val="ＭＳ 明朝"/>
      <family val="1"/>
      <charset val="128"/>
    </font>
    <font>
      <sz val="12"/>
      <color rgb="FFFF0000"/>
      <name val="ＭＳ Ｐゴシック"/>
      <family val="3"/>
      <charset val="128"/>
    </font>
    <font>
      <b/>
      <sz val="16"/>
      <name val="ＭＳ Ｐゴシック"/>
      <family val="3"/>
      <charset val="128"/>
    </font>
    <font>
      <b/>
      <sz val="12"/>
      <name val="ＭＳ Ｐゴシック"/>
      <family val="3"/>
      <charset val="128"/>
    </font>
    <font>
      <sz val="14"/>
      <name val="HGｺﾞｼｯｸM"/>
      <family val="3"/>
      <charset val="128"/>
    </font>
    <font>
      <sz val="8"/>
      <name val="HGｺﾞｼｯｸM"/>
      <family val="3"/>
      <charset val="128"/>
    </font>
    <font>
      <sz val="6"/>
      <name val="ＭＳ Ｐ明朝"/>
      <family val="1"/>
      <charset val="128"/>
    </font>
    <font>
      <sz val="10"/>
      <name val="ＭＳ 明朝"/>
      <family val="1"/>
      <charset val="128"/>
    </font>
    <font>
      <b/>
      <sz val="10"/>
      <color indexed="8"/>
      <name val="ＭＳ Ｐゴシック"/>
      <family val="3"/>
      <charset val="128"/>
    </font>
    <font>
      <sz val="10"/>
      <color indexed="8"/>
      <name val="ＭＳ Ｐゴシック"/>
      <family val="3"/>
      <charset val="128"/>
    </font>
    <font>
      <sz val="9"/>
      <color theme="1"/>
      <name val="游ゴシック"/>
      <family val="3"/>
      <charset val="128"/>
      <scheme val="minor"/>
    </font>
    <font>
      <b/>
      <sz val="10"/>
      <color theme="1"/>
      <name val="游ゴシック"/>
      <family val="3"/>
      <charset val="128"/>
      <scheme val="minor"/>
    </font>
    <font>
      <sz val="9"/>
      <color indexed="8"/>
      <name val="ＭＳ Ｐゴシック"/>
      <family val="3"/>
      <charset val="128"/>
    </font>
    <font>
      <b/>
      <sz val="10"/>
      <color indexed="8"/>
      <name val="ＭＳ ゴシック"/>
      <family val="3"/>
      <charset val="128"/>
    </font>
    <font>
      <sz val="9"/>
      <color indexed="8"/>
      <name val="ＭＳ ゴシック"/>
      <family val="3"/>
      <charset val="128"/>
    </font>
    <font>
      <sz val="7"/>
      <color indexed="8"/>
      <name val="ＭＳ ゴシック"/>
      <family val="3"/>
      <charset val="128"/>
    </font>
    <font>
      <sz val="11"/>
      <name val="HG丸ｺﾞｼｯｸM-PRO"/>
      <family val="3"/>
      <charset val="128"/>
    </font>
    <font>
      <u/>
      <sz val="11"/>
      <color indexed="12"/>
      <name val="ＭＳ Ｐゴシック"/>
      <family val="3"/>
      <charset val="128"/>
    </font>
    <font>
      <sz val="11"/>
      <color rgb="FF0000FF"/>
      <name val="HG丸ｺﾞｼｯｸM-PRO"/>
      <family val="3"/>
      <charset val="128"/>
    </font>
    <font>
      <sz val="11"/>
      <color rgb="FF000000"/>
      <name val="HG丸ｺﾞｼｯｸM-PRO"/>
      <family val="3"/>
      <charset val="128"/>
    </font>
    <font>
      <sz val="12"/>
      <name val="HG丸ｺﾞｼｯｸM-PRO"/>
      <family val="3"/>
      <charset val="128"/>
    </font>
    <font>
      <sz val="14"/>
      <name val="ＭＳ 明朝"/>
      <family val="1"/>
      <charset val="128"/>
    </font>
    <font>
      <sz val="10"/>
      <name val="HG丸ｺﾞｼｯｸM-PRO"/>
      <family val="3"/>
      <charset val="128"/>
    </font>
    <font>
      <sz val="12"/>
      <name val="ＭＳ 明朝"/>
      <family val="1"/>
      <charset val="128"/>
    </font>
    <font>
      <sz val="10"/>
      <color rgb="FFFF0000"/>
      <name val="ＭＳ ゴシック"/>
      <family val="3"/>
      <charset val="128"/>
    </font>
    <font>
      <b/>
      <i/>
      <sz val="16"/>
      <name val="ＭＳ Ｐゴシック"/>
      <family val="3"/>
      <charset val="128"/>
    </font>
    <font>
      <sz val="18"/>
      <name val="ＭＳ Ｐゴシック"/>
      <family val="3"/>
      <charset val="128"/>
    </font>
    <font>
      <sz val="11"/>
      <color indexed="10"/>
      <name val="ＭＳ Ｐゴシック"/>
      <family val="3"/>
      <charset val="128"/>
    </font>
    <font>
      <sz val="14"/>
      <name val="ＭＳ Ｐゴシック"/>
      <family val="3"/>
      <charset val="128"/>
    </font>
    <font>
      <b/>
      <sz val="11"/>
      <name val="ＭＳ Ｐゴシック"/>
      <family val="3"/>
      <charset val="128"/>
    </font>
    <font>
      <b/>
      <sz val="14"/>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2"/>
      <name val="ＭＳ ゴシック"/>
      <family val="3"/>
      <charset val="128"/>
    </font>
    <font>
      <sz val="12"/>
      <color rgb="FFFF0000"/>
      <name val="HG明朝B"/>
      <family val="1"/>
      <charset val="128"/>
    </font>
    <font>
      <sz val="11"/>
      <color rgb="FFFF0000"/>
      <name val="游ゴシック"/>
      <family val="2"/>
      <charset val="128"/>
      <scheme val="minor"/>
    </font>
    <font>
      <b/>
      <sz val="14"/>
      <color rgb="FFFF0000"/>
      <name val="ＭＳ ゴシック"/>
      <family val="3"/>
      <charset val="128"/>
    </font>
    <font>
      <sz val="14"/>
      <color rgb="FFFF0000"/>
      <name val="游ゴシック"/>
      <family val="2"/>
      <charset val="128"/>
      <scheme val="minor"/>
    </font>
    <font>
      <sz val="12"/>
      <color indexed="8"/>
      <name val="ＭＳ Ｐゴシック"/>
      <family val="3"/>
      <charset val="128"/>
    </font>
    <font>
      <b/>
      <sz val="9"/>
      <color indexed="81"/>
      <name val="MS P ゴシック"/>
      <family val="3"/>
      <charset val="128"/>
    </font>
    <font>
      <b/>
      <sz val="14"/>
      <color rgb="FFFF0000"/>
      <name val="ＭＳ Ｐゴシック"/>
      <family val="3"/>
      <charset val="128"/>
    </font>
    <font>
      <sz val="9"/>
      <name val="ＭＳ Ｐ明朝"/>
      <family val="1"/>
      <charset val="128"/>
    </font>
    <font>
      <b/>
      <u/>
      <sz val="11"/>
      <name val="ＭＳ Ｐ明朝"/>
      <family val="1"/>
      <charset val="128"/>
    </font>
  </fonts>
  <fills count="13">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7"/>
        <bgColor indexed="64"/>
      </patternFill>
    </fill>
    <fill>
      <patternFill patternType="solid">
        <fgColor rgb="FFFFFFCC"/>
        <bgColor indexed="64"/>
      </patternFill>
    </fill>
    <fill>
      <patternFill patternType="solid">
        <fgColor theme="9" tint="0.59999389629810485"/>
        <bgColor indexed="64"/>
      </patternFill>
    </fill>
  </fills>
  <borders count="10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style="medium">
        <color rgb="FF000000"/>
      </left>
      <right/>
      <top style="medium">
        <color indexed="64"/>
      </top>
      <bottom style="medium">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2">
    <xf numFmtId="0" fontId="0" fillId="0" borderId="0"/>
    <xf numFmtId="0" fontId="3" fillId="0" borderId="0">
      <alignment vertical="center"/>
    </xf>
    <xf numFmtId="0" fontId="3" fillId="0" borderId="0">
      <alignment vertical="center"/>
    </xf>
    <xf numFmtId="0" fontId="11" fillId="0" borderId="0" applyBorder="0"/>
    <xf numFmtId="0" fontId="13" fillId="0" borderId="0">
      <alignment vertical="center"/>
    </xf>
    <xf numFmtId="0" fontId="2" fillId="0" borderId="0">
      <alignment vertical="center"/>
    </xf>
    <xf numFmtId="0" fontId="3" fillId="0" borderId="0">
      <alignment vertical="center"/>
    </xf>
    <xf numFmtId="38" fontId="3" fillId="0" borderId="0" applyFont="0" applyFill="0" applyBorder="0" applyAlignment="0" applyProtection="0">
      <alignment vertical="center"/>
    </xf>
    <xf numFmtId="0" fontId="3" fillId="0" borderId="0"/>
    <xf numFmtId="0" fontId="1" fillId="0" borderId="0">
      <alignment vertical="center"/>
    </xf>
    <xf numFmtId="0" fontId="3" fillId="0" borderId="0"/>
    <xf numFmtId="0" fontId="3" fillId="0" borderId="0"/>
    <xf numFmtId="0" fontId="3" fillId="0" borderId="0">
      <alignment vertical="center"/>
    </xf>
    <xf numFmtId="0" fontId="34" fillId="0" borderId="0"/>
    <xf numFmtId="0" fontId="43" fillId="0" borderId="0"/>
    <xf numFmtId="0" fontId="3" fillId="0" borderId="0">
      <alignment vertical="center"/>
    </xf>
    <xf numFmtId="0" fontId="48" fillId="0" borderId="0">
      <alignment vertical="center"/>
    </xf>
    <xf numFmtId="0" fontId="3" fillId="0" borderId="0"/>
    <xf numFmtId="0" fontId="11" fillId="0" borderId="0" applyBorder="0"/>
    <xf numFmtId="0" fontId="3" fillId="0" borderId="0"/>
    <xf numFmtId="0" fontId="7" fillId="0" borderId="0"/>
    <xf numFmtId="0" fontId="7" fillId="0" borderId="0"/>
    <xf numFmtId="0" fontId="48" fillId="0" borderId="0"/>
    <xf numFmtId="0" fontId="79" fillId="0" borderId="0" applyNumberFormat="0" applyFill="0" applyBorder="0" applyAlignment="0" applyProtection="0">
      <alignment vertical="top"/>
      <protection locked="0"/>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48" fillId="0" borderId="0">
      <alignment vertical="center"/>
    </xf>
    <xf numFmtId="0" fontId="3" fillId="0" borderId="0"/>
  </cellStyleXfs>
  <cellXfs count="1197">
    <xf numFmtId="0" fontId="0" fillId="0" borderId="0" xfId="0"/>
    <xf numFmtId="49" fontId="14" fillId="0" borderId="0" xfId="4" applyNumberFormat="1" applyFont="1">
      <alignment vertical="center"/>
    </xf>
    <xf numFmtId="49" fontId="3" fillId="0" borderId="0" xfId="4" applyNumberFormat="1" applyFont="1">
      <alignment vertical="center"/>
    </xf>
    <xf numFmtId="49" fontId="3" fillId="0" borderId="0" xfId="4" applyNumberFormat="1" applyFont="1" applyAlignment="1">
      <alignment horizontal="center" vertical="center" shrinkToFit="1"/>
    </xf>
    <xf numFmtId="49" fontId="16" fillId="0" borderId="0" xfId="4" applyNumberFormat="1" applyFont="1">
      <alignment vertical="center"/>
    </xf>
    <xf numFmtId="49" fontId="3" fillId="0" borderId="0" xfId="4" applyNumberFormat="1" applyFont="1" applyAlignment="1">
      <alignment vertical="center" shrinkToFit="1"/>
    </xf>
    <xf numFmtId="49" fontId="17" fillId="0" borderId="0" xfId="4" applyNumberFormat="1" applyFont="1">
      <alignment vertical="center"/>
    </xf>
    <xf numFmtId="49" fontId="9" fillId="0" borderId="0" xfId="4" applyNumberFormat="1" applyFont="1">
      <alignment vertical="center"/>
    </xf>
    <xf numFmtId="49" fontId="18" fillId="0" borderId="0" xfId="4" applyNumberFormat="1" applyFont="1">
      <alignment vertical="center"/>
    </xf>
    <xf numFmtId="49" fontId="19" fillId="0" borderId="0" xfId="4" applyNumberFormat="1" applyFont="1">
      <alignment vertical="center"/>
    </xf>
    <xf numFmtId="49" fontId="9" fillId="0" borderId="27" xfId="4" applyNumberFormat="1" applyFont="1" applyBorder="1" applyAlignment="1">
      <alignment vertical="center" shrinkToFit="1"/>
    </xf>
    <xf numFmtId="49" fontId="9" fillId="0" borderId="8" xfId="4" applyNumberFormat="1" applyFont="1" applyBorder="1">
      <alignment vertical="center"/>
    </xf>
    <xf numFmtId="49" fontId="9" fillId="0" borderId="9" xfId="4" applyNumberFormat="1" applyFont="1" applyBorder="1">
      <alignment vertical="center"/>
    </xf>
    <xf numFmtId="49" fontId="9" fillId="0" borderId="10" xfId="4" applyNumberFormat="1" applyFont="1" applyBorder="1">
      <alignment vertical="center"/>
    </xf>
    <xf numFmtId="49" fontId="20" fillId="2" borderId="3" xfId="4" applyNumberFormat="1" applyFont="1" applyFill="1" applyBorder="1" applyAlignment="1">
      <alignment horizontal="center" vertical="center" shrinkToFit="1"/>
    </xf>
    <xf numFmtId="49" fontId="9" fillId="3" borderId="7" xfId="4" applyNumberFormat="1" applyFont="1" applyFill="1" applyBorder="1">
      <alignment vertical="center"/>
    </xf>
    <xf numFmtId="49" fontId="9" fillId="3" borderId="11" xfId="4" applyNumberFormat="1" applyFont="1" applyFill="1" applyBorder="1">
      <alignment vertical="center"/>
    </xf>
    <xf numFmtId="49" fontId="9" fillId="0" borderId="9" xfId="4" applyNumberFormat="1" applyFont="1" applyBorder="1" applyAlignment="1">
      <alignment vertical="center" shrinkToFit="1"/>
    </xf>
    <xf numFmtId="49" fontId="9" fillId="0" borderId="10" xfId="4" applyNumberFormat="1" applyFont="1" applyBorder="1" applyAlignment="1">
      <alignment vertical="center" shrinkToFit="1"/>
    </xf>
    <xf numFmtId="49" fontId="9" fillId="0" borderId="13" xfId="4" applyNumberFormat="1" applyFont="1" applyBorder="1" applyAlignment="1">
      <alignment vertical="center" shrinkToFit="1"/>
    </xf>
    <xf numFmtId="49" fontId="9" fillId="0" borderId="16" xfId="4" applyNumberFormat="1" applyFont="1" applyBorder="1">
      <alignment vertical="center"/>
    </xf>
    <xf numFmtId="0" fontId="3" fillId="3" borderId="10" xfId="5" applyFont="1" applyFill="1" applyBorder="1">
      <alignment vertical="center"/>
    </xf>
    <xf numFmtId="49" fontId="23" fillId="3" borderId="1" xfId="4" applyNumberFormat="1" applyFont="1" applyFill="1" applyBorder="1" applyAlignment="1">
      <alignment horizontal="center" vertical="center" wrapText="1" shrinkToFit="1"/>
    </xf>
    <xf numFmtId="49" fontId="9" fillId="0" borderId="9" xfId="4" applyNumberFormat="1" applyFont="1" applyBorder="1" applyAlignment="1">
      <alignment horizontal="center" vertical="center"/>
    </xf>
    <xf numFmtId="0" fontId="9" fillId="3" borderId="15" xfId="4" applyFont="1" applyFill="1" applyBorder="1" applyAlignment="1">
      <alignment horizontal="center" vertical="center"/>
    </xf>
    <xf numFmtId="0" fontId="3" fillId="0" borderId="0" xfId="5" applyFont="1">
      <alignment vertical="center"/>
    </xf>
    <xf numFmtId="49" fontId="9" fillId="0" borderId="0" xfId="4" applyNumberFormat="1" applyFont="1" applyAlignment="1">
      <alignment horizontal="left" vertical="top"/>
    </xf>
    <xf numFmtId="0" fontId="3" fillId="0" borderId="0" xfId="8" applyAlignment="1">
      <alignment vertical="center"/>
    </xf>
    <xf numFmtId="0" fontId="16" fillId="2" borderId="0" xfId="9" applyFont="1" applyFill="1" applyAlignment="1">
      <alignment horizontal="left" vertical="center"/>
    </xf>
    <xf numFmtId="0" fontId="14" fillId="0" borderId="0" xfId="10" applyFont="1" applyAlignment="1">
      <alignment horizontal="center" vertical="center"/>
    </xf>
    <xf numFmtId="0" fontId="3" fillId="0" borderId="0" xfId="10" applyAlignment="1">
      <alignment horizontal="center" vertical="center"/>
    </xf>
    <xf numFmtId="0" fontId="3" fillId="0" borderId="0" xfId="9" applyFont="1" applyAlignment="1">
      <alignment horizontal="left" vertical="center"/>
    </xf>
    <xf numFmtId="0" fontId="14" fillId="0" borderId="17" xfId="11" applyFont="1" applyBorder="1" applyAlignment="1">
      <alignment horizontal="center" vertical="center" shrinkToFit="1"/>
    </xf>
    <xf numFmtId="0" fontId="14" fillId="0" borderId="0" xfId="10" applyFont="1" applyAlignment="1">
      <alignment horizontal="left" vertical="center"/>
    </xf>
    <xf numFmtId="0" fontId="14" fillId="0" borderId="20" xfId="10" applyFont="1" applyBorder="1" applyAlignment="1">
      <alignment horizontal="center" vertical="center"/>
    </xf>
    <xf numFmtId="0" fontId="14" fillId="0" borderId="40" xfId="10" applyFont="1" applyBorder="1" applyAlignment="1" applyProtection="1">
      <alignment horizontal="center" vertical="center"/>
      <protection locked="0"/>
    </xf>
    <xf numFmtId="0" fontId="14" fillId="0" borderId="41" xfId="10" applyFont="1" applyBorder="1" applyAlignment="1" applyProtection="1">
      <alignment horizontal="center" vertical="center"/>
      <protection locked="0"/>
    </xf>
    <xf numFmtId="0" fontId="14" fillId="0" borderId="42" xfId="10" applyFont="1" applyBorder="1" applyAlignment="1">
      <alignment horizontal="center" vertical="center"/>
    </xf>
    <xf numFmtId="0" fontId="14" fillId="0" borderId="9" xfId="10" applyFont="1" applyBorder="1" applyAlignment="1">
      <alignment horizontal="center" vertical="center"/>
    </xf>
    <xf numFmtId="0" fontId="14" fillId="0" borderId="8" xfId="10" applyFont="1" applyBorder="1" applyAlignment="1">
      <alignment horizontal="left" vertical="center"/>
    </xf>
    <xf numFmtId="49" fontId="14" fillId="0" borderId="9" xfId="10" applyNumberFormat="1" applyFont="1" applyBorder="1" applyAlignment="1" applyProtection="1">
      <alignment horizontal="center" vertical="center"/>
      <protection locked="0"/>
    </xf>
    <xf numFmtId="0" fontId="14" fillId="0" borderId="9" xfId="10" applyFont="1" applyBorder="1" applyAlignment="1">
      <alignment horizontal="left" vertical="center"/>
    </xf>
    <xf numFmtId="0" fontId="14" fillId="0" borderId="10" xfId="10" applyFont="1" applyBorder="1" applyAlignment="1">
      <alignment horizontal="left" vertical="center"/>
    </xf>
    <xf numFmtId="0" fontId="14" fillId="0" borderId="7" xfId="10" applyFont="1" applyBorder="1" applyAlignment="1" applyProtection="1">
      <alignment horizontal="center" vertical="center"/>
      <protection locked="0"/>
    </xf>
    <xf numFmtId="49" fontId="14" fillId="0" borderId="0" xfId="4" applyNumberFormat="1" applyFont="1" applyAlignment="1">
      <alignment horizontal="left" vertical="center"/>
    </xf>
    <xf numFmtId="0" fontId="3" fillId="0" borderId="45" xfId="10" applyBorder="1" applyAlignment="1" applyProtection="1">
      <alignment horizontal="center" vertical="center"/>
      <protection locked="0"/>
    </xf>
    <xf numFmtId="49" fontId="14" fillId="0" borderId="0" xfId="4" applyNumberFormat="1" applyFont="1" applyAlignment="1">
      <alignment horizontal="center" vertical="center" shrinkToFit="1"/>
    </xf>
    <xf numFmtId="0" fontId="14" fillId="0" borderId="12" xfId="10" applyFont="1" applyBorder="1" applyAlignment="1">
      <alignment horizontal="center" vertical="center"/>
    </xf>
    <xf numFmtId="0" fontId="25" fillId="2" borderId="17" xfId="10" applyFont="1" applyFill="1" applyBorder="1" applyAlignment="1">
      <alignment horizontal="center" vertical="center"/>
    </xf>
    <xf numFmtId="0" fontId="14" fillId="0" borderId="15" xfId="10" applyFont="1" applyBorder="1" applyAlignment="1">
      <alignment horizontal="center" vertical="center"/>
    </xf>
    <xf numFmtId="0" fontId="14" fillId="0" borderId="7" xfId="10" applyFont="1" applyBorder="1" applyAlignment="1">
      <alignment horizontal="center" vertical="center"/>
    </xf>
    <xf numFmtId="0" fontId="14" fillId="0" borderId="1" xfId="10" applyFont="1" applyBorder="1" applyAlignment="1">
      <alignment horizontal="center" vertical="center"/>
    </xf>
    <xf numFmtId="0" fontId="14" fillId="0" borderId="9" xfId="10" applyFont="1" applyBorder="1" applyAlignment="1">
      <alignment horizontal="left"/>
    </xf>
    <xf numFmtId="0" fontId="14" fillId="0" borderId="10" xfId="10" applyFont="1" applyBorder="1" applyAlignment="1">
      <alignment horizontal="left"/>
    </xf>
    <xf numFmtId="0" fontId="14" fillId="0" borderId="30" xfId="10" applyFont="1" applyBorder="1" applyAlignment="1">
      <alignment horizontal="center" vertical="center"/>
    </xf>
    <xf numFmtId="0" fontId="14" fillId="0" borderId="0" xfId="10" applyFont="1"/>
    <xf numFmtId="0" fontId="14" fillId="0" borderId="12" xfId="10" applyFont="1" applyBorder="1" applyAlignment="1">
      <alignment horizontal="left"/>
    </xf>
    <xf numFmtId="0" fontId="14" fillId="0" borderId="11" xfId="10" applyFont="1" applyBorder="1"/>
    <xf numFmtId="0" fontId="14" fillId="0" borderId="8" xfId="10" applyFont="1" applyBorder="1" applyAlignment="1">
      <alignment horizontal="center" vertical="center"/>
    </xf>
    <xf numFmtId="0" fontId="14" fillId="0" borderId="16" xfId="10" applyFont="1" applyBorder="1" applyAlignment="1">
      <alignment horizontal="center" vertical="center"/>
    </xf>
    <xf numFmtId="0" fontId="14" fillId="0" borderId="12" xfId="10" applyFont="1" applyBorder="1" applyAlignment="1" applyProtection="1">
      <alignment horizontal="center" vertical="center"/>
      <protection locked="0"/>
    </xf>
    <xf numFmtId="0" fontId="14" fillId="0" borderId="14" xfId="10" applyFont="1" applyBorder="1" applyAlignment="1" applyProtection="1">
      <alignment horizontal="center" vertical="center"/>
      <protection locked="0"/>
    </xf>
    <xf numFmtId="0" fontId="14" fillId="0" borderId="9" xfId="10" applyFont="1" applyBorder="1" applyAlignment="1" applyProtection="1">
      <alignment horizontal="left" vertical="center"/>
      <protection locked="0"/>
    </xf>
    <xf numFmtId="0" fontId="14" fillId="0" borderId="10" xfId="10" applyFont="1" applyBorder="1" applyAlignment="1">
      <alignment horizontal="center" vertical="center"/>
    </xf>
    <xf numFmtId="0" fontId="14" fillId="0" borderId="11" xfId="10" applyFont="1" applyBorder="1" applyAlignment="1">
      <alignment horizontal="center" vertical="center"/>
    </xf>
    <xf numFmtId="0" fontId="14" fillId="0" borderId="15" xfId="12" applyFont="1" applyBorder="1" applyAlignment="1">
      <alignment horizontal="center" vertical="center"/>
    </xf>
    <xf numFmtId="0" fontId="14" fillId="0" borderId="16" xfId="12" applyFont="1" applyBorder="1" applyAlignment="1">
      <alignment horizontal="center" vertical="center"/>
    </xf>
    <xf numFmtId="0" fontId="14" fillId="0" borderId="17" xfId="12" applyFont="1" applyBorder="1" applyAlignment="1">
      <alignment horizontal="center" vertical="center"/>
    </xf>
    <xf numFmtId="0" fontId="14" fillId="0" borderId="1" xfId="10" applyFont="1" applyBorder="1" applyAlignment="1" applyProtection="1">
      <alignment horizontal="center" vertical="center"/>
      <protection locked="0"/>
    </xf>
    <xf numFmtId="49" fontId="13" fillId="0" borderId="15" xfId="4" applyNumberFormat="1" applyBorder="1" applyAlignment="1">
      <alignment horizontal="center" vertical="center"/>
    </xf>
    <xf numFmtId="0" fontId="3" fillId="0" borderId="15" xfId="10" applyBorder="1" applyAlignment="1" applyProtection="1">
      <alignment horizontal="center" vertical="center"/>
      <protection locked="0"/>
    </xf>
    <xf numFmtId="0" fontId="3" fillId="0" borderId="16" xfId="10" applyBorder="1" applyAlignment="1">
      <alignment horizontal="center" vertical="center"/>
    </xf>
    <xf numFmtId="0" fontId="3" fillId="0" borderId="16" xfId="10" applyBorder="1" applyAlignment="1" applyProtection="1">
      <alignment horizontal="center" vertical="center"/>
      <protection locked="0"/>
    </xf>
    <xf numFmtId="49" fontId="13" fillId="0" borderId="16" xfId="4" applyNumberFormat="1" applyBorder="1" applyAlignment="1">
      <alignment horizontal="center" vertical="center"/>
    </xf>
    <xf numFmtId="49" fontId="13" fillId="0" borderId="1" xfId="4" applyNumberFormat="1" applyBorder="1" applyAlignment="1">
      <alignment horizontal="center" vertical="center"/>
    </xf>
    <xf numFmtId="49" fontId="13" fillId="0" borderId="20" xfId="4" applyNumberFormat="1" applyBorder="1" applyAlignment="1">
      <alignment horizontal="center" vertical="center" shrinkToFit="1"/>
    </xf>
    <xf numFmtId="0" fontId="3" fillId="0" borderId="8" xfId="10" applyBorder="1" applyAlignment="1" applyProtection="1">
      <alignment horizontal="center" vertical="center"/>
      <protection locked="0"/>
    </xf>
    <xf numFmtId="0" fontId="3" fillId="0" borderId="9" xfId="10" applyBorder="1" applyAlignment="1">
      <alignment horizontal="center" vertical="center"/>
    </xf>
    <xf numFmtId="0" fontId="3" fillId="0" borderId="0" xfId="10" applyAlignment="1">
      <alignment horizontal="left" vertical="center"/>
    </xf>
    <xf numFmtId="0" fontId="14" fillId="0" borderId="47" xfId="10" applyFont="1" applyBorder="1" applyAlignment="1">
      <alignment horizontal="center" vertical="center"/>
    </xf>
    <xf numFmtId="0" fontId="28" fillId="0" borderId="0" xfId="8" applyFont="1"/>
    <xf numFmtId="0" fontId="29" fillId="0" borderId="0" xfId="8" applyFont="1"/>
    <xf numFmtId="0" fontId="30" fillId="0" borderId="0" xfId="8" applyFont="1" applyAlignment="1">
      <alignment horizontal="center"/>
    </xf>
    <xf numFmtId="0" fontId="29" fillId="0" borderId="0" xfId="8" applyFont="1" applyAlignment="1">
      <alignment horizontal="center"/>
    </xf>
    <xf numFmtId="0" fontId="17" fillId="0" borderId="1" xfId="8" applyFont="1" applyBorder="1" applyAlignment="1">
      <alignment horizontal="distributed" vertical="center" indent="1"/>
    </xf>
    <xf numFmtId="0" fontId="29" fillId="0" borderId="1" xfId="8" applyFont="1" applyBorder="1" applyAlignment="1">
      <alignment horizontal="left"/>
    </xf>
    <xf numFmtId="0" fontId="14" fillId="0" borderId="1" xfId="8" applyFont="1" applyBorder="1" applyAlignment="1">
      <alignment horizontal="distributed" vertical="center" indent="1"/>
    </xf>
    <xf numFmtId="0" fontId="29" fillId="0" borderId="8" xfId="8" applyFont="1" applyBorder="1"/>
    <xf numFmtId="0" fontId="29" fillId="0" borderId="9" xfId="8" applyFont="1" applyBorder="1"/>
    <xf numFmtId="0" fontId="29" fillId="0" borderId="10" xfId="8" applyFont="1" applyBorder="1"/>
    <xf numFmtId="0" fontId="29" fillId="0" borderId="7" xfId="8" applyFont="1" applyBorder="1"/>
    <xf numFmtId="0" fontId="29" fillId="0" borderId="11" xfId="8" applyFont="1" applyBorder="1"/>
    <xf numFmtId="0" fontId="29" fillId="0" borderId="11" xfId="8" applyFont="1" applyBorder="1" applyAlignment="1">
      <alignment horizontal="center"/>
    </xf>
    <xf numFmtId="0" fontId="29" fillId="0" borderId="0" xfId="8" applyFont="1" applyAlignment="1">
      <alignment vertical="center"/>
    </xf>
    <xf numFmtId="0" fontId="31" fillId="0" borderId="0" xfId="8" applyFont="1"/>
    <xf numFmtId="0" fontId="17" fillId="0" borderId="0" xfId="8" applyFont="1"/>
    <xf numFmtId="0" fontId="32" fillId="0" borderId="0" xfId="8" applyFont="1"/>
    <xf numFmtId="0" fontId="30" fillId="0" borderId="1" xfId="8" applyFont="1" applyBorder="1" applyAlignment="1">
      <alignment horizontal="center"/>
    </xf>
    <xf numFmtId="0" fontId="14" fillId="0" borderId="7" xfId="8" applyFont="1" applyBorder="1"/>
    <xf numFmtId="0" fontId="17" fillId="0" borderId="11" xfId="8" applyFont="1" applyBorder="1"/>
    <xf numFmtId="0" fontId="17" fillId="0" borderId="13" xfId="8" applyFont="1" applyBorder="1"/>
    <xf numFmtId="0" fontId="17" fillId="0" borderId="14" xfId="8" applyFont="1" applyBorder="1"/>
    <xf numFmtId="0" fontId="35" fillId="2" borderId="0" xfId="13" applyFont="1" applyFill="1" applyAlignment="1">
      <alignment horizontal="left" vertical="top"/>
    </xf>
    <xf numFmtId="0" fontId="35" fillId="2" borderId="0" xfId="13" applyFont="1" applyFill="1" applyAlignment="1">
      <alignment horizontal="left" vertical="center"/>
    </xf>
    <xf numFmtId="0" fontId="35" fillId="0" borderId="0" xfId="13" applyFont="1" applyAlignment="1">
      <alignment horizontal="left" vertical="top"/>
    </xf>
    <xf numFmtId="0" fontId="35" fillId="0" borderId="1" xfId="13" applyFont="1" applyBorder="1" applyAlignment="1">
      <alignment horizontal="center" vertical="center"/>
    </xf>
    <xf numFmtId="0" fontId="35" fillId="2" borderId="1" xfId="13" applyFont="1" applyFill="1" applyBorder="1" applyAlignment="1">
      <alignment horizontal="center" vertical="center"/>
    </xf>
    <xf numFmtId="0" fontId="37" fillId="2" borderId="0" xfId="13" applyFont="1" applyFill="1" applyAlignment="1">
      <alignment horizontal="left" vertical="top"/>
    </xf>
    <xf numFmtId="0" fontId="38" fillId="2" borderId="0" xfId="13" applyFont="1" applyFill="1" applyAlignment="1">
      <alignment vertical="top" wrapText="1"/>
    </xf>
    <xf numFmtId="0" fontId="38" fillId="2" borderId="0" xfId="13" applyFont="1" applyFill="1" applyAlignment="1">
      <alignment vertical="top"/>
    </xf>
    <xf numFmtId="0" fontId="36" fillId="2" borderId="0" xfId="13" applyFont="1" applyFill="1" applyAlignment="1">
      <alignment horizontal="center" vertical="top"/>
    </xf>
    <xf numFmtId="0" fontId="41" fillId="2" borderId="0" xfId="13" applyFont="1" applyFill="1" applyAlignment="1">
      <alignment horizontal="right" vertical="top"/>
    </xf>
    <xf numFmtId="0" fontId="35" fillId="2" borderId="12" xfId="13" applyFont="1" applyFill="1" applyBorder="1"/>
    <xf numFmtId="0" fontId="35" fillId="2" borderId="0" xfId="13" applyFont="1" applyFill="1" applyAlignment="1">
      <alignment horizontal="left"/>
    </xf>
    <xf numFmtId="0" fontId="40" fillId="2" borderId="0" xfId="13" applyFont="1" applyFill="1"/>
    <xf numFmtId="0" fontId="36" fillId="2" borderId="0" xfId="13" applyFont="1" applyFill="1" applyAlignment="1">
      <alignment horizontal="left" vertical="center"/>
    </xf>
    <xf numFmtId="0" fontId="36" fillId="2" borderId="0" xfId="13" applyFont="1" applyFill="1" applyAlignment="1">
      <alignment vertical="center"/>
    </xf>
    <xf numFmtId="0" fontId="36" fillId="2" borderId="0" xfId="13" applyFont="1" applyFill="1" applyAlignment="1">
      <alignment horizontal="center" vertical="center"/>
    </xf>
    <xf numFmtId="0" fontId="36" fillId="2" borderId="0" xfId="13" applyFont="1" applyFill="1" applyAlignment="1">
      <alignment horizontal="right" vertical="center"/>
    </xf>
    <xf numFmtId="0" fontId="42" fillId="2" borderId="0" xfId="13" applyFont="1" applyFill="1" applyAlignment="1">
      <alignment horizontal="center" vertical="center"/>
    </xf>
    <xf numFmtId="0" fontId="43" fillId="0" borderId="0" xfId="14"/>
    <xf numFmtId="0" fontId="44" fillId="0" borderId="0" xfId="14" applyFont="1" applyAlignment="1">
      <alignment wrapText="1"/>
    </xf>
    <xf numFmtId="0" fontId="45" fillId="0" borderId="0" xfId="14" applyFont="1" applyAlignment="1">
      <alignment vertical="top" wrapText="1"/>
    </xf>
    <xf numFmtId="0" fontId="45" fillId="0" borderId="0" xfId="14" applyFont="1" applyAlignment="1">
      <alignment vertical="top"/>
    </xf>
    <xf numFmtId="0" fontId="39" fillId="0" borderId="0" xfId="14" applyFont="1"/>
    <xf numFmtId="0" fontId="39" fillId="0" borderId="0" xfId="14" applyFont="1" applyAlignment="1">
      <alignment wrapText="1"/>
    </xf>
    <xf numFmtId="0" fontId="47" fillId="0" borderId="0" xfId="14" applyFont="1"/>
    <xf numFmtId="0" fontId="44" fillId="0" borderId="0" xfId="14" applyFont="1"/>
    <xf numFmtId="0" fontId="33" fillId="0" borderId="0" xfId="15" applyFont="1" applyAlignment="1">
      <alignment horizontal="left" vertical="center"/>
    </xf>
    <xf numFmtId="0" fontId="29" fillId="0" borderId="0" xfId="15" applyFont="1" applyAlignment="1">
      <alignment vertical="center" textRotation="255" shrinkToFit="1"/>
    </xf>
    <xf numFmtId="0" fontId="17" fillId="0" borderId="0" xfId="15" applyFont="1" applyAlignment="1">
      <alignment horizontal="left" vertical="center"/>
    </xf>
    <xf numFmtId="0" fontId="14" fillId="0" borderId="0" xfId="15" applyFont="1" applyAlignment="1">
      <alignment horizontal="left" vertical="center"/>
    </xf>
    <xf numFmtId="0" fontId="14" fillId="0" borderId="0" xfId="15" applyFont="1">
      <alignment vertical="center"/>
    </xf>
    <xf numFmtId="0" fontId="14" fillId="0" borderId="0" xfId="15" applyFont="1" applyAlignment="1">
      <alignment horizontal="right" vertical="center"/>
    </xf>
    <xf numFmtId="0" fontId="29" fillId="0" borderId="0" xfId="15" applyFont="1">
      <alignment vertical="center"/>
    </xf>
    <xf numFmtId="0" fontId="14" fillId="0" borderId="0" xfId="15" applyFont="1" applyAlignment="1">
      <alignment horizontal="center" vertical="center"/>
    </xf>
    <xf numFmtId="0" fontId="26" fillId="0" borderId="0" xfId="15" applyFont="1" applyAlignment="1">
      <alignment horizontal="center" vertical="center"/>
    </xf>
    <xf numFmtId="0" fontId="14" fillId="0" borderId="1" xfId="15" applyFont="1" applyBorder="1">
      <alignment vertical="center"/>
    </xf>
    <xf numFmtId="0" fontId="26" fillId="0" borderId="1" xfId="15" applyFont="1" applyBorder="1" applyAlignment="1">
      <alignment horizontal="center" vertical="center"/>
    </xf>
    <xf numFmtId="0" fontId="26" fillId="0" borderId="1" xfId="15" applyFont="1" applyBorder="1" applyAlignment="1">
      <alignment horizontal="center" vertical="center" wrapText="1"/>
    </xf>
    <xf numFmtId="176" fontId="26" fillId="0" borderId="1" xfId="15" applyNumberFormat="1" applyFont="1" applyBorder="1">
      <alignment vertical="center"/>
    </xf>
    <xf numFmtId="177" fontId="26" fillId="0" borderId="1" xfId="15" applyNumberFormat="1" applyFont="1" applyBorder="1">
      <alignment vertical="center"/>
    </xf>
    <xf numFmtId="0" fontId="26" fillId="4" borderId="15" xfId="15" applyFont="1" applyFill="1" applyBorder="1" applyAlignment="1">
      <alignment horizontal="center" vertical="center"/>
    </xf>
    <xf numFmtId="0" fontId="26" fillId="6" borderId="1" xfId="15" applyFont="1" applyFill="1" applyBorder="1" applyAlignment="1">
      <alignment horizontal="right" vertical="center"/>
    </xf>
    <xf numFmtId="0" fontId="26" fillId="0" borderId="17" xfId="15" applyFont="1" applyBorder="1" applyAlignment="1">
      <alignment horizontal="right" vertical="center"/>
    </xf>
    <xf numFmtId="178" fontId="26" fillId="0" borderId="1" xfId="15" applyNumberFormat="1" applyFont="1" applyBorder="1" applyAlignment="1">
      <alignment horizontal="right" vertical="center"/>
    </xf>
    <xf numFmtId="0" fontId="26" fillId="0" borderId="1" xfId="15" applyFont="1" applyBorder="1" applyAlignment="1">
      <alignment horizontal="right" vertical="center"/>
    </xf>
    <xf numFmtId="0" fontId="26" fillId="6" borderId="3" xfId="15" applyFont="1" applyFill="1" applyBorder="1" applyAlignment="1">
      <alignment horizontal="right" vertical="center"/>
    </xf>
    <xf numFmtId="0" fontId="26" fillId="0" borderId="48" xfId="15" applyFont="1" applyBorder="1" applyAlignment="1">
      <alignment horizontal="right" vertical="center"/>
    </xf>
    <xf numFmtId="0" fontId="26" fillId="0" borderId="0" xfId="15" applyFont="1">
      <alignment vertical="center"/>
    </xf>
    <xf numFmtId="0" fontId="53" fillId="0" borderId="0" xfId="15" applyFont="1" applyAlignment="1">
      <alignment horizontal="center" vertical="center"/>
    </xf>
    <xf numFmtId="0" fontId="53" fillId="0" borderId="0" xfId="4" applyFont="1" applyAlignment="1">
      <alignment horizontal="center" vertical="center"/>
    </xf>
    <xf numFmtId="0" fontId="53" fillId="0" borderId="0" xfId="15" applyFont="1">
      <alignment vertical="center"/>
    </xf>
    <xf numFmtId="0" fontId="54" fillId="0" borderId="0" xfId="4" applyFont="1" applyAlignment="1">
      <alignment horizontal="center" vertical="center"/>
    </xf>
    <xf numFmtId="0" fontId="54" fillId="0" borderId="0" xfId="15" applyFont="1">
      <alignment vertical="center"/>
    </xf>
    <xf numFmtId="0" fontId="54" fillId="0" borderId="0" xfId="15" applyFont="1" applyAlignment="1">
      <alignment horizontal="center" vertical="center"/>
    </xf>
    <xf numFmtId="0" fontId="26" fillId="0" borderId="0" xfId="15" applyFont="1" applyAlignment="1">
      <alignment horizontal="left" vertical="center"/>
    </xf>
    <xf numFmtId="0" fontId="26" fillId="0" borderId="0" xfId="15" applyFont="1" applyAlignment="1">
      <alignment vertical="center" textRotation="255" shrinkToFit="1"/>
    </xf>
    <xf numFmtId="0" fontId="26" fillId="0" borderId="1" xfId="15" applyFont="1" applyBorder="1" applyAlignment="1">
      <alignment vertical="center" textRotation="255" shrinkToFit="1"/>
    </xf>
    <xf numFmtId="0" fontId="26" fillId="4" borderId="1" xfId="15" applyFont="1" applyFill="1" applyBorder="1" applyAlignment="1">
      <alignment horizontal="left" vertical="center"/>
    </xf>
    <xf numFmtId="0" fontId="26" fillId="5" borderId="1" xfId="15" applyFont="1" applyFill="1" applyBorder="1">
      <alignment vertical="center"/>
    </xf>
    <xf numFmtId="0" fontId="26" fillId="5" borderId="15" xfId="15" applyFont="1" applyFill="1" applyBorder="1">
      <alignment vertical="center"/>
    </xf>
    <xf numFmtId="0" fontId="26" fillId="0" borderId="15" xfId="4" applyFont="1" applyBorder="1" applyAlignment="1">
      <alignment horizontal="center" vertical="center"/>
    </xf>
    <xf numFmtId="0" fontId="26" fillId="0" borderId="1" xfId="4" applyFont="1" applyBorder="1" applyAlignment="1">
      <alignment horizontal="center" vertical="center"/>
    </xf>
    <xf numFmtId="0" fontId="14" fillId="0" borderId="0" xfId="4" applyFont="1" applyAlignment="1">
      <alignment horizontal="center" vertical="center"/>
    </xf>
    <xf numFmtId="49" fontId="20" fillId="0" borderId="3" xfId="4" applyNumberFormat="1" applyFont="1" applyBorder="1" applyAlignment="1">
      <alignment horizontal="center" vertical="center" shrinkToFit="1"/>
    </xf>
    <xf numFmtId="49" fontId="9" fillId="0" borderId="7" xfId="4" applyNumberFormat="1" applyFont="1" applyBorder="1">
      <alignment vertical="center"/>
    </xf>
    <xf numFmtId="49" fontId="9" fillId="0" borderId="11" xfId="4" applyNumberFormat="1" applyFont="1" applyBorder="1">
      <alignment vertical="center"/>
    </xf>
    <xf numFmtId="0" fontId="3" fillId="0" borderId="10" xfId="5" applyFont="1" applyBorder="1">
      <alignment vertical="center"/>
    </xf>
    <xf numFmtId="49" fontId="23" fillId="0" borderId="1" xfId="4" applyNumberFormat="1" applyFont="1" applyBorder="1" applyAlignment="1">
      <alignment horizontal="center" vertical="center" wrapText="1" shrinkToFit="1"/>
    </xf>
    <xf numFmtId="0" fontId="61" fillId="10" borderId="0" xfId="17" applyFont="1" applyFill="1"/>
    <xf numFmtId="0" fontId="61" fillId="10" borderId="0" xfId="17" applyFont="1" applyFill="1" applyAlignment="1">
      <alignment vertical="center"/>
    </xf>
    <xf numFmtId="0" fontId="62" fillId="10" borderId="0" xfId="17" applyFont="1" applyFill="1"/>
    <xf numFmtId="0" fontId="11" fillId="0" borderId="0" xfId="18" applyBorder="1"/>
    <xf numFmtId="0" fontId="11" fillId="0" borderId="15" xfId="18" applyBorder="1" applyAlignment="1">
      <alignment horizontal="left" vertical="center"/>
    </xf>
    <xf numFmtId="0" fontId="11" fillId="0" borderId="17" xfId="18" applyBorder="1" applyAlignment="1">
      <alignment vertical="center"/>
    </xf>
    <xf numFmtId="0" fontId="11" fillId="0" borderId="12" xfId="18" applyBorder="1"/>
    <xf numFmtId="0" fontId="64" fillId="0" borderId="8" xfId="18" applyFont="1" applyBorder="1"/>
    <xf numFmtId="0" fontId="64" fillId="0" borderId="9" xfId="18" applyFont="1" applyBorder="1"/>
    <xf numFmtId="0" fontId="11" fillId="0" borderId="10" xfId="18" applyBorder="1"/>
    <xf numFmtId="0" fontId="64" fillId="0" borderId="7" xfId="18" applyFont="1" applyBorder="1"/>
    <xf numFmtId="0" fontId="65" fillId="0" borderId="9" xfId="18" applyFont="1" applyBorder="1" applyAlignment="1">
      <alignment vertical="center"/>
    </xf>
    <xf numFmtId="0" fontId="11" fillId="0" borderId="9" xfId="18" applyBorder="1"/>
    <xf numFmtId="0" fontId="11" fillId="0" borderId="8" xfId="18" applyBorder="1"/>
    <xf numFmtId="0" fontId="11" fillId="0" borderId="8" xfId="18" applyBorder="1" applyAlignment="1">
      <alignment shrinkToFit="1"/>
    </xf>
    <xf numFmtId="0" fontId="11" fillId="0" borderId="20" xfId="18" applyBorder="1"/>
    <xf numFmtId="0" fontId="11" fillId="0" borderId="11" xfId="18" applyBorder="1"/>
    <xf numFmtId="0" fontId="11" fillId="0" borderId="7" xfId="18" applyBorder="1"/>
    <xf numFmtId="0" fontId="65" fillId="0" borderId="0" xfId="18" applyFont="1" applyBorder="1" applyAlignment="1">
      <alignment vertical="center"/>
    </xf>
    <xf numFmtId="0" fontId="11" fillId="0" borderId="13" xfId="18" applyBorder="1"/>
    <xf numFmtId="0" fontId="11" fillId="0" borderId="14" xfId="18" applyBorder="1"/>
    <xf numFmtId="0" fontId="11" fillId="0" borderId="7" xfId="18" applyBorder="1" applyAlignment="1">
      <alignment shrinkToFit="1"/>
    </xf>
    <xf numFmtId="0" fontId="11" fillId="0" borderId="0" xfId="18"/>
    <xf numFmtId="0" fontId="11" fillId="0" borderId="11" xfId="18" applyBorder="1" applyAlignment="1">
      <alignment shrinkToFit="1"/>
    </xf>
    <xf numFmtId="0" fontId="11" fillId="0" borderId="7" xfId="18" applyBorder="1" applyAlignment="1">
      <alignment horizontal="center"/>
    </xf>
    <xf numFmtId="0" fontId="11" fillId="0" borderId="3" xfId="18" applyBorder="1"/>
    <xf numFmtId="0" fontId="11" fillId="0" borderId="7" xfId="18" applyBorder="1" applyAlignment="1">
      <alignment horizontal="right"/>
    </xf>
    <xf numFmtId="0" fontId="65" fillId="0" borderId="0" xfId="18" applyFont="1" applyBorder="1"/>
    <xf numFmtId="0" fontId="11" fillId="0" borderId="0" xfId="18" applyBorder="1" applyAlignment="1">
      <alignment horizontal="left"/>
    </xf>
    <xf numFmtId="0" fontId="65" fillId="0" borderId="11" xfId="18" applyFont="1" applyBorder="1"/>
    <xf numFmtId="0" fontId="65" fillId="0" borderId="0" xfId="18" applyFont="1" applyBorder="1" applyAlignment="1">
      <alignment horizontal="right"/>
    </xf>
    <xf numFmtId="0" fontId="11" fillId="0" borderId="2" xfId="18" applyBorder="1"/>
    <xf numFmtId="0" fontId="11" fillId="0" borderId="5" xfId="18" applyBorder="1"/>
    <xf numFmtId="0" fontId="11" fillId="0" borderId="49" xfId="18" applyBorder="1"/>
    <xf numFmtId="0" fontId="11" fillId="0" borderId="0" xfId="18" applyBorder="1" applyAlignment="1">
      <alignment horizontal="right"/>
    </xf>
    <xf numFmtId="0" fontId="65" fillId="0" borderId="20" xfId="18" applyFont="1" applyBorder="1" applyAlignment="1">
      <alignment horizontal="left" vertical="top"/>
    </xf>
    <xf numFmtId="0" fontId="22" fillId="0" borderId="3" xfId="18" applyFont="1" applyBorder="1"/>
    <xf numFmtId="0" fontId="9" fillId="0" borderId="0" xfId="18" applyFont="1" applyBorder="1"/>
    <xf numFmtId="0" fontId="66" fillId="0" borderId="0" xfId="19" applyFont="1"/>
    <xf numFmtId="0" fontId="32" fillId="0" borderId="0" xfId="19" applyFont="1"/>
    <xf numFmtId="0" fontId="32" fillId="0" borderId="3" xfId="19" applyFont="1" applyBorder="1" applyAlignment="1">
      <alignment horizontal="distributed" vertical="center"/>
    </xf>
    <xf numFmtId="0" fontId="32" fillId="0" borderId="1" xfId="19" applyFont="1" applyBorder="1" applyAlignment="1">
      <alignment horizontal="distributed"/>
    </xf>
    <xf numFmtId="0" fontId="67" fillId="0" borderId="0" xfId="19" applyFont="1"/>
    <xf numFmtId="0" fontId="69" fillId="0" borderId="0" xfId="20" applyFont="1" applyAlignment="1">
      <alignment vertical="center"/>
    </xf>
    <xf numFmtId="0" fontId="11" fillId="0" borderId="0" xfId="20" applyFont="1" applyAlignment="1">
      <alignment vertical="center"/>
    </xf>
    <xf numFmtId="0" fontId="69" fillId="0" borderId="0" xfId="20" applyFont="1" applyAlignment="1">
      <alignment horizontal="right" vertical="center"/>
    </xf>
    <xf numFmtId="0" fontId="69" fillId="0" borderId="0" xfId="20" applyFont="1" applyAlignment="1">
      <alignment horizontal="center" vertical="center"/>
    </xf>
    <xf numFmtId="0" fontId="69" fillId="0" borderId="1" xfId="20" applyFont="1" applyBorder="1" applyAlignment="1">
      <alignment horizontal="center" vertical="center"/>
    </xf>
    <xf numFmtId="0" fontId="69" fillId="0" borderId="15" xfId="20" applyFont="1" applyBorder="1" applyAlignment="1">
      <alignment horizontal="right" vertical="center"/>
    </xf>
    <xf numFmtId="0" fontId="69" fillId="0" borderId="17" xfId="20" applyFont="1" applyBorder="1" applyAlignment="1">
      <alignment horizontal="left" vertical="center"/>
    </xf>
    <xf numFmtId="0" fontId="69" fillId="0" borderId="1" xfId="20" applyFont="1" applyBorder="1" applyAlignment="1">
      <alignment vertical="center"/>
    </xf>
    <xf numFmtId="0" fontId="69" fillId="0" borderId="15" xfId="20" applyFont="1" applyBorder="1" applyAlignment="1">
      <alignment vertical="center"/>
    </xf>
    <xf numFmtId="0" fontId="69" fillId="0" borderId="17" xfId="20" applyFont="1" applyBorder="1" applyAlignment="1">
      <alignment vertical="center"/>
    </xf>
    <xf numFmtId="0" fontId="69" fillId="0" borderId="57" xfId="20" applyFont="1" applyBorder="1" applyAlignment="1">
      <alignment vertical="center" wrapText="1"/>
    </xf>
    <xf numFmtId="179" fontId="69" fillId="0" borderId="57" xfId="7" applyNumberFormat="1" applyFont="1" applyBorder="1" applyAlignment="1">
      <alignment vertical="center"/>
    </xf>
    <xf numFmtId="0" fontId="69" fillId="0" borderId="1" xfId="20" applyFont="1" applyBorder="1" applyAlignment="1">
      <alignment vertical="center" wrapText="1"/>
    </xf>
    <xf numFmtId="179" fontId="69" fillId="0" borderId="3" xfId="7" applyNumberFormat="1" applyFont="1" applyBorder="1" applyAlignment="1">
      <alignment vertical="center"/>
    </xf>
    <xf numFmtId="179" fontId="69" fillId="0" borderId="1" xfId="7" applyNumberFormat="1" applyFont="1" applyBorder="1" applyAlignment="1">
      <alignment vertical="center"/>
    </xf>
    <xf numFmtId="0" fontId="69" fillId="0" borderId="0" xfId="21" applyFont="1" applyAlignment="1">
      <alignment vertical="center"/>
    </xf>
    <xf numFmtId="0" fontId="69" fillId="0" borderId="0" xfId="21" applyFont="1" applyAlignment="1">
      <alignment horizontal="right" vertical="center"/>
    </xf>
    <xf numFmtId="0" fontId="69" fillId="0" borderId="57" xfId="21" applyFont="1" applyBorder="1" applyAlignment="1">
      <alignment vertical="center" wrapText="1"/>
    </xf>
    <xf numFmtId="0" fontId="69" fillId="0" borderId="57" xfId="21" applyFont="1" applyBorder="1" applyAlignment="1">
      <alignment vertical="center"/>
    </xf>
    <xf numFmtId="0" fontId="69" fillId="0" borderId="1" xfId="21" applyFont="1" applyBorder="1" applyAlignment="1">
      <alignment vertical="center"/>
    </xf>
    <xf numFmtId="0" fontId="69" fillId="0" borderId="1" xfId="21" applyFont="1" applyBorder="1" applyAlignment="1">
      <alignment horizontal="center" vertical="center"/>
    </xf>
    <xf numFmtId="0" fontId="48" fillId="0" borderId="0" xfId="22" applyAlignment="1">
      <alignment vertical="center"/>
    </xf>
    <xf numFmtId="0" fontId="49" fillId="0" borderId="0" xfId="22" applyFont="1" applyAlignment="1">
      <alignment vertical="center"/>
    </xf>
    <xf numFmtId="0" fontId="49" fillId="0" borderId="1" xfId="22" applyFont="1" applyBorder="1" applyAlignment="1">
      <alignment vertical="center"/>
    </xf>
    <xf numFmtId="0" fontId="49" fillId="0" borderId="15" xfId="22" applyFont="1" applyBorder="1" applyAlignment="1">
      <alignment vertical="center"/>
    </xf>
    <xf numFmtId="0" fontId="49" fillId="0" borderId="16" xfId="22" applyFont="1" applyBorder="1" applyAlignment="1">
      <alignment vertical="center"/>
    </xf>
    <xf numFmtId="0" fontId="49" fillId="0" borderId="17" xfId="22" applyFont="1" applyBorder="1" applyAlignment="1">
      <alignment vertical="center"/>
    </xf>
    <xf numFmtId="0" fontId="49" fillId="0" borderId="20" xfId="22" applyFont="1" applyBorder="1" applyAlignment="1" applyProtection="1">
      <alignment vertical="center"/>
      <protection locked="0"/>
    </xf>
    <xf numFmtId="0" fontId="49" fillId="0" borderId="8" xfId="22" applyFont="1" applyBorder="1" applyAlignment="1">
      <alignment vertical="center"/>
    </xf>
    <xf numFmtId="0" fontId="49" fillId="0" borderId="9" xfId="22" applyFont="1" applyBorder="1" applyAlignment="1">
      <alignment vertical="center"/>
    </xf>
    <xf numFmtId="0" fontId="49" fillId="0" borderId="10" xfId="22" applyFont="1" applyBorder="1" applyAlignment="1">
      <alignment vertical="center"/>
    </xf>
    <xf numFmtId="0" fontId="49" fillId="0" borderId="4" xfId="22" applyFont="1" applyBorder="1" applyAlignment="1" applyProtection="1">
      <alignment vertical="center"/>
      <protection locked="0"/>
    </xf>
    <xf numFmtId="0" fontId="49" fillId="0" borderId="7" xfId="22" applyFont="1" applyBorder="1" applyAlignment="1">
      <alignment vertical="center"/>
    </xf>
    <xf numFmtId="0" fontId="49" fillId="0" borderId="11" xfId="22" applyFont="1" applyBorder="1" applyAlignment="1">
      <alignment vertical="center"/>
    </xf>
    <xf numFmtId="0" fontId="49" fillId="0" borderId="4" xfId="22" applyFont="1" applyBorder="1" applyAlignment="1" applyProtection="1">
      <alignment horizontal="center" vertical="center"/>
      <protection locked="0"/>
    </xf>
    <xf numFmtId="0" fontId="72" fillId="0" borderId="7" xfId="22" applyFont="1" applyBorder="1" applyAlignment="1">
      <alignment vertical="center"/>
    </xf>
    <xf numFmtId="0" fontId="49" fillId="0" borderId="1" xfId="22" applyFont="1" applyBorder="1" applyAlignment="1" applyProtection="1">
      <alignment horizontal="center" vertical="center"/>
      <protection locked="0"/>
    </xf>
    <xf numFmtId="0" fontId="49" fillId="0" borderId="3" xfId="22" applyFont="1" applyBorder="1" applyAlignment="1" applyProtection="1">
      <alignment vertical="center"/>
      <protection locked="0"/>
    </xf>
    <xf numFmtId="0" fontId="49" fillId="0" borderId="13" xfId="22" applyFont="1" applyBorder="1" applyAlignment="1">
      <alignment vertical="center"/>
    </xf>
    <xf numFmtId="0" fontId="49" fillId="0" borderId="12" xfId="22" applyFont="1" applyBorder="1" applyAlignment="1">
      <alignment vertical="center"/>
    </xf>
    <xf numFmtId="0" fontId="49" fillId="0" borderId="14" xfId="22" applyFont="1" applyBorder="1" applyAlignment="1">
      <alignment vertical="center"/>
    </xf>
    <xf numFmtId="0" fontId="73" fillId="0" borderId="15" xfId="22" applyFont="1" applyBorder="1" applyAlignment="1">
      <alignment vertical="center"/>
    </xf>
    <xf numFmtId="0" fontId="73" fillId="0" borderId="8" xfId="22" applyFont="1" applyBorder="1" applyAlignment="1">
      <alignment vertical="center"/>
    </xf>
    <xf numFmtId="0" fontId="49" fillId="0" borderId="3" xfId="22" applyFont="1" applyBorder="1" applyAlignment="1" applyProtection="1">
      <alignment horizontal="center" vertical="center"/>
      <protection locked="0"/>
    </xf>
    <xf numFmtId="0" fontId="49" fillId="0" borderId="12" xfId="22" applyFont="1" applyBorder="1" applyAlignment="1" applyProtection="1">
      <alignment vertical="center"/>
      <protection locked="0"/>
    </xf>
    <xf numFmtId="0" fontId="49" fillId="0" borderId="12" xfId="22" applyFont="1" applyBorder="1" applyAlignment="1">
      <alignment horizontal="center" vertical="center"/>
    </xf>
    <xf numFmtId="0" fontId="72" fillId="0" borderId="12" xfId="22" applyFont="1" applyBorder="1" applyAlignment="1">
      <alignment vertical="center"/>
    </xf>
    <xf numFmtId="0" fontId="49" fillId="0" borderId="20" xfId="22" applyFont="1" applyBorder="1" applyAlignment="1" applyProtection="1">
      <alignment horizontal="center" vertical="center"/>
      <protection locked="0"/>
    </xf>
    <xf numFmtId="0" fontId="72" fillId="0" borderId="13" xfId="22" applyFont="1" applyBorder="1" applyAlignment="1">
      <alignment vertical="center"/>
    </xf>
    <xf numFmtId="0" fontId="72" fillId="0" borderId="0" xfId="22" applyFont="1" applyAlignment="1">
      <alignment vertical="center"/>
    </xf>
    <xf numFmtId="0" fontId="13" fillId="0" borderId="16" xfId="22" applyFont="1" applyBorder="1" applyAlignment="1">
      <alignment vertical="center"/>
    </xf>
    <xf numFmtId="0" fontId="49" fillId="0" borderId="1" xfId="22" quotePrefix="1" applyFont="1" applyBorder="1" applyAlignment="1" applyProtection="1">
      <alignment horizontal="center" vertical="center"/>
      <protection locked="0"/>
    </xf>
    <xf numFmtId="0" fontId="13" fillId="0" borderId="8" xfId="22" applyFont="1" applyBorder="1" applyAlignment="1">
      <alignment vertical="center"/>
    </xf>
    <xf numFmtId="0" fontId="49" fillId="0" borderId="0" xfId="22" applyFont="1" applyAlignment="1" applyProtection="1">
      <alignment horizontal="center" vertical="center"/>
      <protection locked="0"/>
    </xf>
    <xf numFmtId="0" fontId="49" fillId="0" borderId="0" xfId="22" applyFont="1" applyAlignment="1" applyProtection="1">
      <alignment vertical="center"/>
      <protection locked="0"/>
    </xf>
    <xf numFmtId="0" fontId="78" fillId="0" borderId="0" xfId="1" applyFont="1">
      <alignment vertical="center"/>
    </xf>
    <xf numFmtId="0" fontId="3" fillId="0" borderId="0" xfId="1">
      <alignment vertical="center"/>
    </xf>
    <xf numFmtId="0" fontId="79" fillId="0" borderId="0" xfId="23" applyAlignment="1" applyProtection="1"/>
    <xf numFmtId="0" fontId="80" fillId="0" borderId="0" xfId="1" applyFont="1" applyAlignment="1"/>
    <xf numFmtId="0" fontId="81" fillId="0" borderId="0" xfId="1" applyFont="1" applyAlignment="1"/>
    <xf numFmtId="0" fontId="80" fillId="0" borderId="0" xfId="1" applyFont="1" applyAlignment="1">
      <alignment vertical="top"/>
    </xf>
    <xf numFmtId="0" fontId="3" fillId="0" borderId="62" xfId="1" applyBorder="1">
      <alignment vertical="center"/>
    </xf>
    <xf numFmtId="0" fontId="82" fillId="0" borderId="63" xfId="1" applyFont="1" applyBorder="1" applyAlignment="1">
      <alignment horizontal="center" vertical="center" wrapText="1"/>
    </xf>
    <xf numFmtId="0" fontId="82" fillId="0" borderId="67" xfId="1" applyFont="1" applyBorder="1" applyAlignment="1">
      <alignment horizontal="center" vertical="center" wrapText="1"/>
    </xf>
    <xf numFmtId="0" fontId="82" fillId="0" borderId="65" xfId="1" applyFont="1" applyBorder="1" applyAlignment="1">
      <alignment horizontal="center" vertical="center" wrapText="1"/>
    </xf>
    <xf numFmtId="0" fontId="82" fillId="0" borderId="62" xfId="1" applyFont="1" applyBorder="1" applyAlignment="1">
      <alignment horizontal="center" vertical="center" wrapText="1"/>
    </xf>
    <xf numFmtId="0" fontId="82" fillId="0" borderId="70" xfId="1" applyFont="1" applyBorder="1" applyAlignment="1">
      <alignment horizontal="center" vertical="center" wrapText="1"/>
    </xf>
    <xf numFmtId="0" fontId="84" fillId="0" borderId="63" xfId="1" applyFont="1" applyBorder="1" applyAlignment="1">
      <alignment horizontal="center" vertical="center" wrapText="1"/>
    </xf>
    <xf numFmtId="0" fontId="85" fillId="0" borderId="0" xfId="1" applyFont="1" applyAlignment="1">
      <alignment horizontal="justify" vertical="center"/>
    </xf>
    <xf numFmtId="0" fontId="82" fillId="0" borderId="0" xfId="1" applyFont="1" applyAlignment="1">
      <alignment horizontal="justify" vertical="center"/>
    </xf>
    <xf numFmtId="0" fontId="6" fillId="0" borderId="0" xfId="24" applyFont="1">
      <alignment vertical="center"/>
    </xf>
    <xf numFmtId="0" fontId="8" fillId="0" borderId="0" xfId="24" applyFont="1">
      <alignment vertical="center"/>
    </xf>
    <xf numFmtId="0" fontId="7" fillId="0" borderId="1" xfId="24" applyFont="1" applyBorder="1" applyAlignment="1">
      <alignment horizontal="center" vertical="center" wrapText="1"/>
    </xf>
    <xf numFmtId="0" fontId="7" fillId="0" borderId="0" xfId="24" applyFont="1">
      <alignment vertical="center"/>
    </xf>
    <xf numFmtId="0" fontId="7" fillId="0" borderId="8" xfId="24" applyFont="1" applyBorder="1" applyAlignment="1">
      <alignment horizontal="center" vertical="center"/>
    </xf>
    <xf numFmtId="0" fontId="7" fillId="0" borderId="0" xfId="24" applyFont="1" applyAlignment="1">
      <alignment horizontal="center" vertical="center"/>
    </xf>
    <xf numFmtId="0" fontId="7" fillId="0" borderId="11" xfId="24" applyFont="1" applyBorder="1">
      <alignment vertical="center"/>
    </xf>
    <xf numFmtId="0" fontId="7" fillId="0" borderId="7" xfId="24" applyFont="1" applyBorder="1">
      <alignment vertical="center"/>
    </xf>
    <xf numFmtId="0" fontId="7" fillId="7" borderId="1" xfId="24" applyFont="1" applyFill="1" applyBorder="1" applyAlignment="1">
      <alignment horizontal="center" vertical="center"/>
    </xf>
    <xf numFmtId="0" fontId="7" fillId="0" borderId="2" xfId="24" applyFont="1" applyBorder="1">
      <alignment vertical="center"/>
    </xf>
    <xf numFmtId="0" fontId="7" fillId="0" borderId="5" xfId="24" applyFont="1" applyBorder="1">
      <alignment vertical="center"/>
    </xf>
    <xf numFmtId="0" fontId="7" fillId="0" borderId="0" xfId="24" applyFont="1" applyAlignment="1">
      <alignment horizontal="left" vertical="center"/>
    </xf>
    <xf numFmtId="0" fontId="7" fillId="0" borderId="3" xfId="24" applyFont="1" applyBorder="1">
      <alignment vertical="center"/>
    </xf>
    <xf numFmtId="0" fontId="7" fillId="0" borderId="6" xfId="24" applyFont="1" applyBorder="1">
      <alignment vertical="center"/>
    </xf>
    <xf numFmtId="0" fontId="7" fillId="0" borderId="4" xfId="24" applyFont="1" applyBorder="1">
      <alignment vertical="center"/>
    </xf>
    <xf numFmtId="0" fontId="7" fillId="7" borderId="13" xfId="24" applyFont="1" applyFill="1" applyBorder="1" applyAlignment="1">
      <alignment horizontal="center" vertical="center" textRotation="255"/>
    </xf>
    <xf numFmtId="0" fontId="7" fillId="0" borderId="0" xfId="24" applyFont="1" applyAlignment="1">
      <alignment horizontal="center" vertical="center" textRotation="255"/>
    </xf>
    <xf numFmtId="0" fontId="7" fillId="0" borderId="0" xfId="24" applyFont="1" applyAlignment="1">
      <alignment vertical="center" wrapText="1"/>
    </xf>
    <xf numFmtId="0" fontId="7" fillId="0" borderId="0" xfId="24" applyFont="1" applyAlignment="1">
      <alignment vertical="center" textRotation="255"/>
    </xf>
    <xf numFmtId="0" fontId="6" fillId="0" borderId="0" xfId="24" applyFont="1" applyAlignment="1">
      <alignment horizontal="justify" vertical="center"/>
    </xf>
    <xf numFmtId="49" fontId="9" fillId="11" borderId="9" xfId="4" applyNumberFormat="1" applyFont="1" applyFill="1" applyBorder="1" applyAlignment="1">
      <alignment horizontal="center" vertical="center" shrinkToFit="1"/>
    </xf>
    <xf numFmtId="49" fontId="9" fillId="11" borderId="0" xfId="4" applyNumberFormat="1" applyFont="1" applyFill="1" applyAlignment="1">
      <alignment horizontal="left" vertical="center"/>
    </xf>
    <xf numFmtId="49" fontId="9" fillId="11" borderId="0" xfId="4" applyNumberFormat="1" applyFont="1" applyFill="1" applyAlignment="1">
      <alignment horizontal="center" vertical="center" shrinkToFit="1"/>
    </xf>
    <xf numFmtId="49" fontId="9" fillId="11" borderId="7" xfId="4" applyNumberFormat="1" applyFont="1" applyFill="1" applyBorder="1" applyAlignment="1">
      <alignment horizontal="right" vertical="center" shrinkToFit="1"/>
    </xf>
    <xf numFmtId="49" fontId="9" fillId="0" borderId="13" xfId="4" applyNumberFormat="1" applyFont="1" applyBorder="1" applyAlignment="1">
      <alignment horizontal="center" vertical="center"/>
    </xf>
    <xf numFmtId="49" fontId="9" fillId="0" borderId="25" xfId="4" applyNumberFormat="1" applyFont="1" applyBorder="1">
      <alignment vertical="center"/>
    </xf>
    <xf numFmtId="49" fontId="9" fillId="0" borderId="25" xfId="4" applyNumberFormat="1" applyFont="1" applyBorder="1" applyAlignment="1">
      <alignment vertical="center" shrinkToFit="1"/>
    </xf>
    <xf numFmtId="49" fontId="9" fillId="0" borderId="26" xfId="4" applyNumberFormat="1" applyFont="1" applyBorder="1" applyAlignment="1">
      <alignment vertical="center" shrinkToFit="1"/>
    </xf>
    <xf numFmtId="49" fontId="60" fillId="11" borderId="7" xfId="4" applyNumberFormat="1" applyFont="1" applyFill="1" applyBorder="1" applyAlignment="1">
      <alignment horizontal="right" vertical="center" shrinkToFit="1"/>
    </xf>
    <xf numFmtId="49" fontId="60" fillId="11" borderId="33" xfId="4" applyNumberFormat="1" applyFont="1" applyFill="1" applyBorder="1" applyAlignment="1">
      <alignment horizontal="center" vertical="center"/>
    </xf>
    <xf numFmtId="49" fontId="60" fillId="11" borderId="25" xfId="4" applyNumberFormat="1" applyFont="1" applyFill="1" applyBorder="1" applyAlignment="1">
      <alignment horizontal="center" vertical="center"/>
    </xf>
    <xf numFmtId="49" fontId="60" fillId="11" borderId="25" xfId="4" applyNumberFormat="1" applyFont="1" applyFill="1" applyBorder="1" applyAlignment="1">
      <alignment horizontal="center" vertical="center" shrinkToFit="1"/>
    </xf>
    <xf numFmtId="49" fontId="60" fillId="11" borderId="26" xfId="4" applyNumberFormat="1" applyFont="1" applyFill="1" applyBorder="1" applyAlignment="1">
      <alignment horizontal="center" vertical="center" shrinkToFit="1"/>
    </xf>
    <xf numFmtId="49" fontId="9" fillId="11" borderId="33" xfId="4" applyNumberFormat="1" applyFont="1" applyFill="1" applyBorder="1" applyAlignment="1">
      <alignment horizontal="center" vertical="center"/>
    </xf>
    <xf numFmtId="49" fontId="9" fillId="11" borderId="25" xfId="4" applyNumberFormat="1" applyFont="1" applyFill="1" applyBorder="1" applyAlignment="1">
      <alignment horizontal="center" vertical="center"/>
    </xf>
    <xf numFmtId="49" fontId="9" fillId="11" borderId="25" xfId="4" applyNumberFormat="1" applyFont="1" applyFill="1" applyBorder="1" applyAlignment="1">
      <alignment horizontal="center" vertical="center" shrinkToFit="1"/>
    </xf>
    <xf numFmtId="49" fontId="9" fillId="11" borderId="26" xfId="4" applyNumberFormat="1" applyFont="1" applyFill="1" applyBorder="1" applyAlignment="1">
      <alignment horizontal="center" vertical="center" shrinkToFit="1"/>
    </xf>
    <xf numFmtId="0" fontId="0" fillId="0" borderId="0" xfId="10" applyFont="1" applyAlignment="1">
      <alignment horizontal="left" vertical="center" wrapText="1"/>
    </xf>
    <xf numFmtId="0" fontId="86" fillId="0" borderId="8" xfId="10" applyFont="1" applyBorder="1" applyAlignment="1">
      <alignment horizontal="left" vertical="center"/>
    </xf>
    <xf numFmtId="0" fontId="86" fillId="0" borderId="7" xfId="10" applyFont="1" applyBorder="1" applyAlignment="1" applyProtection="1">
      <alignment horizontal="left" vertical="center"/>
      <protection locked="0"/>
    </xf>
    <xf numFmtId="49" fontId="86" fillId="0" borderId="9" xfId="10" applyNumberFormat="1" applyFont="1" applyBorder="1" applyAlignment="1" applyProtection="1">
      <alignment horizontal="center" vertical="center"/>
      <protection locked="0"/>
    </xf>
    <xf numFmtId="0" fontId="86" fillId="0" borderId="9" xfId="10" applyFont="1" applyBorder="1" applyAlignment="1">
      <alignment horizontal="center" vertical="center"/>
    </xf>
    <xf numFmtId="49" fontId="86" fillId="0" borderId="0" xfId="4" applyNumberFormat="1" applyFont="1" applyAlignment="1">
      <alignment horizontal="left" vertical="center"/>
    </xf>
    <xf numFmtId="0" fontId="59" fillId="0" borderId="45" xfId="10" applyFont="1" applyBorder="1" applyAlignment="1" applyProtection="1">
      <alignment horizontal="center" vertical="center"/>
      <protection locked="0"/>
    </xf>
    <xf numFmtId="0" fontId="86" fillId="0" borderId="12" xfId="10" applyFont="1" applyBorder="1" applyAlignment="1" applyProtection="1">
      <alignment horizontal="left" vertical="center"/>
      <protection locked="0"/>
    </xf>
    <xf numFmtId="0" fontId="86" fillId="0" borderId="40" xfId="10" applyFont="1" applyBorder="1" applyAlignment="1" applyProtection="1">
      <alignment horizontal="left" vertical="center"/>
      <protection locked="0"/>
    </xf>
    <xf numFmtId="0" fontId="86" fillId="0" borderId="40" xfId="10" applyFont="1" applyBorder="1" applyAlignment="1" applyProtection="1">
      <alignment horizontal="center" vertical="center"/>
      <protection locked="0"/>
    </xf>
    <xf numFmtId="0" fontId="86" fillId="0" borderId="12" xfId="10" applyFont="1" applyBorder="1" applyAlignment="1" applyProtection="1">
      <alignment horizontal="center" vertical="center"/>
      <protection locked="0"/>
    </xf>
    <xf numFmtId="0" fontId="86" fillId="0" borderId="1" xfId="10" applyFont="1" applyBorder="1" applyAlignment="1" applyProtection="1">
      <alignment horizontal="center" vertical="center"/>
      <protection locked="0"/>
    </xf>
    <xf numFmtId="20" fontId="59" fillId="0" borderId="16" xfId="10" applyNumberFormat="1" applyFont="1" applyBorder="1" applyAlignment="1">
      <alignment horizontal="center" vertical="center"/>
    </xf>
    <xf numFmtId="0" fontId="61" fillId="0" borderId="0" xfId="17" applyFont="1"/>
    <xf numFmtId="0" fontId="62" fillId="0" borderId="0" xfId="17" applyFont="1"/>
    <xf numFmtId="0" fontId="61" fillId="5" borderId="0" xfId="17" applyFont="1" applyFill="1"/>
    <xf numFmtId="0" fontId="32" fillId="0" borderId="0" xfId="26" applyFont="1"/>
    <xf numFmtId="0" fontId="3" fillId="0" borderId="0" xfId="27"/>
    <xf numFmtId="0" fontId="87" fillId="0" borderId="0" xfId="27" applyFont="1"/>
    <xf numFmtId="0" fontId="3" fillId="0" borderId="0" xfId="28"/>
    <xf numFmtId="0" fontId="89" fillId="0" borderId="0" xfId="28" applyFont="1"/>
    <xf numFmtId="0" fontId="91" fillId="0" borderId="0" xfId="28" applyFont="1" applyAlignment="1">
      <alignment horizontal="center"/>
    </xf>
    <xf numFmtId="0" fontId="23" fillId="0" borderId="13" xfId="28" applyFont="1" applyBorder="1"/>
    <xf numFmtId="0" fontId="3" fillId="0" borderId="12" xfId="28" applyBorder="1"/>
    <xf numFmtId="0" fontId="3" fillId="0" borderId="14" xfId="28" applyBorder="1"/>
    <xf numFmtId="0" fontId="3" fillId="0" borderId="15" xfId="28" applyBorder="1"/>
    <xf numFmtId="0" fontId="3" fillId="0" borderId="16" xfId="28" applyBorder="1"/>
    <xf numFmtId="0" fontId="3" fillId="0" borderId="9" xfId="28" applyBorder="1"/>
    <xf numFmtId="0" fontId="3" fillId="0" borderId="10" xfId="28" applyBorder="1"/>
    <xf numFmtId="0" fontId="3" fillId="0" borderId="17" xfId="28" applyBorder="1"/>
    <xf numFmtId="0" fontId="3" fillId="0" borderId="8" xfId="28" applyBorder="1"/>
    <xf numFmtId="0" fontId="93" fillId="0" borderId="0" xfId="28" applyFont="1"/>
    <xf numFmtId="0" fontId="3" fillId="0" borderId="13" xfId="28" applyBorder="1"/>
    <xf numFmtId="0" fontId="0" fillId="0" borderId="0" xfId="28" applyFont="1"/>
    <xf numFmtId="49" fontId="29" fillId="0" borderId="0" xfId="29" applyNumberFormat="1" applyFont="1" applyAlignment="1">
      <alignment vertical="center"/>
    </xf>
    <xf numFmtId="49" fontId="94" fillId="0" borderId="0" xfId="29" applyNumberFormat="1" applyFont="1" applyAlignment="1">
      <alignment vertical="center"/>
    </xf>
    <xf numFmtId="49" fontId="96" fillId="0" borderId="0" xfId="29" applyNumberFormat="1" applyFont="1" applyAlignment="1">
      <alignment vertical="center"/>
    </xf>
    <xf numFmtId="49" fontId="95" fillId="0" borderId="0" xfId="29" applyNumberFormat="1" applyFont="1" applyAlignment="1">
      <alignment horizontal="center" vertical="center"/>
    </xf>
    <xf numFmtId="49" fontId="96" fillId="0" borderId="0" xfId="29" applyNumberFormat="1" applyFont="1" applyAlignment="1">
      <alignment horizontal="center" vertical="center"/>
    </xf>
    <xf numFmtId="49" fontId="29" fillId="0" borderId="0" xfId="29" applyNumberFormat="1" applyFont="1" applyAlignment="1">
      <alignment horizontal="right" vertical="center"/>
    </xf>
    <xf numFmtId="49" fontId="29" fillId="0" borderId="0" xfId="29" applyNumberFormat="1" applyFont="1" applyAlignment="1">
      <alignment horizontal="center" vertical="center"/>
    </xf>
    <xf numFmtId="49" fontId="29" fillId="0" borderId="93" xfId="29" applyNumberFormat="1" applyFont="1" applyBorder="1" applyAlignment="1">
      <alignment horizontal="center" vertical="center"/>
    </xf>
    <xf numFmtId="49" fontId="29" fillId="0" borderId="94" xfId="29" applyNumberFormat="1" applyFont="1" applyBorder="1" applyAlignment="1">
      <alignment horizontal="center" vertical="center"/>
    </xf>
    <xf numFmtId="49" fontId="29" fillId="0" borderId="95" xfId="29" applyNumberFormat="1" applyFont="1" applyBorder="1" applyAlignment="1">
      <alignment horizontal="center" vertical="center"/>
    </xf>
    <xf numFmtId="49" fontId="29" fillId="0" borderId="96" xfId="29" applyNumberFormat="1" applyFont="1" applyBorder="1" applyAlignment="1">
      <alignment horizontal="center" vertical="center"/>
    </xf>
    <xf numFmtId="49" fontId="29" fillId="0" borderId="97" xfId="29" applyNumberFormat="1" applyFont="1" applyBorder="1" applyAlignment="1">
      <alignment horizontal="center" vertical="center"/>
    </xf>
    <xf numFmtId="49" fontId="29" fillId="0" borderId="98" xfId="29" applyNumberFormat="1" applyFont="1" applyBorder="1" applyAlignment="1">
      <alignment horizontal="center" vertical="center"/>
    </xf>
    <xf numFmtId="49" fontId="29" fillId="0" borderId="99" xfId="29" applyNumberFormat="1" applyFont="1" applyBorder="1" applyAlignment="1">
      <alignment horizontal="center" vertical="center"/>
    </xf>
    <xf numFmtId="49" fontId="29" fillId="0" borderId="0" xfId="29" applyNumberFormat="1" applyFont="1" applyAlignment="1">
      <alignment horizontal="center" vertical="center" shrinkToFit="1"/>
    </xf>
    <xf numFmtId="49" fontId="14" fillId="0" borderId="0" xfId="29" applyNumberFormat="1" applyFont="1" applyAlignment="1">
      <alignment horizontal="right" vertical="center"/>
    </xf>
    <xf numFmtId="49" fontId="97" fillId="0" borderId="0" xfId="29" applyNumberFormat="1" applyFont="1" applyAlignment="1">
      <alignment vertical="center"/>
    </xf>
    <xf numFmtId="49" fontId="14" fillId="0" borderId="0" xfId="29" applyNumberFormat="1" applyFont="1" applyAlignment="1">
      <alignment vertical="center"/>
    </xf>
    <xf numFmtId="49" fontId="97" fillId="0" borderId="0" xfId="29" applyNumberFormat="1" applyFont="1" applyAlignment="1">
      <alignment vertical="top" wrapText="1"/>
    </xf>
    <xf numFmtId="0" fontId="61" fillId="0" borderId="0" xfId="17" applyFont="1" applyAlignment="1">
      <alignment vertical="center"/>
    </xf>
    <xf numFmtId="49" fontId="99" fillId="0" borderId="0" xfId="29" applyNumberFormat="1" applyFont="1" applyAlignment="1">
      <alignment vertical="center"/>
    </xf>
    <xf numFmtId="0" fontId="66" fillId="0" borderId="0" xfId="19" applyFont="1" applyAlignment="1">
      <alignment vertical="center"/>
    </xf>
    <xf numFmtId="0" fontId="66" fillId="0" borderId="0" xfId="19" applyFont="1" applyAlignment="1">
      <alignment horizontal="right" vertical="center"/>
    </xf>
    <xf numFmtId="0" fontId="49" fillId="0" borderId="0" xfId="30" applyFont="1">
      <alignment vertical="center"/>
    </xf>
    <xf numFmtId="0" fontId="52" fillId="0" borderId="0" xfId="30" applyFont="1">
      <alignment vertical="center"/>
    </xf>
    <xf numFmtId="0" fontId="13" fillId="0" borderId="0" xfId="30" applyFont="1">
      <alignment vertical="center"/>
    </xf>
    <xf numFmtId="0" fontId="13" fillId="0" borderId="0" xfId="30" applyFont="1" applyAlignment="1">
      <alignment horizontal="right" vertical="center"/>
    </xf>
    <xf numFmtId="0" fontId="13" fillId="9" borderId="1" xfId="30" applyFont="1" applyFill="1" applyBorder="1">
      <alignment vertical="center"/>
    </xf>
    <xf numFmtId="0" fontId="26" fillId="6" borderId="48" xfId="15" applyFont="1" applyFill="1" applyBorder="1" applyAlignment="1">
      <alignment horizontal="right" vertical="center"/>
    </xf>
    <xf numFmtId="0" fontId="48" fillId="0" borderId="0" xfId="30">
      <alignment vertical="center"/>
    </xf>
    <xf numFmtId="0" fontId="39" fillId="0" borderId="0" xfId="30" applyFont="1">
      <alignment vertical="center"/>
    </xf>
    <xf numFmtId="180" fontId="9" fillId="2" borderId="29" xfId="4" applyNumberFormat="1" applyFont="1" applyFill="1" applyBorder="1" applyAlignment="1">
      <alignment horizontal="center" vertical="center" shrinkToFit="1"/>
    </xf>
    <xf numFmtId="180" fontId="9" fillId="2" borderId="29" xfId="4" applyNumberFormat="1" applyFont="1" applyFill="1" applyBorder="1">
      <alignment vertical="center"/>
    </xf>
    <xf numFmtId="0" fontId="26" fillId="5" borderId="15" xfId="15" applyFont="1" applyFill="1" applyBorder="1" applyAlignment="1">
      <alignment horizontal="left" vertical="center"/>
    </xf>
    <xf numFmtId="0" fontId="26" fillId="5" borderId="1" xfId="15" applyFont="1" applyFill="1" applyBorder="1" applyAlignment="1">
      <alignment horizontal="left" vertical="center"/>
    </xf>
    <xf numFmtId="0" fontId="26" fillId="4" borderId="1" xfId="15" applyFont="1" applyFill="1" applyBorder="1" applyAlignment="1">
      <alignment horizontal="center" vertical="center"/>
    </xf>
    <xf numFmtId="0" fontId="13" fillId="9" borderId="0" xfId="30" applyFont="1" applyFill="1">
      <alignment vertical="center"/>
    </xf>
    <xf numFmtId="0" fontId="103" fillId="0" borderId="0" xfId="31" applyFont="1" applyAlignment="1">
      <alignment vertical="center"/>
    </xf>
    <xf numFmtId="0" fontId="71" fillId="0" borderId="0" xfId="31" applyFont="1" applyAlignment="1">
      <alignment vertical="center"/>
    </xf>
    <xf numFmtId="0" fontId="71" fillId="0" borderId="12" xfId="31" applyFont="1" applyBorder="1" applyAlignment="1">
      <alignment vertical="center"/>
    </xf>
    <xf numFmtId="0" fontId="71" fillId="0" borderId="77" xfId="31" applyFont="1" applyBorder="1" applyAlignment="1">
      <alignment vertical="center"/>
    </xf>
    <xf numFmtId="0" fontId="71" fillId="0" borderId="17" xfId="31" applyFont="1" applyBorder="1" applyAlignment="1">
      <alignment vertical="center"/>
    </xf>
    <xf numFmtId="0" fontId="71" fillId="0" borderId="9" xfId="31" applyFont="1" applyBorder="1" applyAlignment="1">
      <alignment vertical="center" wrapText="1"/>
    </xf>
    <xf numFmtId="0" fontId="71" fillId="0" borderId="9" xfId="31" applyFont="1" applyBorder="1" applyAlignment="1">
      <alignment vertical="center"/>
    </xf>
    <xf numFmtId="0" fontId="71" fillId="0" borderId="104" xfId="31" applyFont="1" applyBorder="1" applyAlignment="1">
      <alignment vertical="center"/>
    </xf>
    <xf numFmtId="0" fontId="71" fillId="0" borderId="107" xfId="31" applyFont="1" applyBorder="1" applyAlignment="1">
      <alignment vertical="center"/>
    </xf>
    <xf numFmtId="0" fontId="71" fillId="0" borderId="96" xfId="31" applyFont="1" applyBorder="1" applyAlignment="1">
      <alignment vertical="center"/>
    </xf>
    <xf numFmtId="0" fontId="71" fillId="0" borderId="107" xfId="31" applyFont="1" applyBorder="1" applyAlignment="1">
      <alignment vertical="center" wrapText="1"/>
    </xf>
    <xf numFmtId="0" fontId="71" fillId="0" borderId="108" xfId="31" applyFont="1" applyBorder="1" applyAlignment="1">
      <alignment vertical="center"/>
    </xf>
    <xf numFmtId="0" fontId="14" fillId="0" borderId="0" xfId="10" applyFont="1" applyAlignment="1">
      <alignment horizontal="left" vertical="center" wrapText="1"/>
    </xf>
    <xf numFmtId="0" fontId="14" fillId="2" borderId="0" xfId="10" applyFont="1" applyFill="1" applyAlignment="1">
      <alignment vertical="center" wrapText="1"/>
    </xf>
    <xf numFmtId="0" fontId="60" fillId="0" borderId="75" xfId="25" applyFont="1" applyBorder="1" applyAlignment="1">
      <alignment vertical="center"/>
    </xf>
    <xf numFmtId="0" fontId="60" fillId="0" borderId="76" xfId="25" applyFont="1" applyBorder="1" applyAlignment="1">
      <alignment vertical="center"/>
    </xf>
    <xf numFmtId="49" fontId="101" fillId="0" borderId="0" xfId="4" applyNumberFormat="1" applyFont="1" applyAlignment="1">
      <alignment vertical="center" wrapText="1"/>
    </xf>
    <xf numFmtId="0" fontId="102" fillId="0" borderId="0" xfId="0" applyFont="1" applyAlignment="1">
      <alignment vertical="center" wrapText="1"/>
    </xf>
    <xf numFmtId="0" fontId="100" fillId="0" borderId="0" xfId="0" applyFont="1" applyAlignment="1">
      <alignment vertical="center" wrapText="1"/>
    </xf>
    <xf numFmtId="0" fontId="105" fillId="0" borderId="0" xfId="10" applyFont="1" applyAlignment="1">
      <alignment horizontal="left" vertical="center"/>
    </xf>
    <xf numFmtId="0" fontId="60" fillId="0" borderId="0" xfId="25" applyFont="1" applyAlignment="1">
      <alignment vertical="center"/>
    </xf>
    <xf numFmtId="0" fontId="14" fillId="4" borderId="0" xfId="10" applyFont="1" applyFill="1" applyAlignment="1">
      <alignment horizontal="center" vertical="center"/>
    </xf>
    <xf numFmtId="0" fontId="14" fillId="4" borderId="0" xfId="10" applyFont="1" applyFill="1" applyAlignment="1">
      <alignment horizontal="left" vertical="center"/>
    </xf>
    <xf numFmtId="0" fontId="60" fillId="4" borderId="0" xfId="25" applyFont="1" applyFill="1" applyAlignment="1">
      <alignment vertical="center"/>
    </xf>
    <xf numFmtId="0" fontId="86" fillId="4" borderId="0" xfId="10" applyFont="1" applyFill="1" applyAlignment="1">
      <alignment horizontal="left" vertical="center"/>
    </xf>
    <xf numFmtId="0" fontId="3" fillId="4" borderId="0" xfId="10" applyFill="1" applyAlignment="1">
      <alignment horizontal="center" vertical="center"/>
    </xf>
    <xf numFmtId="0" fontId="61" fillId="4" borderId="0" xfId="17" applyFont="1" applyFill="1"/>
    <xf numFmtId="0" fontId="61" fillId="4" borderId="0" xfId="17" applyFont="1" applyFill="1" applyAlignment="1">
      <alignment vertical="center"/>
    </xf>
    <xf numFmtId="0" fontId="62" fillId="4" borderId="0" xfId="17" applyFont="1" applyFill="1"/>
    <xf numFmtId="0" fontId="14" fillId="0" borderId="0" xfId="11" applyFont="1" applyAlignment="1">
      <alignment horizontal="left" vertical="center" shrinkToFit="1"/>
    </xf>
    <xf numFmtId="0" fontId="86" fillId="0" borderId="0" xfId="10" applyFont="1" applyAlignment="1" applyProtection="1">
      <alignment horizontal="left" vertical="center"/>
      <protection locked="0"/>
    </xf>
    <xf numFmtId="0" fontId="14" fillId="0" borderId="0" xfId="10" applyFont="1" applyProtection="1">
      <protection locked="0"/>
    </xf>
    <xf numFmtId="0" fontId="14" fillId="0" borderId="0" xfId="10" applyFont="1" applyAlignment="1" applyProtection="1">
      <alignment horizontal="center" vertical="center"/>
      <protection locked="0"/>
    </xf>
    <xf numFmtId="0" fontId="14" fillId="2" borderId="0" xfId="10" applyFont="1" applyFill="1" applyAlignment="1">
      <alignment horizontal="left" vertical="center"/>
    </xf>
    <xf numFmtId="49" fontId="60" fillId="0" borderId="0" xfId="4" applyNumberFormat="1" applyFont="1" applyAlignment="1">
      <alignment horizontal="center" vertical="center"/>
    </xf>
    <xf numFmtId="0" fontId="14" fillId="0" borderId="0" xfId="10" applyFont="1" applyAlignment="1" applyProtection="1">
      <alignment horizontal="center"/>
      <protection locked="0"/>
    </xf>
    <xf numFmtId="0" fontId="14" fillId="0" borderId="0" xfId="10" applyFont="1" applyAlignment="1">
      <alignment horizontal="left"/>
    </xf>
    <xf numFmtId="0" fontId="14" fillId="0" borderId="0" xfId="11" applyFont="1" applyAlignment="1" applyProtection="1">
      <alignment horizontal="center" vertical="center"/>
      <protection locked="0"/>
    </xf>
    <xf numFmtId="0" fontId="24" fillId="0" borderId="0" xfId="11" applyFont="1" applyAlignment="1">
      <alignment horizontal="left" vertical="center" shrinkToFit="1"/>
    </xf>
    <xf numFmtId="0" fontId="59" fillId="0" borderId="0" xfId="0" applyFont="1" applyAlignment="1">
      <alignment vertical="top" wrapText="1"/>
    </xf>
    <xf numFmtId="0" fontId="86" fillId="0" borderId="0" xfId="10" applyFont="1" applyAlignment="1" applyProtection="1">
      <alignment horizontal="center" vertical="center"/>
      <protection locked="0"/>
    </xf>
    <xf numFmtId="49" fontId="13" fillId="0" borderId="0" xfId="4" applyNumberFormat="1" applyAlignment="1" applyProtection="1">
      <alignment horizontal="center" vertical="center" shrinkToFit="1"/>
      <protection locked="0"/>
    </xf>
    <xf numFmtId="0" fontId="0" fillId="0" borderId="0" xfId="27" applyFont="1"/>
    <xf numFmtId="0" fontId="60" fillId="11" borderId="9" xfId="4" applyFont="1" applyFill="1" applyBorder="1" applyAlignment="1">
      <alignment horizontal="center" vertical="center" shrinkToFit="1"/>
    </xf>
    <xf numFmtId="0" fontId="7" fillId="0" borderId="15" xfId="24" applyFont="1" applyBorder="1" applyAlignment="1">
      <alignment horizontal="center" vertical="center"/>
    </xf>
    <xf numFmtId="0" fontId="7" fillId="0" borderId="17" xfId="24" applyFont="1" applyBorder="1" applyAlignment="1">
      <alignment horizontal="center" vertical="center"/>
    </xf>
    <xf numFmtId="0" fontId="7" fillId="0" borderId="16" xfId="24" applyFont="1" applyBorder="1" applyAlignment="1">
      <alignment horizontal="center" vertical="center"/>
    </xf>
    <xf numFmtId="0" fontId="7" fillId="0" borderId="34" xfId="24" applyFont="1" applyBorder="1" applyAlignment="1">
      <alignment horizontal="left" vertical="center" shrinkToFit="1"/>
    </xf>
    <xf numFmtId="0" fontId="7" fillId="0" borderId="35" xfId="24" applyFont="1" applyBorder="1" applyAlignment="1">
      <alignment horizontal="left" vertical="center" shrinkToFit="1"/>
    </xf>
    <xf numFmtId="0" fontId="7" fillId="0" borderId="36" xfId="24" applyFont="1" applyBorder="1" applyAlignment="1">
      <alignment horizontal="left" vertical="center" shrinkToFit="1"/>
    </xf>
    <xf numFmtId="0" fontId="79" fillId="0" borderId="34" xfId="23" applyBorder="1" applyAlignment="1" applyProtection="1">
      <alignment horizontal="center" vertical="center" wrapText="1"/>
    </xf>
    <xf numFmtId="0" fontId="79" fillId="0" borderId="36" xfId="23" applyBorder="1" applyAlignment="1" applyProtection="1">
      <alignment horizontal="center" vertical="center" wrapText="1"/>
    </xf>
    <xf numFmtId="0" fontId="7" fillId="0" borderId="0" xfId="24" applyFont="1" applyAlignment="1">
      <alignment horizontal="left" vertical="center" wrapText="1"/>
    </xf>
    <xf numFmtId="0" fontId="7" fillId="0" borderId="1" xfId="24" applyFont="1" applyBorder="1" applyAlignment="1">
      <alignment horizontal="center" vertical="center"/>
    </xf>
    <xf numFmtId="0" fontId="7" fillId="0" borderId="0" xfId="24" applyFont="1" applyAlignment="1">
      <alignment horizontal="left" vertical="center" shrinkToFit="1"/>
    </xf>
    <xf numFmtId="0" fontId="7" fillId="0" borderId="11" xfId="24" applyFont="1" applyBorder="1" applyAlignment="1">
      <alignment horizontal="left" vertical="center" shrinkToFit="1"/>
    </xf>
    <xf numFmtId="0" fontId="7" fillId="0" borderId="49" xfId="24" applyFont="1" applyBorder="1" applyAlignment="1">
      <alignment horizontal="left" vertical="center"/>
    </xf>
    <xf numFmtId="0" fontId="7" fillId="0" borderId="49" xfId="24" applyFont="1" applyBorder="1" applyAlignment="1">
      <alignment vertical="center" wrapText="1" shrinkToFit="1"/>
    </xf>
    <xf numFmtId="0" fontId="7" fillId="0" borderId="49" xfId="24" applyFont="1" applyBorder="1">
      <alignment vertical="center"/>
    </xf>
    <xf numFmtId="0" fontId="7" fillId="0" borderId="2" xfId="24" applyFont="1" applyBorder="1">
      <alignment vertical="center"/>
    </xf>
    <xf numFmtId="0" fontId="79" fillId="0" borderId="74" xfId="23" applyFill="1" applyBorder="1" applyAlignment="1" applyProtection="1">
      <alignment horizontal="left" vertical="center"/>
    </xf>
    <xf numFmtId="0" fontId="79" fillId="0" borderId="73" xfId="23" applyFill="1" applyBorder="1" applyAlignment="1" applyProtection="1">
      <alignment horizontal="left" vertical="center"/>
    </xf>
    <xf numFmtId="0" fontId="79" fillId="0" borderId="37" xfId="23" applyFill="1" applyBorder="1" applyAlignment="1" applyProtection="1">
      <alignment horizontal="left" vertical="center"/>
    </xf>
    <xf numFmtId="0" fontId="79" fillId="0" borderId="38" xfId="23" applyFill="1" applyBorder="1" applyAlignment="1" applyProtection="1">
      <alignment horizontal="left" vertical="center"/>
    </xf>
    <xf numFmtId="0" fontId="79" fillId="0" borderId="2" xfId="23" applyBorder="1" applyAlignment="1" applyProtection="1">
      <alignment vertical="center" shrinkToFit="1"/>
    </xf>
    <xf numFmtId="0" fontId="7" fillId="0" borderId="23" xfId="24" applyFont="1" applyBorder="1" applyAlignment="1">
      <alignment horizontal="left" vertical="center"/>
    </xf>
    <xf numFmtId="0" fontId="7" fillId="0" borderId="19" xfId="24" applyFont="1" applyBorder="1" applyAlignment="1">
      <alignment horizontal="left" vertical="center"/>
    </xf>
    <xf numFmtId="0" fontId="7" fillId="0" borderId="5" xfId="24" applyFont="1" applyBorder="1" applyAlignment="1">
      <alignment horizontal="left" vertical="center"/>
    </xf>
    <xf numFmtId="0" fontId="7" fillId="0" borderId="23" xfId="24" applyFont="1" applyBorder="1" applyAlignment="1">
      <alignment horizontal="left" vertical="center" shrinkToFit="1"/>
    </xf>
    <xf numFmtId="0" fontId="7" fillId="0" borderId="19" xfId="24" applyFont="1" applyBorder="1" applyAlignment="1">
      <alignment horizontal="left" vertical="center" shrinkToFit="1"/>
    </xf>
    <xf numFmtId="0" fontId="7" fillId="0" borderId="18" xfId="24" applyFont="1" applyBorder="1" applyAlignment="1">
      <alignment horizontal="left" vertical="center"/>
    </xf>
    <xf numFmtId="0" fontId="7" fillId="0" borderId="72" xfId="24" applyFont="1" applyBorder="1" applyAlignment="1">
      <alignment horizontal="left" vertical="center" shrinkToFit="1"/>
    </xf>
    <xf numFmtId="0" fontId="7" fillId="0" borderId="73" xfId="24" applyFont="1" applyBorder="1" applyAlignment="1">
      <alignment horizontal="left" vertical="center" shrinkToFit="1"/>
    </xf>
    <xf numFmtId="0" fontId="7" fillId="0" borderId="18" xfId="24" applyFont="1" applyBorder="1" applyAlignment="1">
      <alignment horizontal="left" vertical="center" shrinkToFit="1"/>
    </xf>
    <xf numFmtId="0" fontId="7" fillId="7" borderId="1" xfId="24" applyFont="1" applyFill="1" applyBorder="1" applyAlignment="1">
      <alignment horizontal="center" vertical="center" textRotation="255"/>
    </xf>
    <xf numFmtId="0" fontId="7" fillId="7" borderId="15" xfId="24" applyFont="1" applyFill="1" applyBorder="1" applyAlignment="1">
      <alignment horizontal="center" vertical="center" textRotation="255"/>
    </xf>
    <xf numFmtId="0" fontId="7" fillId="7" borderId="8" xfId="24" applyFont="1" applyFill="1" applyBorder="1" applyAlignment="1">
      <alignment horizontal="center" vertical="center" textRotation="255"/>
    </xf>
    <xf numFmtId="0" fontId="7" fillId="0" borderId="24" xfId="24" applyFont="1" applyBorder="1" applyAlignment="1">
      <alignment horizontal="left" vertical="center"/>
    </xf>
    <xf numFmtId="0" fontId="7" fillId="0" borderId="22" xfId="24" applyFont="1" applyBorder="1" applyAlignment="1">
      <alignment horizontal="left" vertical="center"/>
    </xf>
    <xf numFmtId="0" fontId="7" fillId="0" borderId="18" xfId="24" applyFont="1" applyBorder="1" applyAlignment="1">
      <alignment horizontal="center" vertical="center"/>
    </xf>
    <xf numFmtId="0" fontId="7" fillId="0" borderId="19" xfId="24" applyFont="1" applyBorder="1" applyAlignment="1">
      <alignment horizontal="center" vertical="center"/>
    </xf>
    <xf numFmtId="0" fontId="7" fillId="0" borderId="23" xfId="24" applyFont="1" applyBorder="1" applyAlignment="1">
      <alignment horizontal="left" vertical="center" wrapText="1"/>
    </xf>
    <xf numFmtId="0" fontId="7" fillId="7" borderId="4" xfId="24" applyFont="1" applyFill="1" applyBorder="1" applyAlignment="1">
      <alignment horizontal="center" vertical="center" textRotation="255"/>
    </xf>
    <xf numFmtId="0" fontId="7" fillId="0" borderId="21" xfId="24" applyFont="1" applyBorder="1" applyAlignment="1">
      <alignment horizontal="left" vertical="center"/>
    </xf>
    <xf numFmtId="0" fontId="7" fillId="0" borderId="2" xfId="24" applyFont="1" applyBorder="1" applyAlignment="1">
      <alignment horizontal="left" vertical="center"/>
    </xf>
    <xf numFmtId="0" fontId="7" fillId="0" borderId="34" xfId="24" applyFont="1" applyBorder="1" applyAlignment="1">
      <alignment horizontal="left" vertical="center"/>
    </xf>
    <xf numFmtId="0" fontId="7" fillId="0" borderId="35" xfId="24" applyFont="1" applyBorder="1" applyAlignment="1">
      <alignment horizontal="left" vertical="center"/>
    </xf>
    <xf numFmtId="0" fontId="7" fillId="0" borderId="36" xfId="24" applyFont="1" applyBorder="1" applyAlignment="1">
      <alignment horizontal="left" vertical="center"/>
    </xf>
    <xf numFmtId="0" fontId="7" fillId="0" borderId="3" xfId="24" applyFont="1" applyBorder="1" applyAlignment="1">
      <alignment horizontal="left" vertical="center"/>
    </xf>
    <xf numFmtId="0" fontId="7" fillId="7" borderId="15" xfId="24" applyFont="1" applyFill="1" applyBorder="1" applyAlignment="1">
      <alignment horizontal="center" vertical="center"/>
    </xf>
    <xf numFmtId="0" fontId="7" fillId="7" borderId="16" xfId="24" applyFont="1" applyFill="1" applyBorder="1" applyAlignment="1">
      <alignment horizontal="center" vertical="center"/>
    </xf>
    <xf numFmtId="0" fontId="7" fillId="7" borderId="17" xfId="24" applyFont="1" applyFill="1" applyBorder="1" applyAlignment="1">
      <alignment horizontal="center" vertical="center"/>
    </xf>
    <xf numFmtId="0" fontId="5" fillId="0" borderId="0" xfId="24" applyFont="1" applyAlignment="1">
      <alignment horizontal="center" vertical="center" shrinkToFit="1"/>
    </xf>
    <xf numFmtId="0" fontId="6" fillId="0" borderId="0" xfId="24" applyFont="1" applyAlignment="1">
      <alignment horizontal="center" vertical="center"/>
    </xf>
    <xf numFmtId="0" fontId="7" fillId="0" borderId="19" xfId="24" applyFont="1" applyBorder="1" applyAlignment="1">
      <alignment horizontal="left" vertical="center" wrapText="1"/>
    </xf>
    <xf numFmtId="0" fontId="3" fillId="2" borderId="0" xfId="3" applyFont="1" applyFill="1" applyAlignment="1">
      <alignment horizontal="left" vertical="center"/>
    </xf>
    <xf numFmtId="49" fontId="3" fillId="0" borderId="0" xfId="4" applyNumberFormat="1" applyFont="1" applyAlignment="1">
      <alignment horizontal="center" vertical="center"/>
    </xf>
    <xf numFmtId="49" fontId="3" fillId="0" borderId="0" xfId="4" applyNumberFormat="1" applyFont="1" applyAlignment="1" applyProtection="1">
      <alignment horizontal="right" vertical="center"/>
      <protection locked="0"/>
    </xf>
    <xf numFmtId="49" fontId="3" fillId="11" borderId="0" xfId="4" applyNumberFormat="1" applyFont="1" applyFill="1" applyAlignment="1" applyProtection="1">
      <alignment horizontal="center" vertical="center" shrinkToFit="1"/>
      <protection locked="0"/>
    </xf>
    <xf numFmtId="49" fontId="9" fillId="11" borderId="15" xfId="4" applyNumberFormat="1" applyFont="1" applyFill="1" applyBorder="1" applyAlignment="1">
      <alignment horizontal="left" vertical="center"/>
    </xf>
    <xf numFmtId="49" fontId="9" fillId="11" borderId="16" xfId="4" applyNumberFormat="1" applyFont="1" applyFill="1" applyBorder="1" applyAlignment="1">
      <alignment horizontal="left" vertical="center"/>
    </xf>
    <xf numFmtId="49" fontId="0" fillId="0" borderId="0" xfId="4" applyNumberFormat="1" applyFont="1" applyAlignment="1">
      <alignment horizontal="right" vertical="center"/>
    </xf>
    <xf numFmtId="49" fontId="3" fillId="0" borderId="0" xfId="4" applyNumberFormat="1" applyFont="1" applyAlignment="1">
      <alignment horizontal="right" vertical="center"/>
    </xf>
    <xf numFmtId="49" fontId="3" fillId="11" borderId="0" xfId="4" applyNumberFormat="1" applyFont="1" applyFill="1" applyAlignment="1">
      <alignment horizontal="left" vertical="center" shrinkToFit="1"/>
    </xf>
    <xf numFmtId="49" fontId="19" fillId="0" borderId="15" xfId="4" applyNumberFormat="1" applyFont="1" applyBorder="1" applyAlignment="1">
      <alignment horizontal="center" vertical="center"/>
    </xf>
    <xf numFmtId="49" fontId="19" fillId="0" borderId="16" xfId="4" applyNumberFormat="1" applyFont="1" applyBorder="1" applyAlignment="1">
      <alignment horizontal="center" vertical="center"/>
    </xf>
    <xf numFmtId="49" fontId="19" fillId="0" borderId="17" xfId="4" applyNumberFormat="1" applyFont="1" applyBorder="1" applyAlignment="1">
      <alignment horizontal="center" vertical="center"/>
    </xf>
    <xf numFmtId="49" fontId="9" fillId="3" borderId="20" xfId="4" applyNumberFormat="1" applyFont="1" applyFill="1" applyBorder="1" applyAlignment="1">
      <alignment horizontal="center" vertical="center" textRotation="255"/>
    </xf>
    <xf numFmtId="49" fontId="9" fillId="3" borderId="4" xfId="4" applyNumberFormat="1" applyFont="1" applyFill="1" applyBorder="1" applyAlignment="1">
      <alignment horizontal="center" vertical="center" textRotation="255"/>
    </xf>
    <xf numFmtId="49" fontId="9" fillId="3" borderId="3" xfId="4" applyNumberFormat="1" applyFont="1" applyFill="1" applyBorder="1" applyAlignment="1">
      <alignment horizontal="center" vertical="center" textRotation="255"/>
    </xf>
    <xf numFmtId="49" fontId="9" fillId="3" borderId="27" xfId="4" applyNumberFormat="1" applyFont="1" applyFill="1" applyBorder="1" applyAlignment="1">
      <alignment vertical="center" shrinkToFit="1"/>
    </xf>
    <xf numFmtId="49" fontId="9" fillId="3" borderId="28" xfId="4" applyNumberFormat="1" applyFont="1" applyFill="1" applyBorder="1" applyAlignment="1">
      <alignment vertical="center" shrinkToFit="1"/>
    </xf>
    <xf numFmtId="49" fontId="9" fillId="11" borderId="27" xfId="4" applyNumberFormat="1" applyFont="1" applyFill="1" applyBorder="1" applyAlignment="1">
      <alignment vertical="center" shrinkToFit="1"/>
    </xf>
    <xf numFmtId="49" fontId="9" fillId="11" borderId="29" xfId="4" applyNumberFormat="1" applyFont="1" applyFill="1" applyBorder="1" applyAlignment="1">
      <alignment vertical="center" shrinkToFit="1"/>
    </xf>
    <xf numFmtId="49" fontId="9" fillId="11" borderId="28" xfId="4" applyNumberFormat="1" applyFont="1" applyFill="1" applyBorder="1" applyAlignment="1">
      <alignment vertical="center" shrinkToFit="1"/>
    </xf>
    <xf numFmtId="49" fontId="9" fillId="3" borderId="30" xfId="4" applyNumberFormat="1" applyFont="1" applyFill="1" applyBorder="1" applyAlignment="1">
      <alignment vertical="center" shrinkToFit="1"/>
    </xf>
    <xf numFmtId="49" fontId="9" fillId="3" borderId="31" xfId="4" applyNumberFormat="1" applyFont="1" applyFill="1" applyBorder="1" applyAlignment="1">
      <alignment vertical="center" shrinkToFit="1"/>
    </xf>
    <xf numFmtId="49" fontId="9" fillId="11" borderId="30" xfId="4" applyNumberFormat="1" applyFont="1" applyFill="1" applyBorder="1" applyAlignment="1">
      <alignment vertical="center" shrinkToFit="1"/>
    </xf>
    <xf numFmtId="49" fontId="9" fillId="11" borderId="32" xfId="4" applyNumberFormat="1" applyFont="1" applyFill="1" applyBorder="1" applyAlignment="1">
      <alignment vertical="center" shrinkToFit="1"/>
    </xf>
    <xf numFmtId="49" fontId="9" fillId="11" borderId="31" xfId="4" applyNumberFormat="1" applyFont="1" applyFill="1" applyBorder="1" applyAlignment="1">
      <alignment vertical="center" shrinkToFit="1"/>
    </xf>
    <xf numFmtId="49" fontId="9" fillId="11" borderId="8" xfId="4" applyNumberFormat="1" applyFont="1" applyFill="1" applyBorder="1" applyAlignment="1">
      <alignment horizontal="center" vertical="center"/>
    </xf>
    <xf numFmtId="49" fontId="9" fillId="11" borderId="9" xfId="4" applyNumberFormat="1" applyFont="1" applyFill="1" applyBorder="1" applyAlignment="1">
      <alignment horizontal="center" vertical="center"/>
    </xf>
    <xf numFmtId="49" fontId="9" fillId="11" borderId="10" xfId="4" applyNumberFormat="1" applyFont="1" applyFill="1" applyBorder="1" applyAlignment="1">
      <alignment horizontal="center" vertical="center"/>
    </xf>
    <xf numFmtId="49" fontId="9" fillId="11" borderId="13" xfId="4" applyNumberFormat="1" applyFont="1" applyFill="1" applyBorder="1" applyAlignment="1">
      <alignment horizontal="center" vertical="center"/>
    </xf>
    <xf numFmtId="49" fontId="9" fillId="11" borderId="12" xfId="4" applyNumberFormat="1" applyFont="1" applyFill="1" applyBorder="1" applyAlignment="1">
      <alignment horizontal="center" vertical="center"/>
    </xf>
    <xf numFmtId="49" fontId="9" fillId="11" borderId="14" xfId="4" applyNumberFormat="1" applyFont="1" applyFill="1" applyBorder="1" applyAlignment="1">
      <alignment horizontal="center" vertical="center"/>
    </xf>
    <xf numFmtId="49" fontId="20" fillId="3" borderId="8" xfId="4" applyNumberFormat="1" applyFont="1" applyFill="1" applyBorder="1" applyAlignment="1">
      <alignment vertical="center" wrapText="1"/>
    </xf>
    <xf numFmtId="49" fontId="20" fillId="3" borderId="10" xfId="4" applyNumberFormat="1" applyFont="1" applyFill="1" applyBorder="1" applyAlignment="1">
      <alignment vertical="center" wrapText="1"/>
    </xf>
    <xf numFmtId="49" fontId="20" fillId="3" borderId="13" xfId="4" applyNumberFormat="1" applyFont="1" applyFill="1" applyBorder="1" applyAlignment="1">
      <alignment vertical="center" wrapText="1"/>
    </xf>
    <xf numFmtId="49" fontId="20" fillId="3" borderId="14" xfId="4" applyNumberFormat="1" applyFont="1" applyFill="1" applyBorder="1" applyAlignment="1">
      <alignment vertical="center" wrapText="1"/>
    </xf>
    <xf numFmtId="49" fontId="20" fillId="2" borderId="20" xfId="4" applyNumberFormat="1" applyFont="1" applyFill="1" applyBorder="1" applyAlignment="1">
      <alignment horizontal="center" vertical="center" shrinkToFit="1"/>
    </xf>
    <xf numFmtId="0" fontId="20" fillId="2" borderId="3" xfId="4" applyFont="1" applyFill="1" applyBorder="1" applyAlignment="1">
      <alignment horizontal="center" vertical="center" shrinkToFit="1"/>
    </xf>
    <xf numFmtId="49" fontId="9" fillId="11" borderId="9" xfId="4" applyNumberFormat="1" applyFont="1" applyFill="1" applyBorder="1" applyAlignment="1">
      <alignment horizontal="center" vertical="center" shrinkToFit="1"/>
    </xf>
    <xf numFmtId="49" fontId="9" fillId="11" borderId="10" xfId="4" applyNumberFormat="1" applyFont="1" applyFill="1" applyBorder="1" applyAlignment="1">
      <alignment horizontal="center" vertical="center" shrinkToFit="1"/>
    </xf>
    <xf numFmtId="49" fontId="9" fillId="11" borderId="12" xfId="4" applyNumberFormat="1" applyFont="1" applyFill="1" applyBorder="1" applyAlignment="1">
      <alignment horizontal="center" vertical="center" shrinkToFit="1"/>
    </xf>
    <xf numFmtId="49" fontId="9" fillId="11" borderId="14" xfId="4" applyNumberFormat="1" applyFont="1" applyFill="1" applyBorder="1" applyAlignment="1">
      <alignment horizontal="center" vertical="center" shrinkToFit="1"/>
    </xf>
    <xf numFmtId="0" fontId="9" fillId="11" borderId="27" xfId="4" applyFont="1" applyFill="1" applyBorder="1" applyAlignment="1">
      <alignment vertical="center" shrinkToFit="1"/>
    </xf>
    <xf numFmtId="0" fontId="9" fillId="11" borderId="29" xfId="4" applyFont="1" applyFill="1" applyBorder="1" applyAlignment="1">
      <alignment vertical="center" shrinkToFit="1"/>
    </xf>
    <xf numFmtId="0" fontId="9" fillId="11" borderId="28" xfId="4" applyFont="1" applyFill="1" applyBorder="1" applyAlignment="1">
      <alignment vertical="center" shrinkToFit="1"/>
    </xf>
    <xf numFmtId="49" fontId="9" fillId="0" borderId="8" xfId="4" applyNumberFormat="1" applyFont="1" applyBorder="1" applyAlignment="1">
      <alignment vertical="center" wrapText="1"/>
    </xf>
    <xf numFmtId="49" fontId="9" fillId="0" borderId="10" xfId="4" applyNumberFormat="1" applyFont="1" applyBorder="1" applyAlignment="1">
      <alignment vertical="center" wrapText="1"/>
    </xf>
    <xf numFmtId="49" fontId="9" fillId="0" borderId="13" xfId="4" applyNumberFormat="1" applyFont="1" applyBorder="1" applyAlignment="1">
      <alignment vertical="center" wrapText="1"/>
    </xf>
    <xf numFmtId="49" fontId="9" fillId="0" borderId="14" xfId="4" applyNumberFormat="1" applyFont="1" applyBorder="1" applyAlignment="1">
      <alignment vertical="center" wrapText="1"/>
    </xf>
    <xf numFmtId="0" fontId="9" fillId="11" borderId="30" xfId="4" applyFont="1" applyFill="1" applyBorder="1" applyAlignment="1">
      <alignment vertical="center" shrinkToFit="1"/>
    </xf>
    <xf numFmtId="0" fontId="9" fillId="11" borderId="32" xfId="4" applyFont="1" applyFill="1" applyBorder="1" applyAlignment="1">
      <alignment vertical="center" shrinkToFit="1"/>
    </xf>
    <xf numFmtId="0" fontId="9" fillId="11" borderId="31" xfId="4" applyFont="1" applyFill="1" applyBorder="1" applyAlignment="1">
      <alignment vertical="center" shrinkToFit="1"/>
    </xf>
    <xf numFmtId="49" fontId="9" fillId="3" borderId="8" xfId="4" applyNumberFormat="1" applyFont="1" applyFill="1" applyBorder="1" applyAlignment="1">
      <alignment vertical="center" wrapText="1"/>
    </xf>
    <xf numFmtId="49" fontId="9" fillId="3" borderId="9" xfId="4" applyNumberFormat="1" applyFont="1" applyFill="1" applyBorder="1" applyAlignment="1">
      <alignment vertical="center" wrapText="1"/>
    </xf>
    <xf numFmtId="49" fontId="9" fillId="3" borderId="7" xfId="4" applyNumberFormat="1" applyFont="1" applyFill="1" applyBorder="1" applyAlignment="1">
      <alignment vertical="center" wrapText="1"/>
    </xf>
    <xf numFmtId="49" fontId="9" fillId="3" borderId="0" xfId="4" applyNumberFormat="1" applyFont="1" applyFill="1" applyAlignment="1">
      <alignment vertical="center" wrapText="1"/>
    </xf>
    <xf numFmtId="49" fontId="9" fillId="3" borderId="13" xfId="4" applyNumberFormat="1" applyFont="1" applyFill="1" applyBorder="1" applyAlignment="1">
      <alignment vertical="center" wrapText="1"/>
    </xf>
    <xf numFmtId="49" fontId="9" fillId="3" borderId="12" xfId="4" applyNumberFormat="1" applyFont="1" applyFill="1" applyBorder="1" applyAlignment="1">
      <alignment vertical="center" wrapText="1"/>
    </xf>
    <xf numFmtId="49" fontId="9" fillId="11" borderId="0" xfId="4" applyNumberFormat="1" applyFont="1" applyFill="1" applyAlignment="1">
      <alignment horizontal="right" vertical="center" shrinkToFit="1"/>
    </xf>
    <xf numFmtId="49" fontId="9" fillId="11" borderId="0" xfId="4" applyNumberFormat="1" applyFont="1" applyFill="1" applyAlignment="1">
      <alignment vertical="center" shrinkToFit="1"/>
    </xf>
    <xf numFmtId="49" fontId="9" fillId="11" borderId="11" xfId="4" applyNumberFormat="1" applyFont="1" applyFill="1" applyBorder="1" applyAlignment="1">
      <alignment vertical="center" shrinkToFit="1"/>
    </xf>
    <xf numFmtId="49" fontId="9" fillId="11" borderId="13" xfId="4" applyNumberFormat="1" applyFont="1" applyFill="1" applyBorder="1" applyAlignment="1">
      <alignment horizontal="left" vertical="center"/>
    </xf>
    <xf numFmtId="49" fontId="9" fillId="11" borderId="12" xfId="4" applyNumberFormat="1" applyFont="1" applyFill="1" applyBorder="1" applyAlignment="1">
      <alignment horizontal="left" vertical="center"/>
    </xf>
    <xf numFmtId="49" fontId="9" fillId="11" borderId="14" xfId="4" applyNumberFormat="1" applyFont="1" applyFill="1" applyBorder="1" applyAlignment="1">
      <alignment horizontal="left" vertical="center"/>
    </xf>
    <xf numFmtId="49" fontId="9" fillId="3" borderId="8" xfId="4" applyNumberFormat="1" applyFont="1" applyFill="1" applyBorder="1">
      <alignment vertical="center"/>
    </xf>
    <xf numFmtId="49" fontId="9" fillId="3" borderId="10" xfId="4" applyNumberFormat="1" applyFont="1" applyFill="1" applyBorder="1">
      <alignment vertical="center"/>
    </xf>
    <xf numFmtId="49" fontId="9" fillId="3" borderId="13" xfId="4" applyNumberFormat="1" applyFont="1" applyFill="1" applyBorder="1">
      <alignment vertical="center"/>
    </xf>
    <xf numFmtId="49" fontId="9" fillId="3" borderId="14" xfId="4" applyNumberFormat="1" applyFont="1" applyFill="1" applyBorder="1">
      <alignment vertical="center"/>
    </xf>
    <xf numFmtId="49" fontId="20" fillId="11" borderId="15" xfId="4" applyNumberFormat="1" applyFont="1" applyFill="1" applyBorder="1" applyAlignment="1">
      <alignment horizontal="center" vertical="center" shrinkToFit="1"/>
    </xf>
    <xf numFmtId="49" fontId="20" fillId="11" borderId="16" xfId="4" applyNumberFormat="1" applyFont="1" applyFill="1" applyBorder="1" applyAlignment="1">
      <alignment horizontal="center" vertical="center" shrinkToFit="1"/>
    </xf>
    <xf numFmtId="0" fontId="21" fillId="11" borderId="16" xfId="5" applyFont="1" applyFill="1" applyBorder="1" applyAlignment="1">
      <alignment vertical="center" shrinkToFit="1"/>
    </xf>
    <xf numFmtId="0" fontId="21" fillId="11" borderId="17" xfId="5" applyFont="1" applyFill="1" applyBorder="1" applyAlignment="1">
      <alignment vertical="center" shrinkToFit="1"/>
    </xf>
    <xf numFmtId="49" fontId="20" fillId="2" borderId="15" xfId="4" applyNumberFormat="1" applyFont="1" applyFill="1" applyBorder="1" applyAlignment="1">
      <alignment horizontal="center" vertical="center"/>
    </xf>
    <xf numFmtId="49" fontId="20" fillId="2" borderId="17" xfId="4" applyNumberFormat="1" applyFont="1" applyFill="1" applyBorder="1" applyAlignment="1">
      <alignment horizontal="center" vertical="center"/>
    </xf>
    <xf numFmtId="49" fontId="9" fillId="11" borderId="16" xfId="4" applyNumberFormat="1" applyFont="1" applyFill="1" applyBorder="1" applyAlignment="1">
      <alignment vertical="center" shrinkToFit="1"/>
    </xf>
    <xf numFmtId="49" fontId="9" fillId="11" borderId="17" xfId="4" applyNumberFormat="1" applyFont="1" applyFill="1" applyBorder="1" applyAlignment="1">
      <alignment vertical="center" shrinkToFit="1"/>
    </xf>
    <xf numFmtId="49" fontId="9" fillId="3" borderId="10" xfId="4" applyNumberFormat="1" applyFont="1" applyFill="1" applyBorder="1" applyAlignment="1">
      <alignment vertical="center" wrapText="1"/>
    </xf>
    <xf numFmtId="49" fontId="9" fillId="3" borderId="11" xfId="4" applyNumberFormat="1" applyFont="1" applyFill="1" applyBorder="1" applyAlignment="1">
      <alignment vertical="center" wrapText="1"/>
    </xf>
    <xf numFmtId="49" fontId="9" fillId="3" borderId="14" xfId="4" applyNumberFormat="1" applyFont="1" applyFill="1" applyBorder="1" applyAlignment="1">
      <alignment vertical="center" wrapText="1"/>
    </xf>
    <xf numFmtId="49" fontId="9" fillId="3" borderId="15" xfId="4" applyNumberFormat="1" applyFont="1" applyFill="1" applyBorder="1" applyAlignment="1">
      <alignment horizontal="center" vertical="center" wrapText="1"/>
    </xf>
    <xf numFmtId="49" fontId="9" fillId="3" borderId="16" xfId="4" applyNumberFormat="1" applyFont="1" applyFill="1" applyBorder="1" applyAlignment="1">
      <alignment horizontal="center" vertical="center" wrapText="1"/>
    </xf>
    <xf numFmtId="49" fontId="9" fillId="3" borderId="17" xfId="4" applyNumberFormat="1" applyFont="1" applyFill="1" applyBorder="1" applyAlignment="1">
      <alignment horizontal="center" vertical="center" wrapText="1"/>
    </xf>
    <xf numFmtId="49" fontId="9" fillId="0" borderId="15" xfId="4" applyNumberFormat="1" applyFont="1" applyBorder="1" applyAlignment="1">
      <alignment horizontal="center" vertical="center"/>
    </xf>
    <xf numFmtId="49" fontId="9" fillId="0" borderId="17" xfId="4" applyNumberFormat="1" applyFont="1" applyBorder="1" applyAlignment="1">
      <alignment horizontal="center" vertical="center"/>
    </xf>
    <xf numFmtId="49" fontId="9" fillId="3" borderId="7" xfId="4" applyNumberFormat="1" applyFont="1" applyFill="1" applyBorder="1">
      <alignment vertical="center"/>
    </xf>
    <xf numFmtId="49" fontId="9" fillId="3" borderId="11" xfId="4" applyNumberFormat="1" applyFont="1" applyFill="1" applyBorder="1">
      <alignment vertical="center"/>
    </xf>
    <xf numFmtId="49" fontId="9" fillId="3" borderId="29" xfId="4" applyNumberFormat="1" applyFont="1" applyFill="1" applyBorder="1" applyAlignment="1">
      <alignment vertical="center" shrinkToFit="1"/>
    </xf>
    <xf numFmtId="49" fontId="9" fillId="11" borderId="8" xfId="4" applyNumberFormat="1" applyFont="1" applyFill="1" applyBorder="1" applyAlignment="1">
      <alignment vertical="center" shrinkToFit="1"/>
    </xf>
    <xf numFmtId="49" fontId="9" fillId="11" borderId="9" xfId="4" applyNumberFormat="1" applyFont="1" applyFill="1" applyBorder="1" applyAlignment="1">
      <alignment vertical="center" shrinkToFit="1"/>
    </xf>
    <xf numFmtId="49" fontId="9" fillId="11" borderId="10" xfId="4" applyNumberFormat="1" applyFont="1" applyFill="1" applyBorder="1" applyAlignment="1">
      <alignment vertical="center" shrinkToFit="1"/>
    </xf>
    <xf numFmtId="49" fontId="9" fillId="3" borderId="32" xfId="4" applyNumberFormat="1" applyFont="1" applyFill="1" applyBorder="1" applyAlignment="1">
      <alignment vertical="center" shrinkToFit="1"/>
    </xf>
    <xf numFmtId="49" fontId="9" fillId="11" borderId="7" xfId="4" applyNumberFormat="1" applyFont="1" applyFill="1" applyBorder="1" applyAlignment="1">
      <alignment horizontal="left" vertical="center" wrapText="1" shrinkToFit="1"/>
    </xf>
    <xf numFmtId="0" fontId="0" fillId="11" borderId="0" xfId="0" applyFill="1" applyAlignment="1">
      <alignment horizontal="left" vertical="center" wrapText="1"/>
    </xf>
    <xf numFmtId="0" fontId="0" fillId="11" borderId="11" xfId="0" applyFill="1" applyBorder="1" applyAlignment="1">
      <alignment horizontal="left" vertical="center" wrapText="1"/>
    </xf>
    <xf numFmtId="0" fontId="0" fillId="11" borderId="13" xfId="0" applyFill="1" applyBorder="1" applyAlignment="1">
      <alignment horizontal="left" vertical="center" wrapText="1"/>
    </xf>
    <xf numFmtId="0" fontId="0" fillId="11" borderId="12" xfId="0" applyFill="1" applyBorder="1" applyAlignment="1">
      <alignment horizontal="left" vertical="center" wrapText="1"/>
    </xf>
    <xf numFmtId="0" fontId="0" fillId="11" borderId="14" xfId="0" applyFill="1" applyBorder="1" applyAlignment="1">
      <alignment horizontal="left" vertical="center" wrapText="1"/>
    </xf>
    <xf numFmtId="49" fontId="9" fillId="0" borderId="8" xfId="4" applyNumberFormat="1" applyFont="1" applyBorder="1" applyAlignment="1">
      <alignment horizontal="center" vertical="center"/>
    </xf>
    <xf numFmtId="49" fontId="9" fillId="0" borderId="9" xfId="4" applyNumberFormat="1" applyFont="1" applyBorder="1" applyAlignment="1">
      <alignment horizontal="center" vertical="center"/>
    </xf>
    <xf numFmtId="49" fontId="9" fillId="0" borderId="10" xfId="4" applyNumberFormat="1" applyFont="1" applyBorder="1" applyAlignment="1">
      <alignment horizontal="center" vertical="center"/>
    </xf>
    <xf numFmtId="49" fontId="9" fillId="0" borderId="15" xfId="4" applyNumberFormat="1" applyFont="1" applyBorder="1" applyAlignment="1">
      <alignment vertical="center" shrinkToFit="1"/>
    </xf>
    <xf numFmtId="0" fontId="9" fillId="0" borderId="16" xfId="4" applyFont="1" applyBorder="1" applyAlignment="1">
      <alignment vertical="center" shrinkToFit="1"/>
    </xf>
    <xf numFmtId="49" fontId="9" fillId="0" borderId="15" xfId="4" applyNumberFormat="1" applyFont="1" applyBorder="1" applyAlignment="1">
      <alignment horizontal="center" vertical="center" shrinkToFit="1"/>
    </xf>
    <xf numFmtId="49" fontId="9" fillId="0" borderId="17" xfId="4" applyNumberFormat="1" applyFont="1" applyBorder="1" applyAlignment="1">
      <alignment horizontal="center" vertical="center" shrinkToFit="1"/>
    </xf>
    <xf numFmtId="49" fontId="9" fillId="0" borderId="16" xfId="4" applyNumberFormat="1" applyFont="1" applyBorder="1" applyAlignment="1">
      <alignment horizontal="center" vertical="center" shrinkToFit="1"/>
    </xf>
    <xf numFmtId="49" fontId="9" fillId="3" borderId="9" xfId="4" applyNumberFormat="1" applyFont="1" applyFill="1" applyBorder="1" applyAlignment="1">
      <alignment horizontal="center" vertical="center" wrapText="1" shrinkToFit="1"/>
    </xf>
    <xf numFmtId="49" fontId="9" fillId="3" borderId="12" xfId="4" applyNumberFormat="1" applyFont="1" applyFill="1" applyBorder="1" applyAlignment="1">
      <alignment horizontal="center" vertical="center" wrapText="1" shrinkToFit="1"/>
    </xf>
    <xf numFmtId="49" fontId="22" fillId="3" borderId="1" xfId="4" applyNumberFormat="1" applyFont="1" applyFill="1" applyBorder="1" applyAlignment="1">
      <alignment horizontal="center" vertical="center" wrapText="1" shrinkToFit="1"/>
    </xf>
    <xf numFmtId="0" fontId="22" fillId="3" borderId="1" xfId="4" applyFont="1" applyFill="1" applyBorder="1" applyAlignment="1">
      <alignment horizontal="center" vertical="center" wrapText="1" shrinkToFit="1"/>
    </xf>
    <xf numFmtId="49" fontId="22" fillId="3" borderId="8" xfId="4" applyNumberFormat="1" applyFont="1" applyFill="1" applyBorder="1" applyAlignment="1">
      <alignment horizontal="center" vertical="center" wrapText="1" shrinkToFit="1"/>
    </xf>
    <xf numFmtId="49" fontId="22" fillId="3" borderId="9" xfId="4" applyNumberFormat="1" applyFont="1" applyFill="1" applyBorder="1" applyAlignment="1">
      <alignment horizontal="center" vertical="center" wrapText="1" shrinkToFit="1"/>
    </xf>
    <xf numFmtId="49" fontId="22" fillId="3" borderId="11" xfId="4" applyNumberFormat="1" applyFont="1" applyFill="1" applyBorder="1" applyAlignment="1">
      <alignment horizontal="center" vertical="center" wrapText="1" shrinkToFit="1"/>
    </xf>
    <xf numFmtId="49" fontId="22" fillId="3" borderId="13" xfId="4" applyNumberFormat="1" applyFont="1" applyFill="1" applyBorder="1" applyAlignment="1">
      <alignment horizontal="center" vertical="center" wrapText="1" shrinkToFit="1"/>
    </xf>
    <xf numFmtId="49" fontId="22" fillId="3" borderId="12" xfId="4" applyNumberFormat="1" applyFont="1" applyFill="1" applyBorder="1" applyAlignment="1">
      <alignment horizontal="center" vertical="center" wrapText="1" shrinkToFit="1"/>
    </xf>
    <xf numFmtId="49" fontId="22" fillId="3" borderId="14" xfId="4" applyNumberFormat="1" applyFont="1" applyFill="1" applyBorder="1" applyAlignment="1">
      <alignment horizontal="center" vertical="center" wrapText="1" shrinkToFit="1"/>
    </xf>
    <xf numFmtId="49" fontId="9" fillId="0" borderId="20" xfId="4" applyNumberFormat="1" applyFont="1" applyBorder="1" applyAlignment="1">
      <alignment horizontal="center" vertical="center" textRotation="255" wrapText="1"/>
    </xf>
    <xf numFmtId="49" fontId="9" fillId="0" borderId="4" xfId="4" applyNumberFormat="1" applyFont="1" applyBorder="1" applyAlignment="1">
      <alignment horizontal="center" vertical="center" textRotation="255" wrapText="1"/>
    </xf>
    <xf numFmtId="49" fontId="9" fillId="0" borderId="3" xfId="4" applyNumberFormat="1" applyFont="1" applyBorder="1" applyAlignment="1">
      <alignment horizontal="center" vertical="center" textRotation="255" wrapText="1"/>
    </xf>
    <xf numFmtId="49" fontId="9" fillId="0" borderId="13" xfId="4" applyNumberFormat="1" applyFont="1" applyBorder="1" applyAlignment="1">
      <alignment vertical="center" shrinkToFit="1"/>
    </xf>
    <xf numFmtId="0" fontId="9" fillId="0" borderId="12" xfId="4" applyFont="1" applyBorder="1" applyAlignment="1">
      <alignment vertical="center" shrinkToFit="1"/>
    </xf>
    <xf numFmtId="49" fontId="9" fillId="0" borderId="17" xfId="4" applyNumberFormat="1" applyFont="1" applyBorder="1" applyAlignment="1">
      <alignment vertical="center" shrinkToFit="1"/>
    </xf>
    <xf numFmtId="49" fontId="9" fillId="2" borderId="15" xfId="4" applyNumberFormat="1" applyFont="1" applyFill="1" applyBorder="1" applyAlignment="1">
      <alignment vertical="center" shrinkToFit="1"/>
    </xf>
    <xf numFmtId="49" fontId="9" fillId="2" borderId="17" xfId="4" applyNumberFormat="1" applyFont="1" applyFill="1" applyBorder="1" applyAlignment="1">
      <alignment vertical="center" shrinkToFit="1"/>
    </xf>
    <xf numFmtId="49" fontId="9" fillId="2" borderId="8" xfId="4" applyNumberFormat="1" applyFont="1" applyFill="1" applyBorder="1" applyAlignment="1">
      <alignment horizontal="center" vertical="center"/>
    </xf>
    <xf numFmtId="49" fontId="9" fillId="2" borderId="9" xfId="4" applyNumberFormat="1" applyFont="1" applyFill="1" applyBorder="1" applyAlignment="1">
      <alignment horizontal="center" vertical="center"/>
    </xf>
    <xf numFmtId="49" fontId="9" fillId="2" borderId="10" xfId="4" applyNumberFormat="1" applyFont="1" applyFill="1" applyBorder="1" applyAlignment="1">
      <alignment horizontal="center" vertical="center"/>
    </xf>
    <xf numFmtId="49" fontId="19" fillId="0" borderId="15" xfId="4" applyNumberFormat="1" applyFont="1" applyBorder="1" applyAlignment="1">
      <alignment vertical="center" wrapText="1"/>
    </xf>
    <xf numFmtId="49" fontId="19" fillId="0" borderId="16" xfId="4" applyNumberFormat="1" applyFont="1" applyBorder="1" applyAlignment="1">
      <alignment vertical="center" wrapText="1"/>
    </xf>
    <xf numFmtId="49" fontId="19" fillId="0" borderId="17" xfId="4" applyNumberFormat="1" applyFont="1" applyBorder="1" applyAlignment="1">
      <alignment vertical="center" wrapText="1"/>
    </xf>
    <xf numFmtId="49" fontId="19" fillId="0" borderId="12" xfId="4" applyNumberFormat="1" applyFont="1" applyBorder="1">
      <alignment vertical="center"/>
    </xf>
    <xf numFmtId="49" fontId="9" fillId="11" borderId="15" xfId="4" applyNumberFormat="1" applyFont="1" applyFill="1" applyBorder="1" applyAlignment="1">
      <alignment horizontal="center" vertical="center" shrinkToFit="1"/>
    </xf>
    <xf numFmtId="49" fontId="9" fillId="11" borderId="16" xfId="4" applyNumberFormat="1" applyFont="1" applyFill="1" applyBorder="1" applyAlignment="1">
      <alignment horizontal="center" vertical="center" shrinkToFit="1"/>
    </xf>
    <xf numFmtId="49" fontId="9" fillId="11" borderId="17" xfId="4" applyNumberFormat="1" applyFont="1" applyFill="1" applyBorder="1" applyAlignment="1">
      <alignment horizontal="center" vertical="center" shrinkToFit="1"/>
    </xf>
    <xf numFmtId="49" fontId="22" fillId="0" borderId="17" xfId="4" applyNumberFormat="1" applyFont="1" applyBorder="1" applyAlignment="1">
      <alignment vertical="center" wrapText="1"/>
    </xf>
    <xf numFmtId="49" fontId="9" fillId="0" borderId="16" xfId="4" applyNumberFormat="1" applyFont="1" applyBorder="1" applyAlignment="1">
      <alignment vertical="center" shrinkToFit="1"/>
    </xf>
    <xf numFmtId="49" fontId="9" fillId="0" borderId="0" xfId="4" applyNumberFormat="1" applyFont="1" applyAlignment="1">
      <alignment horizontal="left" vertical="top" wrapText="1"/>
    </xf>
    <xf numFmtId="49" fontId="9" fillId="2" borderId="1" xfId="4" applyNumberFormat="1" applyFont="1" applyFill="1" applyBorder="1" applyAlignment="1">
      <alignment horizontal="center" vertical="center"/>
    </xf>
    <xf numFmtId="0" fontId="9" fillId="3" borderId="15" xfId="5" applyFont="1" applyFill="1" applyBorder="1">
      <alignment vertical="center"/>
    </xf>
    <xf numFmtId="0" fontId="9" fillId="3" borderId="16" xfId="5" applyFont="1" applyFill="1" applyBorder="1">
      <alignment vertical="center"/>
    </xf>
    <xf numFmtId="0" fontId="9" fillId="3" borderId="17" xfId="5" applyFont="1" applyFill="1" applyBorder="1">
      <alignment vertical="center"/>
    </xf>
    <xf numFmtId="49" fontId="9" fillId="2" borderId="8" xfId="4" applyNumberFormat="1" applyFont="1" applyFill="1" applyBorder="1">
      <alignment vertical="center"/>
    </xf>
    <xf numFmtId="49" fontId="9" fillId="2" borderId="9" xfId="4" applyNumberFormat="1" applyFont="1" applyFill="1" applyBorder="1">
      <alignment vertical="center"/>
    </xf>
    <xf numFmtId="49" fontId="9" fillId="2" borderId="10" xfId="4" applyNumberFormat="1" applyFont="1" applyFill="1" applyBorder="1">
      <alignment vertical="center"/>
    </xf>
    <xf numFmtId="49" fontId="9" fillId="0" borderId="0" xfId="4" applyNumberFormat="1" applyFont="1" applyAlignment="1">
      <alignment vertical="top" wrapText="1"/>
    </xf>
    <xf numFmtId="49" fontId="9" fillId="0" borderId="0" xfId="4" applyNumberFormat="1" applyFont="1" applyAlignment="1">
      <alignment vertical="top" wrapText="1" shrinkToFit="1"/>
    </xf>
    <xf numFmtId="0" fontId="9" fillId="0" borderId="0" xfId="4" applyFont="1" applyAlignment="1">
      <alignment vertical="top" wrapText="1" shrinkToFit="1"/>
    </xf>
    <xf numFmtId="49" fontId="22" fillId="0" borderId="9" xfId="4" applyNumberFormat="1" applyFont="1" applyBorder="1" applyAlignment="1">
      <alignment vertical="center" wrapText="1"/>
    </xf>
    <xf numFmtId="49" fontId="22" fillId="0" borderId="0" xfId="4" applyNumberFormat="1" applyFont="1" applyAlignment="1">
      <alignment vertical="center" wrapText="1"/>
    </xf>
    <xf numFmtId="49" fontId="22" fillId="0" borderId="12" xfId="4" applyNumberFormat="1" applyFont="1" applyBorder="1" applyAlignment="1">
      <alignment vertical="center" wrapText="1"/>
    </xf>
    <xf numFmtId="0" fontId="9" fillId="0" borderId="15" xfId="5" applyFont="1" applyBorder="1">
      <alignment vertical="center"/>
    </xf>
    <xf numFmtId="0" fontId="9" fillId="0" borderId="16" xfId="5" applyFont="1" applyBorder="1">
      <alignment vertical="center"/>
    </xf>
    <xf numFmtId="0" fontId="9" fillId="0" borderId="17" xfId="5" applyFont="1" applyBorder="1">
      <alignment vertical="center"/>
    </xf>
    <xf numFmtId="49" fontId="9" fillId="0" borderId="8" xfId="4" applyNumberFormat="1" applyFont="1" applyBorder="1">
      <alignment vertical="center"/>
    </xf>
    <xf numFmtId="49" fontId="9" fillId="0" borderId="9" xfId="4" applyNumberFormat="1" applyFont="1" applyBorder="1">
      <alignment vertical="center"/>
    </xf>
    <xf numFmtId="49" fontId="9" fillId="0" borderId="10" xfId="4" applyNumberFormat="1" applyFont="1" applyBorder="1">
      <alignment vertical="center"/>
    </xf>
    <xf numFmtId="49" fontId="9" fillId="0" borderId="1" xfId="4" applyNumberFormat="1" applyFont="1" applyBorder="1" applyAlignment="1">
      <alignment horizontal="center" vertical="center"/>
    </xf>
    <xf numFmtId="49" fontId="60" fillId="11" borderId="15" xfId="4" applyNumberFormat="1" applyFont="1" applyFill="1" applyBorder="1" applyAlignment="1">
      <alignment horizontal="center" vertical="center" shrinkToFit="1"/>
    </xf>
    <xf numFmtId="49" fontId="60" fillId="11" borderId="16" xfId="4" applyNumberFormat="1" applyFont="1" applyFill="1" applyBorder="1" applyAlignment="1">
      <alignment horizontal="center" vertical="center" shrinkToFit="1"/>
    </xf>
    <xf numFmtId="49" fontId="60" fillId="11" borderId="17" xfId="4" applyNumberFormat="1" applyFont="1" applyFill="1" applyBorder="1" applyAlignment="1">
      <alignment horizontal="center" vertical="center" shrinkToFit="1"/>
    </xf>
    <xf numFmtId="49" fontId="9" fillId="0" borderId="9" xfId="4" applyNumberFormat="1" applyFont="1" applyBorder="1" applyAlignment="1">
      <alignment horizontal="center" vertical="center" wrapText="1" shrinkToFit="1"/>
    </xf>
    <xf numFmtId="49" fontId="9" fillId="0" borderId="12" xfId="4" applyNumberFormat="1" applyFont="1" applyBorder="1" applyAlignment="1">
      <alignment horizontal="center" vertical="center" wrapText="1" shrinkToFit="1"/>
    </xf>
    <xf numFmtId="49" fontId="22" fillId="0" borderId="1" xfId="4" applyNumberFormat="1" applyFont="1" applyBorder="1" applyAlignment="1">
      <alignment horizontal="center" vertical="center" wrapText="1" shrinkToFit="1"/>
    </xf>
    <xf numFmtId="0" fontId="22" fillId="0" borderId="1" xfId="4" applyFont="1" applyBorder="1" applyAlignment="1">
      <alignment horizontal="center" vertical="center" wrapText="1" shrinkToFit="1"/>
    </xf>
    <xf numFmtId="49" fontId="9" fillId="0" borderId="20" xfId="4" applyNumberFormat="1" applyFont="1" applyBorder="1" applyAlignment="1">
      <alignment horizontal="center" vertical="center" textRotation="255"/>
    </xf>
    <xf numFmtId="49" fontId="9" fillId="0" borderId="4" xfId="4" applyNumberFormat="1" applyFont="1" applyBorder="1" applyAlignment="1">
      <alignment horizontal="center" vertical="center" textRotation="255"/>
    </xf>
    <xf numFmtId="49" fontId="9" fillId="0" borderId="3" xfId="4" applyNumberFormat="1" applyFont="1" applyBorder="1" applyAlignment="1">
      <alignment horizontal="center" vertical="center" textRotation="255"/>
    </xf>
    <xf numFmtId="49" fontId="9" fillId="0" borderId="29" xfId="4" applyNumberFormat="1" applyFont="1" applyBorder="1" applyAlignment="1">
      <alignment vertical="center" shrinkToFit="1"/>
    </xf>
    <xf numFmtId="49" fontId="9" fillId="0" borderId="28" xfId="4" applyNumberFormat="1" applyFont="1" applyBorder="1" applyAlignment="1">
      <alignment vertical="center" shrinkToFit="1"/>
    </xf>
    <xf numFmtId="49" fontId="60" fillId="11" borderId="8" xfId="4" applyNumberFormat="1" applyFont="1" applyFill="1" applyBorder="1" applyAlignment="1">
      <alignment vertical="center" shrinkToFit="1"/>
    </xf>
    <xf numFmtId="49" fontId="60" fillId="11" borderId="9" xfId="4" applyNumberFormat="1" applyFont="1" applyFill="1" applyBorder="1" applyAlignment="1">
      <alignment vertical="center" shrinkToFit="1"/>
    </xf>
    <xf numFmtId="49" fontId="60" fillId="11" borderId="10" xfId="4" applyNumberFormat="1" applyFont="1" applyFill="1" applyBorder="1" applyAlignment="1">
      <alignment vertical="center" shrinkToFit="1"/>
    </xf>
    <xf numFmtId="49" fontId="9" fillId="0" borderId="32" xfId="4" applyNumberFormat="1" applyFont="1" applyBorder="1" applyAlignment="1">
      <alignment vertical="center" shrinkToFit="1"/>
    </xf>
    <xf numFmtId="49" fontId="9" fillId="0" borderId="31" xfId="4" applyNumberFormat="1" applyFont="1" applyBorder="1" applyAlignment="1">
      <alignment vertical="center" shrinkToFit="1"/>
    </xf>
    <xf numFmtId="49" fontId="60" fillId="11" borderId="30" xfId="4" applyNumberFormat="1" applyFont="1" applyFill="1" applyBorder="1" applyAlignment="1">
      <alignment vertical="center" shrinkToFit="1"/>
    </xf>
    <xf numFmtId="49" fontId="60" fillId="11" borderId="32" xfId="4" applyNumberFormat="1" applyFont="1" applyFill="1" applyBorder="1" applyAlignment="1">
      <alignment vertical="center" shrinkToFit="1"/>
    </xf>
    <xf numFmtId="49" fontId="60" fillId="11" borderId="31" xfId="4" applyNumberFormat="1" applyFont="1" applyFill="1" applyBorder="1" applyAlignment="1">
      <alignment vertical="center" shrinkToFit="1"/>
    </xf>
    <xf numFmtId="49" fontId="9" fillId="0" borderId="9" xfId="4" applyNumberFormat="1" applyFont="1" applyBorder="1" applyAlignment="1">
      <alignment vertical="center" wrapText="1"/>
    </xf>
    <xf numFmtId="49" fontId="9" fillId="0" borderId="0" xfId="4" applyNumberFormat="1" applyFont="1" applyAlignment="1">
      <alignment vertical="center" wrapText="1"/>
    </xf>
    <xf numFmtId="49" fontId="9" fillId="0" borderId="11" xfId="4" applyNumberFormat="1" applyFont="1" applyBorder="1" applyAlignment="1">
      <alignment vertical="center" wrapText="1"/>
    </xf>
    <xf numFmtId="49" fontId="9" fillId="0" borderId="12" xfId="4" applyNumberFormat="1" applyFont="1" applyBorder="1" applyAlignment="1">
      <alignment vertical="center" wrapText="1"/>
    </xf>
    <xf numFmtId="0" fontId="60" fillId="11" borderId="9" xfId="4" applyFont="1" applyFill="1" applyBorder="1" applyAlignment="1">
      <alignment horizontal="center" vertical="center"/>
    </xf>
    <xf numFmtId="49" fontId="60" fillId="11" borderId="9" xfId="4" applyNumberFormat="1" applyFont="1" applyFill="1" applyBorder="1" applyAlignment="1">
      <alignment horizontal="center" vertical="center"/>
    </xf>
    <xf numFmtId="49" fontId="60" fillId="11" borderId="0" xfId="4" applyNumberFormat="1" applyFont="1" applyFill="1" applyAlignment="1">
      <alignment horizontal="right" vertical="center" shrinkToFit="1"/>
    </xf>
    <xf numFmtId="49" fontId="60" fillId="11" borderId="0" xfId="4" applyNumberFormat="1" applyFont="1" applyFill="1" applyAlignment="1">
      <alignment vertical="center" shrinkToFit="1"/>
    </xf>
    <xf numFmtId="49" fontId="9" fillId="11" borderId="13" xfId="4" applyNumberFormat="1" applyFont="1" applyFill="1" applyBorder="1">
      <alignment vertical="center"/>
    </xf>
    <xf numFmtId="49" fontId="9" fillId="11" borderId="12" xfId="4" applyNumberFormat="1" applyFont="1" applyFill="1" applyBorder="1">
      <alignment vertical="center"/>
    </xf>
    <xf numFmtId="49" fontId="9" fillId="11" borderId="14" xfId="4" applyNumberFormat="1" applyFont="1" applyFill="1" applyBorder="1">
      <alignment vertical="center"/>
    </xf>
    <xf numFmtId="49" fontId="22" fillId="0" borderId="8" xfId="4" applyNumberFormat="1" applyFont="1" applyBorder="1" applyAlignment="1">
      <alignment horizontal="center" vertical="center" wrapText="1" shrinkToFit="1"/>
    </xf>
    <xf numFmtId="49" fontId="22" fillId="0" borderId="9" xfId="4" applyNumberFormat="1" applyFont="1" applyBorder="1" applyAlignment="1">
      <alignment horizontal="center" vertical="center" wrapText="1" shrinkToFit="1"/>
    </xf>
    <xf numFmtId="49" fontId="22" fillId="0" borderId="11" xfId="4" applyNumberFormat="1" applyFont="1" applyBorder="1" applyAlignment="1">
      <alignment horizontal="center" vertical="center" wrapText="1" shrinkToFit="1"/>
    </xf>
    <xf numFmtId="49" fontId="22" fillId="0" borderId="13" xfId="4" applyNumberFormat="1" applyFont="1" applyBorder="1" applyAlignment="1">
      <alignment horizontal="center" vertical="center" wrapText="1" shrinkToFit="1"/>
    </xf>
    <xf numFmtId="49" fontId="22" fillId="0" borderId="12" xfId="4" applyNumberFormat="1" applyFont="1" applyBorder="1" applyAlignment="1">
      <alignment horizontal="center" vertical="center" wrapText="1" shrinkToFit="1"/>
    </xf>
    <xf numFmtId="49" fontId="22" fillId="0" borderId="14" xfId="4" applyNumberFormat="1" applyFont="1" applyBorder="1" applyAlignment="1">
      <alignment horizontal="center" vertical="center" wrapText="1" shrinkToFit="1"/>
    </xf>
    <xf numFmtId="49" fontId="60" fillId="11" borderId="15" xfId="4" applyNumberFormat="1" applyFont="1" applyFill="1" applyBorder="1" applyAlignment="1">
      <alignment horizontal="left" vertical="center"/>
    </xf>
    <xf numFmtId="49" fontId="60" fillId="11" borderId="16" xfId="4" applyNumberFormat="1" applyFont="1" applyFill="1" applyBorder="1" applyAlignment="1">
      <alignment horizontal="left" vertical="center"/>
    </xf>
    <xf numFmtId="49" fontId="20" fillId="0" borderId="8" xfId="4" applyNumberFormat="1" applyFont="1" applyBorder="1" applyAlignment="1">
      <alignment vertical="center" wrapText="1"/>
    </xf>
    <xf numFmtId="49" fontId="20" fillId="0" borderId="10" xfId="4" applyNumberFormat="1" applyFont="1" applyBorder="1" applyAlignment="1">
      <alignment vertical="center" wrapText="1"/>
    </xf>
    <xf numFmtId="49" fontId="20" fillId="0" borderId="13" xfId="4" applyNumberFormat="1" applyFont="1" applyBorder="1" applyAlignment="1">
      <alignment vertical="center" wrapText="1"/>
    </xf>
    <xf numFmtId="49" fontId="20" fillId="0" borderId="14" xfId="4" applyNumberFormat="1" applyFont="1" applyBorder="1" applyAlignment="1">
      <alignment vertical="center" wrapText="1"/>
    </xf>
    <xf numFmtId="49" fontId="20" fillId="0" borderId="20" xfId="4" applyNumberFormat="1" applyFont="1" applyBorder="1" applyAlignment="1">
      <alignment horizontal="center" vertical="center" shrinkToFit="1"/>
    </xf>
    <xf numFmtId="0" fontId="20" fillId="0" borderId="3" xfId="4" applyFont="1" applyBorder="1" applyAlignment="1">
      <alignment horizontal="center" vertical="center" shrinkToFit="1"/>
    </xf>
    <xf numFmtId="49" fontId="60" fillId="11" borderId="9" xfId="4" applyNumberFormat="1" applyFont="1" applyFill="1" applyBorder="1" applyAlignment="1">
      <alignment horizontal="center" vertical="center" shrinkToFit="1"/>
    </xf>
    <xf numFmtId="49" fontId="60" fillId="11" borderId="10" xfId="4" applyNumberFormat="1" applyFont="1" applyFill="1" applyBorder="1" applyAlignment="1">
      <alignment horizontal="center" vertical="center" shrinkToFit="1"/>
    </xf>
    <xf numFmtId="49" fontId="60" fillId="11" borderId="12" xfId="4" applyNumberFormat="1" applyFont="1" applyFill="1" applyBorder="1" applyAlignment="1">
      <alignment horizontal="center" vertical="center" shrinkToFit="1"/>
    </xf>
    <xf numFmtId="49" fontId="60" fillId="11" borderId="14" xfId="4" applyNumberFormat="1" applyFont="1" applyFill="1" applyBorder="1" applyAlignment="1">
      <alignment horizontal="center" vertical="center" shrinkToFit="1"/>
    </xf>
    <xf numFmtId="0" fontId="60" fillId="11" borderId="27" xfId="4" applyFont="1" applyFill="1" applyBorder="1" applyAlignment="1">
      <alignment vertical="center" shrinkToFit="1"/>
    </xf>
    <xf numFmtId="0" fontId="60" fillId="11" borderId="29" xfId="4" applyFont="1" applyFill="1" applyBorder="1" applyAlignment="1">
      <alignment vertical="center" shrinkToFit="1"/>
    </xf>
    <xf numFmtId="0" fontId="60" fillId="11" borderId="28" xfId="4" applyFont="1" applyFill="1" applyBorder="1" applyAlignment="1">
      <alignment vertical="center" shrinkToFit="1"/>
    </xf>
    <xf numFmtId="49" fontId="9" fillId="0" borderId="15" xfId="4" applyNumberFormat="1" applyFont="1" applyBorder="1" applyAlignment="1">
      <alignment horizontal="center" vertical="center" wrapText="1"/>
    </xf>
    <xf numFmtId="49" fontId="9" fillId="0" borderId="16" xfId="4" applyNumberFormat="1" applyFont="1" applyBorder="1" applyAlignment="1">
      <alignment horizontal="center" vertical="center" wrapText="1"/>
    </xf>
    <xf numFmtId="49" fontId="9" fillId="0" borderId="17" xfId="4" applyNumberFormat="1" applyFont="1" applyBorder="1" applyAlignment="1">
      <alignment horizontal="center" vertical="center" wrapText="1"/>
    </xf>
    <xf numFmtId="49" fontId="59" fillId="11" borderId="0" xfId="4" applyNumberFormat="1" applyFont="1" applyFill="1" applyAlignment="1">
      <alignment vertical="center" shrinkToFit="1"/>
    </xf>
    <xf numFmtId="49" fontId="9" fillId="0" borderId="27" xfId="4" applyNumberFormat="1" applyFont="1" applyBorder="1" applyAlignment="1">
      <alignment vertical="center" shrinkToFit="1"/>
    </xf>
    <xf numFmtId="49" fontId="60" fillId="11" borderId="27" xfId="4" applyNumberFormat="1" applyFont="1" applyFill="1" applyBorder="1" applyAlignment="1">
      <alignment vertical="center" shrinkToFit="1"/>
    </xf>
    <xf numFmtId="49" fontId="60" fillId="11" borderId="29" xfId="4" applyNumberFormat="1" applyFont="1" applyFill="1" applyBorder="1" applyAlignment="1">
      <alignment vertical="center" shrinkToFit="1"/>
    </xf>
    <xf numFmtId="49" fontId="60" fillId="11" borderId="28" xfId="4" applyNumberFormat="1" applyFont="1" applyFill="1" applyBorder="1" applyAlignment="1">
      <alignment vertical="center" shrinkToFit="1"/>
    </xf>
    <xf numFmtId="49" fontId="9" fillId="0" borderId="30" xfId="4" applyNumberFormat="1" applyFont="1" applyBorder="1" applyAlignment="1">
      <alignment vertical="center" shrinkToFit="1"/>
    </xf>
    <xf numFmtId="49" fontId="9" fillId="0" borderId="7" xfId="4" applyNumberFormat="1" applyFont="1" applyBorder="1" applyAlignment="1">
      <alignment vertical="center" wrapText="1"/>
    </xf>
    <xf numFmtId="0" fontId="60" fillId="11" borderId="9" xfId="4" quotePrefix="1" applyFont="1" applyFill="1" applyBorder="1" applyAlignment="1">
      <alignment horizontal="center" vertical="center"/>
    </xf>
    <xf numFmtId="49" fontId="60" fillId="11" borderId="0" xfId="4" applyNumberFormat="1" applyFont="1" applyFill="1" applyAlignment="1">
      <alignment horizontal="center" vertical="center" shrinkToFit="1"/>
    </xf>
    <xf numFmtId="49" fontId="9" fillId="0" borderId="13" xfId="4" applyNumberFormat="1" applyFont="1" applyBorder="1">
      <alignment vertical="center"/>
    </xf>
    <xf numFmtId="49" fontId="9" fillId="0" borderId="14" xfId="4" applyNumberFormat="1" applyFont="1" applyBorder="1">
      <alignment vertical="center"/>
    </xf>
    <xf numFmtId="49" fontId="20" fillId="11" borderId="15" xfId="4" applyNumberFormat="1" applyFont="1" applyFill="1" applyBorder="1" applyAlignment="1">
      <alignment horizontal="left" vertical="center" shrinkToFit="1"/>
    </xf>
    <xf numFmtId="49" fontId="20" fillId="11" borderId="16" xfId="4" applyNumberFormat="1" applyFont="1" applyFill="1" applyBorder="1" applyAlignment="1">
      <alignment horizontal="left" vertical="center" shrinkToFit="1"/>
    </xf>
    <xf numFmtId="0" fontId="21" fillId="11" borderId="16" xfId="5" applyFont="1" applyFill="1" applyBorder="1" applyAlignment="1">
      <alignment horizontal="left" vertical="center" shrinkToFit="1"/>
    </xf>
    <xf numFmtId="0" fontId="21" fillId="11" borderId="17" xfId="5" applyFont="1" applyFill="1" applyBorder="1" applyAlignment="1">
      <alignment horizontal="left" vertical="center" shrinkToFit="1"/>
    </xf>
    <xf numFmtId="49" fontId="20" fillId="0" borderId="15" xfId="4" applyNumberFormat="1" applyFont="1" applyBorder="1" applyAlignment="1">
      <alignment horizontal="center" vertical="center"/>
    </xf>
    <xf numFmtId="49" fontId="20" fillId="0" borderId="17" xfId="4" applyNumberFormat="1" applyFont="1" applyBorder="1" applyAlignment="1">
      <alignment horizontal="center" vertical="center"/>
    </xf>
    <xf numFmtId="0" fontId="59" fillId="11" borderId="0" xfId="0" applyFont="1" applyFill="1"/>
    <xf numFmtId="49" fontId="60" fillId="11" borderId="8" xfId="4" applyNumberFormat="1" applyFont="1" applyFill="1" applyBorder="1" applyAlignment="1">
      <alignment horizontal="center" vertical="center"/>
    </xf>
    <xf numFmtId="49" fontId="60" fillId="11" borderId="10" xfId="4" applyNumberFormat="1" applyFont="1" applyFill="1" applyBorder="1" applyAlignment="1">
      <alignment horizontal="center" vertical="center"/>
    </xf>
    <xf numFmtId="49" fontId="60" fillId="11" borderId="13" xfId="4" applyNumberFormat="1" applyFont="1" applyFill="1" applyBorder="1" applyAlignment="1">
      <alignment horizontal="center" vertical="center"/>
    </xf>
    <xf numFmtId="49" fontId="60" fillId="11" borderId="12" xfId="4" applyNumberFormat="1" applyFont="1" applyFill="1" applyBorder="1" applyAlignment="1">
      <alignment horizontal="center" vertical="center"/>
    </xf>
    <xf numFmtId="49" fontId="60" fillId="11" borderId="14" xfId="4" applyNumberFormat="1" applyFont="1" applyFill="1" applyBorder="1" applyAlignment="1">
      <alignment horizontal="center" vertical="center"/>
    </xf>
    <xf numFmtId="0" fontId="60" fillId="11" borderId="30" xfId="4" applyFont="1" applyFill="1" applyBorder="1" applyAlignment="1">
      <alignment vertical="center" shrinkToFit="1"/>
    </xf>
    <xf numFmtId="0" fontId="60" fillId="11" borderId="32" xfId="4" applyFont="1" applyFill="1" applyBorder="1" applyAlignment="1">
      <alignment vertical="center" shrinkToFit="1"/>
    </xf>
    <xf numFmtId="0" fontId="60" fillId="11" borderId="31" xfId="4" applyFont="1" applyFill="1" applyBorder="1" applyAlignment="1">
      <alignment vertical="center" shrinkToFit="1"/>
    </xf>
    <xf numFmtId="49" fontId="9" fillId="0" borderId="7" xfId="4" applyNumberFormat="1" applyFont="1" applyBorder="1">
      <alignment vertical="center"/>
    </xf>
    <xf numFmtId="49" fontId="9" fillId="0" borderId="11" xfId="4" applyNumberFormat="1" applyFont="1" applyBorder="1">
      <alignment vertical="center"/>
    </xf>
    <xf numFmtId="0" fontId="3" fillId="0" borderId="0" xfId="3" applyFont="1" applyAlignment="1">
      <alignment horizontal="left" vertical="center"/>
    </xf>
    <xf numFmtId="49" fontId="59" fillId="11" borderId="0" xfId="4" applyNumberFormat="1" applyFont="1" applyFill="1" applyAlignment="1">
      <alignment horizontal="right" vertical="center" shrinkToFit="1"/>
    </xf>
    <xf numFmtId="0" fontId="59" fillId="11" borderId="0" xfId="4" applyFont="1" applyFill="1" applyAlignment="1">
      <alignment horizontal="right" vertical="center" shrinkToFit="1"/>
    </xf>
    <xf numFmtId="0" fontId="14" fillId="0" borderId="8" xfId="10" applyFont="1" applyBorder="1" applyAlignment="1">
      <alignment horizontal="center" vertical="center"/>
    </xf>
    <xf numFmtId="0" fontId="14" fillId="0" borderId="7" xfId="10" applyFont="1" applyBorder="1" applyAlignment="1">
      <alignment horizontal="center" vertical="center"/>
    </xf>
    <xf numFmtId="0" fontId="14" fillId="0" borderId="13" xfId="10" applyFont="1" applyBorder="1" applyAlignment="1">
      <alignment horizontal="center" vertical="center"/>
    </xf>
    <xf numFmtId="0" fontId="14" fillId="0" borderId="45" xfId="10" applyFont="1" applyBorder="1" applyProtection="1">
      <protection locked="0"/>
    </xf>
    <xf numFmtId="0" fontId="14" fillId="0" borderId="46" xfId="10" applyFont="1" applyBorder="1" applyProtection="1">
      <protection locked="0"/>
    </xf>
    <xf numFmtId="0" fontId="14" fillId="0" borderId="30" xfId="10" applyFont="1" applyBorder="1" applyAlignment="1" applyProtection="1">
      <alignment horizontal="center" vertical="center"/>
      <protection locked="0"/>
    </xf>
    <xf numFmtId="0" fontId="14" fillId="0" borderId="32" xfId="10" applyFont="1" applyBorder="1" applyAlignment="1" applyProtection="1">
      <alignment horizontal="center" vertical="center"/>
      <protection locked="0"/>
    </xf>
    <xf numFmtId="0" fontId="14" fillId="0" borderId="31" xfId="10" applyFont="1" applyBorder="1" applyAlignment="1" applyProtection="1">
      <alignment horizontal="center" vertical="center"/>
      <protection locked="0"/>
    </xf>
    <xf numFmtId="0" fontId="14" fillId="0" borderId="27" xfId="10" applyFont="1" applyBorder="1" applyAlignment="1" applyProtection="1">
      <alignment horizontal="center" vertical="center"/>
      <protection locked="0"/>
    </xf>
    <xf numFmtId="0" fontId="14" fillId="0" borderId="29" xfId="10" applyFont="1" applyBorder="1" applyAlignment="1" applyProtection="1">
      <alignment horizontal="center" vertical="center"/>
      <protection locked="0"/>
    </xf>
    <xf numFmtId="0" fontId="14" fillId="0" borderId="28" xfId="10" applyFont="1" applyBorder="1" applyAlignment="1" applyProtection="1">
      <alignment horizontal="center" vertical="center"/>
      <protection locked="0"/>
    </xf>
    <xf numFmtId="0" fontId="14" fillId="0" borderId="1" xfId="10" applyFont="1" applyBorder="1" applyAlignment="1">
      <alignment horizontal="center" vertical="center"/>
    </xf>
    <xf numFmtId="0" fontId="14" fillId="0" borderId="9" xfId="10" applyFont="1" applyBorder="1" applyAlignment="1" applyProtection="1">
      <alignment horizontal="center"/>
      <protection locked="0"/>
    </xf>
    <xf numFmtId="0" fontId="14" fillId="0" borderId="12" xfId="10" applyFont="1" applyBorder="1" applyAlignment="1" applyProtection="1">
      <alignment horizontal="center"/>
      <protection locked="0"/>
    </xf>
    <xf numFmtId="0" fontId="14" fillId="0" borderId="0" xfId="10" applyFont="1" applyAlignment="1">
      <alignment horizontal="left" vertical="center" wrapText="1"/>
    </xf>
    <xf numFmtId="0" fontId="14" fillId="2" borderId="0" xfId="10" applyFont="1" applyFill="1" applyAlignment="1">
      <alignment horizontal="left" vertical="center" wrapText="1"/>
    </xf>
    <xf numFmtId="0" fontId="14" fillId="2" borderId="0" xfId="10" applyFont="1" applyFill="1" applyAlignment="1">
      <alignment vertical="center" wrapText="1"/>
    </xf>
    <xf numFmtId="0" fontId="14" fillId="0" borderId="20" xfId="10" applyFont="1" applyBorder="1" applyAlignment="1">
      <alignment horizontal="center" vertical="center" textRotation="255" wrapText="1"/>
    </xf>
    <xf numFmtId="0" fontId="14" fillId="0" borderId="4" xfId="10" applyFont="1" applyBorder="1" applyAlignment="1">
      <alignment horizontal="center" vertical="center" textRotation="255" wrapText="1"/>
    </xf>
    <xf numFmtId="0" fontId="14" fillId="0" borderId="3" xfId="10" applyFont="1" applyBorder="1" applyAlignment="1">
      <alignment horizontal="center" vertical="center" textRotation="255" wrapText="1"/>
    </xf>
    <xf numFmtId="0" fontId="14" fillId="0" borderId="15" xfId="10" applyFont="1" applyBorder="1" applyAlignment="1">
      <alignment horizontal="left" vertical="center"/>
    </xf>
    <xf numFmtId="0" fontId="14" fillId="0" borderId="17" xfId="10" applyFont="1" applyBorder="1" applyAlignment="1">
      <alignment horizontal="left" vertical="center"/>
    </xf>
    <xf numFmtId="0" fontId="14" fillId="0" borderId="15" xfId="10" applyFont="1" applyBorder="1" applyAlignment="1" applyProtection="1">
      <alignment horizontal="left" vertical="center"/>
      <protection locked="0"/>
    </xf>
    <xf numFmtId="0" fontId="14" fillId="0" borderId="16" xfId="10" applyFont="1" applyBorder="1" applyAlignment="1" applyProtection="1">
      <alignment horizontal="left" vertical="center"/>
      <protection locked="0"/>
    </xf>
    <xf numFmtId="0" fontId="14" fillId="0" borderId="17" xfId="10" applyFont="1" applyBorder="1" applyAlignment="1" applyProtection="1">
      <alignment horizontal="left" vertical="center"/>
      <protection locked="0"/>
    </xf>
    <xf numFmtId="0" fontId="14" fillId="0" borderId="15" xfId="10" applyFont="1" applyBorder="1" applyAlignment="1">
      <alignment horizontal="left" vertical="center" wrapText="1"/>
    </xf>
    <xf numFmtId="0" fontId="14" fillId="0" borderId="17" xfId="10" applyFont="1" applyBorder="1" applyAlignment="1">
      <alignment horizontal="left" vertical="center" wrapText="1"/>
    </xf>
    <xf numFmtId="0" fontId="14" fillId="0" borderId="16" xfId="10" applyFont="1" applyBorder="1" applyProtection="1">
      <protection locked="0"/>
    </xf>
    <xf numFmtId="0" fontId="14" fillId="0" borderId="17" xfId="10" applyFont="1" applyBorder="1" applyProtection="1">
      <protection locked="0"/>
    </xf>
    <xf numFmtId="0" fontId="14" fillId="0" borderId="15" xfId="10" applyFont="1" applyBorder="1" applyAlignment="1">
      <alignment horizontal="center" vertical="center"/>
    </xf>
    <xf numFmtId="0" fontId="14" fillId="0" borderId="16" xfId="10" applyFont="1" applyBorder="1" applyAlignment="1">
      <alignment horizontal="center" vertical="center"/>
    </xf>
    <xf numFmtId="0" fontId="14" fillId="0" borderId="17" xfId="10" applyFont="1" applyBorder="1" applyAlignment="1">
      <alignment horizontal="center" vertical="center"/>
    </xf>
    <xf numFmtId="0" fontId="14" fillId="0" borderId="15" xfId="10" applyFont="1" applyBorder="1" applyAlignment="1" applyProtection="1">
      <alignment horizontal="center" vertical="center"/>
      <protection locked="0"/>
    </xf>
    <xf numFmtId="0" fontId="14" fillId="0" borderId="16" xfId="10" applyFont="1" applyBorder="1" applyAlignment="1" applyProtection="1">
      <alignment horizontal="center" vertical="center"/>
      <protection locked="0"/>
    </xf>
    <xf numFmtId="0" fontId="14" fillId="0" borderId="17" xfId="10" applyFont="1" applyBorder="1" applyAlignment="1" applyProtection="1">
      <alignment horizontal="center" vertical="center"/>
      <protection locked="0"/>
    </xf>
    <xf numFmtId="0" fontId="14" fillId="0" borderId="8" xfId="10" applyFont="1" applyBorder="1" applyAlignment="1">
      <alignment horizontal="left" vertical="center"/>
    </xf>
    <xf numFmtId="0" fontId="14" fillId="0" borderId="9" xfId="10" applyFont="1" applyBorder="1" applyAlignment="1">
      <alignment horizontal="left" vertical="center"/>
    </xf>
    <xf numFmtId="0" fontId="14" fillId="0" borderId="7" xfId="10" applyFont="1" applyBorder="1" applyAlignment="1">
      <alignment horizontal="left" vertical="center"/>
    </xf>
    <xf numFmtId="0" fontId="14" fillId="0" borderId="0" xfId="10" applyFont="1" applyAlignment="1">
      <alignment horizontal="left" vertical="center"/>
    </xf>
    <xf numFmtId="0" fontId="14" fillId="0" borderId="13" xfId="10" applyFont="1" applyBorder="1" applyAlignment="1">
      <alignment horizontal="left" vertical="center"/>
    </xf>
    <xf numFmtId="0" fontId="14" fillId="0" borderId="12" xfId="10" applyFont="1" applyBorder="1" applyAlignment="1">
      <alignment horizontal="left" vertical="center"/>
    </xf>
    <xf numFmtId="49" fontId="13" fillId="0" borderId="16" xfId="4" applyNumberFormat="1" applyBorder="1" applyAlignment="1" applyProtection="1">
      <alignment horizontal="center" vertical="center" shrinkToFit="1"/>
      <protection locked="0"/>
    </xf>
    <xf numFmtId="49" fontId="13" fillId="0" borderId="16" xfId="4" applyNumberFormat="1" applyBorder="1" applyAlignment="1">
      <alignment horizontal="center" vertical="center" shrinkToFit="1"/>
    </xf>
    <xf numFmtId="49" fontId="13" fillId="0" borderId="17" xfId="4" applyNumberFormat="1" applyBorder="1" applyAlignment="1" applyProtection="1">
      <alignment horizontal="center" vertical="center" shrinkToFit="1"/>
      <protection locked="0"/>
    </xf>
    <xf numFmtId="0" fontId="14" fillId="0" borderId="8" xfId="10" applyFont="1" applyBorder="1" applyAlignment="1">
      <alignment horizontal="left" vertical="center" wrapText="1"/>
    </xf>
    <xf numFmtId="0" fontId="14" fillId="0" borderId="10" xfId="10" applyFont="1" applyBorder="1" applyAlignment="1">
      <alignment horizontal="left" vertical="center" wrapText="1"/>
    </xf>
    <xf numFmtId="0" fontId="14" fillId="0" borderId="7" xfId="10" applyFont="1" applyBorder="1" applyAlignment="1">
      <alignment horizontal="left" vertical="center" wrapText="1"/>
    </xf>
    <xf numFmtId="0" fontId="14" fillId="0" borderId="11" xfId="10" applyFont="1" applyBorder="1" applyAlignment="1">
      <alignment horizontal="left" vertical="center" wrapText="1"/>
    </xf>
    <xf numFmtId="0" fontId="14" fillId="0" borderId="13" xfId="10" applyFont="1" applyBorder="1" applyAlignment="1">
      <alignment horizontal="left" vertical="center" wrapText="1"/>
    </xf>
    <xf numFmtId="0" fontId="14" fillId="0" borderId="14" xfId="10" applyFont="1" applyBorder="1" applyAlignment="1">
      <alignment horizontal="left" vertical="center" wrapText="1"/>
    </xf>
    <xf numFmtId="0" fontId="14" fillId="0" borderId="15" xfId="11" applyFont="1" applyBorder="1" applyAlignment="1">
      <alignment horizontal="center" vertical="center" shrinkToFit="1"/>
    </xf>
    <xf numFmtId="0" fontId="14" fillId="0" borderId="16" xfId="11" applyFont="1" applyBorder="1" applyAlignment="1">
      <alignment horizontal="center" vertical="center" shrinkToFit="1"/>
    </xf>
    <xf numFmtId="0" fontId="14" fillId="0" borderId="16" xfId="11" applyFont="1" applyBorder="1" applyAlignment="1">
      <alignment horizontal="center" vertical="center"/>
    </xf>
    <xf numFmtId="0" fontId="14" fillId="0" borderId="17" xfId="11" applyFont="1" applyBorder="1" applyAlignment="1">
      <alignment horizontal="center" vertical="center"/>
    </xf>
    <xf numFmtId="0" fontId="14" fillId="0" borderId="15" xfId="11" applyFont="1" applyBorder="1" applyAlignment="1" applyProtection="1">
      <alignment horizontal="center" vertical="center"/>
      <protection locked="0"/>
    </xf>
    <xf numFmtId="0" fontId="14" fillId="0" borderId="16" xfId="11" applyFont="1" applyBorder="1" applyAlignment="1" applyProtection="1">
      <alignment horizontal="center" vertical="center"/>
      <protection locked="0"/>
    </xf>
    <xf numFmtId="0" fontId="14" fillId="0" borderId="17" xfId="11" applyFont="1" applyBorder="1" applyAlignment="1" applyProtection="1">
      <alignment horizontal="center" vertical="center"/>
      <protection locked="0"/>
    </xf>
    <xf numFmtId="0" fontId="24" fillId="0" borderId="15" xfId="11" applyFont="1" applyBorder="1" applyAlignment="1">
      <alignment horizontal="left" vertical="center" shrinkToFit="1"/>
    </xf>
    <xf numFmtId="0" fontId="24" fillId="0" borderId="16" xfId="11" applyFont="1" applyBorder="1" applyAlignment="1">
      <alignment horizontal="left" vertical="center" shrinkToFit="1"/>
    </xf>
    <xf numFmtId="0" fontId="24" fillId="0" borderId="17" xfId="11" applyFont="1" applyBorder="1" applyAlignment="1">
      <alignment horizontal="left" vertical="center" shrinkToFit="1"/>
    </xf>
    <xf numFmtId="0" fontId="14" fillId="8" borderId="20" xfId="10" applyFont="1" applyFill="1" applyBorder="1" applyAlignment="1">
      <alignment horizontal="center" vertical="center"/>
    </xf>
    <xf numFmtId="0" fontId="24" fillId="0" borderId="13" xfId="11" applyFont="1" applyBorder="1" applyAlignment="1">
      <alignment horizontal="left" vertical="center" shrinkToFit="1"/>
    </xf>
    <xf numFmtId="0" fontId="24" fillId="0" borderId="12" xfId="11" applyFont="1" applyBorder="1" applyAlignment="1">
      <alignment horizontal="left" vertical="center" shrinkToFit="1"/>
    </xf>
    <xf numFmtId="0" fontId="24" fillId="0" borderId="14" xfId="11" applyFont="1" applyBorder="1" applyAlignment="1">
      <alignment horizontal="left" vertical="center" shrinkToFit="1"/>
    </xf>
    <xf numFmtId="0" fontId="27" fillId="0" borderId="15" xfId="12" applyFont="1" applyBorder="1" applyAlignment="1">
      <alignment horizontal="center" vertical="center" wrapText="1"/>
    </xf>
    <xf numFmtId="0" fontId="27" fillId="0" borderId="17" xfId="12" applyFont="1" applyBorder="1" applyAlignment="1">
      <alignment horizontal="center" vertical="center" wrapText="1"/>
    </xf>
    <xf numFmtId="0" fontId="14" fillId="0" borderId="9" xfId="10" applyFont="1" applyBorder="1" applyAlignment="1">
      <alignment horizontal="center" vertical="center"/>
    </xf>
    <xf numFmtId="0" fontId="14" fillId="0" borderId="10" xfId="10" applyFont="1" applyBorder="1" applyAlignment="1">
      <alignment horizontal="center" vertical="center"/>
    </xf>
    <xf numFmtId="0" fontId="14" fillId="0" borderId="14" xfId="10" applyFont="1" applyBorder="1" applyAlignment="1">
      <alignment horizontal="center" vertical="center"/>
    </xf>
    <xf numFmtId="0" fontId="14" fillId="0" borderId="4" xfId="10" applyFont="1" applyBorder="1" applyAlignment="1">
      <alignment horizontal="center" vertical="center" textRotation="255"/>
    </xf>
    <xf numFmtId="0" fontId="14" fillId="0" borderId="3" xfId="10" applyFont="1" applyBorder="1" applyAlignment="1">
      <alignment horizontal="center" vertical="center" textRotation="255"/>
    </xf>
    <xf numFmtId="0" fontId="26" fillId="0" borderId="8" xfId="10" applyFont="1" applyBorder="1" applyAlignment="1">
      <alignment horizontal="left" vertical="center" wrapText="1" shrinkToFit="1"/>
    </xf>
    <xf numFmtId="0" fontId="26" fillId="0" borderId="9" xfId="10" applyFont="1" applyBorder="1" applyAlignment="1">
      <alignment horizontal="left" vertical="center" wrapText="1" shrinkToFit="1"/>
    </xf>
    <xf numFmtId="0" fontId="26" fillId="0" borderId="7" xfId="10" applyFont="1" applyBorder="1" applyAlignment="1">
      <alignment horizontal="left" vertical="center" wrapText="1" shrinkToFit="1"/>
    </xf>
    <xf numFmtId="0" fontId="26" fillId="0" borderId="0" xfId="10" applyFont="1" applyAlignment="1">
      <alignment horizontal="left" vertical="center" wrapText="1" shrinkToFit="1"/>
    </xf>
    <xf numFmtId="0" fontId="26" fillId="0" borderId="13" xfId="10" applyFont="1" applyBorder="1" applyAlignment="1">
      <alignment horizontal="left" vertical="center" wrapText="1" shrinkToFit="1"/>
    </xf>
    <xf numFmtId="0" fontId="26" fillId="0" borderId="12" xfId="10" applyFont="1" applyBorder="1" applyAlignment="1">
      <alignment horizontal="left" vertical="center" wrapText="1" shrinkToFit="1"/>
    </xf>
    <xf numFmtId="0" fontId="14" fillId="0" borderId="12" xfId="10" applyFont="1" applyBorder="1" applyAlignment="1" applyProtection="1">
      <alignment horizontal="center" vertical="center"/>
      <protection locked="0"/>
    </xf>
    <xf numFmtId="0" fontId="14" fillId="0" borderId="10" xfId="10" applyFont="1" applyBorder="1" applyAlignment="1">
      <alignment vertical="center"/>
    </xf>
    <xf numFmtId="0" fontId="14" fillId="0" borderId="13" xfId="10" applyFont="1" applyBorder="1" applyAlignment="1">
      <alignment vertical="center"/>
    </xf>
    <xf numFmtId="0" fontId="14" fillId="0" borderId="14" xfId="10" applyFont="1" applyBorder="1" applyAlignment="1">
      <alignment vertical="center"/>
    </xf>
    <xf numFmtId="0" fontId="14" fillId="0" borderId="15" xfId="11" applyFont="1" applyBorder="1" applyAlignment="1">
      <alignment horizontal="left" vertical="center"/>
    </xf>
    <xf numFmtId="0" fontId="14" fillId="0" borderId="16" xfId="11" applyFont="1" applyBorder="1" applyAlignment="1">
      <alignment horizontal="left" vertical="center"/>
    </xf>
    <xf numFmtId="0" fontId="14" fillId="0" borderId="1" xfId="11" applyFont="1" applyBorder="1" applyAlignment="1">
      <alignment horizontal="center" vertical="center"/>
    </xf>
    <xf numFmtId="0" fontId="14" fillId="0" borderId="17" xfId="11" applyFont="1" applyBorder="1" applyAlignment="1">
      <alignment horizontal="center" vertical="center" shrinkToFit="1"/>
    </xf>
    <xf numFmtId="180" fontId="14" fillId="2" borderId="39" xfId="10" applyNumberFormat="1" applyFont="1" applyFill="1" applyBorder="1" applyAlignment="1">
      <alignment horizontal="left" vertical="center"/>
    </xf>
    <xf numFmtId="180" fontId="14" fillId="2" borderId="40" xfId="10" applyNumberFormat="1" applyFont="1" applyFill="1" applyBorder="1" applyAlignment="1">
      <alignment horizontal="left" vertical="center"/>
    </xf>
    <xf numFmtId="180" fontId="14" fillId="2" borderId="41" xfId="10" applyNumberFormat="1" applyFont="1" applyFill="1" applyBorder="1" applyAlignment="1">
      <alignment horizontal="left" vertical="center"/>
    </xf>
    <xf numFmtId="180" fontId="14" fillId="2" borderId="42" xfId="10" applyNumberFormat="1" applyFont="1" applyFill="1" applyBorder="1" applyAlignment="1">
      <alignment horizontal="left" vertical="center"/>
    </xf>
    <xf numFmtId="180" fontId="14" fillId="2" borderId="43" xfId="10" applyNumberFormat="1" applyFont="1" applyFill="1" applyBorder="1" applyAlignment="1">
      <alignment horizontal="left" vertical="center"/>
    </xf>
    <xf numFmtId="180" fontId="14" fillId="2" borderId="44" xfId="10" applyNumberFormat="1" applyFont="1" applyFill="1" applyBorder="1" applyAlignment="1">
      <alignment horizontal="left" vertical="center"/>
    </xf>
    <xf numFmtId="0" fontId="14" fillId="0" borderId="0" xfId="10" applyFont="1" applyAlignment="1">
      <alignment horizontal="center" vertical="center"/>
    </xf>
    <xf numFmtId="0" fontId="14" fillId="0" borderId="12" xfId="10" applyFont="1" applyBorder="1" applyAlignment="1">
      <alignment horizontal="center" vertical="center"/>
    </xf>
    <xf numFmtId="0" fontId="14" fillId="2" borderId="15" xfId="10" applyFont="1" applyFill="1" applyBorder="1" applyAlignment="1">
      <alignment horizontal="center" vertical="center"/>
    </xf>
    <xf numFmtId="0" fontId="14" fillId="2" borderId="16" xfId="10" applyFont="1" applyFill="1" applyBorder="1" applyAlignment="1">
      <alignment horizontal="center" vertical="center"/>
    </xf>
    <xf numFmtId="0" fontId="14" fillId="2" borderId="17" xfId="10" applyFont="1" applyFill="1" applyBorder="1" applyAlignment="1">
      <alignment horizontal="center" vertical="center"/>
    </xf>
    <xf numFmtId="180" fontId="0" fillId="2" borderId="7" xfId="0" applyNumberFormat="1" applyFill="1" applyBorder="1" applyAlignment="1">
      <alignment horizontal="left" vertical="center" wrapText="1"/>
    </xf>
    <xf numFmtId="180" fontId="0" fillId="2" borderId="0" xfId="0" applyNumberFormat="1" applyFill="1" applyAlignment="1">
      <alignment horizontal="left" vertical="center" wrapText="1"/>
    </xf>
    <xf numFmtId="180" fontId="0" fillId="2" borderId="11" xfId="0" applyNumberFormat="1" applyFill="1" applyBorder="1" applyAlignment="1">
      <alignment horizontal="left" vertical="center" wrapText="1"/>
    </xf>
    <xf numFmtId="180" fontId="0" fillId="2" borderId="13" xfId="0" applyNumberFormat="1" applyFill="1" applyBorder="1" applyAlignment="1">
      <alignment horizontal="left" vertical="center" wrapText="1"/>
    </xf>
    <xf numFmtId="180" fontId="0" fillId="2" borderId="12" xfId="0" applyNumberFormat="1" applyFill="1" applyBorder="1" applyAlignment="1">
      <alignment horizontal="left" vertical="center" wrapText="1"/>
    </xf>
    <xf numFmtId="180" fontId="0" fillId="2" borderId="14" xfId="0" applyNumberFormat="1" applyFill="1" applyBorder="1" applyAlignment="1">
      <alignment horizontal="left" vertical="center" wrapText="1"/>
    </xf>
    <xf numFmtId="0" fontId="86" fillId="0" borderId="15" xfId="10" applyFont="1" applyBorder="1" applyAlignment="1" applyProtection="1">
      <alignment horizontal="left" vertical="center"/>
      <protection locked="0"/>
    </xf>
    <xf numFmtId="0" fontId="86" fillId="0" borderId="16" xfId="10" applyFont="1" applyBorder="1" applyAlignment="1" applyProtection="1">
      <alignment horizontal="left" vertical="center"/>
      <protection locked="0"/>
    </xf>
    <xf numFmtId="0" fontId="86" fillId="0" borderId="17" xfId="10" applyFont="1" applyBorder="1" applyAlignment="1" applyProtection="1">
      <alignment horizontal="left" vertical="center"/>
      <protection locked="0"/>
    </xf>
    <xf numFmtId="0" fontId="86" fillId="0" borderId="15" xfId="10" applyFont="1" applyBorder="1" applyAlignment="1" applyProtection="1">
      <alignment horizontal="center" vertical="center"/>
      <protection locked="0"/>
    </xf>
    <xf numFmtId="0" fontId="86" fillId="0" borderId="16" xfId="10" applyFont="1" applyBorder="1" applyAlignment="1" applyProtection="1">
      <alignment horizontal="center" vertical="center"/>
      <protection locked="0"/>
    </xf>
    <xf numFmtId="0" fontId="86" fillId="0" borderId="17" xfId="10" applyFont="1" applyBorder="1" applyAlignment="1" applyProtection="1">
      <alignment horizontal="center" vertical="center"/>
      <protection locked="0"/>
    </xf>
    <xf numFmtId="49" fontId="86" fillId="0" borderId="16" xfId="4" applyNumberFormat="1" applyFont="1" applyBorder="1" applyAlignment="1">
      <alignment horizontal="center" vertical="center" shrinkToFit="1"/>
    </xf>
    <xf numFmtId="0" fontId="86" fillId="0" borderId="16" xfId="10" applyFont="1" applyBorder="1" applyAlignment="1" applyProtection="1">
      <alignment horizontal="center"/>
      <protection locked="0"/>
    </xf>
    <xf numFmtId="0" fontId="86" fillId="0" borderId="17" xfId="10" applyFont="1" applyBorder="1" applyAlignment="1" applyProtection="1">
      <alignment horizontal="center"/>
      <protection locked="0"/>
    </xf>
    <xf numFmtId="0" fontId="86" fillId="0" borderId="15" xfId="12" applyFont="1" applyBorder="1" applyAlignment="1">
      <alignment horizontal="left" vertical="top" wrapText="1"/>
    </xf>
    <xf numFmtId="0" fontId="59" fillId="0" borderId="16" xfId="0" applyFont="1" applyBorder="1" applyAlignment="1">
      <alignment vertical="top" wrapText="1"/>
    </xf>
    <xf numFmtId="0" fontId="59" fillId="0" borderId="17" xfId="0" applyFont="1" applyBorder="1" applyAlignment="1">
      <alignment vertical="top" wrapText="1"/>
    </xf>
    <xf numFmtId="0" fontId="86" fillId="0" borderId="27" xfId="10" applyFont="1" applyBorder="1" applyAlignment="1" applyProtection="1">
      <alignment horizontal="center" vertical="center"/>
      <protection locked="0"/>
    </xf>
    <xf numFmtId="0" fontId="86" fillId="0" borderId="29" xfId="10" applyFont="1" applyBorder="1" applyAlignment="1" applyProtection="1">
      <alignment horizontal="center" vertical="center"/>
      <protection locked="0"/>
    </xf>
    <xf numFmtId="0" fontId="86" fillId="0" borderId="28" xfId="10" applyFont="1" applyBorder="1" applyAlignment="1" applyProtection="1">
      <alignment horizontal="center" vertical="center"/>
      <protection locked="0"/>
    </xf>
    <xf numFmtId="0" fontId="86" fillId="0" borderId="30" xfId="10" applyFont="1" applyBorder="1" applyAlignment="1" applyProtection="1">
      <alignment horizontal="center" vertical="center"/>
      <protection locked="0"/>
    </xf>
    <xf numFmtId="0" fontId="86" fillId="0" borderId="32" xfId="10" applyFont="1" applyBorder="1" applyAlignment="1" applyProtection="1">
      <alignment horizontal="center" vertical="center"/>
      <protection locked="0"/>
    </xf>
    <xf numFmtId="0" fontId="86" fillId="0" borderId="31" xfId="10" applyFont="1" applyBorder="1" applyAlignment="1" applyProtection="1">
      <alignment horizontal="center" vertical="center"/>
      <protection locked="0"/>
    </xf>
    <xf numFmtId="0" fontId="14" fillId="0" borderId="16" xfId="10" applyFont="1" applyBorder="1" applyAlignment="1" applyProtection="1">
      <alignment horizontal="center"/>
      <protection locked="0"/>
    </xf>
    <xf numFmtId="0" fontId="14" fillId="0" borderId="17" xfId="10" applyFont="1" applyBorder="1" applyAlignment="1" applyProtection="1">
      <alignment horizontal="center"/>
      <protection locked="0"/>
    </xf>
    <xf numFmtId="0" fontId="86" fillId="0" borderId="12" xfId="10" applyFont="1" applyBorder="1" applyAlignment="1" applyProtection="1">
      <alignment horizontal="left" vertical="center"/>
      <protection locked="0"/>
    </xf>
    <xf numFmtId="49" fontId="60" fillId="0" borderId="8" xfId="4" applyNumberFormat="1" applyFont="1" applyBorder="1" applyAlignment="1">
      <alignment horizontal="center" vertical="center"/>
    </xf>
    <xf numFmtId="49" fontId="60" fillId="0" borderId="9" xfId="4" applyNumberFormat="1" applyFont="1" applyBorder="1" applyAlignment="1">
      <alignment horizontal="center" vertical="center"/>
    </xf>
    <xf numFmtId="49" fontId="60" fillId="0" borderId="10" xfId="4" applyNumberFormat="1" applyFont="1" applyBorder="1" applyAlignment="1">
      <alignment horizontal="center" vertical="center"/>
    </xf>
    <xf numFmtId="49" fontId="60" fillId="0" borderId="13" xfId="4" applyNumberFormat="1" applyFont="1" applyBorder="1" applyAlignment="1">
      <alignment horizontal="center" vertical="center"/>
    </xf>
    <xf numFmtId="49" fontId="60" fillId="0" borderId="12" xfId="4" applyNumberFormat="1" applyFont="1" applyBorder="1" applyAlignment="1">
      <alignment horizontal="center" vertical="center"/>
    </xf>
    <xf numFmtId="49" fontId="60" fillId="0" borderId="14" xfId="4" applyNumberFormat="1" applyFont="1" applyBorder="1" applyAlignment="1">
      <alignment horizontal="center" vertical="center"/>
    </xf>
    <xf numFmtId="0" fontId="86" fillId="0" borderId="42" xfId="10" applyFont="1" applyBorder="1" applyAlignment="1" applyProtection="1">
      <alignment horizontal="left" vertical="center"/>
      <protection locked="0"/>
    </xf>
    <xf numFmtId="0" fontId="86" fillId="0" borderId="43" xfId="10" applyFont="1" applyBorder="1" applyAlignment="1" applyProtection="1">
      <alignment horizontal="left" vertical="center"/>
      <protection locked="0"/>
    </xf>
    <xf numFmtId="0" fontId="86" fillId="0" borderId="44" xfId="10" applyFont="1" applyBorder="1" applyAlignment="1" applyProtection="1">
      <alignment horizontal="left" vertical="center"/>
      <protection locked="0"/>
    </xf>
    <xf numFmtId="0" fontId="14" fillId="2" borderId="15" xfId="10" applyFont="1" applyFill="1" applyBorder="1" applyAlignment="1">
      <alignment horizontal="left" vertical="center"/>
    </xf>
    <xf numFmtId="0" fontId="14" fillId="2" borderId="16" xfId="10" applyFont="1" applyFill="1" applyBorder="1" applyAlignment="1">
      <alignment horizontal="left" vertical="center"/>
    </xf>
    <xf numFmtId="0" fontId="14" fillId="2" borderId="17" xfId="10" applyFont="1" applyFill="1" applyBorder="1" applyAlignment="1">
      <alignment horizontal="left" vertical="center"/>
    </xf>
    <xf numFmtId="0" fontId="74" fillId="0" borderId="64" xfId="31" applyFont="1" applyBorder="1" applyAlignment="1">
      <alignment horizontal="center" vertical="center" wrapText="1"/>
    </xf>
    <xf numFmtId="0" fontId="74" fillId="0" borderId="65" xfId="31" applyFont="1" applyBorder="1" applyAlignment="1">
      <alignment horizontal="center" vertical="center" wrapText="1"/>
    </xf>
    <xf numFmtId="0" fontId="74" fillId="0" borderId="100" xfId="31" applyFont="1" applyBorder="1" applyAlignment="1">
      <alignment horizontal="center" vertical="center" wrapText="1"/>
    </xf>
    <xf numFmtId="0" fontId="71" fillId="0" borderId="101" xfId="31" applyFont="1" applyBorder="1" applyAlignment="1">
      <alignment horizontal="center" vertical="center" textRotation="255"/>
    </xf>
    <xf numFmtId="0" fontId="71" fillId="0" borderId="102" xfId="31" applyFont="1" applyBorder="1" applyAlignment="1">
      <alignment horizontal="center" vertical="center" textRotation="255"/>
    </xf>
    <xf numFmtId="0" fontId="71" fillId="0" borderId="89" xfId="31" applyFont="1" applyBorder="1" applyAlignment="1">
      <alignment horizontal="center" vertical="center" textRotation="255"/>
    </xf>
    <xf numFmtId="0" fontId="71" fillId="0" borderId="90" xfId="31" applyFont="1" applyBorder="1" applyAlignment="1">
      <alignment horizontal="center" vertical="center" textRotation="255"/>
    </xf>
    <xf numFmtId="0" fontId="71" fillId="0" borderId="105" xfId="31" applyFont="1" applyBorder="1" applyAlignment="1">
      <alignment horizontal="center" vertical="center" textRotation="255"/>
    </xf>
    <xf numFmtId="0" fontId="71" fillId="0" borderId="106" xfId="31" applyFont="1" applyBorder="1" applyAlignment="1">
      <alignment horizontal="center" vertical="center" textRotation="255"/>
    </xf>
    <xf numFmtId="0" fontId="71" fillId="0" borderId="76" xfId="31" applyFont="1" applyBorder="1" applyAlignment="1">
      <alignment horizontal="center" vertical="center" wrapText="1"/>
    </xf>
    <xf numFmtId="0" fontId="3" fillId="0" borderId="76" xfId="31" applyBorder="1"/>
    <xf numFmtId="0" fontId="3" fillId="0" borderId="103" xfId="31" applyBorder="1"/>
    <xf numFmtId="0" fontId="71" fillId="0" borderId="13" xfId="31" applyFont="1" applyBorder="1" applyAlignment="1">
      <alignment horizontal="center" vertical="center"/>
    </xf>
    <xf numFmtId="0" fontId="71" fillId="0" borderId="12" xfId="31" applyFont="1" applyBorder="1" applyAlignment="1">
      <alignment horizontal="center" vertical="center"/>
    </xf>
    <xf numFmtId="0" fontId="71" fillId="0" borderId="14" xfId="31" applyFont="1" applyBorder="1" applyAlignment="1">
      <alignment horizontal="center" vertical="center"/>
    </xf>
    <xf numFmtId="0" fontId="71" fillId="0" borderId="15" xfId="31" applyFont="1" applyBorder="1" applyAlignment="1">
      <alignment horizontal="center" vertical="center"/>
    </xf>
    <xf numFmtId="0" fontId="71" fillId="0" borderId="16" xfId="31" applyFont="1" applyBorder="1" applyAlignment="1">
      <alignment horizontal="center" vertical="center"/>
    </xf>
    <xf numFmtId="0" fontId="71" fillId="0" borderId="17" xfId="31" applyFont="1" applyBorder="1" applyAlignment="1">
      <alignment horizontal="center" vertical="center"/>
    </xf>
    <xf numFmtId="0" fontId="71" fillId="0" borderId="107" xfId="31" applyFont="1" applyBorder="1" applyAlignment="1">
      <alignment horizontal="center" vertical="center"/>
    </xf>
    <xf numFmtId="0" fontId="71" fillId="0" borderId="96" xfId="31" applyFont="1" applyBorder="1" applyAlignment="1">
      <alignment horizontal="center" vertical="center"/>
    </xf>
    <xf numFmtId="0" fontId="71" fillId="0" borderId="92" xfId="31" applyFont="1" applyBorder="1" applyAlignment="1">
      <alignment horizontal="center" vertical="center"/>
    </xf>
    <xf numFmtId="0" fontId="71" fillId="0" borderId="93" xfId="31" applyFont="1" applyBorder="1" applyAlignment="1">
      <alignment horizontal="center" vertical="center"/>
    </xf>
    <xf numFmtId="0" fontId="71" fillId="0" borderId="78" xfId="31" applyFont="1" applyBorder="1" applyAlignment="1">
      <alignment horizontal="center" vertical="center" wrapText="1"/>
    </xf>
    <xf numFmtId="0" fontId="71" fillId="0" borderId="103" xfId="31" applyFont="1" applyBorder="1" applyAlignment="1">
      <alignment horizontal="center" vertical="center" wrapText="1"/>
    </xf>
    <xf numFmtId="0" fontId="71" fillId="0" borderId="75" xfId="31" applyFont="1" applyBorder="1" applyAlignment="1">
      <alignment horizontal="center" vertical="center"/>
    </xf>
    <xf numFmtId="0" fontId="71" fillId="0" borderId="76" xfId="31" applyFont="1" applyBorder="1" applyAlignment="1">
      <alignment horizontal="center" vertical="center"/>
    </xf>
    <xf numFmtId="0" fontId="71" fillId="0" borderId="103" xfId="31" applyFont="1" applyBorder="1" applyAlignment="1">
      <alignment horizontal="center" vertical="center"/>
    </xf>
    <xf numFmtId="0" fontId="71" fillId="0" borderId="85" xfId="31" applyFont="1" applyBorder="1" applyAlignment="1">
      <alignment horizontal="center" vertical="center"/>
    </xf>
    <xf numFmtId="0" fontId="65" fillId="0" borderId="0" xfId="18" applyFont="1" applyBorder="1" applyAlignment="1">
      <alignment horizontal="center"/>
    </xf>
    <xf numFmtId="0" fontId="65" fillId="0" borderId="12" xfId="18" applyFont="1" applyBorder="1" applyAlignment="1">
      <alignment horizontal="center" vertical="center"/>
    </xf>
    <xf numFmtId="0" fontId="63" fillId="0" borderId="15" xfId="18" applyFont="1" applyBorder="1" applyAlignment="1">
      <alignment horizontal="left" vertical="center"/>
    </xf>
    <xf numFmtId="0" fontId="11" fillId="0" borderId="16" xfId="18" applyBorder="1" applyAlignment="1">
      <alignment horizontal="left" vertical="center"/>
    </xf>
    <xf numFmtId="0" fontId="11" fillId="0" borderId="17" xfId="18" applyBorder="1" applyAlignment="1">
      <alignment horizontal="left" vertical="center"/>
    </xf>
    <xf numFmtId="0" fontId="11" fillId="0" borderId="10" xfId="18" applyBorder="1" applyAlignment="1">
      <alignment horizontal="center" vertical="center"/>
    </xf>
    <xf numFmtId="0" fontId="11" fillId="0" borderId="11" xfId="18" applyBorder="1" applyAlignment="1">
      <alignment horizontal="center" vertical="center"/>
    </xf>
    <xf numFmtId="0" fontId="11" fillId="0" borderId="4" xfId="18" applyBorder="1" applyAlignment="1">
      <alignment horizontal="center" vertical="center"/>
    </xf>
    <xf numFmtId="0" fontId="65" fillId="0" borderId="8" xfId="18" applyFont="1" applyBorder="1" applyAlignment="1">
      <alignment horizontal="center" vertical="center"/>
    </xf>
    <xf numFmtId="0" fontId="65" fillId="0" borderId="10" xfId="18" applyFont="1" applyBorder="1" applyAlignment="1">
      <alignment horizontal="center" vertical="center"/>
    </xf>
    <xf numFmtId="0" fontId="65" fillId="0" borderId="13" xfId="18" applyFont="1" applyBorder="1" applyAlignment="1">
      <alignment horizontal="center" vertical="center"/>
    </xf>
    <xf numFmtId="0" fontId="65" fillId="0" borderId="14" xfId="18" applyFont="1" applyBorder="1" applyAlignment="1">
      <alignment horizontal="center" vertical="center"/>
    </xf>
    <xf numFmtId="0" fontId="32" fillId="0" borderId="56" xfId="19" applyFont="1" applyBorder="1" applyAlignment="1">
      <alignment horizontal="center"/>
    </xf>
    <xf numFmtId="0" fontId="32" fillId="0" borderId="45" xfId="19" applyFont="1" applyBorder="1" applyAlignment="1">
      <alignment horizontal="center"/>
    </xf>
    <xf numFmtId="0" fontId="32" fillId="0" borderId="46" xfId="19" applyFont="1" applyBorder="1" applyAlignment="1">
      <alignment horizontal="center"/>
    </xf>
    <xf numFmtId="0" fontId="32" fillId="0" borderId="8" xfId="19" applyFont="1" applyBorder="1" applyAlignment="1">
      <alignment horizontal="left" vertical="top"/>
    </xf>
    <xf numFmtId="0" fontId="32" fillId="0" borderId="9" xfId="19" applyFont="1" applyBorder="1" applyAlignment="1">
      <alignment horizontal="left" vertical="top"/>
    </xf>
    <xf numFmtId="0" fontId="32" fillId="0" borderId="10" xfId="19" applyFont="1" applyBorder="1" applyAlignment="1">
      <alignment horizontal="left" vertical="top"/>
    </xf>
    <xf numFmtId="0" fontId="32" fillId="0" borderId="7" xfId="19" applyFont="1" applyBorder="1" applyAlignment="1">
      <alignment horizontal="left" vertical="top"/>
    </xf>
    <xf numFmtId="0" fontId="32" fillId="0" borderId="0" xfId="19" applyFont="1" applyAlignment="1">
      <alignment horizontal="left" vertical="top"/>
    </xf>
    <xf numFmtId="0" fontId="32" fillId="0" borderId="11" xfId="19" applyFont="1" applyBorder="1" applyAlignment="1">
      <alignment horizontal="left" vertical="top"/>
    </xf>
    <xf numFmtId="0" fontId="32" fillId="0" borderId="13" xfId="19" applyFont="1" applyBorder="1" applyAlignment="1">
      <alignment horizontal="left" vertical="top"/>
    </xf>
    <xf numFmtId="0" fontId="32" fillId="0" borderId="12" xfId="19" applyFont="1" applyBorder="1" applyAlignment="1">
      <alignment horizontal="left" vertical="top"/>
    </xf>
    <xf numFmtId="0" fontId="32" fillId="0" borderId="14" xfId="19" applyFont="1" applyBorder="1" applyAlignment="1">
      <alignment horizontal="left" vertical="top"/>
    </xf>
    <xf numFmtId="0" fontId="32" fillId="0" borderId="13" xfId="19" applyFont="1" applyBorder="1" applyAlignment="1">
      <alignment horizontal="center"/>
    </xf>
    <xf numFmtId="0" fontId="32" fillId="0" borderId="12" xfId="19" applyFont="1" applyBorder="1" applyAlignment="1">
      <alignment horizontal="center"/>
    </xf>
    <xf numFmtId="0" fontId="32" fillId="0" borderId="14" xfId="19" applyFont="1" applyBorder="1" applyAlignment="1">
      <alignment horizontal="center"/>
    </xf>
    <xf numFmtId="0" fontId="32" fillId="0" borderId="15" xfId="19" applyFont="1" applyBorder="1" applyAlignment="1">
      <alignment horizontal="center"/>
    </xf>
    <xf numFmtId="0" fontId="32" fillId="0" borderId="16" xfId="19" applyFont="1" applyBorder="1" applyAlignment="1">
      <alignment horizontal="center"/>
    </xf>
    <xf numFmtId="0" fontId="32" fillId="0" borderId="17" xfId="19" applyFont="1" applyBorder="1" applyAlignment="1">
      <alignment horizontal="center"/>
    </xf>
    <xf numFmtId="0" fontId="32" fillId="0" borderId="8" xfId="19" applyFont="1" applyBorder="1" applyAlignment="1">
      <alignment horizontal="center"/>
    </xf>
    <xf numFmtId="0" fontId="32" fillId="0" borderId="9" xfId="19" applyFont="1" applyBorder="1" applyAlignment="1">
      <alignment horizontal="center"/>
    </xf>
    <xf numFmtId="0" fontId="32" fillId="0" borderId="10" xfId="19" applyFont="1" applyBorder="1" applyAlignment="1">
      <alignment horizontal="center"/>
    </xf>
    <xf numFmtId="0" fontId="32" fillId="0" borderId="7" xfId="19" applyFont="1" applyBorder="1" applyAlignment="1">
      <alignment horizontal="center"/>
    </xf>
    <xf numFmtId="0" fontId="32" fillId="0" borderId="0" xfId="19" applyFont="1" applyAlignment="1">
      <alignment horizontal="center"/>
    </xf>
    <xf numFmtId="0" fontId="32" fillId="0" borderId="11" xfId="19" applyFont="1" applyBorder="1" applyAlignment="1">
      <alignment horizontal="center"/>
    </xf>
    <xf numFmtId="0" fontId="32" fillId="0" borderId="50" xfId="19" applyFont="1" applyBorder="1" applyAlignment="1">
      <alignment horizontal="center"/>
    </xf>
    <xf numFmtId="0" fontId="32" fillId="0" borderId="51" xfId="19" applyFont="1" applyBorder="1" applyAlignment="1">
      <alignment horizontal="center"/>
    </xf>
    <xf numFmtId="0" fontId="32" fillId="0" borderId="52" xfId="19" applyFont="1" applyBorder="1" applyAlignment="1">
      <alignment horizontal="center"/>
    </xf>
    <xf numFmtId="0" fontId="32" fillId="0" borderId="53" xfId="19" applyFont="1" applyBorder="1" applyAlignment="1">
      <alignment horizontal="center"/>
    </xf>
    <xf numFmtId="0" fontId="32" fillId="0" borderId="54" xfId="19" applyFont="1" applyBorder="1" applyAlignment="1">
      <alignment horizontal="center"/>
    </xf>
    <xf numFmtId="0" fontId="32" fillId="0" borderId="55" xfId="19" applyFont="1" applyBorder="1" applyAlignment="1">
      <alignment horizontal="center"/>
    </xf>
    <xf numFmtId="0" fontId="32" fillId="0" borderId="27" xfId="19" applyFont="1" applyBorder="1" applyAlignment="1">
      <alignment horizontal="center"/>
    </xf>
    <xf numFmtId="0" fontId="32" fillId="0" borderId="29" xfId="19" applyFont="1" applyBorder="1" applyAlignment="1">
      <alignment horizontal="center"/>
    </xf>
    <xf numFmtId="0" fontId="32" fillId="0" borderId="28" xfId="19" applyFont="1" applyBorder="1" applyAlignment="1">
      <alignment horizontal="center"/>
    </xf>
    <xf numFmtId="0" fontId="66" fillId="0" borderId="0" xfId="19" applyFont="1" applyAlignment="1">
      <alignment horizontal="left" vertical="center"/>
    </xf>
    <xf numFmtId="0" fontId="32" fillId="0" borderId="20" xfId="19" applyFont="1" applyBorder="1" applyAlignment="1">
      <alignment horizontal="distributed" vertical="center"/>
    </xf>
    <xf numFmtId="0" fontId="32" fillId="0" borderId="3" xfId="19" applyFont="1" applyBorder="1" applyAlignment="1">
      <alignment horizontal="distributed" vertical="center"/>
    </xf>
    <xf numFmtId="0" fontId="32" fillId="0" borderId="15" xfId="19" applyFont="1" applyBorder="1" applyAlignment="1">
      <alignment horizontal="distributed"/>
    </xf>
    <xf numFmtId="0" fontId="32" fillId="0" borderId="17" xfId="19" applyFont="1" applyBorder="1" applyAlignment="1">
      <alignment horizontal="distributed"/>
    </xf>
    <xf numFmtId="0" fontId="32" fillId="0" borderId="4" xfId="19" applyFont="1" applyBorder="1" applyAlignment="1">
      <alignment horizontal="distributed" vertical="center"/>
    </xf>
    <xf numFmtId="0" fontId="32" fillId="0" borderId="7" xfId="19" applyFont="1" applyBorder="1" applyAlignment="1">
      <alignment horizontal="center" vertical="center"/>
    </xf>
    <xf numFmtId="0" fontId="32" fillId="0" borderId="0" xfId="19" applyFont="1" applyAlignment="1">
      <alignment horizontal="center" vertical="center"/>
    </xf>
    <xf numFmtId="0" fontId="32" fillId="0" borderId="11" xfId="19" applyFont="1" applyBorder="1" applyAlignment="1">
      <alignment horizontal="center" vertical="center"/>
    </xf>
    <xf numFmtId="49" fontId="29" fillId="0" borderId="82" xfId="29" applyNumberFormat="1" applyFont="1" applyBorder="1" applyAlignment="1">
      <alignment horizontal="center" vertical="center" shrinkToFit="1"/>
    </xf>
    <xf numFmtId="49" fontId="29" fillId="0" borderId="83" xfId="29" applyNumberFormat="1" applyFont="1" applyBorder="1" applyAlignment="1">
      <alignment horizontal="center" vertical="center" shrinkToFit="1"/>
    </xf>
    <xf numFmtId="49" fontId="29" fillId="0" borderId="82" xfId="29" applyNumberFormat="1" applyFont="1" applyBorder="1" applyAlignment="1">
      <alignment horizontal="left" vertical="center"/>
    </xf>
    <xf numFmtId="49" fontId="29" fillId="0" borderId="84" xfId="29" applyNumberFormat="1" applyFont="1" applyBorder="1" applyAlignment="1">
      <alignment horizontal="left" vertical="center"/>
    </xf>
    <xf numFmtId="49" fontId="29" fillId="0" borderId="83" xfId="29" applyNumberFormat="1" applyFont="1" applyBorder="1" applyAlignment="1">
      <alignment horizontal="left" vertical="center"/>
    </xf>
    <xf numFmtId="49" fontId="95" fillId="0" borderId="0" xfId="29" applyNumberFormat="1" applyFont="1" applyAlignment="1">
      <alignment horizontal="center" vertical="center" shrinkToFit="1"/>
    </xf>
    <xf numFmtId="49" fontId="29" fillId="0" borderId="0" xfId="29" applyNumberFormat="1" applyFont="1" applyAlignment="1">
      <alignment horizontal="right" vertical="center"/>
    </xf>
    <xf numFmtId="49" fontId="29" fillId="0" borderId="0" xfId="29" applyNumberFormat="1" applyFont="1" applyAlignment="1">
      <alignment horizontal="left" vertical="center"/>
    </xf>
    <xf numFmtId="49" fontId="29" fillId="0" borderId="0" xfId="29" applyNumberFormat="1" applyFont="1" applyAlignment="1">
      <alignment horizontal="center" vertical="center"/>
    </xf>
    <xf numFmtId="49" fontId="29" fillId="0" borderId="78" xfId="29" applyNumberFormat="1" applyFont="1" applyBorder="1" applyAlignment="1">
      <alignment horizontal="center" vertical="center"/>
    </xf>
    <xf numFmtId="49" fontId="29" fillId="0" borderId="77" xfId="29" applyNumberFormat="1" applyFont="1" applyBorder="1" applyAlignment="1">
      <alignment horizontal="center" vertical="center"/>
    </xf>
    <xf numFmtId="49" fontId="29" fillId="0" borderId="76" xfId="29" applyNumberFormat="1" applyFont="1" applyBorder="1" applyAlignment="1">
      <alignment horizontal="center" vertical="center"/>
    </xf>
    <xf numFmtId="49" fontId="29" fillId="0" borderId="76" xfId="29" applyNumberFormat="1" applyFont="1" applyBorder="1" applyAlignment="1">
      <alignment horizontal="right" vertical="center"/>
    </xf>
    <xf numFmtId="49" fontId="29" fillId="0" borderId="77" xfId="29" applyNumberFormat="1" applyFont="1" applyBorder="1" applyAlignment="1">
      <alignment horizontal="right" vertical="center"/>
    </xf>
    <xf numFmtId="49" fontId="29" fillId="0" borderId="79" xfId="29" applyNumberFormat="1" applyFont="1" applyBorder="1" applyAlignment="1">
      <alignment horizontal="center" vertical="center"/>
    </xf>
    <xf numFmtId="49" fontId="29" fillId="0" borderId="80" xfId="29" applyNumberFormat="1" applyFont="1" applyBorder="1" applyAlignment="1">
      <alignment horizontal="center" vertical="center"/>
    </xf>
    <xf numFmtId="49" fontId="29" fillId="0" borderId="79" xfId="29" applyNumberFormat="1" applyFont="1" applyBorder="1" applyAlignment="1">
      <alignment horizontal="left" vertical="center" wrapText="1"/>
    </xf>
    <xf numFmtId="49" fontId="29" fillId="0" borderId="81" xfId="29" applyNumberFormat="1" applyFont="1" applyBorder="1" applyAlignment="1">
      <alignment horizontal="left" vertical="center"/>
    </xf>
    <xf numFmtId="49" fontId="29" fillId="0" borderId="80" xfId="29" applyNumberFormat="1" applyFont="1" applyBorder="1" applyAlignment="1">
      <alignment horizontal="left" vertical="center"/>
    </xf>
    <xf numFmtId="49" fontId="29" fillId="0" borderId="85" xfId="29" applyNumberFormat="1" applyFont="1" applyBorder="1" applyAlignment="1">
      <alignment horizontal="center" vertical="center" shrinkToFit="1"/>
    </xf>
    <xf numFmtId="49" fontId="29" fillId="0" borderId="86" xfId="29" applyNumberFormat="1" applyFont="1" applyBorder="1" applyAlignment="1">
      <alignment horizontal="center" vertical="center" shrinkToFit="1"/>
    </xf>
    <xf numFmtId="49" fontId="29" fillId="0" borderId="85" xfId="29" applyNumberFormat="1" applyFont="1" applyBorder="1" applyAlignment="1">
      <alignment horizontal="left" vertical="center" shrinkToFit="1"/>
    </xf>
    <xf numFmtId="49" fontId="29" fillId="0" borderId="16" xfId="29" applyNumberFormat="1" applyFont="1" applyBorder="1" applyAlignment="1">
      <alignment horizontal="left" vertical="center" shrinkToFit="1"/>
    </xf>
    <xf numFmtId="49" fontId="29" fillId="0" borderId="86" xfId="29" applyNumberFormat="1" applyFont="1" applyBorder="1" applyAlignment="1">
      <alignment horizontal="left" vertical="center" shrinkToFit="1"/>
    </xf>
    <xf numFmtId="49" fontId="29" fillId="0" borderId="87" xfId="29" applyNumberFormat="1" applyFont="1" applyBorder="1" applyAlignment="1">
      <alignment horizontal="center" vertical="center"/>
    </xf>
    <xf numFmtId="49" fontId="29" fillId="0" borderId="88" xfId="29" applyNumberFormat="1" applyFont="1" applyBorder="1" applyAlignment="1">
      <alignment horizontal="center" vertical="center"/>
    </xf>
    <xf numFmtId="49" fontId="29" fillId="0" borderId="87" xfId="29" applyNumberFormat="1" applyFont="1" applyBorder="1" applyAlignment="1">
      <alignment horizontal="left" vertical="center" shrinkToFit="1"/>
    </xf>
    <xf numFmtId="49" fontId="29" fillId="0" borderId="12" xfId="29" applyNumberFormat="1" applyFont="1" applyBorder="1" applyAlignment="1">
      <alignment horizontal="left" vertical="center" shrinkToFit="1"/>
    </xf>
    <xf numFmtId="49" fontId="29" fillId="0" borderId="88" xfId="29" applyNumberFormat="1" applyFont="1" applyBorder="1" applyAlignment="1">
      <alignment horizontal="left" vertical="center" shrinkToFit="1"/>
    </xf>
    <xf numFmtId="49" fontId="29" fillId="0" borderId="85" xfId="29" applyNumberFormat="1" applyFont="1" applyBorder="1" applyAlignment="1">
      <alignment horizontal="center" vertical="center"/>
    </xf>
    <xf numFmtId="49" fontId="29" fillId="0" borderId="86" xfId="29" applyNumberFormat="1" applyFont="1" applyBorder="1" applyAlignment="1">
      <alignment horizontal="center" vertical="center"/>
    </xf>
    <xf numFmtId="49" fontId="29" fillId="0" borderId="85" xfId="29" applyNumberFormat="1" applyFont="1" applyBorder="1" applyAlignment="1">
      <alignment horizontal="left" vertical="center"/>
    </xf>
    <xf numFmtId="49" fontId="29" fillId="0" borderId="16" xfId="29" applyNumberFormat="1" applyFont="1" applyBorder="1" applyAlignment="1">
      <alignment horizontal="left" vertical="center"/>
    </xf>
    <xf numFmtId="49" fontId="29" fillId="0" borderId="86" xfId="29" applyNumberFormat="1" applyFont="1" applyBorder="1" applyAlignment="1">
      <alignment horizontal="left" vertical="center"/>
    </xf>
    <xf numFmtId="49" fontId="14" fillId="0" borderId="0" xfId="29" applyNumberFormat="1" applyFont="1" applyAlignment="1">
      <alignment horizontal="left" vertical="top" wrapText="1"/>
    </xf>
    <xf numFmtId="49" fontId="29" fillId="0" borderId="89" xfId="29" applyNumberFormat="1" applyFont="1" applyBorder="1" applyAlignment="1">
      <alignment horizontal="center" vertical="center"/>
    </xf>
    <xf numFmtId="49" fontId="29" fillId="0" borderId="90" xfId="29" applyNumberFormat="1" applyFont="1" applyBorder="1" applyAlignment="1">
      <alignment horizontal="center" vertical="center"/>
    </xf>
    <xf numFmtId="49" fontId="29" fillId="0" borderId="89" xfId="29" applyNumberFormat="1" applyFont="1" applyBorder="1" applyAlignment="1">
      <alignment horizontal="left" vertical="center"/>
    </xf>
    <xf numFmtId="49" fontId="29" fillId="0" borderId="90" xfId="29" applyNumberFormat="1" applyFont="1" applyBorder="1" applyAlignment="1">
      <alignment horizontal="left" vertical="center"/>
    </xf>
    <xf numFmtId="49" fontId="29" fillId="0" borderId="91" xfId="29" applyNumberFormat="1" applyFont="1" applyBorder="1" applyAlignment="1">
      <alignment horizontal="center" vertical="center" wrapText="1"/>
    </xf>
    <xf numFmtId="49" fontId="29" fillId="0" borderId="92" xfId="29" applyNumberFormat="1" applyFont="1" applyBorder="1" applyAlignment="1">
      <alignment horizontal="center" vertical="center" wrapText="1"/>
    </xf>
    <xf numFmtId="49" fontId="29" fillId="0" borderId="0" xfId="29" applyNumberFormat="1" applyFont="1" applyAlignment="1">
      <alignment horizontal="left" vertical="center" wrapText="1"/>
    </xf>
    <xf numFmtId="49" fontId="29" fillId="0" borderId="89" xfId="29" applyNumberFormat="1" applyFont="1" applyBorder="1" applyAlignment="1">
      <alignment horizontal="left" vertical="center" wrapText="1"/>
    </xf>
    <xf numFmtId="0" fontId="26" fillId="0" borderId="15" xfId="4" applyFont="1" applyBorder="1" applyAlignment="1">
      <alignment horizontal="center" vertical="center" wrapText="1"/>
    </xf>
    <xf numFmtId="0" fontId="26" fillId="0" borderId="16" xfId="4" applyFont="1" applyBorder="1" applyAlignment="1">
      <alignment horizontal="center" vertical="center" wrapText="1"/>
    </xf>
    <xf numFmtId="0" fontId="26" fillId="0" borderId="17" xfId="4" applyFont="1" applyBorder="1" applyAlignment="1">
      <alignment horizontal="center" vertical="center" wrapText="1"/>
    </xf>
    <xf numFmtId="0" fontId="26" fillId="0" borderId="1" xfId="15" applyFont="1" applyBorder="1">
      <alignment vertical="center"/>
    </xf>
    <xf numFmtId="0" fontId="26" fillId="0" borderId="15" xfId="4" applyFont="1" applyBorder="1" applyAlignment="1">
      <alignment horizontal="center" vertical="center"/>
    </xf>
    <xf numFmtId="0" fontId="26" fillId="0" borderId="16" xfId="4" applyFont="1" applyBorder="1" applyAlignment="1">
      <alignment horizontal="center" vertical="center"/>
    </xf>
    <xf numFmtId="0" fontId="26" fillId="0" borderId="17" xfId="4" applyFont="1" applyBorder="1" applyAlignment="1">
      <alignment horizontal="center" vertical="center"/>
    </xf>
    <xf numFmtId="0" fontId="26" fillId="0" borderId="1" xfId="4" applyFont="1" applyBorder="1" applyAlignment="1">
      <alignment horizontal="center" vertical="center"/>
    </xf>
    <xf numFmtId="0" fontId="26" fillId="0" borderId="1" xfId="15" applyFont="1" applyBorder="1" applyAlignment="1">
      <alignment horizontal="center" vertical="center"/>
    </xf>
    <xf numFmtId="0" fontId="26" fillId="0" borderId="1" xfId="4" applyFont="1" applyBorder="1" applyAlignment="1">
      <alignment horizontal="center" vertical="center" wrapText="1"/>
    </xf>
    <xf numFmtId="0" fontId="14" fillId="5" borderId="1" xfId="15" applyFont="1" applyFill="1" applyBorder="1">
      <alignment vertical="center"/>
    </xf>
    <xf numFmtId="0" fontId="26" fillId="0" borderId="15" xfId="15" applyFont="1" applyBorder="1" applyAlignment="1">
      <alignment horizontal="center" vertical="center"/>
    </xf>
    <xf numFmtId="0" fontId="26" fillId="0" borderId="16" xfId="15" applyFont="1" applyBorder="1" applyAlignment="1">
      <alignment horizontal="center" vertical="center"/>
    </xf>
    <xf numFmtId="0" fontId="14" fillId="0" borderId="1" xfId="15" applyFont="1" applyBorder="1">
      <alignment vertical="center"/>
    </xf>
    <xf numFmtId="0" fontId="26" fillId="0" borderId="17" xfId="15" applyFont="1" applyBorder="1" applyAlignment="1">
      <alignment horizontal="center" vertical="center"/>
    </xf>
    <xf numFmtId="0" fontId="26" fillId="0" borderId="1" xfId="15" applyFont="1" applyBorder="1" applyAlignment="1">
      <alignment horizontal="center" vertical="center" wrapText="1"/>
    </xf>
    <xf numFmtId="0" fontId="14" fillId="0" borderId="1" xfId="15" applyFont="1" applyBorder="1" applyAlignment="1">
      <alignment horizontal="center" vertical="center" wrapText="1"/>
    </xf>
    <xf numFmtId="0" fontId="26" fillId="0" borderId="8" xfId="15" applyFont="1" applyBorder="1" applyAlignment="1">
      <alignment horizontal="center" vertical="center"/>
    </xf>
    <xf numFmtId="0" fontId="26" fillId="0" borderId="7" xfId="15" applyFont="1" applyBorder="1" applyAlignment="1">
      <alignment horizontal="center" vertical="center"/>
    </xf>
    <xf numFmtId="0" fontId="26" fillId="0" borderId="8" xfId="15" applyFont="1" applyBorder="1" applyAlignment="1">
      <alignment horizontal="center" vertical="center" wrapText="1"/>
    </xf>
    <xf numFmtId="0" fontId="26" fillId="0" borderId="7" xfId="15" applyFont="1" applyBorder="1" applyAlignment="1">
      <alignment horizontal="center" vertical="center" wrapText="1"/>
    </xf>
    <xf numFmtId="0" fontId="26" fillId="0" borderId="13" xfId="15" applyFont="1" applyBorder="1" applyAlignment="1">
      <alignment horizontal="center" vertical="center" wrapText="1"/>
    </xf>
    <xf numFmtId="49" fontId="26" fillId="0" borderId="1" xfId="15" applyNumberFormat="1" applyFont="1" applyBorder="1" applyAlignment="1">
      <alignment horizontal="center" vertical="center"/>
    </xf>
    <xf numFmtId="0" fontId="26" fillId="0" borderId="17" xfId="15" applyFont="1" applyBorder="1" applyAlignment="1">
      <alignment horizontal="center" vertical="center" wrapText="1"/>
    </xf>
    <xf numFmtId="0" fontId="58" fillId="0" borderId="7" xfId="15" applyFont="1" applyBorder="1" applyAlignment="1">
      <alignment horizontal="center" vertical="center" wrapText="1"/>
    </xf>
    <xf numFmtId="0" fontId="58" fillId="0" borderId="13" xfId="15" applyFont="1" applyBorder="1" applyAlignment="1">
      <alignment horizontal="center" vertical="center" wrapText="1"/>
    </xf>
    <xf numFmtId="0" fontId="14" fillId="4" borderId="1" xfId="15" applyFont="1" applyFill="1" applyBorder="1" applyAlignment="1">
      <alignment horizontal="center" vertical="center" wrapText="1"/>
    </xf>
    <xf numFmtId="0" fontId="14" fillId="6" borderId="12" xfId="15" applyFont="1" applyFill="1" applyBorder="1" applyAlignment="1">
      <alignment horizontal="center" vertical="center"/>
    </xf>
    <xf numFmtId="0" fontId="14" fillId="0" borderId="12" xfId="15" applyFont="1" applyBorder="1" applyAlignment="1">
      <alignment horizontal="center" vertical="center"/>
    </xf>
    <xf numFmtId="0" fontId="14" fillId="5" borderId="1" xfId="15" applyFont="1" applyFill="1" applyBorder="1" applyAlignment="1">
      <alignment horizontal="center" vertical="center"/>
    </xf>
    <xf numFmtId="0" fontId="14" fillId="4" borderId="1" xfId="15" applyFont="1" applyFill="1" applyBorder="1" applyAlignment="1">
      <alignment horizontal="center" vertical="center"/>
    </xf>
    <xf numFmtId="0" fontId="13" fillId="9" borderId="1" xfId="30" applyFont="1" applyFill="1" applyBorder="1">
      <alignment vertical="center"/>
    </xf>
    <xf numFmtId="0" fontId="13" fillId="9" borderId="0" xfId="30" applyFont="1" applyFill="1">
      <alignment vertical="center"/>
    </xf>
    <xf numFmtId="0" fontId="30" fillId="0" borderId="0" xfId="8" applyFont="1" applyAlignment="1">
      <alignment horizontal="center"/>
    </xf>
    <xf numFmtId="0" fontId="29" fillId="0" borderId="7" xfId="8" applyFont="1" applyBorder="1" applyAlignment="1">
      <alignment horizontal="center"/>
    </xf>
    <xf numFmtId="0" fontId="29" fillId="0" borderId="0" xfId="8" applyFont="1" applyAlignment="1">
      <alignment horizontal="center"/>
    </xf>
    <xf numFmtId="0" fontId="29" fillId="0" borderId="11" xfId="8" applyFont="1" applyBorder="1" applyAlignment="1">
      <alignment horizontal="center"/>
    </xf>
    <xf numFmtId="0" fontId="17" fillId="0" borderId="7" xfId="8" applyFont="1" applyBorder="1" applyAlignment="1">
      <alignment horizontal="left" vertical="top"/>
    </xf>
    <xf numFmtId="0" fontId="17" fillId="0" borderId="11" xfId="8" applyFont="1" applyBorder="1" applyAlignment="1">
      <alignment horizontal="left" vertical="top"/>
    </xf>
    <xf numFmtId="0" fontId="33" fillId="0" borderId="15" xfId="8" applyFont="1" applyBorder="1" applyAlignment="1">
      <alignment horizontal="center" vertical="center"/>
    </xf>
    <xf numFmtId="0" fontId="33" fillId="0" borderId="17" xfId="8" applyFont="1" applyBorder="1" applyAlignment="1">
      <alignment horizontal="center" vertical="center"/>
    </xf>
    <xf numFmtId="0" fontId="41" fillId="2" borderId="0" xfId="13" applyFont="1" applyFill="1" applyAlignment="1">
      <alignment horizontal="center" vertical="center"/>
    </xf>
    <xf numFmtId="0" fontId="36" fillId="0" borderId="15" xfId="13" applyFont="1" applyBorder="1" applyAlignment="1">
      <alignment horizontal="left" vertical="center"/>
    </xf>
    <xf numFmtId="0" fontId="36" fillId="0" borderId="16" xfId="13" applyFont="1" applyBorder="1" applyAlignment="1">
      <alignment horizontal="left" vertical="center"/>
    </xf>
    <xf numFmtId="0" fontId="36" fillId="0" borderId="17" xfId="13" applyFont="1" applyBorder="1" applyAlignment="1">
      <alignment horizontal="left" vertical="center"/>
    </xf>
    <xf numFmtId="0" fontId="36" fillId="0" borderId="1" xfId="13" applyFont="1" applyBorder="1" applyAlignment="1">
      <alignment horizontal="left" vertical="center"/>
    </xf>
    <xf numFmtId="0" fontId="40" fillId="2" borderId="0" xfId="13" applyFont="1" applyFill="1" applyAlignment="1">
      <alignment horizontal="left" vertical="center"/>
    </xf>
    <xf numFmtId="0" fontId="40" fillId="2" borderId="12" xfId="13" applyFont="1" applyFill="1" applyBorder="1" applyAlignment="1">
      <alignment horizontal="left" vertical="center"/>
    </xf>
    <xf numFmtId="0" fontId="40" fillId="2" borderId="9" xfId="13" applyFont="1" applyFill="1" applyBorder="1" applyAlignment="1">
      <alignment horizontal="center" vertical="center"/>
    </xf>
    <xf numFmtId="0" fontId="40" fillId="2" borderId="12" xfId="13" applyFont="1" applyFill="1" applyBorder="1" applyAlignment="1">
      <alignment horizontal="center" vertical="center"/>
    </xf>
    <xf numFmtId="0" fontId="40" fillId="2" borderId="9" xfId="13" applyFont="1" applyFill="1" applyBorder="1" applyAlignment="1">
      <alignment horizontal="left"/>
    </xf>
    <xf numFmtId="0" fontId="35" fillId="2" borderId="12" xfId="13" applyFont="1" applyFill="1" applyBorder="1" applyAlignment="1">
      <alignment horizontal="center"/>
    </xf>
    <xf numFmtId="0" fontId="36" fillId="2" borderId="0" xfId="13" applyFont="1" applyFill="1" applyAlignment="1">
      <alignment horizontal="center" vertical="center"/>
    </xf>
    <xf numFmtId="0" fontId="41" fillId="2" borderId="0" xfId="13" applyFont="1" applyFill="1" applyAlignment="1">
      <alignment horizontal="right"/>
    </xf>
    <xf numFmtId="0" fontId="36" fillId="2" borderId="15" xfId="13" applyFont="1" applyFill="1" applyBorder="1" applyAlignment="1">
      <alignment horizontal="left" vertical="center"/>
    </xf>
    <xf numFmtId="0" fontId="36" fillId="2" borderId="16" xfId="13" applyFont="1" applyFill="1" applyBorder="1" applyAlignment="1">
      <alignment horizontal="left" vertical="center"/>
    </xf>
    <xf numFmtId="0" fontId="36" fillId="2" borderId="17" xfId="13" applyFont="1" applyFill="1" applyBorder="1" applyAlignment="1">
      <alignment horizontal="left" vertical="center"/>
    </xf>
    <xf numFmtId="0" fontId="36" fillId="2" borderId="1" xfId="13" applyFont="1" applyFill="1" applyBorder="1" applyAlignment="1">
      <alignment horizontal="left" vertical="center"/>
    </xf>
    <xf numFmtId="0" fontId="36" fillId="2" borderId="0" xfId="13" applyFont="1" applyFill="1" applyAlignment="1">
      <alignment horizontal="center" vertical="top"/>
    </xf>
    <xf numFmtId="0" fontId="3" fillId="0" borderId="15" xfId="28" applyBorder="1" applyAlignment="1">
      <alignment horizontal="center"/>
    </xf>
    <xf numFmtId="0" fontId="3" fillId="0" borderId="16" xfId="28" applyBorder="1" applyAlignment="1">
      <alignment horizontal="center"/>
    </xf>
    <xf numFmtId="0" fontId="3" fillId="0" borderId="17" xfId="28" applyBorder="1" applyAlignment="1">
      <alignment horizontal="center"/>
    </xf>
    <xf numFmtId="0" fontId="0" fillId="0" borderId="0" xfId="28" applyFont="1" applyAlignment="1">
      <alignment horizontal="center"/>
    </xf>
    <xf numFmtId="0" fontId="3" fillId="0" borderId="0" xfId="28" applyAlignment="1">
      <alignment horizontal="center"/>
    </xf>
    <xf numFmtId="0" fontId="64" fillId="0" borderId="12" xfId="28" applyFont="1" applyBorder="1" applyAlignment="1">
      <alignment horizontal="center"/>
    </xf>
    <xf numFmtId="0" fontId="3" fillId="0" borderId="8" xfId="28" applyBorder="1" applyAlignment="1">
      <alignment horizontal="center" vertical="center"/>
    </xf>
    <xf numFmtId="0" fontId="3" fillId="0" borderId="10" xfId="28" applyBorder="1" applyAlignment="1">
      <alignment horizontal="center" vertical="center"/>
    </xf>
    <xf numFmtId="0" fontId="3" fillId="0" borderId="7" xfId="28" applyBorder="1" applyAlignment="1">
      <alignment horizontal="center" vertical="center"/>
    </xf>
    <xf numFmtId="0" fontId="3" fillId="0" borderId="11" xfId="28" applyBorder="1" applyAlignment="1">
      <alignment horizontal="center" vertical="center"/>
    </xf>
    <xf numFmtId="0" fontId="3" fillId="0" borderId="13" xfId="28" applyBorder="1" applyAlignment="1">
      <alignment horizontal="center" vertical="center"/>
    </xf>
    <xf numFmtId="0" fontId="3" fillId="0" borderId="14" xfId="28" applyBorder="1" applyAlignment="1">
      <alignment horizontal="center" vertical="center"/>
    </xf>
    <xf numFmtId="0" fontId="3" fillId="0" borderId="8" xfId="28" applyBorder="1" applyAlignment="1">
      <alignment horizontal="left" vertical="top"/>
    </xf>
    <xf numFmtId="0" fontId="3" fillId="0" borderId="9" xfId="28" applyBorder="1" applyAlignment="1">
      <alignment horizontal="left" vertical="top"/>
    </xf>
    <xf numFmtId="0" fontId="3" fillId="0" borderId="10" xfId="28" applyBorder="1" applyAlignment="1">
      <alignment horizontal="left" vertical="top"/>
    </xf>
    <xf numFmtId="0" fontId="3" fillId="0" borderId="13" xfId="28" applyBorder="1" applyAlignment="1">
      <alignment horizontal="left" vertical="top"/>
    </xf>
    <xf numFmtId="0" fontId="3" fillId="0" borderId="12" xfId="28" applyBorder="1" applyAlignment="1">
      <alignment horizontal="left" vertical="top"/>
    </xf>
    <xf numFmtId="0" fontId="3" fillId="0" borderId="14" xfId="28" applyBorder="1" applyAlignment="1">
      <alignment horizontal="left" vertical="top"/>
    </xf>
    <xf numFmtId="0" fontId="3" fillId="0" borderId="8" xfId="28" applyBorder="1" applyAlignment="1">
      <alignment vertical="center" wrapText="1"/>
    </xf>
    <xf numFmtId="0" fontId="3" fillId="0" borderId="9" xfId="28" applyBorder="1" applyAlignment="1">
      <alignment vertical="center" wrapText="1"/>
    </xf>
    <xf numFmtId="0" fontId="3" fillId="0" borderId="10" xfId="28" applyBorder="1" applyAlignment="1">
      <alignment vertical="center" wrapText="1"/>
    </xf>
    <xf numFmtId="0" fontId="3" fillId="0" borderId="13" xfId="28" applyBorder="1" applyAlignment="1">
      <alignment vertical="center" wrapText="1"/>
    </xf>
    <xf numFmtId="0" fontId="3" fillId="0" borderId="12" xfId="28" applyBorder="1" applyAlignment="1">
      <alignment vertical="center" wrapText="1"/>
    </xf>
    <xf numFmtId="0" fontId="3" fillId="0" borderId="14" xfId="28" applyBorder="1" applyAlignment="1">
      <alignment vertical="center" wrapText="1"/>
    </xf>
    <xf numFmtId="0" fontId="3" fillId="0" borderId="8" xfId="28" applyBorder="1" applyAlignment="1">
      <alignment vertical="top"/>
    </xf>
    <xf numFmtId="0" fontId="3" fillId="0" borderId="9" xfId="28" applyBorder="1" applyAlignment="1">
      <alignment vertical="top"/>
    </xf>
    <xf numFmtId="0" fontId="3" fillId="0" borderId="10" xfId="28" applyBorder="1" applyAlignment="1">
      <alignment vertical="top"/>
    </xf>
    <xf numFmtId="0" fontId="3" fillId="0" borderId="13" xfId="28" applyBorder="1" applyAlignment="1">
      <alignment vertical="top"/>
    </xf>
    <xf numFmtId="0" fontId="3" fillId="0" borderId="12" xfId="28" applyBorder="1" applyAlignment="1">
      <alignment vertical="top"/>
    </xf>
    <xf numFmtId="0" fontId="3" fillId="0" borderId="14" xfId="28" applyBorder="1" applyAlignment="1">
      <alignment vertical="top"/>
    </xf>
    <xf numFmtId="0" fontId="3" fillId="0" borderId="7" xfId="28" applyBorder="1" applyAlignment="1">
      <alignment vertical="top"/>
    </xf>
    <xf numFmtId="0" fontId="3" fillId="0" borderId="0" xfId="28" applyAlignment="1">
      <alignment vertical="top"/>
    </xf>
    <xf numFmtId="0" fontId="3" fillId="0" borderId="11" xfId="28" applyBorder="1" applyAlignment="1">
      <alignment vertical="top"/>
    </xf>
    <xf numFmtId="0" fontId="3" fillId="0" borderId="7" xfId="28" applyBorder="1" applyAlignment="1">
      <alignment vertical="center" wrapText="1"/>
    </xf>
    <xf numFmtId="0" fontId="3" fillId="0" borderId="0" xfId="28" applyAlignment="1">
      <alignment vertical="center" wrapText="1"/>
    </xf>
    <xf numFmtId="0" fontId="3" fillId="0" borderId="11" xfId="28" applyBorder="1" applyAlignment="1">
      <alignment vertical="center" wrapText="1"/>
    </xf>
    <xf numFmtId="0" fontId="3" fillId="0" borderId="8" xfId="28" applyBorder="1" applyAlignment="1">
      <alignment vertical="center"/>
    </xf>
    <xf numFmtId="0" fontId="3" fillId="0" borderId="9" xfId="28" applyBorder="1" applyAlignment="1">
      <alignment vertical="center"/>
    </xf>
    <xf numFmtId="0" fontId="3" fillId="0" borderId="10" xfId="28" applyBorder="1" applyAlignment="1">
      <alignment vertical="center"/>
    </xf>
    <xf numFmtId="0" fontId="3" fillId="0" borderId="13" xfId="28" applyBorder="1" applyAlignment="1">
      <alignment vertical="center"/>
    </xf>
    <xf numFmtId="0" fontId="3" fillId="0" borderId="12" xfId="28" applyBorder="1" applyAlignment="1">
      <alignment vertical="center"/>
    </xf>
    <xf numFmtId="0" fontId="3" fillId="0" borderId="14" xfId="28" applyBorder="1" applyAlignment="1">
      <alignment vertical="center"/>
    </xf>
    <xf numFmtId="0" fontId="3" fillId="0" borderId="8" xfId="28" applyBorder="1" applyAlignment="1">
      <alignment horizontal="left" vertical="center" wrapText="1"/>
    </xf>
    <xf numFmtId="0" fontId="3" fillId="0" borderId="10" xfId="28" applyBorder="1" applyAlignment="1">
      <alignment horizontal="left" vertical="center" wrapText="1"/>
    </xf>
    <xf numFmtId="0" fontId="3" fillId="0" borderId="7" xfId="28" applyBorder="1" applyAlignment="1">
      <alignment horizontal="left" vertical="center" wrapText="1"/>
    </xf>
    <xf numFmtId="0" fontId="3" fillId="0" borderId="11" xfId="28" applyBorder="1" applyAlignment="1">
      <alignment horizontal="left" vertical="center" wrapText="1"/>
    </xf>
    <xf numFmtId="0" fontId="3" fillId="0" borderId="13" xfId="28" applyBorder="1" applyAlignment="1">
      <alignment horizontal="left" vertical="center" wrapText="1"/>
    </xf>
    <xf numFmtId="0" fontId="3" fillId="0" borderId="14" xfId="28" applyBorder="1" applyAlignment="1">
      <alignment horizontal="left" vertical="center" wrapText="1"/>
    </xf>
    <xf numFmtId="0" fontId="3" fillId="0" borderId="8" xfId="28" applyBorder="1" applyAlignment="1">
      <alignment horizontal="center"/>
    </xf>
    <xf numFmtId="0" fontId="3" fillId="0" borderId="9" xfId="28" applyBorder="1" applyAlignment="1">
      <alignment horizontal="center"/>
    </xf>
    <xf numFmtId="0" fontId="3" fillId="0" borderId="10" xfId="28" applyBorder="1" applyAlignment="1">
      <alignment horizontal="center"/>
    </xf>
    <xf numFmtId="0" fontId="3" fillId="0" borderId="13" xfId="28" applyBorder="1" applyAlignment="1">
      <alignment horizontal="center"/>
    </xf>
    <xf numFmtId="0" fontId="3" fillId="0" borderId="12" xfId="28" applyBorder="1" applyAlignment="1">
      <alignment horizontal="center"/>
    </xf>
    <xf numFmtId="0" fontId="3" fillId="0" borderId="14" xfId="28" applyBorder="1" applyAlignment="1">
      <alignment horizontal="center"/>
    </xf>
    <xf numFmtId="0" fontId="3" fillId="0" borderId="15" xfId="28" applyBorder="1" applyAlignment="1">
      <alignment horizontal="left"/>
    </xf>
    <xf numFmtId="0" fontId="3" fillId="0" borderId="16" xfId="28" applyBorder="1" applyAlignment="1">
      <alignment horizontal="left"/>
    </xf>
    <xf numFmtId="0" fontId="3" fillId="0" borderId="17" xfId="28" applyBorder="1" applyAlignment="1">
      <alignment horizontal="left"/>
    </xf>
    <xf numFmtId="0" fontId="0" fillId="0" borderId="15" xfId="28" applyFont="1" applyBorder="1" applyAlignment="1">
      <alignment horizontal="left"/>
    </xf>
    <xf numFmtId="0" fontId="3" fillId="12" borderId="0" xfId="28" applyFill="1" applyAlignment="1">
      <alignment horizontal="center"/>
    </xf>
    <xf numFmtId="0" fontId="90" fillId="12" borderId="0" xfId="28" applyFont="1" applyFill="1" applyAlignment="1">
      <alignment horizontal="center"/>
    </xf>
    <xf numFmtId="0" fontId="92" fillId="12" borderId="8" xfId="28" applyFont="1" applyFill="1" applyBorder="1" applyAlignment="1">
      <alignment vertical="center" wrapText="1"/>
    </xf>
    <xf numFmtId="0" fontId="92" fillId="12" borderId="9" xfId="28" applyFont="1" applyFill="1" applyBorder="1" applyAlignment="1">
      <alignment vertical="center" wrapText="1"/>
    </xf>
    <xf numFmtId="0" fontId="92" fillId="12" borderId="10" xfId="28" applyFont="1" applyFill="1" applyBorder="1" applyAlignment="1">
      <alignment vertical="center" wrapText="1"/>
    </xf>
    <xf numFmtId="0" fontId="92" fillId="12" borderId="13" xfId="28" applyFont="1" applyFill="1" applyBorder="1" applyAlignment="1">
      <alignment vertical="center" wrapText="1"/>
    </xf>
    <xf numFmtId="0" fontId="92" fillId="12" borderId="12" xfId="28" applyFont="1" applyFill="1" applyBorder="1" applyAlignment="1">
      <alignment vertical="center" wrapText="1"/>
    </xf>
    <xf numFmtId="0" fontId="92" fillId="12" borderId="14" xfId="28" applyFont="1" applyFill="1" applyBorder="1" applyAlignment="1">
      <alignment vertical="center" wrapText="1"/>
    </xf>
    <xf numFmtId="0" fontId="22" fillId="12" borderId="8" xfId="28" applyFont="1" applyFill="1" applyBorder="1" applyAlignment="1">
      <alignment vertical="center" wrapText="1"/>
    </xf>
    <xf numFmtId="0" fontId="22" fillId="12" borderId="9" xfId="28" applyFont="1" applyFill="1" applyBorder="1" applyAlignment="1">
      <alignment vertical="center" wrapText="1"/>
    </xf>
    <xf numFmtId="0" fontId="22" fillId="12" borderId="10" xfId="28" applyFont="1" applyFill="1" applyBorder="1" applyAlignment="1">
      <alignment vertical="center" wrapText="1"/>
    </xf>
    <xf numFmtId="0" fontId="22" fillId="12" borderId="13" xfId="28" applyFont="1" applyFill="1" applyBorder="1" applyAlignment="1">
      <alignment vertical="center" wrapText="1"/>
    </xf>
    <xf numFmtId="0" fontId="22" fillId="12" borderId="12" xfId="28" applyFont="1" applyFill="1" applyBorder="1" applyAlignment="1">
      <alignment vertical="center" wrapText="1"/>
    </xf>
    <xf numFmtId="0" fontId="22" fillId="12" borderId="14" xfId="28" applyFont="1" applyFill="1" applyBorder="1" applyAlignment="1">
      <alignment vertical="center" wrapText="1"/>
    </xf>
    <xf numFmtId="0" fontId="3" fillId="12" borderId="8" xfId="28" applyFill="1" applyBorder="1" applyAlignment="1">
      <alignment vertical="center" wrapText="1"/>
    </xf>
    <xf numFmtId="0" fontId="3" fillId="12" borderId="9" xfId="28" applyFill="1" applyBorder="1" applyAlignment="1">
      <alignment vertical="center" wrapText="1"/>
    </xf>
    <xf numFmtId="0" fontId="3" fillId="12" borderId="10" xfId="28" applyFill="1" applyBorder="1" applyAlignment="1">
      <alignment vertical="center" wrapText="1"/>
    </xf>
    <xf numFmtId="0" fontId="3" fillId="12" borderId="13" xfId="28" applyFill="1" applyBorder="1" applyAlignment="1">
      <alignment vertical="center" wrapText="1"/>
    </xf>
    <xf numFmtId="0" fontId="3" fillId="12" borderId="12" xfId="28" applyFill="1" applyBorder="1" applyAlignment="1">
      <alignment vertical="center" wrapText="1"/>
    </xf>
    <xf numFmtId="0" fontId="3" fillId="12" borderId="14" xfId="28" applyFill="1" applyBorder="1" applyAlignment="1">
      <alignment vertical="center" wrapText="1"/>
    </xf>
    <xf numFmtId="0" fontId="3" fillId="12" borderId="7" xfId="28" applyFill="1" applyBorder="1" applyAlignment="1">
      <alignment vertical="center" wrapText="1"/>
    </xf>
    <xf numFmtId="0" fontId="3" fillId="12" borderId="0" xfId="28" applyFill="1" applyAlignment="1">
      <alignment vertical="center" wrapText="1"/>
    </xf>
    <xf numFmtId="0" fontId="3" fillId="12" borderId="11" xfId="28" applyFill="1" applyBorder="1" applyAlignment="1">
      <alignment vertical="center" wrapText="1"/>
    </xf>
    <xf numFmtId="0" fontId="90" fillId="12" borderId="8" xfId="28" applyFont="1" applyFill="1" applyBorder="1" applyAlignment="1">
      <alignment horizontal="center"/>
    </xf>
    <xf numFmtId="0" fontId="90" fillId="12" borderId="9" xfId="28" applyFont="1" applyFill="1" applyBorder="1" applyAlignment="1">
      <alignment horizontal="center"/>
    </xf>
    <xf numFmtId="0" fontId="90" fillId="12" borderId="13" xfId="28" applyFont="1" applyFill="1" applyBorder="1" applyAlignment="1">
      <alignment horizontal="center"/>
    </xf>
    <xf numFmtId="0" fontId="90" fillId="12" borderId="12" xfId="28" applyFont="1" applyFill="1" applyBorder="1" applyAlignment="1">
      <alignment horizontal="center"/>
    </xf>
    <xf numFmtId="0" fontId="3" fillId="12" borderId="8" xfId="28" applyFill="1" applyBorder="1" applyAlignment="1">
      <alignment vertical="center"/>
    </xf>
    <xf numFmtId="0" fontId="3" fillId="12" borderId="9" xfId="28" applyFill="1" applyBorder="1" applyAlignment="1">
      <alignment vertical="center"/>
    </xf>
    <xf numFmtId="0" fontId="3" fillId="12" borderId="10" xfId="28" applyFill="1" applyBorder="1" applyAlignment="1">
      <alignment vertical="center"/>
    </xf>
    <xf numFmtId="0" fontId="3" fillId="12" borderId="13" xfId="28" applyFill="1" applyBorder="1" applyAlignment="1">
      <alignment vertical="center"/>
    </xf>
    <xf numFmtId="0" fontId="3" fillId="12" borderId="12" xfId="28" applyFill="1" applyBorder="1" applyAlignment="1">
      <alignment vertical="center"/>
    </xf>
    <xf numFmtId="0" fontId="3" fillId="12" borderId="14" xfId="28" applyFill="1" applyBorder="1" applyAlignment="1">
      <alignment vertical="center"/>
    </xf>
    <xf numFmtId="0" fontId="19" fillId="12" borderId="8" xfId="28" applyFont="1" applyFill="1" applyBorder="1" applyAlignment="1">
      <alignment vertical="center" wrapText="1"/>
    </xf>
    <xf numFmtId="0" fontId="19" fillId="12" borderId="9" xfId="28" applyFont="1" applyFill="1" applyBorder="1" applyAlignment="1">
      <alignment vertical="center"/>
    </xf>
    <xf numFmtId="0" fontId="19" fillId="12" borderId="10" xfId="28" applyFont="1" applyFill="1" applyBorder="1" applyAlignment="1">
      <alignment vertical="center"/>
    </xf>
    <xf numFmtId="0" fontId="19" fillId="12" borderId="13" xfId="28" applyFont="1" applyFill="1" applyBorder="1" applyAlignment="1">
      <alignment vertical="center"/>
    </xf>
    <xf numFmtId="0" fontId="19" fillId="12" borderId="12" xfId="28" applyFont="1" applyFill="1" applyBorder="1" applyAlignment="1">
      <alignment vertical="center"/>
    </xf>
    <xf numFmtId="0" fontId="19" fillId="12" borderId="14" xfId="28" applyFont="1" applyFill="1" applyBorder="1" applyAlignment="1">
      <alignment vertical="center"/>
    </xf>
    <xf numFmtId="0" fontId="90" fillId="12" borderId="8" xfId="28" applyFont="1" applyFill="1" applyBorder="1" applyAlignment="1">
      <alignment horizontal="center" wrapText="1"/>
    </xf>
    <xf numFmtId="0" fontId="90" fillId="12" borderId="9" xfId="28" applyFont="1" applyFill="1" applyBorder="1" applyAlignment="1">
      <alignment horizontal="center" wrapText="1"/>
    </xf>
    <xf numFmtId="0" fontId="0" fillId="12" borderId="15" xfId="28" applyFont="1" applyFill="1" applyBorder="1" applyAlignment="1">
      <alignment horizontal="left"/>
    </xf>
    <xf numFmtId="0" fontId="3" fillId="12" borderId="16" xfId="28" applyFill="1" applyBorder="1" applyAlignment="1">
      <alignment horizontal="left"/>
    </xf>
    <xf numFmtId="0" fontId="3" fillId="12" borderId="17" xfId="28" applyFill="1" applyBorder="1" applyAlignment="1">
      <alignment horizontal="left"/>
    </xf>
    <xf numFmtId="0" fontId="3" fillId="12" borderId="13" xfId="1" applyFill="1" applyBorder="1" applyAlignment="1">
      <alignment vertical="center" shrinkToFit="1"/>
    </xf>
    <xf numFmtId="0" fontId="3" fillId="12" borderId="12" xfId="1" applyFill="1" applyBorder="1" applyAlignment="1">
      <alignment vertical="center" shrinkToFit="1"/>
    </xf>
    <xf numFmtId="0" fontId="3" fillId="12" borderId="8" xfId="28" applyFill="1" applyBorder="1" applyAlignment="1">
      <alignment horizontal="center" vertical="center"/>
    </xf>
    <xf numFmtId="0" fontId="3" fillId="12" borderId="9" xfId="28" applyFill="1" applyBorder="1" applyAlignment="1">
      <alignment horizontal="center" vertical="center"/>
    </xf>
    <xf numFmtId="0" fontId="3" fillId="12" borderId="10" xfId="28" applyFill="1" applyBorder="1" applyAlignment="1">
      <alignment horizontal="center" vertical="center"/>
    </xf>
    <xf numFmtId="0" fontId="3" fillId="12" borderId="13" xfId="28" applyFill="1" applyBorder="1" applyAlignment="1">
      <alignment horizontal="center" vertical="center"/>
    </xf>
    <xf numFmtId="0" fontId="3" fillId="12" borderId="12" xfId="28" applyFill="1" applyBorder="1" applyAlignment="1">
      <alignment horizontal="center" vertical="center"/>
    </xf>
    <xf numFmtId="0" fontId="3" fillId="12" borderId="14" xfId="28" applyFill="1" applyBorder="1" applyAlignment="1">
      <alignment horizontal="center" vertical="center"/>
    </xf>
    <xf numFmtId="0" fontId="88" fillId="0" borderId="0" xfId="27" applyFont="1" applyAlignment="1">
      <alignment horizontal="center"/>
    </xf>
    <xf numFmtId="179" fontId="69" fillId="0" borderId="15" xfId="7" applyNumberFormat="1" applyFont="1" applyBorder="1" applyAlignment="1">
      <alignment vertical="center"/>
    </xf>
    <xf numFmtId="179" fontId="69" fillId="0" borderId="17" xfId="7" applyNumberFormat="1" applyFont="1" applyBorder="1" applyAlignment="1">
      <alignment vertical="center"/>
    </xf>
    <xf numFmtId="0" fontId="69" fillId="0" borderId="1" xfId="20" applyFont="1" applyBorder="1" applyAlignment="1">
      <alignment vertical="center" textRotation="255"/>
    </xf>
    <xf numFmtId="179" fontId="69" fillId="0" borderId="60" xfId="7" applyNumberFormat="1" applyFont="1" applyBorder="1" applyAlignment="1">
      <alignment vertical="center"/>
    </xf>
    <xf numFmtId="179" fontId="69" fillId="0" borderId="61" xfId="7" applyNumberFormat="1" applyFont="1" applyBorder="1" applyAlignment="1">
      <alignment vertical="center"/>
    </xf>
    <xf numFmtId="0" fontId="30" fillId="0" borderId="0" xfId="20" applyFont="1" applyAlignment="1">
      <alignment horizontal="center" vertical="center"/>
    </xf>
    <xf numFmtId="0" fontId="69" fillId="0" borderId="20" xfId="20" applyFont="1" applyBorder="1" applyAlignment="1">
      <alignment vertical="center" textRotation="255"/>
    </xf>
    <xf numFmtId="0" fontId="69" fillId="0" borderId="4" xfId="20" applyFont="1" applyBorder="1" applyAlignment="1">
      <alignment vertical="center" textRotation="255"/>
    </xf>
    <xf numFmtId="0" fontId="69" fillId="0" borderId="3" xfId="20" applyFont="1" applyBorder="1" applyAlignment="1">
      <alignment vertical="center" textRotation="255"/>
    </xf>
    <xf numFmtId="0" fontId="69" fillId="0" borderId="58" xfId="20" applyFont="1" applyBorder="1" applyAlignment="1">
      <alignment horizontal="right" vertical="center"/>
    </xf>
    <xf numFmtId="0" fontId="69" fillId="0" borderId="59" xfId="20" applyFont="1" applyBorder="1" applyAlignment="1">
      <alignment horizontal="right" vertical="center"/>
    </xf>
    <xf numFmtId="0" fontId="69" fillId="0" borderId="0" xfId="21" applyFont="1" applyAlignment="1">
      <alignment horizontal="left" vertical="center" shrinkToFit="1"/>
    </xf>
    <xf numFmtId="0" fontId="69" fillId="0" borderId="1" xfId="21" applyFont="1" applyBorder="1" applyAlignment="1">
      <alignment vertical="center" textRotation="255"/>
    </xf>
    <xf numFmtId="0" fontId="69" fillId="0" borderId="20" xfId="21" applyFont="1" applyBorder="1" applyAlignment="1">
      <alignment vertical="center" textRotation="255"/>
    </xf>
    <xf numFmtId="0" fontId="69" fillId="0" borderId="4" xfId="21" applyFont="1" applyBorder="1" applyAlignment="1">
      <alignment vertical="center" textRotation="255"/>
    </xf>
    <xf numFmtId="0" fontId="69" fillId="0" borderId="3" xfId="21" applyFont="1" applyBorder="1" applyAlignment="1">
      <alignment vertical="center" textRotation="255"/>
    </xf>
    <xf numFmtId="0" fontId="69" fillId="0" borderId="58" xfId="21" applyFont="1" applyBorder="1" applyAlignment="1">
      <alignment horizontal="center" vertical="center"/>
    </xf>
    <xf numFmtId="0" fontId="69" fillId="0" borderId="59" xfId="21" applyFont="1" applyBorder="1" applyAlignment="1">
      <alignment horizontal="center" vertical="center"/>
    </xf>
    <xf numFmtId="0" fontId="49" fillId="0" borderId="12" xfId="22" applyFont="1" applyBorder="1" applyAlignment="1">
      <alignment vertical="center"/>
    </xf>
    <xf numFmtId="0" fontId="48" fillId="0" borderId="12" xfId="22" applyBorder="1" applyAlignment="1">
      <alignment vertical="center"/>
    </xf>
    <xf numFmtId="0" fontId="49" fillId="0" borderId="20" xfId="22" applyFont="1" applyBorder="1" applyAlignment="1" applyProtection="1">
      <alignment horizontal="center" vertical="center"/>
      <protection locked="0"/>
    </xf>
    <xf numFmtId="0" fontId="49" fillId="0" borderId="3" xfId="22" applyFont="1" applyBorder="1" applyAlignment="1" applyProtection="1">
      <alignment horizontal="center" vertical="center"/>
      <protection locked="0"/>
    </xf>
    <xf numFmtId="0" fontId="49" fillId="0" borderId="16" xfId="22" applyFont="1" applyBorder="1" applyAlignment="1">
      <alignment vertical="center"/>
    </xf>
    <xf numFmtId="0" fontId="48" fillId="0" borderId="16" xfId="22" applyBorder="1" applyAlignment="1">
      <alignment vertical="center"/>
    </xf>
    <xf numFmtId="0" fontId="82" fillId="0" borderId="64" xfId="1" applyFont="1" applyBorder="1" applyAlignment="1">
      <alignment horizontal="center" vertical="center" wrapText="1"/>
    </xf>
    <xf numFmtId="0" fontId="82" fillId="0" borderId="65" xfId="1" applyFont="1" applyBorder="1" applyAlignment="1">
      <alignment horizontal="center" vertical="center" wrapText="1"/>
    </xf>
    <xf numFmtId="0" fontId="82" fillId="0" borderId="66" xfId="1" applyFont="1" applyBorder="1" applyAlignment="1">
      <alignment horizontal="center" vertical="center" wrapText="1"/>
    </xf>
    <xf numFmtId="0" fontId="83" fillId="0" borderId="64" xfId="1" applyFont="1" applyBorder="1" applyAlignment="1">
      <alignment horizontal="center" vertical="center" wrapText="1"/>
    </xf>
    <xf numFmtId="0" fontId="83" fillId="0" borderId="65" xfId="1" applyFont="1" applyBorder="1" applyAlignment="1">
      <alignment horizontal="center" vertical="center" wrapText="1"/>
    </xf>
    <xf numFmtId="0" fontId="83" fillId="0" borderId="66" xfId="1" applyFont="1" applyBorder="1" applyAlignment="1">
      <alignment horizontal="center" vertical="center" wrapText="1"/>
    </xf>
    <xf numFmtId="0" fontId="82" fillId="0" borderId="68" xfId="1" applyFont="1" applyBorder="1" applyAlignment="1">
      <alignment horizontal="center" vertical="center" wrapText="1"/>
    </xf>
    <xf numFmtId="0" fontId="82" fillId="0" borderId="69" xfId="1" applyFont="1" applyBorder="1" applyAlignment="1">
      <alignment horizontal="center" vertical="center" wrapText="1"/>
    </xf>
    <xf numFmtId="0" fontId="3" fillId="0" borderId="65" xfId="1" applyBorder="1" applyAlignment="1">
      <alignment horizontal="center" vertical="center"/>
    </xf>
    <xf numFmtId="0" fontId="3" fillId="0" borderId="66" xfId="1" applyBorder="1" applyAlignment="1">
      <alignment horizontal="center" vertical="center"/>
    </xf>
    <xf numFmtId="0" fontId="82" fillId="0" borderId="71" xfId="1" applyFont="1" applyBorder="1" applyAlignment="1">
      <alignment horizontal="center" vertical="center" wrapText="1"/>
    </xf>
    <xf numFmtId="0" fontId="7" fillId="0" borderId="74" xfId="24" applyFont="1" applyBorder="1" applyAlignment="1">
      <alignment horizontal="left" vertical="center" shrinkToFit="1"/>
    </xf>
    <xf numFmtId="0" fontId="106" fillId="0" borderId="21" xfId="24" applyFont="1" applyBorder="1" applyAlignment="1">
      <alignment horizontal="left" vertical="center"/>
    </xf>
    <xf numFmtId="0" fontId="106" fillId="0" borderId="24" xfId="24" applyFont="1" applyBorder="1" applyAlignment="1">
      <alignment horizontal="left" vertical="center"/>
    </xf>
    <xf numFmtId="0" fontId="106" fillId="0" borderId="22" xfId="24" applyFont="1" applyBorder="1" applyAlignment="1">
      <alignment horizontal="left" vertical="center"/>
    </xf>
    <xf numFmtId="0" fontId="107" fillId="0" borderId="0" xfId="24" applyFont="1">
      <alignment vertical="center"/>
    </xf>
  </cellXfs>
  <cellStyles count="32">
    <cellStyle name="Normal 2" xfId="10" xr:uid="{8060A0FF-0B7D-4DF6-9210-95BC3E3EC15A}"/>
    <cellStyle name="ハイパーリンク 2" xfId="23" xr:uid="{F5C08DF4-F524-46AB-9B37-5A4E02BEBF74}"/>
    <cellStyle name="桁区切り" xfId="7" builtinId="6"/>
    <cellStyle name="標準" xfId="0" builtinId="0"/>
    <cellStyle name="標準 2" xfId="1" xr:uid="{00000000-0005-0000-0000-000001000000}"/>
    <cellStyle name="標準 2 2" xfId="4" xr:uid="{4C7BDC43-0351-4768-A454-47744FB6D77A}"/>
    <cellStyle name="標準 2 2 2" xfId="8" xr:uid="{CF25B8EC-34FC-4621-AA6C-9FA2F57F43AE}"/>
    <cellStyle name="標準 2 3" xfId="14" xr:uid="{EE1BC30E-C036-408B-AFBD-651FA6E77FC6}"/>
    <cellStyle name="標準 3" xfId="2" xr:uid="{00000000-0005-0000-0000-000002000000}"/>
    <cellStyle name="標準 3 2" xfId="11" xr:uid="{AE6D29ED-C17E-4F9A-A342-6D9E5A4C46F1}"/>
    <cellStyle name="標準 3 3" xfId="22" xr:uid="{970215B1-9F0D-4E97-842D-964B1301D346}"/>
    <cellStyle name="標準 4" xfId="5" xr:uid="{0859714B-4982-468C-93C1-645EEED56C4E}"/>
    <cellStyle name="標準 4 2" xfId="6" xr:uid="{5274A518-D3CE-4FA2-88F9-14907FB1BE40}"/>
    <cellStyle name="標準 4 2 2" xfId="30" xr:uid="{C72D928C-9990-452A-826B-4DE5B4B08331}"/>
    <cellStyle name="標準 5" xfId="9" xr:uid="{ADC3F641-ADB1-4C19-83C1-E4A751DCB9BE}"/>
    <cellStyle name="標準 6" xfId="13" xr:uid="{92BB6559-6056-492D-9C85-D330D52150F4}"/>
    <cellStyle name="標準 7" xfId="16" xr:uid="{398AC9C2-B40E-47FE-B8E9-34F510C44C6D}"/>
    <cellStyle name="標準 8" xfId="24" xr:uid="{B06BB76D-6B2F-480A-8FFC-8DA1EFDD56F3}"/>
    <cellStyle name="標準_【市町村】指定申請関係様式（参考）H23改訂版 " xfId="31" xr:uid="{C774224D-53A8-4DC9-B5F0-EDD7477EE645}"/>
    <cellStyle name="標準_【都道府県】指定申請関係様式（参考）H23改訂版" xfId="25" xr:uid="{A0C3DC62-32A3-4C2B-9EF4-68C92585ADC8}"/>
    <cellStyle name="標準_③-２加算様式（就労）" xfId="15" xr:uid="{362F9845-9BDC-4BF8-A6C3-0A2F61C67BDA}"/>
    <cellStyle name="標準_kyotaku_kinyuurei" xfId="18" xr:uid="{61116D08-B8B9-40C5-9A7B-8564D57D0E85}"/>
    <cellStyle name="標準_管理者経歴書" xfId="19" xr:uid="{6AB3E552-D9CB-468C-B078-BEB23588329C}"/>
    <cellStyle name="標準_居宅申請書" xfId="17" xr:uid="{E6C8DD8A-3118-414D-AFAE-648B75AE7573}"/>
    <cellStyle name="標準_苦情解決措置" xfId="26" xr:uid="{4E110203-EF07-4603-BBD4-4D95B8C62676}"/>
    <cellStyle name="標準_事業計画書" xfId="27" xr:uid="{19A7CB4A-D1A7-40B0-8184-1DBE14120B5A}"/>
    <cellStyle name="標準_事業者指定様式（多機能用総括表）作業ファイル" xfId="12" xr:uid="{83A7B904-212C-4A44-BB7C-A09A223540B6}"/>
    <cellStyle name="標準_実務経験証明書(相談支援専門員)" xfId="29" xr:uid="{C42DC3D1-7390-4654-83F2-1D41AAE90B97}"/>
    <cellStyle name="標準_収支予算表" xfId="20" xr:uid="{0E1B9A34-0AAA-4747-8462-37FA6F87704F}"/>
    <cellStyle name="標準_収支予算表（記載例）" xfId="21" xr:uid="{6E72E9FD-6563-4D43-BAA6-86C510A952E1}"/>
    <cellStyle name="標準_新規Microsoft Excel ワークシート" xfId="28" xr:uid="{34A97137-F9B4-490B-B7D9-811338A5E63F}"/>
    <cellStyle name="標準_第１号様式・付表" xfId="3" xr:uid="{151EF742-FAF5-47EA-9346-F8F0253D4742}"/>
  </cellStyles>
  <dxfs count="0"/>
  <tableStyles count="0" defaultTableStyle="TableStyleMedium2" defaultPivotStyle="PivotStyleLight16"/>
  <colors>
    <mruColors>
      <color rgb="FFCCFFFF"/>
      <color rgb="FF66FFFF"/>
      <color rgb="FF99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181609</xdr:colOff>
      <xdr:row>10</xdr:row>
      <xdr:rowOff>0</xdr:rowOff>
    </xdr:from>
    <xdr:to>
      <xdr:col>12</xdr:col>
      <xdr:colOff>676275</xdr:colOff>
      <xdr:row>15</xdr:row>
      <xdr:rowOff>266700</xdr:rowOff>
    </xdr:to>
    <xdr:sp macro="" textlink="">
      <xdr:nvSpPr>
        <xdr:cNvPr id="2" name="Text Box 1">
          <a:extLst>
            <a:ext uri="{FF2B5EF4-FFF2-40B4-BE49-F238E27FC236}">
              <a16:creationId xmlns:a16="http://schemas.microsoft.com/office/drawing/2014/main" id="{3BD616EF-3502-4275-8625-8DB031670393}"/>
            </a:ext>
          </a:extLst>
        </xdr:cNvPr>
        <xdr:cNvSpPr txBox="1">
          <a:spLocks noChangeArrowheads="1"/>
        </xdr:cNvSpPr>
      </xdr:nvSpPr>
      <xdr:spPr bwMode="auto">
        <a:xfrm>
          <a:off x="8096884" y="2895600"/>
          <a:ext cx="3923666" cy="2028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endParaRPr lang="en-US" altLang="ja-JP" sz="1100" b="1" i="0" u="sng" strike="noStrike" baseline="0">
            <a:solidFill>
              <a:srgbClr val="000000"/>
            </a:solidFill>
            <a:latin typeface="ＭＳ Ｐゴシック"/>
            <a:ea typeface="ＭＳ Ｐゴシック"/>
          </a:endParaRPr>
        </a:p>
        <a:p>
          <a:pPr algn="l" rtl="0">
            <a:lnSpc>
              <a:spcPts val="1300"/>
            </a:lnSpc>
            <a:defRPr sz="1000"/>
          </a:pPr>
          <a:r>
            <a:rPr lang="ja-JP" altLang="en-US" sz="1100" b="1" i="0" u="sng" strike="noStrike" baseline="0">
              <a:solidFill>
                <a:srgbClr val="000000"/>
              </a:solidFill>
              <a:latin typeface="ＭＳ Ｐゴシック"/>
              <a:ea typeface="ＭＳ Ｐゴシック"/>
            </a:rPr>
            <a:t>●算定する加算の届出を添付してください。</a:t>
          </a:r>
          <a:endParaRPr lang="en-US" altLang="ja-JP" sz="1100" b="1" i="0" u="sng" strike="noStrike" baseline="0">
            <a:solidFill>
              <a:srgbClr val="000000"/>
            </a:solidFill>
            <a:latin typeface="ＭＳ Ｐゴシック"/>
            <a:ea typeface="ＭＳ Ｐゴシック"/>
          </a:endParaRPr>
        </a:p>
        <a:p>
          <a:pPr marL="0" marR="0" lvl="0" indent="0" algn="l" defTabSz="914400" rtl="0" eaLnBrk="1" fontAlgn="auto" latinLnBrk="0" hangingPunct="1">
            <a:lnSpc>
              <a:spcPts val="1300"/>
            </a:lnSpc>
            <a:spcBef>
              <a:spcPts val="0"/>
            </a:spcBef>
            <a:spcAft>
              <a:spcPts val="0"/>
            </a:spcAft>
            <a:buClrTx/>
            <a:buSzTx/>
            <a:buFontTx/>
            <a:buNone/>
            <a:tabLst/>
            <a:defRPr sz="1000"/>
          </a:pPr>
          <a:r>
            <a:rPr lang="ja-JP" altLang="en-US" sz="1100" b="0" i="0" baseline="0">
              <a:effectLst/>
              <a:latin typeface="+mn-lt"/>
              <a:ea typeface="+mn-ea"/>
              <a:cs typeface="+mn-cs"/>
            </a:rPr>
            <a:t>・</a:t>
          </a:r>
          <a:r>
            <a:rPr lang="ja-JP" altLang="ja-JP" sz="1100" b="0" i="0" baseline="0">
              <a:effectLst/>
              <a:latin typeface="+mn-lt"/>
              <a:ea typeface="+mn-ea"/>
              <a:cs typeface="+mn-cs"/>
            </a:rPr>
            <a:t>各加算の届出に必要な添付書類についても、併せて提出してください。</a:t>
          </a:r>
          <a:endParaRPr lang="en-US" altLang="ja-JP" sz="1100" b="1" i="0" u="sng" strike="noStrike" baseline="0">
            <a:solidFill>
              <a:srgbClr val="000000"/>
            </a:solidFill>
            <a:latin typeface="ＭＳ Ｐゴシック"/>
            <a:ea typeface="ＭＳ Ｐゴシック"/>
          </a:endParaRPr>
        </a:p>
        <a:p>
          <a:pPr algn="l" rtl="0">
            <a:lnSpc>
              <a:spcPts val="1300"/>
            </a:lnSpc>
            <a:defRPr sz="1000"/>
          </a:pPr>
          <a:endParaRPr lang="en-US" altLang="ja-JP" sz="1100" b="1" i="0" u="sng" strike="noStrike" baseline="0">
            <a:solidFill>
              <a:srgbClr val="000000"/>
            </a:solidFill>
            <a:latin typeface="ＭＳ Ｐゴシック"/>
            <a:ea typeface="ＭＳ Ｐゴシック"/>
          </a:endParaRPr>
        </a:p>
        <a:p>
          <a:pPr algn="l" rtl="0">
            <a:lnSpc>
              <a:spcPts val="1200"/>
            </a:lnSpc>
            <a:defRPr sz="1000"/>
          </a:pPr>
          <a:r>
            <a:rPr lang="ja-JP" altLang="en-US" sz="1100" b="1" i="0" u="sng" strike="noStrike" baseline="0">
              <a:solidFill>
                <a:srgbClr val="000000"/>
              </a:solidFill>
              <a:latin typeface="ＭＳ Ｐゴシック"/>
              <a:ea typeface="ＭＳ Ｐゴシック"/>
            </a:rPr>
            <a:t>●「地域移行サービス支援費に係る届出書」は、基本報酬に係る届出です。</a:t>
          </a:r>
          <a:endParaRPr lang="en-US" altLang="ja-JP" sz="1100" b="1" i="0" u="sng" strike="noStrike" baseline="0">
            <a:solidFill>
              <a:srgbClr val="000000"/>
            </a:solidFill>
            <a:latin typeface="ＭＳ Ｐゴシック"/>
            <a:ea typeface="ＭＳ Ｐゴシック"/>
          </a:endParaRPr>
        </a:p>
        <a:p>
          <a:r>
            <a:rPr lang="ja-JP" altLang="en-US" sz="1100" b="1" i="0" u="none" strike="noStrike" baseline="0">
              <a:solidFill>
                <a:srgbClr val="000000"/>
              </a:solidFill>
              <a:latin typeface="ＭＳ Ｐゴシック"/>
              <a:ea typeface="ＭＳ Ｐゴシック"/>
            </a:rPr>
            <a:t>　</a:t>
          </a:r>
          <a:r>
            <a:rPr lang="ja-JP" altLang="en-US" sz="1100" b="1" i="0" u="sng" strike="noStrike" baseline="0">
              <a:solidFill>
                <a:srgbClr val="FF0000"/>
              </a:solidFill>
              <a:latin typeface="ＭＳ Ｐゴシック"/>
              <a:ea typeface="ＭＳ Ｐゴシック"/>
            </a:rPr>
            <a:t>加算の有無にかかわらず</a:t>
          </a:r>
          <a:r>
            <a:rPr lang="ja-JP" altLang="en-US" sz="1100" b="1" i="0" u="sng" strike="noStrike" baseline="0">
              <a:solidFill>
                <a:srgbClr val="000000"/>
              </a:solidFill>
              <a:latin typeface="ＭＳ Ｐゴシック"/>
              <a:ea typeface="ＭＳ Ｐゴシック"/>
            </a:rPr>
            <a:t>、提出してください。</a:t>
          </a:r>
          <a:endParaRPr lang="en-US" altLang="ja-JP" sz="1100" b="1" i="0" u="sng" strike="noStrike" baseline="0">
            <a:solidFill>
              <a:srgbClr val="000000"/>
            </a:solidFill>
            <a:latin typeface="ＭＳ Ｐゴシック"/>
            <a:ea typeface="ＭＳ Ｐゴシック"/>
          </a:endParaRPr>
        </a:p>
        <a:p>
          <a:endParaRPr lang="en-US" altLang="ja-JP" sz="1100" b="1" i="0" u="sng" strike="noStrike" baseline="0">
            <a:solidFill>
              <a:srgbClr val="000000"/>
            </a:solidFill>
            <a:effectLst/>
            <a:latin typeface="ＭＳ Ｐゴシック"/>
            <a:ea typeface="ＭＳ Ｐゴシック"/>
            <a:cs typeface="+mn-cs"/>
          </a:endParaRPr>
        </a:p>
        <a:p>
          <a:r>
            <a:rPr lang="en-US" altLang="ja-JP" sz="1100">
              <a:effectLst/>
              <a:latin typeface="+mn-lt"/>
              <a:ea typeface="+mn-ea"/>
              <a:cs typeface="+mn-cs"/>
            </a:rPr>
            <a:t>※</a:t>
          </a:r>
          <a:r>
            <a:rPr lang="ja-JP" altLang="ja-JP" sz="1100">
              <a:effectLst/>
              <a:latin typeface="+mn-lt"/>
              <a:ea typeface="+mn-ea"/>
              <a:cs typeface="+mn-cs"/>
            </a:rPr>
            <a:t>加算届出関係書類一式</a:t>
          </a:r>
          <a:r>
            <a:rPr lang="ja-JP" altLang="en-US" sz="1100">
              <a:effectLst/>
              <a:latin typeface="+mn-lt"/>
              <a:ea typeface="+mn-ea"/>
              <a:cs typeface="+mn-cs"/>
            </a:rPr>
            <a:t>は、同書式ライブラリー内に掲載しております。</a:t>
          </a:r>
          <a:endParaRPr lang="en-US" altLang="ja-JP" sz="1100">
            <a:effectLst/>
            <a:latin typeface="+mn-lt"/>
            <a:ea typeface="+mn-ea"/>
            <a:cs typeface="+mn-cs"/>
          </a:endParaRPr>
        </a:p>
        <a:p>
          <a:endParaRPr lang="ja-JP" altLang="ja-JP" sz="1100">
            <a:effectLst/>
            <a:latin typeface="+mn-lt"/>
            <a:ea typeface="+mn-ea"/>
            <a:cs typeface="+mn-cs"/>
          </a:endParaRPr>
        </a:p>
        <a:p>
          <a:pPr algn="l" rtl="0">
            <a:lnSpc>
              <a:spcPts val="1300"/>
            </a:lnSpc>
            <a:defRPr sz="1000"/>
          </a:pPr>
          <a:endParaRPr lang="en-US" altLang="ja-JP" sz="1100" b="1" i="0" u="sng"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0</xdr:colOff>
      <xdr:row>14</xdr:row>
      <xdr:rowOff>190500</xdr:rowOff>
    </xdr:from>
    <xdr:to>
      <xdr:col>23</xdr:col>
      <xdr:colOff>0</xdr:colOff>
      <xdr:row>17</xdr:row>
      <xdr:rowOff>180975</xdr:rowOff>
    </xdr:to>
    <xdr:sp macro="" textlink="">
      <xdr:nvSpPr>
        <xdr:cNvPr id="10" name="AutoShape 7">
          <a:extLst>
            <a:ext uri="{FF2B5EF4-FFF2-40B4-BE49-F238E27FC236}">
              <a16:creationId xmlns:a16="http://schemas.microsoft.com/office/drawing/2014/main" id="{AA47B0B0-2B85-49FF-BD74-AB90DAE2B5B3}"/>
            </a:ext>
          </a:extLst>
        </xdr:cNvPr>
        <xdr:cNvSpPr>
          <a:spLocks/>
        </xdr:cNvSpPr>
      </xdr:nvSpPr>
      <xdr:spPr bwMode="auto">
        <a:xfrm>
          <a:off x="6972300" y="2841171"/>
          <a:ext cx="2182586" cy="561975"/>
        </a:xfrm>
        <a:prstGeom prst="borderCallout2">
          <a:avLst>
            <a:gd name="adj1" fmla="val 39619"/>
            <a:gd name="adj2" fmla="val -195"/>
            <a:gd name="adj3" fmla="val 81464"/>
            <a:gd name="adj4" fmla="val -65435"/>
            <a:gd name="adj5" fmla="val 87632"/>
            <a:gd name="adj6" fmla="val -8717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・登記事項証明書の記載通りにご記入ください。</a:t>
          </a:r>
        </a:p>
      </xdr:txBody>
    </xdr:sp>
    <xdr:clientData/>
  </xdr:twoCellAnchor>
  <xdr:twoCellAnchor>
    <xdr:from>
      <xdr:col>21</xdr:col>
      <xdr:colOff>171449</xdr:colOff>
      <xdr:row>4</xdr:row>
      <xdr:rowOff>0</xdr:rowOff>
    </xdr:from>
    <xdr:to>
      <xdr:col>22</xdr:col>
      <xdr:colOff>2181224</xdr:colOff>
      <xdr:row>7</xdr:row>
      <xdr:rowOff>0</xdr:rowOff>
    </xdr:to>
    <xdr:sp macro="" textlink="">
      <xdr:nvSpPr>
        <xdr:cNvPr id="12" name="AutoShape 12">
          <a:extLst>
            <a:ext uri="{FF2B5EF4-FFF2-40B4-BE49-F238E27FC236}">
              <a16:creationId xmlns:a16="http://schemas.microsoft.com/office/drawing/2014/main" id="{23D66D53-4757-4E07-834A-A02945D9D558}"/>
            </a:ext>
          </a:extLst>
        </xdr:cNvPr>
        <xdr:cNvSpPr>
          <a:spLocks/>
        </xdr:cNvSpPr>
      </xdr:nvSpPr>
      <xdr:spPr bwMode="auto">
        <a:xfrm>
          <a:off x="6943724" y="742950"/>
          <a:ext cx="2181225" cy="571500"/>
        </a:xfrm>
        <a:prstGeom prst="borderCallout2">
          <a:avLst>
            <a:gd name="adj1" fmla="val 32025"/>
            <a:gd name="adj2" fmla="val -15"/>
            <a:gd name="adj3" fmla="val 32024"/>
            <a:gd name="adj4" fmla="val -52013"/>
            <a:gd name="adj5" fmla="val 109564"/>
            <a:gd name="adj6" fmla="val -7179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・登記事項証明書の記載通りにご記入ください。</a:t>
          </a:r>
        </a:p>
      </xdr:txBody>
    </xdr:sp>
    <xdr:clientData/>
  </xdr:twoCellAnchor>
  <xdr:twoCellAnchor>
    <xdr:from>
      <xdr:col>22</xdr:col>
      <xdr:colOff>0</xdr:colOff>
      <xdr:row>27</xdr:row>
      <xdr:rowOff>0</xdr:rowOff>
    </xdr:from>
    <xdr:to>
      <xdr:col>23</xdr:col>
      <xdr:colOff>0</xdr:colOff>
      <xdr:row>34</xdr:row>
      <xdr:rowOff>0</xdr:rowOff>
    </xdr:to>
    <xdr:sp macro="" textlink="">
      <xdr:nvSpPr>
        <xdr:cNvPr id="13" name="AutoShape 13">
          <a:extLst>
            <a:ext uri="{FF2B5EF4-FFF2-40B4-BE49-F238E27FC236}">
              <a16:creationId xmlns:a16="http://schemas.microsoft.com/office/drawing/2014/main" id="{4AA41D41-5529-4F45-899F-DB74F5CCA235}"/>
            </a:ext>
          </a:extLst>
        </xdr:cNvPr>
        <xdr:cNvSpPr>
          <a:spLocks/>
        </xdr:cNvSpPr>
      </xdr:nvSpPr>
      <xdr:spPr bwMode="auto">
        <a:xfrm>
          <a:off x="6924261" y="5126935"/>
          <a:ext cx="2178326" cy="1333500"/>
        </a:xfrm>
        <a:prstGeom prst="borderCallout2">
          <a:avLst>
            <a:gd name="adj1" fmla="val 7448"/>
            <a:gd name="adj2" fmla="val -70"/>
            <a:gd name="adj3" fmla="val 8162"/>
            <a:gd name="adj4" fmla="val -120000"/>
            <a:gd name="adj5" fmla="val 29527"/>
            <a:gd name="adj6" fmla="val -13773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・この欄に記載した名称や所在地が、指定を受ける「事業所名・事業所所在地」となります。</a:t>
          </a:r>
        </a:p>
        <a:p>
          <a:pPr algn="l" rtl="0">
            <a:lnSpc>
              <a:spcPts val="1200"/>
            </a:lnSpc>
            <a:defRPr sz="1000"/>
          </a:pPr>
          <a:r>
            <a:rPr lang="ja-JP" altLang="en-US" sz="1000" b="0" i="0" u="none" strike="noStrike" baseline="0">
              <a:solidFill>
                <a:srgbClr val="000000"/>
              </a:solidFill>
              <a:latin typeface="HG丸ｺﾞｼｯｸM-PRO"/>
              <a:ea typeface="HG丸ｺﾞｼｯｸM-PRO"/>
            </a:rPr>
            <a:t>・付表、添付書類、運営規程等に「事業所名・事業所所在地」を記入する際は、この欄に記載した「事業所名・事業所所在地」を記入してください。</a:t>
          </a:r>
        </a:p>
      </xdr:txBody>
    </xdr:sp>
    <xdr:clientData/>
  </xdr:twoCellAnchor>
  <xdr:twoCellAnchor>
    <xdr:from>
      <xdr:col>22</xdr:col>
      <xdr:colOff>0</xdr:colOff>
      <xdr:row>39</xdr:row>
      <xdr:rowOff>0</xdr:rowOff>
    </xdr:from>
    <xdr:to>
      <xdr:col>22</xdr:col>
      <xdr:colOff>2171700</xdr:colOff>
      <xdr:row>45</xdr:row>
      <xdr:rowOff>59690</xdr:rowOff>
    </xdr:to>
    <xdr:sp macro="" textlink="">
      <xdr:nvSpPr>
        <xdr:cNvPr id="16" name="AutoShape 16">
          <a:extLst>
            <a:ext uri="{FF2B5EF4-FFF2-40B4-BE49-F238E27FC236}">
              <a16:creationId xmlns:a16="http://schemas.microsoft.com/office/drawing/2014/main" id="{DE7F8130-ACDB-496B-9D85-11D00D4FB97C}"/>
            </a:ext>
          </a:extLst>
        </xdr:cNvPr>
        <xdr:cNvSpPr>
          <a:spLocks/>
        </xdr:cNvSpPr>
      </xdr:nvSpPr>
      <xdr:spPr bwMode="auto">
        <a:xfrm>
          <a:off x="6943725" y="7724775"/>
          <a:ext cx="2171700" cy="1202690"/>
        </a:xfrm>
        <a:prstGeom prst="borderCallout2">
          <a:avLst>
            <a:gd name="adj1" fmla="val 48326"/>
            <a:gd name="adj2" fmla="val -1368"/>
            <a:gd name="adj3" fmla="val 150990"/>
            <a:gd name="adj4" fmla="val -65633"/>
            <a:gd name="adj5" fmla="val 227429"/>
            <a:gd name="adj6" fmla="val -15184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rtl="0"/>
          <a:r>
            <a:rPr lang="ja-JP" altLang="ja-JP" sz="1000" b="0" i="0" baseline="0">
              <a:effectLst/>
              <a:latin typeface="HG丸ｺﾞｼｯｸM-PRO" panose="020F0600000000000000" pitchFamily="50" charset="-128"/>
              <a:ea typeface="HG丸ｺﾞｼｯｸM-PRO" panose="020F0600000000000000" pitchFamily="50" charset="-128"/>
              <a:cs typeface="+mn-cs"/>
            </a:rPr>
            <a:t>・一般相談支援事業の指定は、地域移行支援・地域定着支援ごとに指定を行いますので、</a:t>
          </a:r>
          <a:r>
            <a:rPr lang="ja-JP" altLang="en-US" sz="1000" b="0" i="0" baseline="0">
              <a:effectLst/>
              <a:latin typeface="HG丸ｺﾞｼｯｸM-PRO" panose="020F0600000000000000" pitchFamily="50" charset="-128"/>
              <a:ea typeface="HG丸ｺﾞｼｯｸM-PRO" panose="020F0600000000000000" pitchFamily="50" charset="-128"/>
              <a:cs typeface="+mn-cs"/>
            </a:rPr>
            <a:t>今回の</a:t>
          </a:r>
          <a:r>
            <a:rPr lang="ja-JP" altLang="ja-JP" sz="1000" b="0" i="0" baseline="0">
              <a:effectLst/>
              <a:latin typeface="HG丸ｺﾞｼｯｸM-PRO" panose="020F0600000000000000" pitchFamily="50" charset="-128"/>
              <a:ea typeface="HG丸ｺﾞｼｯｸM-PRO" panose="020F0600000000000000" pitchFamily="50" charset="-128"/>
              <a:cs typeface="+mn-cs"/>
            </a:rPr>
            <a:t>指定</a:t>
          </a:r>
          <a:r>
            <a:rPr lang="ja-JP" altLang="en-US" sz="1000" b="0" i="0" baseline="0">
              <a:effectLst/>
              <a:latin typeface="HG丸ｺﾞｼｯｸM-PRO" panose="020F0600000000000000" pitchFamily="50" charset="-128"/>
              <a:ea typeface="HG丸ｺﾞｼｯｸM-PRO" panose="020F0600000000000000" pitchFamily="50" charset="-128"/>
              <a:cs typeface="+mn-cs"/>
            </a:rPr>
            <a:t>申請をする対象事業に〇</a:t>
          </a:r>
          <a:r>
            <a:rPr lang="ja-JP" altLang="ja-JP" sz="1000" b="0" i="0" baseline="0">
              <a:effectLst/>
              <a:latin typeface="HG丸ｺﾞｼｯｸM-PRO" panose="020F0600000000000000" pitchFamily="50" charset="-128"/>
              <a:ea typeface="HG丸ｺﾞｼｯｸM-PRO" panose="020F0600000000000000" pitchFamily="50" charset="-128"/>
              <a:cs typeface="+mn-cs"/>
            </a:rPr>
            <a:t>を記入</a:t>
          </a:r>
          <a:r>
            <a:rPr lang="ja-JP" altLang="en-US" sz="1000" b="0" i="0" baseline="0">
              <a:effectLst/>
              <a:latin typeface="HG丸ｺﾞｼｯｸM-PRO" panose="020F0600000000000000" pitchFamily="50" charset="-128"/>
              <a:ea typeface="HG丸ｺﾞｼｯｸM-PRO" panose="020F0600000000000000" pitchFamily="50" charset="-128"/>
              <a:cs typeface="+mn-cs"/>
            </a:rPr>
            <a:t>してください。</a:t>
          </a:r>
          <a:endParaRPr lang="en-US" altLang="ja-JP" sz="1100" b="0" i="0" baseline="0">
            <a:effectLst/>
            <a:latin typeface="+mn-lt"/>
            <a:ea typeface="+mn-ea"/>
            <a:cs typeface="+mn-cs"/>
          </a:endParaRPr>
        </a:p>
      </xdr:txBody>
    </xdr:sp>
    <xdr:clientData/>
  </xdr:twoCellAnchor>
  <xdr:twoCellAnchor>
    <xdr:from>
      <xdr:col>21</xdr:col>
      <xdr:colOff>161925</xdr:colOff>
      <xdr:row>63</xdr:row>
      <xdr:rowOff>114300</xdr:rowOff>
    </xdr:from>
    <xdr:to>
      <xdr:col>22</xdr:col>
      <xdr:colOff>2171700</xdr:colOff>
      <xdr:row>68</xdr:row>
      <xdr:rowOff>38100</xdr:rowOff>
    </xdr:to>
    <xdr:sp macro="" textlink="">
      <xdr:nvSpPr>
        <xdr:cNvPr id="17" name="AutoShape 18">
          <a:extLst>
            <a:ext uri="{FF2B5EF4-FFF2-40B4-BE49-F238E27FC236}">
              <a16:creationId xmlns:a16="http://schemas.microsoft.com/office/drawing/2014/main" id="{8619DC7F-FF97-412E-AE7B-1B3AF119062B}"/>
            </a:ext>
          </a:extLst>
        </xdr:cNvPr>
        <xdr:cNvSpPr>
          <a:spLocks/>
        </xdr:cNvSpPr>
      </xdr:nvSpPr>
      <xdr:spPr bwMode="auto">
        <a:xfrm>
          <a:off x="6934200" y="12411075"/>
          <a:ext cx="2181225" cy="1638300"/>
        </a:xfrm>
        <a:prstGeom prst="borderCallout2">
          <a:avLst>
            <a:gd name="adj1" fmla="val 6630"/>
            <a:gd name="adj2" fmla="val -4000"/>
            <a:gd name="adj3" fmla="val 6630"/>
            <a:gd name="adj4" fmla="val -99000"/>
            <a:gd name="adj5" fmla="val -3518"/>
            <a:gd name="adj6" fmla="val -126065"/>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・既に障害者総合支援法に基づく事業者指定を受けている場合は、事業所番号を記入してください。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　なお、一般相談支援事業の指定を受けている場合や区市町村で特定／障害児相談支援事業の指定を受けている場合は、この欄にその事業所番号を記入してください。</a:t>
          </a:r>
        </a:p>
      </xdr:txBody>
    </xdr:sp>
    <xdr:clientData/>
  </xdr:twoCellAnchor>
  <xdr:twoCellAnchor>
    <xdr:from>
      <xdr:col>22</xdr:col>
      <xdr:colOff>0</xdr:colOff>
      <xdr:row>55</xdr:row>
      <xdr:rowOff>0</xdr:rowOff>
    </xdr:from>
    <xdr:to>
      <xdr:col>23</xdr:col>
      <xdr:colOff>0</xdr:colOff>
      <xdr:row>60</xdr:row>
      <xdr:rowOff>0</xdr:rowOff>
    </xdr:to>
    <xdr:sp macro="" textlink="">
      <xdr:nvSpPr>
        <xdr:cNvPr id="18" name="AutoShape 16">
          <a:extLst>
            <a:ext uri="{FF2B5EF4-FFF2-40B4-BE49-F238E27FC236}">
              <a16:creationId xmlns:a16="http://schemas.microsoft.com/office/drawing/2014/main" id="{8B29EE80-722A-4DA9-2DB9-C217316A42C9}"/>
            </a:ext>
          </a:extLst>
        </xdr:cNvPr>
        <xdr:cNvSpPr>
          <a:spLocks/>
        </xdr:cNvSpPr>
      </xdr:nvSpPr>
      <xdr:spPr bwMode="auto">
        <a:xfrm>
          <a:off x="6943725" y="10772775"/>
          <a:ext cx="2181225" cy="952500"/>
        </a:xfrm>
        <a:prstGeom prst="borderCallout2">
          <a:avLst>
            <a:gd name="adj1" fmla="val 10435"/>
            <a:gd name="adj2" fmla="val -4000"/>
            <a:gd name="adj3" fmla="val 11342"/>
            <a:gd name="adj4" fmla="val -61703"/>
            <a:gd name="adj5" fmla="val -2268"/>
            <a:gd name="adj6" fmla="val -8149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・今回の指定申請をする対象事業について、記入してください。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なお、事業開始予定年月日は、申請書類の提出日の属する月の翌々月以降の１日となります。</a:t>
          </a:r>
        </a:p>
      </xdr:txBody>
    </xdr:sp>
    <xdr:clientData/>
  </xdr:twoCellAnchor>
  <xdr:twoCellAnchor>
    <xdr:from>
      <xdr:col>22</xdr:col>
      <xdr:colOff>0</xdr:colOff>
      <xdr:row>47</xdr:row>
      <xdr:rowOff>76200</xdr:rowOff>
    </xdr:from>
    <xdr:to>
      <xdr:col>23</xdr:col>
      <xdr:colOff>0</xdr:colOff>
      <xdr:row>51</xdr:row>
      <xdr:rowOff>47625</xdr:rowOff>
    </xdr:to>
    <xdr:sp macro="" textlink="">
      <xdr:nvSpPr>
        <xdr:cNvPr id="2" name="AutoShape 18">
          <a:extLst>
            <a:ext uri="{FF2B5EF4-FFF2-40B4-BE49-F238E27FC236}">
              <a16:creationId xmlns:a16="http://schemas.microsoft.com/office/drawing/2014/main" id="{25C56CDD-0E21-4D74-B5E6-89016B50F78A}"/>
            </a:ext>
          </a:extLst>
        </xdr:cNvPr>
        <xdr:cNvSpPr>
          <a:spLocks/>
        </xdr:cNvSpPr>
      </xdr:nvSpPr>
      <xdr:spPr bwMode="auto">
        <a:xfrm>
          <a:off x="6943725" y="9324975"/>
          <a:ext cx="2181225" cy="733425"/>
        </a:xfrm>
        <a:prstGeom prst="borderCallout2">
          <a:avLst>
            <a:gd name="adj1" fmla="val 6630"/>
            <a:gd name="adj2" fmla="val -4000"/>
            <a:gd name="adj3" fmla="val 111523"/>
            <a:gd name="adj4" fmla="val -53148"/>
            <a:gd name="adj5" fmla="val 157483"/>
            <a:gd name="adj6" fmla="val -103794"/>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・既に障害者総合支援法に基づく事業者指定を受けている事業所に〇を記入してください。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0</xdr:colOff>
      <xdr:row>3</xdr:row>
      <xdr:rowOff>16444</xdr:rowOff>
    </xdr:from>
    <xdr:to>
      <xdr:col>15</xdr:col>
      <xdr:colOff>65523</xdr:colOff>
      <xdr:row>8</xdr:row>
      <xdr:rowOff>0</xdr:rowOff>
    </xdr:to>
    <xdr:sp macro="" textlink="">
      <xdr:nvSpPr>
        <xdr:cNvPr id="2" name="右中かっこ 1">
          <a:extLst>
            <a:ext uri="{FF2B5EF4-FFF2-40B4-BE49-F238E27FC236}">
              <a16:creationId xmlns:a16="http://schemas.microsoft.com/office/drawing/2014/main" id="{55D73BAC-12C1-4F89-9007-F1735522711A}"/>
            </a:ext>
          </a:extLst>
        </xdr:cNvPr>
        <xdr:cNvSpPr/>
      </xdr:nvSpPr>
      <xdr:spPr>
        <a:xfrm>
          <a:off x="7067550" y="587944"/>
          <a:ext cx="360798" cy="93605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0</xdr:colOff>
      <xdr:row>14</xdr:row>
      <xdr:rowOff>11430</xdr:rowOff>
    </xdr:from>
    <xdr:to>
      <xdr:col>20</xdr:col>
      <xdr:colOff>0</xdr:colOff>
      <xdr:row>17</xdr:row>
      <xdr:rowOff>28600</xdr:rowOff>
    </xdr:to>
    <xdr:sp macro="" textlink="">
      <xdr:nvSpPr>
        <xdr:cNvPr id="2" name="AutoShape 7">
          <a:extLst>
            <a:ext uri="{FF2B5EF4-FFF2-40B4-BE49-F238E27FC236}">
              <a16:creationId xmlns:a16="http://schemas.microsoft.com/office/drawing/2014/main" id="{A512EDBF-0186-4EB8-9E27-0E62F3215338}"/>
            </a:ext>
          </a:extLst>
        </xdr:cNvPr>
        <xdr:cNvSpPr>
          <a:spLocks/>
        </xdr:cNvSpPr>
      </xdr:nvSpPr>
      <xdr:spPr bwMode="auto">
        <a:xfrm>
          <a:off x="6819900" y="2678430"/>
          <a:ext cx="2266950" cy="588670"/>
        </a:xfrm>
        <a:prstGeom prst="borderCallout2">
          <a:avLst>
            <a:gd name="adj1" fmla="val 14815"/>
            <a:gd name="adj2" fmla="val -4000"/>
            <a:gd name="adj3" fmla="val 14815"/>
            <a:gd name="adj4" fmla="val -22000"/>
            <a:gd name="adj5" fmla="val 38273"/>
            <a:gd name="adj6" fmla="val -33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・管理者が相談支援専門員を兼務する場合は、有に○を、兼務しない場合は無に○を付けてください。</a:t>
          </a:r>
        </a:p>
      </xdr:txBody>
    </xdr:sp>
    <xdr:clientData/>
  </xdr:twoCellAnchor>
  <xdr:twoCellAnchor>
    <xdr:from>
      <xdr:col>14</xdr:col>
      <xdr:colOff>0</xdr:colOff>
      <xdr:row>10</xdr:row>
      <xdr:rowOff>104775</xdr:rowOff>
    </xdr:from>
    <xdr:to>
      <xdr:col>20</xdr:col>
      <xdr:colOff>0</xdr:colOff>
      <xdr:row>13</xdr:row>
      <xdr:rowOff>114300</xdr:rowOff>
    </xdr:to>
    <xdr:sp macro="" textlink="">
      <xdr:nvSpPr>
        <xdr:cNvPr id="3" name="AutoShape 8">
          <a:extLst>
            <a:ext uri="{FF2B5EF4-FFF2-40B4-BE49-F238E27FC236}">
              <a16:creationId xmlns:a16="http://schemas.microsoft.com/office/drawing/2014/main" id="{EA2FA13D-F458-4C9D-BAFA-52A93CAD2124}"/>
            </a:ext>
          </a:extLst>
        </xdr:cNvPr>
        <xdr:cNvSpPr>
          <a:spLocks/>
        </xdr:cNvSpPr>
      </xdr:nvSpPr>
      <xdr:spPr bwMode="auto">
        <a:xfrm>
          <a:off x="6819900" y="2009775"/>
          <a:ext cx="2266950" cy="581025"/>
        </a:xfrm>
        <a:prstGeom prst="borderCallout2">
          <a:avLst>
            <a:gd name="adj1" fmla="val 15792"/>
            <a:gd name="adj2" fmla="val -4000"/>
            <a:gd name="adj3" fmla="val 74808"/>
            <a:gd name="adj4" fmla="val -43399"/>
            <a:gd name="adj5" fmla="val 76985"/>
            <a:gd name="adj6" fmla="val -8311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14</xdr:col>
      <xdr:colOff>0</xdr:colOff>
      <xdr:row>29</xdr:row>
      <xdr:rowOff>0</xdr:rowOff>
    </xdr:from>
    <xdr:to>
      <xdr:col>20</xdr:col>
      <xdr:colOff>0</xdr:colOff>
      <xdr:row>31</xdr:row>
      <xdr:rowOff>152530</xdr:rowOff>
    </xdr:to>
    <xdr:sp macro="" textlink="">
      <xdr:nvSpPr>
        <xdr:cNvPr id="4" name="AutoShape 10">
          <a:extLst>
            <a:ext uri="{FF2B5EF4-FFF2-40B4-BE49-F238E27FC236}">
              <a16:creationId xmlns:a16="http://schemas.microsoft.com/office/drawing/2014/main" id="{8A82E4A6-47C1-4BB3-9494-D254383A2C73}"/>
            </a:ext>
          </a:extLst>
        </xdr:cNvPr>
        <xdr:cNvSpPr>
          <a:spLocks/>
        </xdr:cNvSpPr>
      </xdr:nvSpPr>
      <xdr:spPr bwMode="auto">
        <a:xfrm>
          <a:off x="6819900" y="5524500"/>
          <a:ext cx="2266950" cy="533530"/>
        </a:xfrm>
        <a:prstGeom prst="borderCallout2">
          <a:avLst>
            <a:gd name="adj1" fmla="val 16667"/>
            <a:gd name="adj2" fmla="val -4000"/>
            <a:gd name="adj3" fmla="val 16667"/>
            <a:gd name="adj4" fmla="val -29000"/>
            <a:gd name="adj5" fmla="val -55556"/>
            <a:gd name="adj6" fmla="val -45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・相談支援専門員、指定地域移行支援従事者、指定地域定着支援従事者の氏名等を記載してください。</a:t>
          </a:r>
        </a:p>
      </xdr:txBody>
    </xdr:sp>
    <xdr:clientData/>
  </xdr:twoCellAnchor>
  <xdr:twoCellAnchor>
    <xdr:from>
      <xdr:col>15</xdr:col>
      <xdr:colOff>191134</xdr:colOff>
      <xdr:row>47</xdr:row>
      <xdr:rowOff>0</xdr:rowOff>
    </xdr:from>
    <xdr:to>
      <xdr:col>20</xdr:col>
      <xdr:colOff>0</xdr:colOff>
      <xdr:row>51</xdr:row>
      <xdr:rowOff>0</xdr:rowOff>
    </xdr:to>
    <xdr:sp macro="" textlink="">
      <xdr:nvSpPr>
        <xdr:cNvPr id="6" name="AutoShape 13">
          <a:extLst>
            <a:ext uri="{FF2B5EF4-FFF2-40B4-BE49-F238E27FC236}">
              <a16:creationId xmlns:a16="http://schemas.microsoft.com/office/drawing/2014/main" id="{36472E25-E011-42A0-A195-50F62256C29B}"/>
            </a:ext>
          </a:extLst>
        </xdr:cNvPr>
        <xdr:cNvSpPr>
          <a:spLocks/>
        </xdr:cNvSpPr>
      </xdr:nvSpPr>
      <xdr:spPr bwMode="auto">
        <a:xfrm>
          <a:off x="7401559" y="7934325"/>
          <a:ext cx="1685291" cy="762000"/>
        </a:xfrm>
        <a:prstGeom prst="borderCallout2">
          <a:avLst>
            <a:gd name="adj1" fmla="val 88581"/>
            <a:gd name="adj2" fmla="val -92819"/>
            <a:gd name="adj3" fmla="val 73275"/>
            <a:gd name="adj4" fmla="val -4219"/>
            <a:gd name="adj5" fmla="val 90589"/>
            <a:gd name="adj6" fmla="val -94577"/>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・運営規程等の添付書類の内容と同一になるようにご留意ください。</a:t>
          </a:r>
        </a:p>
      </xdr:txBody>
    </xdr:sp>
    <xdr:clientData/>
  </xdr:twoCellAnchor>
  <xdr:twoCellAnchor>
    <xdr:from>
      <xdr:col>14</xdr:col>
      <xdr:colOff>0</xdr:colOff>
      <xdr:row>2</xdr:row>
      <xdr:rowOff>40005</xdr:rowOff>
    </xdr:from>
    <xdr:to>
      <xdr:col>20</xdr:col>
      <xdr:colOff>0</xdr:colOff>
      <xdr:row>10</xdr:row>
      <xdr:rowOff>10607</xdr:rowOff>
    </xdr:to>
    <xdr:sp macro="" textlink="">
      <xdr:nvSpPr>
        <xdr:cNvPr id="7" name="AutoShape 16">
          <a:extLst>
            <a:ext uri="{FF2B5EF4-FFF2-40B4-BE49-F238E27FC236}">
              <a16:creationId xmlns:a16="http://schemas.microsoft.com/office/drawing/2014/main" id="{7536527D-128F-425D-89C3-B59ABFD1B6F6}"/>
            </a:ext>
          </a:extLst>
        </xdr:cNvPr>
        <xdr:cNvSpPr>
          <a:spLocks/>
        </xdr:cNvSpPr>
      </xdr:nvSpPr>
      <xdr:spPr bwMode="auto">
        <a:xfrm>
          <a:off x="6819900" y="421005"/>
          <a:ext cx="2266950" cy="1494602"/>
        </a:xfrm>
        <a:prstGeom prst="borderCallout2">
          <a:avLst>
            <a:gd name="adj1" fmla="val 7597"/>
            <a:gd name="adj2" fmla="val -4000"/>
            <a:gd name="adj3" fmla="val 24167"/>
            <a:gd name="adj4" fmla="val -127013"/>
            <a:gd name="adj5" fmla="val 24539"/>
            <a:gd name="adj6" fmla="val -12754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・様式第一号に記載した「事業所名・事業所所在地」を確認してください。（自動転記）</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・添付書類、運営規程等に「事業所名・事業所所在地」を記入する際は、様式第一号及びこの欄に記載した「事業所名・事業所所在地」を記入してください。</a:t>
          </a:r>
        </a:p>
      </xdr:txBody>
    </xdr:sp>
    <xdr:clientData/>
  </xdr:twoCellAnchor>
  <xdr:twoCellAnchor>
    <xdr:from>
      <xdr:col>14</xdr:col>
      <xdr:colOff>0</xdr:colOff>
      <xdr:row>17</xdr:row>
      <xdr:rowOff>104774</xdr:rowOff>
    </xdr:from>
    <xdr:to>
      <xdr:col>20</xdr:col>
      <xdr:colOff>0</xdr:colOff>
      <xdr:row>25</xdr:row>
      <xdr:rowOff>190499</xdr:rowOff>
    </xdr:to>
    <xdr:sp macro="" textlink="">
      <xdr:nvSpPr>
        <xdr:cNvPr id="8" name="AutoShape 17">
          <a:extLst>
            <a:ext uri="{FF2B5EF4-FFF2-40B4-BE49-F238E27FC236}">
              <a16:creationId xmlns:a16="http://schemas.microsoft.com/office/drawing/2014/main" id="{814DED98-0C8D-40AB-B5FE-B2F4A4A30A01}"/>
            </a:ext>
          </a:extLst>
        </xdr:cNvPr>
        <xdr:cNvSpPr>
          <a:spLocks/>
        </xdr:cNvSpPr>
      </xdr:nvSpPr>
      <xdr:spPr bwMode="auto">
        <a:xfrm>
          <a:off x="6819900" y="3343274"/>
          <a:ext cx="2266950" cy="1609725"/>
        </a:xfrm>
        <a:prstGeom prst="borderCallout2">
          <a:avLst>
            <a:gd name="adj1" fmla="val 18232"/>
            <a:gd name="adj2" fmla="val -4000"/>
            <a:gd name="adj3" fmla="val 18232"/>
            <a:gd name="adj4" fmla="val -39584"/>
            <a:gd name="adj5" fmla="val 7033"/>
            <a:gd name="adj6" fmla="val -5765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・管理者が特定相談支援事業所又は障害児相談支援事業所以外の事業所で兼務する場合のみ記載してください。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なお、管理者以外の者（相談支援専門員・従事者）が他の事業所又は施設の従業者と兼務する場合は、別紙</a:t>
          </a:r>
          <a:r>
            <a:rPr lang="en-US" altLang="ja-JP" sz="1000" b="0" i="0" u="none" strike="noStrike" baseline="0">
              <a:solidFill>
                <a:srgbClr val="000000"/>
              </a:solidFill>
              <a:latin typeface="HG丸ｺﾞｼｯｸM-PRO"/>
              <a:ea typeface="HG丸ｺﾞｼｯｸM-PRO"/>
            </a:rPr>
            <a:t>2</a:t>
          </a:r>
          <a:r>
            <a:rPr lang="ja-JP" altLang="en-US" sz="1000" b="0" i="0" u="none" strike="noStrike" baseline="0">
              <a:solidFill>
                <a:srgbClr val="000000"/>
              </a:solidFill>
              <a:latin typeface="HG丸ｺﾞｼｯｸM-PRO"/>
              <a:ea typeface="HG丸ｺﾞｼｯｸM-PRO"/>
            </a:rPr>
            <a:t>兼務の状況に記入してください。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（指定特定相談支援事業所、指定障害児相談支援事業所との兼務は除く。）</a:t>
          </a:r>
        </a:p>
      </xdr:txBody>
    </xdr:sp>
    <xdr:clientData/>
  </xdr:twoCellAnchor>
  <xdr:twoCellAnchor>
    <xdr:from>
      <xdr:col>14</xdr:col>
      <xdr:colOff>0</xdr:colOff>
      <xdr:row>42</xdr:row>
      <xdr:rowOff>154201</xdr:rowOff>
    </xdr:from>
    <xdr:to>
      <xdr:col>20</xdr:col>
      <xdr:colOff>0</xdr:colOff>
      <xdr:row>44</xdr:row>
      <xdr:rowOff>0</xdr:rowOff>
    </xdr:to>
    <xdr:sp macro="" textlink="">
      <xdr:nvSpPr>
        <xdr:cNvPr id="10" name="AutoShape 19">
          <a:extLst>
            <a:ext uri="{FF2B5EF4-FFF2-40B4-BE49-F238E27FC236}">
              <a16:creationId xmlns:a16="http://schemas.microsoft.com/office/drawing/2014/main" id="{C6E72A5E-69FD-401A-BC64-6492C3901ED5}"/>
            </a:ext>
          </a:extLst>
        </xdr:cNvPr>
        <xdr:cNvSpPr>
          <a:spLocks/>
        </xdr:cNvSpPr>
      </xdr:nvSpPr>
      <xdr:spPr bwMode="auto">
        <a:xfrm>
          <a:off x="6819900" y="6888376"/>
          <a:ext cx="2266950" cy="474449"/>
        </a:xfrm>
        <a:prstGeom prst="borderCallout2">
          <a:avLst>
            <a:gd name="adj1" fmla="val 20000"/>
            <a:gd name="adj2" fmla="val -1948"/>
            <a:gd name="adj3" fmla="val 62159"/>
            <a:gd name="adj4" fmla="val -37000"/>
            <a:gd name="adj5" fmla="val 61100"/>
            <a:gd name="adj6" fmla="val -6777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・地域定着支援を実施する場合のみ記載してください。</a:t>
          </a:r>
        </a:p>
      </xdr:txBody>
    </xdr:sp>
    <xdr:clientData/>
  </xdr:twoCellAnchor>
  <xdr:twoCellAnchor>
    <xdr:from>
      <xdr:col>14</xdr:col>
      <xdr:colOff>142875</xdr:colOff>
      <xdr:row>44</xdr:row>
      <xdr:rowOff>95250</xdr:rowOff>
    </xdr:from>
    <xdr:to>
      <xdr:col>15</xdr:col>
      <xdr:colOff>113148</xdr:colOff>
      <xdr:row>52</xdr:row>
      <xdr:rowOff>19050</xdr:rowOff>
    </xdr:to>
    <xdr:sp macro="" textlink="">
      <xdr:nvSpPr>
        <xdr:cNvPr id="11" name="右中かっこ 10">
          <a:extLst>
            <a:ext uri="{FF2B5EF4-FFF2-40B4-BE49-F238E27FC236}">
              <a16:creationId xmlns:a16="http://schemas.microsoft.com/office/drawing/2014/main" id="{EEDBEE66-115A-4751-9F03-FFE1772C8919}"/>
            </a:ext>
          </a:extLst>
        </xdr:cNvPr>
        <xdr:cNvSpPr/>
      </xdr:nvSpPr>
      <xdr:spPr>
        <a:xfrm>
          <a:off x="6896100" y="7458075"/>
          <a:ext cx="360798" cy="1695450"/>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800100</xdr:colOff>
      <xdr:row>13</xdr:row>
      <xdr:rowOff>190500</xdr:rowOff>
    </xdr:to>
    <xdr:grpSp>
      <xdr:nvGrpSpPr>
        <xdr:cNvPr id="2" name="Group 1">
          <a:extLst>
            <a:ext uri="{FF2B5EF4-FFF2-40B4-BE49-F238E27FC236}">
              <a16:creationId xmlns:a16="http://schemas.microsoft.com/office/drawing/2014/main" id="{54932C97-1CE9-4654-A946-AF350ED8EB63}"/>
            </a:ext>
          </a:extLst>
        </xdr:cNvPr>
        <xdr:cNvGrpSpPr>
          <a:grpSpLocks/>
        </xdr:cNvGrpSpPr>
      </xdr:nvGrpSpPr>
      <xdr:grpSpPr bwMode="auto">
        <a:xfrm flipH="1">
          <a:off x="152400" y="2252382"/>
          <a:ext cx="647700" cy="638736"/>
          <a:chOff x="851" y="286"/>
          <a:chExt cx="89" cy="86"/>
        </a:xfrm>
      </xdr:grpSpPr>
      <xdr:sp macro="" textlink="">
        <xdr:nvSpPr>
          <xdr:cNvPr id="3" name="Arc 2">
            <a:extLst>
              <a:ext uri="{FF2B5EF4-FFF2-40B4-BE49-F238E27FC236}">
                <a16:creationId xmlns:a16="http://schemas.microsoft.com/office/drawing/2014/main" id="{43CF257C-930F-76AA-2F58-7603A2639B9E}"/>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CD1076B5-1E79-534D-ACCB-8F5B04ECDB2D}"/>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161925</xdr:colOff>
      <xdr:row>10</xdr:row>
      <xdr:rowOff>9525</xdr:rowOff>
    </xdr:from>
    <xdr:to>
      <xdr:col>8</xdr:col>
      <xdr:colOff>600075</xdr:colOff>
      <xdr:row>11</xdr:row>
      <xdr:rowOff>152400</xdr:rowOff>
    </xdr:to>
    <xdr:grpSp>
      <xdr:nvGrpSpPr>
        <xdr:cNvPr id="5" name="Group 4">
          <a:extLst>
            <a:ext uri="{FF2B5EF4-FFF2-40B4-BE49-F238E27FC236}">
              <a16:creationId xmlns:a16="http://schemas.microsoft.com/office/drawing/2014/main" id="{DE308A3B-6BE5-4B66-B8FB-2ED3EB3F5DAC}"/>
            </a:ext>
          </a:extLst>
        </xdr:cNvPr>
        <xdr:cNvGrpSpPr>
          <a:grpSpLocks/>
        </xdr:cNvGrpSpPr>
      </xdr:nvGrpSpPr>
      <xdr:grpSpPr bwMode="auto">
        <a:xfrm rot="5400000">
          <a:off x="6652092" y="2002211"/>
          <a:ext cx="366992" cy="438150"/>
          <a:chOff x="851" y="286"/>
          <a:chExt cx="85" cy="86"/>
        </a:xfrm>
      </xdr:grpSpPr>
      <xdr:sp macro="" textlink="">
        <xdr:nvSpPr>
          <xdr:cNvPr id="6" name="Arc 5">
            <a:extLst>
              <a:ext uri="{FF2B5EF4-FFF2-40B4-BE49-F238E27FC236}">
                <a16:creationId xmlns:a16="http://schemas.microsoft.com/office/drawing/2014/main" id="{4852BB73-A71C-1034-6379-50C66603C2E5}"/>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7637E114-2FC0-C918-6606-AE1CD613E139}"/>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123825</xdr:rowOff>
    </xdr:to>
    <xdr:grpSp>
      <xdr:nvGrpSpPr>
        <xdr:cNvPr id="8" name="Group 7">
          <a:extLst>
            <a:ext uri="{FF2B5EF4-FFF2-40B4-BE49-F238E27FC236}">
              <a16:creationId xmlns:a16="http://schemas.microsoft.com/office/drawing/2014/main" id="{17855E63-2CEC-496B-AC84-89B5875EA828}"/>
            </a:ext>
          </a:extLst>
        </xdr:cNvPr>
        <xdr:cNvGrpSpPr>
          <a:grpSpLocks/>
        </xdr:cNvGrpSpPr>
      </xdr:nvGrpSpPr>
      <xdr:grpSpPr bwMode="auto">
        <a:xfrm flipH="1">
          <a:off x="3427319" y="2261907"/>
          <a:ext cx="600075" cy="562536"/>
          <a:chOff x="851" y="286"/>
          <a:chExt cx="85" cy="86"/>
        </a:xfrm>
      </xdr:grpSpPr>
      <xdr:sp macro="" textlink="">
        <xdr:nvSpPr>
          <xdr:cNvPr id="9" name="Arc 8">
            <a:extLst>
              <a:ext uri="{FF2B5EF4-FFF2-40B4-BE49-F238E27FC236}">
                <a16:creationId xmlns:a16="http://schemas.microsoft.com/office/drawing/2014/main" id="{44E9E406-4FAA-8707-CC80-FE4B66492632}"/>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F6929A37-3B16-044A-1ABC-CE71E8512313}"/>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123825</xdr:rowOff>
    </xdr:to>
    <xdr:grpSp>
      <xdr:nvGrpSpPr>
        <xdr:cNvPr id="11" name="Group 10">
          <a:extLst>
            <a:ext uri="{FF2B5EF4-FFF2-40B4-BE49-F238E27FC236}">
              <a16:creationId xmlns:a16="http://schemas.microsoft.com/office/drawing/2014/main" id="{0BC5A02F-79B4-4D18-B754-CEEECB45898E}"/>
            </a:ext>
          </a:extLst>
        </xdr:cNvPr>
        <xdr:cNvGrpSpPr>
          <a:grpSpLocks/>
        </xdr:cNvGrpSpPr>
      </xdr:nvGrpSpPr>
      <xdr:grpSpPr bwMode="auto">
        <a:xfrm>
          <a:off x="5488641" y="3148853"/>
          <a:ext cx="2029946" cy="1244413"/>
          <a:chOff x="122" y="264"/>
          <a:chExt cx="162" cy="134"/>
        </a:xfrm>
      </xdr:grpSpPr>
      <xdr:grpSp>
        <xdr:nvGrpSpPr>
          <xdr:cNvPr id="12" name="Group 11">
            <a:extLst>
              <a:ext uri="{FF2B5EF4-FFF2-40B4-BE49-F238E27FC236}">
                <a16:creationId xmlns:a16="http://schemas.microsoft.com/office/drawing/2014/main" id="{64E653A5-F311-76EA-E4F2-73D29A7B9968}"/>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A82C1877-7740-7444-C671-65F736D0BE5C}"/>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C84775E0-D8CC-C53C-9942-05F6D7FD9D95}"/>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F0AFC057-2461-A513-D882-0CC42B9FF055}"/>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C56625B2-5962-4513-BFA3-4F0C16D9B2BB}"/>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7CE49105-BC67-740A-276B-2C7EFF6ADF75}"/>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9525</xdr:rowOff>
    </xdr:from>
    <xdr:to>
      <xdr:col>3</xdr:col>
      <xdr:colOff>742950</xdr:colOff>
      <xdr:row>21</xdr:row>
      <xdr:rowOff>161925</xdr:rowOff>
    </xdr:to>
    <xdr:grpSp>
      <xdr:nvGrpSpPr>
        <xdr:cNvPr id="18" name="Group 17">
          <a:extLst>
            <a:ext uri="{FF2B5EF4-FFF2-40B4-BE49-F238E27FC236}">
              <a16:creationId xmlns:a16="http://schemas.microsoft.com/office/drawing/2014/main" id="{FCD7749C-2E72-480E-86EF-4715A493292F}"/>
            </a:ext>
          </a:extLst>
        </xdr:cNvPr>
        <xdr:cNvGrpSpPr>
          <a:grpSpLocks/>
        </xdr:cNvGrpSpPr>
      </xdr:nvGrpSpPr>
      <xdr:grpSpPr bwMode="auto">
        <a:xfrm rot="10800000">
          <a:off x="1623172" y="3158378"/>
          <a:ext cx="1540249" cy="1497106"/>
          <a:chOff x="171" y="388"/>
          <a:chExt cx="162" cy="67"/>
        </a:xfrm>
      </xdr:grpSpPr>
      <xdr:sp macro="" textlink="">
        <xdr:nvSpPr>
          <xdr:cNvPr id="19" name="Rectangle 18">
            <a:extLst>
              <a:ext uri="{FF2B5EF4-FFF2-40B4-BE49-F238E27FC236}">
                <a16:creationId xmlns:a16="http://schemas.microsoft.com/office/drawing/2014/main" id="{E560E0EB-92C3-28C4-258B-70D10A7A97DF}"/>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EDA18888-A60A-6463-F53B-9B59905AE6D6}"/>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85725</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7D017F43-8B44-4482-AACD-99C79E14DEE4}"/>
            </a:ext>
          </a:extLst>
        </xdr:cNvPr>
        <xdr:cNvSpPr>
          <a:spLocks noEditPoints="1" noChangeArrowheads="1"/>
        </xdr:cNvSpPr>
      </xdr:nvSpPr>
      <xdr:spPr bwMode="auto">
        <a:xfrm rot="5400000">
          <a:off x="3028950" y="3638550"/>
          <a:ext cx="1133475" cy="542925"/>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180975</xdr:rowOff>
    </xdr:to>
    <xdr:sp macro="" textlink="">
      <xdr:nvSpPr>
        <xdr:cNvPr id="22" name="couch2">
          <a:extLst>
            <a:ext uri="{FF2B5EF4-FFF2-40B4-BE49-F238E27FC236}">
              <a16:creationId xmlns:a16="http://schemas.microsoft.com/office/drawing/2014/main" id="{26CCCFA4-47E8-4914-AD31-CB4657BED02B}"/>
            </a:ext>
          </a:extLst>
        </xdr:cNvPr>
        <xdr:cNvSpPr>
          <a:spLocks noEditPoints="1" noChangeArrowheads="1"/>
        </xdr:cNvSpPr>
      </xdr:nvSpPr>
      <xdr:spPr bwMode="auto">
        <a:xfrm rot="-5400000">
          <a:off x="581025" y="3667125"/>
          <a:ext cx="1143000"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12</xdr:row>
      <xdr:rowOff>190500</xdr:rowOff>
    </xdr:from>
    <xdr:to>
      <xdr:col>7</xdr:col>
      <xdr:colOff>666750</xdr:colOff>
      <xdr:row>14</xdr:row>
      <xdr:rowOff>123825</xdr:rowOff>
    </xdr:to>
    <xdr:sp macro="" textlink="">
      <xdr:nvSpPr>
        <xdr:cNvPr id="23" name="chair">
          <a:extLst>
            <a:ext uri="{FF2B5EF4-FFF2-40B4-BE49-F238E27FC236}">
              <a16:creationId xmlns:a16="http://schemas.microsoft.com/office/drawing/2014/main" id="{70C231C8-93CB-4C6E-B6EE-D69BB201E539}"/>
            </a:ext>
          </a:extLst>
        </xdr:cNvPr>
        <xdr:cNvSpPr>
          <a:spLocks noEditPoints="1" noChangeArrowheads="1"/>
        </xdr:cNvSpPr>
      </xdr:nvSpPr>
      <xdr:spPr bwMode="auto">
        <a:xfrm>
          <a:off x="5734050" y="2686050"/>
          <a:ext cx="600075"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219075</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3337ECC0-EA33-4437-A078-D728340B8566}"/>
            </a:ext>
          </a:extLst>
        </xdr:cNvPr>
        <xdr:cNvSpPr>
          <a:spLocks noEditPoints="1" noChangeArrowheads="1"/>
        </xdr:cNvSpPr>
      </xdr:nvSpPr>
      <xdr:spPr bwMode="auto">
        <a:xfrm>
          <a:off x="6638925" y="2714625"/>
          <a:ext cx="609600"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21</xdr:row>
      <xdr:rowOff>9525</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F18C8A01-53E1-455E-A16A-25CB8675CC35}"/>
            </a:ext>
          </a:extLst>
        </xdr:cNvPr>
        <xdr:cNvSpPr>
          <a:spLocks noEditPoints="1" noChangeArrowheads="1"/>
        </xdr:cNvSpPr>
      </xdr:nvSpPr>
      <xdr:spPr bwMode="auto">
        <a:xfrm rot="10800000">
          <a:off x="5734050" y="4562475"/>
          <a:ext cx="600075"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9525</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CA6DB433-BB97-48B4-8935-1292467142F0}"/>
            </a:ext>
          </a:extLst>
        </xdr:cNvPr>
        <xdr:cNvSpPr>
          <a:spLocks noEditPoints="1" noChangeArrowheads="1"/>
        </xdr:cNvSpPr>
      </xdr:nvSpPr>
      <xdr:spPr bwMode="auto">
        <a:xfrm rot="10800000">
          <a:off x="6591300" y="4562475"/>
          <a:ext cx="609600"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66675</xdr:rowOff>
    </xdr:from>
    <xdr:to>
      <xdr:col>8</xdr:col>
      <xdr:colOff>66675</xdr:colOff>
      <xdr:row>7</xdr:row>
      <xdr:rowOff>142875</xdr:rowOff>
    </xdr:to>
    <xdr:sp macro="" textlink="">
      <xdr:nvSpPr>
        <xdr:cNvPr id="27" name="sink1">
          <a:extLst>
            <a:ext uri="{FF2B5EF4-FFF2-40B4-BE49-F238E27FC236}">
              <a16:creationId xmlns:a16="http://schemas.microsoft.com/office/drawing/2014/main" id="{8622A645-2863-444D-9C20-8F22E0F018EC}"/>
            </a:ext>
          </a:extLst>
        </xdr:cNvPr>
        <xdr:cNvSpPr>
          <a:spLocks noEditPoints="1" noChangeArrowheads="1"/>
        </xdr:cNvSpPr>
      </xdr:nvSpPr>
      <xdr:spPr bwMode="auto">
        <a:xfrm>
          <a:off x="5781675" y="1276350"/>
          <a:ext cx="762000" cy="3143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688340</xdr:colOff>
      <xdr:row>15</xdr:row>
      <xdr:rowOff>66675</xdr:rowOff>
    </xdr:from>
    <xdr:to>
      <xdr:col>8</xdr:col>
      <xdr:colOff>20031</xdr:colOff>
      <xdr:row>17</xdr:row>
      <xdr:rowOff>152400</xdr:rowOff>
    </xdr:to>
    <xdr:sp macro="" textlink="">
      <xdr:nvSpPr>
        <xdr:cNvPr id="28" name="テキスト ボックス 27">
          <a:extLst>
            <a:ext uri="{FF2B5EF4-FFF2-40B4-BE49-F238E27FC236}">
              <a16:creationId xmlns:a16="http://schemas.microsoft.com/office/drawing/2014/main" id="{5AD6B5E9-1E89-4005-ABC8-A9E42ED96621}"/>
            </a:ext>
          </a:extLst>
        </xdr:cNvPr>
        <xdr:cNvSpPr txBox="1"/>
      </xdr:nvSpPr>
      <xdr:spPr>
        <a:xfrm>
          <a:off x="5546090" y="3248025"/>
          <a:ext cx="950941"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特定相談支援</a:t>
          </a:r>
          <a:endParaRPr kumimoji="1" lang="en-US" altLang="ja-JP" sz="900"/>
        </a:p>
        <a:p>
          <a:pPr algn="ctr"/>
          <a:r>
            <a:rPr kumimoji="1" lang="ja-JP" altLang="en-US" sz="900"/>
            <a:t>ＰＣ</a:t>
          </a:r>
        </a:p>
      </xdr:txBody>
    </xdr:sp>
    <xdr:clientData/>
  </xdr:twoCellAnchor>
  <xdr:twoCellAnchor>
    <xdr:from>
      <xdr:col>8</xdr:col>
      <xdr:colOff>80011</xdr:colOff>
      <xdr:row>15</xdr:row>
      <xdr:rowOff>66675</xdr:rowOff>
    </xdr:from>
    <xdr:to>
      <xdr:col>9</xdr:col>
      <xdr:colOff>188530</xdr:colOff>
      <xdr:row>17</xdr:row>
      <xdr:rowOff>152400</xdr:rowOff>
    </xdr:to>
    <xdr:sp macro="" textlink="">
      <xdr:nvSpPr>
        <xdr:cNvPr id="29" name="テキスト ボックス 28">
          <a:extLst>
            <a:ext uri="{FF2B5EF4-FFF2-40B4-BE49-F238E27FC236}">
              <a16:creationId xmlns:a16="http://schemas.microsoft.com/office/drawing/2014/main" id="{EE7D3635-E663-4EFB-B0D2-569D756F10A3}"/>
            </a:ext>
          </a:extLst>
        </xdr:cNvPr>
        <xdr:cNvSpPr txBox="1"/>
      </xdr:nvSpPr>
      <xdr:spPr>
        <a:xfrm>
          <a:off x="6557011" y="3248025"/>
          <a:ext cx="918144"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一般相談支援ＰＣ</a:t>
          </a:r>
        </a:p>
      </xdr:txBody>
    </xdr:sp>
    <xdr:clientData/>
  </xdr:twoCellAnchor>
  <xdr:twoCellAnchor>
    <xdr:from>
      <xdr:col>6</xdr:col>
      <xdr:colOff>685166</xdr:colOff>
      <xdr:row>18</xdr:row>
      <xdr:rowOff>0</xdr:rowOff>
    </xdr:from>
    <xdr:to>
      <xdr:col>8</xdr:col>
      <xdr:colOff>18693</xdr:colOff>
      <xdr:row>20</xdr:row>
      <xdr:rowOff>76357</xdr:rowOff>
    </xdr:to>
    <xdr:sp macro="" textlink="">
      <xdr:nvSpPr>
        <xdr:cNvPr id="30" name="テキスト ボックス 29">
          <a:extLst>
            <a:ext uri="{FF2B5EF4-FFF2-40B4-BE49-F238E27FC236}">
              <a16:creationId xmlns:a16="http://schemas.microsoft.com/office/drawing/2014/main" id="{90DEB46B-8427-4BB1-A5D9-46EC9517A922}"/>
            </a:ext>
          </a:extLst>
        </xdr:cNvPr>
        <xdr:cNvSpPr txBox="1"/>
      </xdr:nvSpPr>
      <xdr:spPr>
        <a:xfrm>
          <a:off x="5542916" y="3867150"/>
          <a:ext cx="952777" cy="5335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8</xdr:col>
      <xdr:colOff>99061</xdr:colOff>
      <xdr:row>18</xdr:row>
      <xdr:rowOff>1905</xdr:rowOff>
    </xdr:from>
    <xdr:to>
      <xdr:col>9</xdr:col>
      <xdr:colOff>208441</xdr:colOff>
      <xdr:row>20</xdr:row>
      <xdr:rowOff>85939</xdr:rowOff>
    </xdr:to>
    <xdr:sp macro="" textlink="">
      <xdr:nvSpPr>
        <xdr:cNvPr id="31" name="テキスト ボックス 30">
          <a:extLst>
            <a:ext uri="{FF2B5EF4-FFF2-40B4-BE49-F238E27FC236}">
              <a16:creationId xmlns:a16="http://schemas.microsoft.com/office/drawing/2014/main" id="{728676A0-7960-474C-AC0F-8EB9E0F88163}"/>
            </a:ext>
          </a:extLst>
        </xdr:cNvPr>
        <xdr:cNvSpPr txBox="1"/>
      </xdr:nvSpPr>
      <xdr:spPr>
        <a:xfrm>
          <a:off x="6576061" y="3869055"/>
          <a:ext cx="919005" cy="5412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一般相談支援ＰＣ</a:t>
          </a:r>
        </a:p>
      </xdr:txBody>
    </xdr:sp>
    <xdr:clientData/>
  </xdr:twoCellAnchor>
  <xdr:twoCellAnchor>
    <xdr:from>
      <xdr:col>9</xdr:col>
      <xdr:colOff>99695</xdr:colOff>
      <xdr:row>1</xdr:row>
      <xdr:rowOff>0</xdr:rowOff>
    </xdr:from>
    <xdr:to>
      <xdr:col>11</xdr:col>
      <xdr:colOff>322019</xdr:colOff>
      <xdr:row>4</xdr:row>
      <xdr:rowOff>95250</xdr:rowOff>
    </xdr:to>
    <xdr:sp macro="" textlink="">
      <xdr:nvSpPr>
        <xdr:cNvPr id="32" name="線吹き出し 1 (枠付き) 31">
          <a:extLst>
            <a:ext uri="{FF2B5EF4-FFF2-40B4-BE49-F238E27FC236}">
              <a16:creationId xmlns:a16="http://schemas.microsoft.com/office/drawing/2014/main" id="{8AE5F9CD-6465-4421-B03B-FFBEF16FAA41}"/>
            </a:ext>
          </a:extLst>
        </xdr:cNvPr>
        <xdr:cNvSpPr/>
      </xdr:nvSpPr>
      <xdr:spPr>
        <a:xfrm>
          <a:off x="7386320" y="180975"/>
          <a:ext cx="1841574"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lnSpc>
              <a:spcPts val="1200"/>
            </a:lnSpc>
          </a:pPr>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66675</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E1991CD9-7857-4244-8161-55D5A009DC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962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9</xdr:col>
      <xdr:colOff>503010</xdr:colOff>
      <xdr:row>10</xdr:row>
      <xdr:rowOff>59873</xdr:rowOff>
    </xdr:from>
    <xdr:to>
      <xdr:col>15</xdr:col>
      <xdr:colOff>168514</xdr:colOff>
      <xdr:row>15</xdr:row>
      <xdr:rowOff>128453</xdr:rowOff>
    </xdr:to>
    <xdr:sp macro="" textlink="">
      <xdr:nvSpPr>
        <xdr:cNvPr id="2" name="角丸四角形 5">
          <a:extLst>
            <a:ext uri="{FF2B5EF4-FFF2-40B4-BE49-F238E27FC236}">
              <a16:creationId xmlns:a16="http://schemas.microsoft.com/office/drawing/2014/main" id="{31F41609-0255-41DC-A8E1-14643279A024}"/>
            </a:ext>
          </a:extLst>
        </xdr:cNvPr>
        <xdr:cNvSpPr/>
      </xdr:nvSpPr>
      <xdr:spPr>
        <a:xfrm>
          <a:off x="7103835" y="1431473"/>
          <a:ext cx="3780304" cy="102108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付表１４、勤務形態一覧表の記載と整合性をとってください。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85725</xdr:colOff>
      <xdr:row>10</xdr:row>
      <xdr:rowOff>57150</xdr:rowOff>
    </xdr:from>
    <xdr:to>
      <xdr:col>9</xdr:col>
      <xdr:colOff>428625</xdr:colOff>
      <xdr:row>12</xdr:row>
      <xdr:rowOff>161925</xdr:rowOff>
    </xdr:to>
    <xdr:sp macro="" textlink="">
      <xdr:nvSpPr>
        <xdr:cNvPr id="3" name="左矢印 3">
          <a:extLst>
            <a:ext uri="{FF2B5EF4-FFF2-40B4-BE49-F238E27FC236}">
              <a16:creationId xmlns:a16="http://schemas.microsoft.com/office/drawing/2014/main" id="{9647E01E-E655-4165-ADC0-37204F16E5F0}"/>
            </a:ext>
          </a:extLst>
        </xdr:cNvPr>
        <xdr:cNvSpPr>
          <a:spLocks noChangeArrowheads="1"/>
        </xdr:cNvSpPr>
      </xdr:nvSpPr>
      <xdr:spPr bwMode="auto">
        <a:xfrm rot="947542">
          <a:off x="6686550" y="1428750"/>
          <a:ext cx="342900" cy="485775"/>
        </a:xfrm>
        <a:prstGeom prst="leftArrow">
          <a:avLst>
            <a:gd name="adj1" fmla="val 50000"/>
            <a:gd name="adj2" fmla="val 40324"/>
          </a:avLst>
        </a:prstGeom>
        <a:solidFill>
          <a:srgbClr val="4F81BD"/>
        </a:solidFill>
        <a:ln w="25400" algn="ctr">
          <a:solidFill>
            <a:srgbClr val="385D8A"/>
          </a:solidFill>
          <a:miter lim="800000"/>
          <a:headEnd/>
          <a:tailEnd/>
        </a:ln>
      </xdr:spPr>
    </xdr:sp>
    <xdr:clientData/>
  </xdr:twoCellAnchor>
  <xdr:twoCellAnchor>
    <xdr:from>
      <xdr:col>9</xdr:col>
      <xdr:colOff>85725</xdr:colOff>
      <xdr:row>0</xdr:row>
      <xdr:rowOff>123825</xdr:rowOff>
    </xdr:from>
    <xdr:to>
      <xdr:col>9</xdr:col>
      <xdr:colOff>447675</xdr:colOff>
      <xdr:row>6</xdr:row>
      <xdr:rowOff>0</xdr:rowOff>
    </xdr:to>
    <xdr:sp macro="" textlink="">
      <xdr:nvSpPr>
        <xdr:cNvPr id="4" name="左矢印 11">
          <a:extLst>
            <a:ext uri="{FF2B5EF4-FFF2-40B4-BE49-F238E27FC236}">
              <a16:creationId xmlns:a16="http://schemas.microsoft.com/office/drawing/2014/main" id="{C31F5EBD-D355-438D-95CD-BBD8F85050CE}"/>
            </a:ext>
          </a:extLst>
        </xdr:cNvPr>
        <xdr:cNvSpPr>
          <a:spLocks noChangeArrowheads="1"/>
        </xdr:cNvSpPr>
      </xdr:nvSpPr>
      <xdr:spPr bwMode="auto">
        <a:xfrm>
          <a:off x="6686550" y="123825"/>
          <a:ext cx="361950" cy="485775"/>
        </a:xfrm>
        <a:prstGeom prst="leftArrow">
          <a:avLst>
            <a:gd name="adj1" fmla="val 50000"/>
            <a:gd name="adj2" fmla="val 43685"/>
          </a:avLst>
        </a:prstGeom>
        <a:solidFill>
          <a:srgbClr val="4F81BD"/>
        </a:solidFill>
        <a:ln w="25400" algn="ctr">
          <a:solidFill>
            <a:srgbClr val="385D8A"/>
          </a:solidFill>
          <a:miter lim="800000"/>
          <a:headEnd/>
          <a:tailEnd/>
        </a:ln>
      </xdr:spPr>
    </xdr:sp>
    <xdr:clientData/>
  </xdr:twoCellAnchor>
  <xdr:twoCellAnchor>
    <xdr:from>
      <xdr:col>9</xdr:col>
      <xdr:colOff>516346</xdr:colOff>
      <xdr:row>0</xdr:row>
      <xdr:rowOff>48260</xdr:rowOff>
    </xdr:from>
    <xdr:to>
      <xdr:col>17</xdr:col>
      <xdr:colOff>476250</xdr:colOff>
      <xdr:row>9</xdr:row>
      <xdr:rowOff>123825</xdr:rowOff>
    </xdr:to>
    <xdr:sp macro="" textlink="">
      <xdr:nvSpPr>
        <xdr:cNvPr id="5" name="角丸四角形 8">
          <a:extLst>
            <a:ext uri="{FF2B5EF4-FFF2-40B4-BE49-F238E27FC236}">
              <a16:creationId xmlns:a16="http://schemas.microsoft.com/office/drawing/2014/main" id="{3A90AF27-33CE-47E0-8CFA-4C1119333396}"/>
            </a:ext>
          </a:extLst>
        </xdr:cNvPr>
        <xdr:cNvSpPr/>
      </xdr:nvSpPr>
      <xdr:spPr>
        <a:xfrm>
          <a:off x="7117171" y="48260"/>
          <a:ext cx="5446304" cy="191389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一般相談支援を申請する場合は、管理者・相談支援専門員、地域移行（定着）支援従事者の経歴書が必要です。</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管理者、相談支援専門員、指定地域移行支援従事者、指定地域定着支援従事者のいずれかを○を付してください。それぞれ別葉で提出してください。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複数職務を兼務する場合は、兼務する職務にすべて○を付してください。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＜例＞○管理者</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　　　　 ○相談支援専門員経歴書</a:t>
          </a:r>
        </a:p>
      </xdr:txBody>
    </xdr:sp>
    <xdr:clientData/>
  </xdr:twoCellAnchor>
  <xdr:twoCellAnchor>
    <xdr:from>
      <xdr:col>9</xdr:col>
      <xdr:colOff>104775</xdr:colOff>
      <xdr:row>18</xdr:row>
      <xdr:rowOff>123825</xdr:rowOff>
    </xdr:from>
    <xdr:to>
      <xdr:col>9</xdr:col>
      <xdr:colOff>504825</xdr:colOff>
      <xdr:row>21</xdr:row>
      <xdr:rowOff>38100</xdr:rowOff>
    </xdr:to>
    <xdr:sp macro="" textlink="">
      <xdr:nvSpPr>
        <xdr:cNvPr id="6" name="左矢印 4">
          <a:extLst>
            <a:ext uri="{FF2B5EF4-FFF2-40B4-BE49-F238E27FC236}">
              <a16:creationId xmlns:a16="http://schemas.microsoft.com/office/drawing/2014/main" id="{AF15F9B0-2343-4E6C-B7B5-56C48F9F262C}"/>
            </a:ext>
          </a:extLst>
        </xdr:cNvPr>
        <xdr:cNvSpPr>
          <a:spLocks noChangeArrowheads="1"/>
        </xdr:cNvSpPr>
      </xdr:nvSpPr>
      <xdr:spPr bwMode="auto">
        <a:xfrm>
          <a:off x="6705600" y="3019425"/>
          <a:ext cx="400050"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twoCellAnchor>
    <xdr:from>
      <xdr:col>9</xdr:col>
      <xdr:colOff>555897</xdr:colOff>
      <xdr:row>17</xdr:row>
      <xdr:rowOff>111124</xdr:rowOff>
    </xdr:from>
    <xdr:to>
      <xdr:col>15</xdr:col>
      <xdr:colOff>44619</xdr:colOff>
      <xdr:row>22</xdr:row>
      <xdr:rowOff>95249</xdr:rowOff>
    </xdr:to>
    <xdr:sp macro="" textlink="">
      <xdr:nvSpPr>
        <xdr:cNvPr id="7" name="角丸四角形 18">
          <a:extLst>
            <a:ext uri="{FF2B5EF4-FFF2-40B4-BE49-F238E27FC236}">
              <a16:creationId xmlns:a16="http://schemas.microsoft.com/office/drawing/2014/main" id="{E1A4CA2E-7D7A-4B9F-B2AB-6107F037631B}"/>
            </a:ext>
          </a:extLst>
        </xdr:cNvPr>
        <xdr:cNvSpPr/>
      </xdr:nvSpPr>
      <xdr:spPr>
        <a:xfrm>
          <a:off x="7156722" y="2816224"/>
          <a:ext cx="3603522" cy="9366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498112</xdr:colOff>
      <xdr:row>33</xdr:row>
      <xdr:rowOff>66675</xdr:rowOff>
    </xdr:from>
    <xdr:to>
      <xdr:col>14</xdr:col>
      <xdr:colOff>55911</xdr:colOff>
      <xdr:row>37</xdr:row>
      <xdr:rowOff>125747</xdr:rowOff>
    </xdr:to>
    <xdr:sp macro="" textlink="">
      <xdr:nvSpPr>
        <xdr:cNvPr id="8" name="角丸四角形 19">
          <a:extLst>
            <a:ext uri="{FF2B5EF4-FFF2-40B4-BE49-F238E27FC236}">
              <a16:creationId xmlns:a16="http://schemas.microsoft.com/office/drawing/2014/main" id="{E57D9E8A-E432-4F86-8DB9-8E0124D9FE15}"/>
            </a:ext>
          </a:extLst>
        </xdr:cNvPr>
        <xdr:cNvSpPr/>
      </xdr:nvSpPr>
      <xdr:spPr>
        <a:xfrm>
          <a:off x="7098937" y="5819775"/>
          <a:ext cx="2986799" cy="8210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312420</xdr:colOff>
      <xdr:row>24</xdr:row>
      <xdr:rowOff>146050</xdr:rowOff>
    </xdr:from>
    <xdr:to>
      <xdr:col>15</xdr:col>
      <xdr:colOff>99062</xdr:colOff>
      <xdr:row>31</xdr:row>
      <xdr:rowOff>123825</xdr:rowOff>
    </xdr:to>
    <xdr:sp macro="" textlink="">
      <xdr:nvSpPr>
        <xdr:cNvPr id="9" name="角丸四角形 20">
          <a:extLst>
            <a:ext uri="{FF2B5EF4-FFF2-40B4-BE49-F238E27FC236}">
              <a16:creationId xmlns:a16="http://schemas.microsoft.com/office/drawing/2014/main" id="{203F5CE4-6EF9-4A1E-AF8C-76128AD2391E}"/>
            </a:ext>
          </a:extLst>
        </xdr:cNvPr>
        <xdr:cNvSpPr/>
      </xdr:nvSpPr>
      <xdr:spPr>
        <a:xfrm>
          <a:off x="6913245" y="4184650"/>
          <a:ext cx="3901442" cy="1311275"/>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100">
              <a:solidFill>
                <a:sysClr val="windowText" lastClr="000000"/>
              </a:solidFill>
            </a:rPr>
            <a:t>管理者は、適切な指定一般相談支援を提供するために必要な知識及び経験を有する者でなければなりません。</a:t>
          </a:r>
          <a:endParaRPr kumimoji="1" lang="en-US" altLang="ja-JP" sz="1100">
            <a:solidFill>
              <a:sysClr val="windowText" lastClr="000000"/>
            </a:solidFill>
          </a:endParaRPr>
        </a:p>
        <a:p>
          <a:pPr algn="l">
            <a:lnSpc>
              <a:spcPts val="1000"/>
            </a:lnSpc>
          </a:pPr>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twoCellAnchor>
    <xdr:from>
      <xdr:col>9</xdr:col>
      <xdr:colOff>123825</xdr:colOff>
      <xdr:row>34</xdr:row>
      <xdr:rowOff>76200</xdr:rowOff>
    </xdr:from>
    <xdr:to>
      <xdr:col>9</xdr:col>
      <xdr:colOff>381000</xdr:colOff>
      <xdr:row>36</xdr:row>
      <xdr:rowOff>180975</xdr:rowOff>
    </xdr:to>
    <xdr:sp macro="" textlink="">
      <xdr:nvSpPr>
        <xdr:cNvPr id="10" name="左矢印 4">
          <a:extLst>
            <a:ext uri="{FF2B5EF4-FFF2-40B4-BE49-F238E27FC236}">
              <a16:creationId xmlns:a16="http://schemas.microsoft.com/office/drawing/2014/main" id="{5670DCFA-22B3-462F-84E2-FE4F4ED55E81}"/>
            </a:ext>
          </a:extLst>
        </xdr:cNvPr>
        <xdr:cNvSpPr>
          <a:spLocks noChangeArrowheads="1"/>
        </xdr:cNvSpPr>
      </xdr:nvSpPr>
      <xdr:spPr bwMode="auto">
        <a:xfrm>
          <a:off x="6724650" y="6019800"/>
          <a:ext cx="257175"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47625</xdr:colOff>
      <xdr:row>21</xdr:row>
      <xdr:rowOff>390525</xdr:rowOff>
    </xdr:from>
    <xdr:to>
      <xdr:col>12</xdr:col>
      <xdr:colOff>295275</xdr:colOff>
      <xdr:row>21</xdr:row>
      <xdr:rowOff>619125</xdr:rowOff>
    </xdr:to>
    <xdr:sp macro="" textlink="">
      <xdr:nvSpPr>
        <xdr:cNvPr id="2" name="Oval 1">
          <a:extLst>
            <a:ext uri="{FF2B5EF4-FFF2-40B4-BE49-F238E27FC236}">
              <a16:creationId xmlns:a16="http://schemas.microsoft.com/office/drawing/2014/main" id="{3DDADD7D-5AAB-4A17-A20B-DAD1A708758E}"/>
            </a:ext>
          </a:extLst>
        </xdr:cNvPr>
        <xdr:cNvSpPr>
          <a:spLocks noChangeArrowheads="1"/>
        </xdr:cNvSpPr>
      </xdr:nvSpPr>
      <xdr:spPr bwMode="auto">
        <a:xfrm>
          <a:off x="4972050" y="7477125"/>
          <a:ext cx="247650" cy="22860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19</xdr:col>
      <xdr:colOff>42970</xdr:colOff>
      <xdr:row>16</xdr:row>
      <xdr:rowOff>426506</xdr:rowOff>
    </xdr:from>
    <xdr:to>
      <xdr:col>23</xdr:col>
      <xdr:colOff>343759</xdr:colOff>
      <xdr:row>21</xdr:row>
      <xdr:rowOff>35981</xdr:rowOff>
    </xdr:to>
    <xdr:sp macro="" textlink="">
      <xdr:nvSpPr>
        <xdr:cNvPr id="3" name="AutoShape 2">
          <a:extLst>
            <a:ext uri="{FF2B5EF4-FFF2-40B4-BE49-F238E27FC236}">
              <a16:creationId xmlns:a16="http://schemas.microsoft.com/office/drawing/2014/main" id="{FC64EA5B-1617-4C4B-8630-D333F72BE215}"/>
            </a:ext>
          </a:extLst>
        </xdr:cNvPr>
        <xdr:cNvSpPr>
          <a:spLocks/>
        </xdr:cNvSpPr>
      </xdr:nvSpPr>
      <xdr:spPr bwMode="auto">
        <a:xfrm>
          <a:off x="7158145" y="5512856"/>
          <a:ext cx="1862889" cy="1609725"/>
        </a:xfrm>
        <a:prstGeom prst="borderCallout2">
          <a:avLst>
            <a:gd name="adj1" fmla="val 7102"/>
            <a:gd name="adj2" fmla="val -4000"/>
            <a:gd name="adj3" fmla="val 7102"/>
            <a:gd name="adj4" fmla="val -21000"/>
            <a:gd name="adj5" fmla="val 26037"/>
            <a:gd name="adj6" fmla="val -32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・業務期間や職名に記載した内容と相談支援専門員（支援を担当する者）経歴書の内容が同一になるようにご留意ください。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・職名を正確に記入してください。（例：看護師、生活支援員、相談支援専門員、職業指導員など）</a:t>
          </a:r>
        </a:p>
      </xdr:txBody>
    </xdr:sp>
    <xdr:clientData/>
  </xdr:twoCellAnchor>
  <xdr:twoCellAnchor>
    <xdr:from>
      <xdr:col>19</xdr:col>
      <xdr:colOff>41910</xdr:colOff>
      <xdr:row>13</xdr:row>
      <xdr:rowOff>342900</xdr:rowOff>
    </xdr:from>
    <xdr:to>
      <xdr:col>23</xdr:col>
      <xdr:colOff>340825</xdr:colOff>
      <xdr:row>16</xdr:row>
      <xdr:rowOff>187338</xdr:rowOff>
    </xdr:to>
    <xdr:sp macro="" textlink="">
      <xdr:nvSpPr>
        <xdr:cNvPr id="4" name="AutoShape 3">
          <a:extLst>
            <a:ext uri="{FF2B5EF4-FFF2-40B4-BE49-F238E27FC236}">
              <a16:creationId xmlns:a16="http://schemas.microsoft.com/office/drawing/2014/main" id="{BA8E32F8-9597-4059-912B-0AD7142C41D7}"/>
            </a:ext>
          </a:extLst>
        </xdr:cNvPr>
        <xdr:cNvSpPr>
          <a:spLocks/>
        </xdr:cNvSpPr>
      </xdr:nvSpPr>
      <xdr:spPr bwMode="auto">
        <a:xfrm>
          <a:off x="7157085" y="4105275"/>
          <a:ext cx="1861015" cy="1168413"/>
        </a:xfrm>
        <a:prstGeom prst="borderCallout2">
          <a:avLst>
            <a:gd name="adj1" fmla="val 9838"/>
            <a:gd name="adj2" fmla="val -4000"/>
            <a:gd name="adj3" fmla="val 9838"/>
            <a:gd name="adj4" fmla="val -33000"/>
            <a:gd name="adj5" fmla="val 65574"/>
            <a:gd name="adj6" fmla="val -6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・法人名ではなく「○○ヘルパーセンター」等、事業所名を記入してください。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・同一法人内で複数の事業所に勤務していた場合は、その事業所ごとに記入してください。</a:t>
          </a:r>
        </a:p>
      </xdr:txBody>
    </xdr:sp>
    <xdr:clientData/>
  </xdr:twoCellAnchor>
  <xdr:twoCellAnchor>
    <xdr:from>
      <xdr:col>19</xdr:col>
      <xdr:colOff>41910</xdr:colOff>
      <xdr:row>21</xdr:row>
      <xdr:rowOff>154305</xdr:rowOff>
    </xdr:from>
    <xdr:to>
      <xdr:col>23</xdr:col>
      <xdr:colOff>340825</xdr:colOff>
      <xdr:row>21</xdr:row>
      <xdr:rowOff>895531</xdr:rowOff>
    </xdr:to>
    <xdr:sp macro="" textlink="">
      <xdr:nvSpPr>
        <xdr:cNvPr id="5" name="AutoShape 4">
          <a:extLst>
            <a:ext uri="{FF2B5EF4-FFF2-40B4-BE49-F238E27FC236}">
              <a16:creationId xmlns:a16="http://schemas.microsoft.com/office/drawing/2014/main" id="{F2DEB5BC-ACD0-4ACC-9293-263ED4477A8B}"/>
            </a:ext>
          </a:extLst>
        </xdr:cNvPr>
        <xdr:cNvSpPr>
          <a:spLocks/>
        </xdr:cNvSpPr>
      </xdr:nvSpPr>
      <xdr:spPr bwMode="auto">
        <a:xfrm>
          <a:off x="7157085" y="7240905"/>
          <a:ext cx="1861015" cy="741226"/>
        </a:xfrm>
        <a:prstGeom prst="borderCallout2">
          <a:avLst>
            <a:gd name="adj1" fmla="val 15384"/>
            <a:gd name="adj2" fmla="val -4000"/>
            <a:gd name="adj3" fmla="val 15384"/>
            <a:gd name="adj4" fmla="val -30500"/>
            <a:gd name="adj5" fmla="val -43588"/>
            <a:gd name="adj6" fmla="val -48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・業務内容やその対象者を具体的に記入してください。</a:t>
          </a:r>
        </a:p>
        <a:p>
          <a:pPr algn="l" rtl="0">
            <a:lnSpc>
              <a:spcPts val="1000"/>
            </a:lnSpc>
            <a:defRPr sz="1000"/>
          </a:pPr>
          <a:r>
            <a:rPr lang="ja-JP" altLang="en-US" sz="1000" b="0" i="0" u="none" strike="noStrike" baseline="0">
              <a:solidFill>
                <a:srgbClr val="000000"/>
              </a:solidFill>
              <a:latin typeface="HG丸ｺﾞｼｯｸM-PRO"/>
              <a:ea typeface="HG丸ｺﾞｼｯｸM-PRO"/>
            </a:rPr>
            <a:t>（職種名ではありません。）</a:t>
          </a:r>
        </a:p>
      </xdr:txBody>
    </xdr:sp>
    <xdr:clientData/>
  </xdr:twoCellAnchor>
  <xdr:twoCellAnchor>
    <xdr:from>
      <xdr:col>19</xdr:col>
      <xdr:colOff>41910</xdr:colOff>
      <xdr:row>2</xdr:row>
      <xdr:rowOff>114300</xdr:rowOff>
    </xdr:from>
    <xdr:to>
      <xdr:col>23</xdr:col>
      <xdr:colOff>340825</xdr:colOff>
      <xdr:row>4</xdr:row>
      <xdr:rowOff>93178</xdr:rowOff>
    </xdr:to>
    <xdr:sp macro="" textlink="">
      <xdr:nvSpPr>
        <xdr:cNvPr id="6" name="AutoShape 11">
          <a:extLst>
            <a:ext uri="{FF2B5EF4-FFF2-40B4-BE49-F238E27FC236}">
              <a16:creationId xmlns:a16="http://schemas.microsoft.com/office/drawing/2014/main" id="{C072F7C7-9380-47D0-8C2D-C99C9AC59DF9}"/>
            </a:ext>
          </a:extLst>
        </xdr:cNvPr>
        <xdr:cNvSpPr>
          <a:spLocks/>
        </xdr:cNvSpPr>
      </xdr:nvSpPr>
      <xdr:spPr bwMode="auto">
        <a:xfrm>
          <a:off x="7157085" y="742950"/>
          <a:ext cx="1861015" cy="455128"/>
        </a:xfrm>
        <a:prstGeom prst="borderCallout2">
          <a:avLst>
            <a:gd name="adj1" fmla="val 25000"/>
            <a:gd name="adj2" fmla="val -4000"/>
            <a:gd name="adj3" fmla="val 25000"/>
            <a:gd name="adj4" fmla="val -23500"/>
            <a:gd name="adj5" fmla="val 64583"/>
            <a:gd name="adj6" fmla="val -44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・証明書の交付年月日を記入してください。</a:t>
          </a:r>
        </a:p>
      </xdr:txBody>
    </xdr:sp>
    <xdr:clientData/>
  </xdr:twoCellAnchor>
  <xdr:twoCellAnchor>
    <xdr:from>
      <xdr:col>19</xdr:col>
      <xdr:colOff>19685</xdr:colOff>
      <xdr:row>22</xdr:row>
      <xdr:rowOff>131445</xdr:rowOff>
    </xdr:from>
    <xdr:to>
      <xdr:col>23</xdr:col>
      <xdr:colOff>331675</xdr:colOff>
      <xdr:row>30</xdr:row>
      <xdr:rowOff>114395</xdr:rowOff>
    </xdr:to>
    <xdr:sp macro="" textlink="">
      <xdr:nvSpPr>
        <xdr:cNvPr id="7" name="AutoShape 12">
          <a:extLst>
            <a:ext uri="{FF2B5EF4-FFF2-40B4-BE49-F238E27FC236}">
              <a16:creationId xmlns:a16="http://schemas.microsoft.com/office/drawing/2014/main" id="{763DCD74-CAB4-4A91-B4F3-1B951B3572E7}"/>
            </a:ext>
          </a:extLst>
        </xdr:cNvPr>
        <xdr:cNvSpPr>
          <a:spLocks/>
        </xdr:cNvSpPr>
      </xdr:nvSpPr>
      <xdr:spPr bwMode="auto">
        <a:xfrm>
          <a:off x="7134860" y="8170545"/>
          <a:ext cx="1874090" cy="1392650"/>
        </a:xfrm>
        <a:prstGeom prst="borderCallout2">
          <a:avLst>
            <a:gd name="adj1" fmla="val 8218"/>
            <a:gd name="adj2" fmla="val -4000"/>
            <a:gd name="adj3" fmla="val 8218"/>
            <a:gd name="adj4" fmla="val -348500"/>
            <a:gd name="adj5" fmla="val -34931"/>
            <a:gd name="adj6" fmla="val -348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・別紙については、東京都障害者サービス情報の書式ライブラリー「指定申請書類のダウンロードページ」内「一般相談支援」に掲載している【相談支援専門員の実務経験等について】をご参照ください。</a:t>
          </a:r>
        </a:p>
      </xdr:txBody>
    </xdr:sp>
    <xdr:clientData/>
  </xdr:twoCellAnchor>
  <xdr:twoCellAnchor>
    <xdr:from>
      <xdr:col>19</xdr:col>
      <xdr:colOff>5927</xdr:colOff>
      <xdr:row>6</xdr:row>
      <xdr:rowOff>264582</xdr:rowOff>
    </xdr:from>
    <xdr:to>
      <xdr:col>23</xdr:col>
      <xdr:colOff>314705</xdr:colOff>
      <xdr:row>8</xdr:row>
      <xdr:rowOff>0</xdr:rowOff>
    </xdr:to>
    <xdr:sp macro="" textlink="">
      <xdr:nvSpPr>
        <xdr:cNvPr id="8" name="AutoShape 11">
          <a:extLst>
            <a:ext uri="{FF2B5EF4-FFF2-40B4-BE49-F238E27FC236}">
              <a16:creationId xmlns:a16="http://schemas.microsoft.com/office/drawing/2014/main" id="{3239BFD9-6395-49B0-8B9D-F92CA1961F49}"/>
            </a:ext>
          </a:extLst>
        </xdr:cNvPr>
        <xdr:cNvSpPr>
          <a:spLocks/>
        </xdr:cNvSpPr>
      </xdr:nvSpPr>
      <xdr:spPr bwMode="auto">
        <a:xfrm>
          <a:off x="7065010" y="1936749"/>
          <a:ext cx="1875112" cy="592668"/>
        </a:xfrm>
        <a:prstGeom prst="borderCallout2">
          <a:avLst>
            <a:gd name="adj1" fmla="val 14488"/>
            <a:gd name="adj2" fmla="val -2004"/>
            <a:gd name="adj3" fmla="val 14562"/>
            <a:gd name="adj4" fmla="val -16202"/>
            <a:gd name="adj5" fmla="val 34990"/>
            <a:gd name="adj6" fmla="val -16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eaLnBrk="1" fontAlgn="auto" latinLnBrk="0" hangingPunct="1">
            <a:lnSpc>
              <a:spcPts val="1200"/>
            </a:lnSpc>
          </a:pPr>
          <a:r>
            <a:rPr lang="ja-JP" altLang="en-US" sz="1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kumimoji="1" lang="ja-JP" altLang="ja-JP" sz="1000" b="0" i="0" baseline="0">
              <a:effectLst/>
              <a:latin typeface="HG丸ｺﾞｼｯｸM-PRO" panose="020F0600000000000000" pitchFamily="50" charset="-128"/>
              <a:ea typeface="HG丸ｺﾞｼｯｸM-PRO" panose="020F0600000000000000" pitchFamily="50" charset="-128"/>
              <a:cs typeface="+mn-cs"/>
            </a:rPr>
            <a:t>法人代表者等、証明権者による証明としてください。</a:t>
          </a:r>
          <a:endParaRPr kumimoji="1" lang="en-US" altLang="ja-JP" sz="1000" b="0" i="0" baseline="0">
            <a:effectLst/>
            <a:latin typeface="HG丸ｺﾞｼｯｸM-PRO" panose="020F0600000000000000" pitchFamily="50" charset="-128"/>
            <a:ea typeface="HG丸ｺﾞｼｯｸM-PRO" panose="020F06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22</xdr:col>
      <xdr:colOff>182881</xdr:colOff>
      <xdr:row>0</xdr:row>
      <xdr:rowOff>91440</xdr:rowOff>
    </xdr:from>
    <xdr:to>
      <xdr:col>29</xdr:col>
      <xdr:colOff>38100</xdr:colOff>
      <xdr:row>3</xdr:row>
      <xdr:rowOff>106057</xdr:rowOff>
    </xdr:to>
    <xdr:sp macro="" textlink="">
      <xdr:nvSpPr>
        <xdr:cNvPr id="3" name="AutoShape 5">
          <a:extLst>
            <a:ext uri="{FF2B5EF4-FFF2-40B4-BE49-F238E27FC236}">
              <a16:creationId xmlns:a16="http://schemas.microsoft.com/office/drawing/2014/main" id="{742C9958-20BD-4C12-A49F-CD48815C4B0E}"/>
            </a:ext>
          </a:extLst>
        </xdr:cNvPr>
        <xdr:cNvSpPr>
          <a:spLocks noChangeArrowheads="1"/>
        </xdr:cNvSpPr>
      </xdr:nvSpPr>
      <xdr:spPr bwMode="auto">
        <a:xfrm>
          <a:off x="15480031" y="91440"/>
          <a:ext cx="4722494" cy="52896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40</xdr:col>
      <xdr:colOff>76200</xdr:colOff>
      <xdr:row>18</xdr:row>
      <xdr:rowOff>83820</xdr:rowOff>
    </xdr:from>
    <xdr:to>
      <xdr:col>43</xdr:col>
      <xdr:colOff>241935</xdr:colOff>
      <xdr:row>20</xdr:row>
      <xdr:rowOff>160020</xdr:rowOff>
    </xdr:to>
    <xdr:sp macro="" textlink="">
      <xdr:nvSpPr>
        <xdr:cNvPr id="4" name="AutoShape 12">
          <a:extLst>
            <a:ext uri="{FF2B5EF4-FFF2-40B4-BE49-F238E27FC236}">
              <a16:creationId xmlns:a16="http://schemas.microsoft.com/office/drawing/2014/main" id="{DD74B904-FA3F-45D6-B53C-252165EF280F}"/>
            </a:ext>
          </a:extLst>
        </xdr:cNvPr>
        <xdr:cNvSpPr>
          <a:spLocks noChangeArrowheads="1"/>
        </xdr:cNvSpPr>
      </xdr:nvSpPr>
      <xdr:spPr bwMode="auto">
        <a:xfrm>
          <a:off x="27889200" y="3169920"/>
          <a:ext cx="2251710" cy="4191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33</xdr:col>
      <xdr:colOff>22860</xdr:colOff>
      <xdr:row>3</xdr:row>
      <xdr:rowOff>220980</xdr:rowOff>
    </xdr:from>
    <xdr:to>
      <xdr:col>39</xdr:col>
      <xdr:colOff>7620</xdr:colOff>
      <xdr:row>5</xdr:row>
      <xdr:rowOff>20955</xdr:rowOff>
    </xdr:to>
    <xdr:sp macro="" textlink="">
      <xdr:nvSpPr>
        <xdr:cNvPr id="5" name="AutoShape 4">
          <a:extLst>
            <a:ext uri="{FF2B5EF4-FFF2-40B4-BE49-F238E27FC236}">
              <a16:creationId xmlns:a16="http://schemas.microsoft.com/office/drawing/2014/main" id="{EB5EE169-AD51-47C2-96DE-BCF80EBE587E}"/>
            </a:ext>
          </a:extLst>
        </xdr:cNvPr>
        <xdr:cNvSpPr>
          <a:spLocks noChangeArrowheads="1"/>
        </xdr:cNvSpPr>
      </xdr:nvSpPr>
      <xdr:spPr bwMode="auto">
        <a:xfrm>
          <a:off x="22968585" y="687705"/>
          <a:ext cx="4156710" cy="190500"/>
        </a:xfrm>
        <a:prstGeom prst="roundRect">
          <a:avLst>
            <a:gd name="adj" fmla="val 16667"/>
          </a:avLst>
        </a:prstGeom>
        <a:noFill/>
        <a:ln w="38100" algn="ctr">
          <a:solidFill>
            <a:srgbClr val="FF0000"/>
          </a:solidFill>
          <a:round/>
          <a:headEnd/>
          <a:tailEnd/>
        </a:ln>
      </xdr:spPr>
    </xdr:sp>
    <xdr:clientData/>
  </xdr:twoCellAnchor>
  <xdr:twoCellAnchor>
    <xdr:from>
      <xdr:col>37</xdr:col>
      <xdr:colOff>571500</xdr:colOff>
      <xdr:row>9</xdr:row>
      <xdr:rowOff>134471</xdr:rowOff>
    </xdr:from>
    <xdr:to>
      <xdr:col>40</xdr:col>
      <xdr:colOff>15240</xdr:colOff>
      <xdr:row>21</xdr:row>
      <xdr:rowOff>22412</xdr:rowOff>
    </xdr:to>
    <xdr:sp macro="" textlink="">
      <xdr:nvSpPr>
        <xdr:cNvPr id="7" name="AutoShape 4">
          <a:extLst>
            <a:ext uri="{FF2B5EF4-FFF2-40B4-BE49-F238E27FC236}">
              <a16:creationId xmlns:a16="http://schemas.microsoft.com/office/drawing/2014/main" id="{ED39B344-82CA-45F6-816A-B415D5EBA03D}"/>
            </a:ext>
          </a:extLst>
        </xdr:cNvPr>
        <xdr:cNvSpPr>
          <a:spLocks noChangeArrowheads="1"/>
        </xdr:cNvSpPr>
      </xdr:nvSpPr>
      <xdr:spPr bwMode="auto">
        <a:xfrm>
          <a:off x="12539382" y="1949824"/>
          <a:ext cx="1998682" cy="2543735"/>
        </a:xfrm>
        <a:prstGeom prst="roundRect">
          <a:avLst>
            <a:gd name="adj" fmla="val 16667"/>
          </a:avLst>
        </a:prstGeom>
        <a:noFill/>
        <a:ln w="38100" algn="ctr">
          <a:solidFill>
            <a:srgbClr val="FF0000"/>
          </a:solidFill>
          <a:round/>
          <a:headEnd/>
          <a:tailEnd/>
        </a:ln>
      </xdr:spPr>
    </xdr:sp>
    <xdr:clientData/>
  </xdr:twoCellAnchor>
  <xdr:twoCellAnchor>
    <xdr:from>
      <xdr:col>2</xdr:col>
      <xdr:colOff>480060</xdr:colOff>
      <xdr:row>10</xdr:row>
      <xdr:rowOff>7620</xdr:rowOff>
    </xdr:from>
    <xdr:to>
      <xdr:col>4</xdr:col>
      <xdr:colOff>0</xdr:colOff>
      <xdr:row>14</xdr:row>
      <xdr:rowOff>44823</xdr:rowOff>
    </xdr:to>
    <xdr:sp macro="" textlink="">
      <xdr:nvSpPr>
        <xdr:cNvPr id="8" name="AutoShape 4">
          <a:extLst>
            <a:ext uri="{FF2B5EF4-FFF2-40B4-BE49-F238E27FC236}">
              <a16:creationId xmlns:a16="http://schemas.microsoft.com/office/drawing/2014/main" id="{F55DF183-5860-4E24-BE09-A0F327C9905B}"/>
            </a:ext>
          </a:extLst>
        </xdr:cNvPr>
        <xdr:cNvSpPr>
          <a:spLocks noChangeArrowheads="1"/>
        </xdr:cNvSpPr>
      </xdr:nvSpPr>
      <xdr:spPr bwMode="auto">
        <a:xfrm>
          <a:off x="1970442" y="2013473"/>
          <a:ext cx="1032734" cy="933674"/>
        </a:xfrm>
        <a:prstGeom prst="roundRect">
          <a:avLst>
            <a:gd name="adj" fmla="val 16667"/>
          </a:avLst>
        </a:prstGeom>
        <a:noFill/>
        <a:ln w="38100" algn="ctr">
          <a:solidFill>
            <a:srgbClr val="FF0000"/>
          </a:solidFill>
          <a:round/>
          <a:headEnd/>
          <a:tailEnd/>
        </a:ln>
      </xdr:spPr>
    </xdr:sp>
    <xdr:clientData/>
  </xdr:twoCellAnchor>
  <xdr:twoCellAnchor>
    <xdr:from>
      <xdr:col>3</xdr:col>
      <xdr:colOff>74855</xdr:colOff>
      <xdr:row>15</xdr:row>
      <xdr:rowOff>164503</xdr:rowOff>
    </xdr:from>
    <xdr:to>
      <xdr:col>13</xdr:col>
      <xdr:colOff>34513</xdr:colOff>
      <xdr:row>17</xdr:row>
      <xdr:rowOff>134472</xdr:rowOff>
    </xdr:to>
    <xdr:sp macro="" textlink="">
      <xdr:nvSpPr>
        <xdr:cNvPr id="9" name="AutoShape 12">
          <a:extLst>
            <a:ext uri="{FF2B5EF4-FFF2-40B4-BE49-F238E27FC236}">
              <a16:creationId xmlns:a16="http://schemas.microsoft.com/office/drawing/2014/main" id="{5C4A5173-A7F7-4405-8DA5-0D4B80D31BFF}"/>
            </a:ext>
          </a:extLst>
        </xdr:cNvPr>
        <xdr:cNvSpPr>
          <a:spLocks noChangeArrowheads="1"/>
        </xdr:cNvSpPr>
      </xdr:nvSpPr>
      <xdr:spPr bwMode="auto">
        <a:xfrm>
          <a:off x="2125531" y="3290944"/>
          <a:ext cx="3859306" cy="418204"/>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65181</xdr:colOff>
      <xdr:row>9</xdr:row>
      <xdr:rowOff>295275</xdr:rowOff>
    </xdr:from>
    <xdr:to>
      <xdr:col>8</xdr:col>
      <xdr:colOff>330941</xdr:colOff>
      <xdr:row>13</xdr:row>
      <xdr:rowOff>504825</xdr:rowOff>
    </xdr:to>
    <xdr:sp macro="" textlink="">
      <xdr:nvSpPr>
        <xdr:cNvPr id="2" name="角丸四角形 1">
          <a:extLst>
            <a:ext uri="{FF2B5EF4-FFF2-40B4-BE49-F238E27FC236}">
              <a16:creationId xmlns:a16="http://schemas.microsoft.com/office/drawing/2014/main" id="{5BFFF477-28AD-4153-91B8-65C0DF1E9304}"/>
            </a:ext>
          </a:extLst>
        </xdr:cNvPr>
        <xdr:cNvSpPr/>
      </xdr:nvSpPr>
      <xdr:spPr>
        <a:xfrm>
          <a:off x="7018431" y="2162175"/>
          <a:ext cx="2437460" cy="32956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苦情窓口として、以下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の</a:t>
          </a:r>
          <a:r>
            <a:rPr kumimoji="1" lang="ja-JP" altLang="ja-JP" sz="1200" b="0" i="0" u="none" strike="noStrike" kern="0" cap="none" spc="0" normalizeH="0" baseline="0">
              <a:ln>
                <a:noFill/>
              </a:ln>
              <a:solidFill>
                <a:sysClr val="window" lastClr="FFFFFF"/>
              </a:solidFill>
              <a:effectLst/>
              <a:uLnTx/>
              <a:uFillTx/>
              <a:latin typeface="Calibri"/>
              <a:ea typeface="ＭＳ Ｐゴシック"/>
              <a:cs typeface="+mn-cs"/>
            </a:rPr>
            <a:t>３か所の連絡先（電話番号等）を必ず含めて記載してください。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①事業所対応窓口</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②利用者の受給者証を発行している区市町村</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の障害福祉サービス所管部署</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③東京都社会福祉協議会</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　</a:t>
          </a:r>
          <a:r>
            <a:rPr kumimoji="1" lang="ja-JP" altLang="en-US" sz="1200" b="0" i="0" u="none" strike="noStrike" kern="0" cap="none" spc="0" normalizeH="0" baseline="0">
              <a:ln>
                <a:noFill/>
              </a:ln>
              <a:solidFill>
                <a:sysClr val="window" lastClr="FFFFFF"/>
              </a:solidFill>
              <a:effectLst/>
              <a:uLnTx/>
              <a:uFillTx/>
              <a:latin typeface="Calibri"/>
              <a:ea typeface="ＭＳ Ｐゴシック"/>
              <a:cs typeface="+mn-cs"/>
            </a:rPr>
            <a:t>福祉サービス運営適正化委員会（事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務局）</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03-5283-7020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　電話相談受付時間：月曜日～金曜日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10</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16</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endParaRPr kumimoji="1" lang="ja-JP" altLang="en-US" sz="12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249555</xdr:colOff>
      <xdr:row>13</xdr:row>
      <xdr:rowOff>95250</xdr:rowOff>
    </xdr:from>
    <xdr:to>
      <xdr:col>25</xdr:col>
      <xdr:colOff>179241</xdr:colOff>
      <xdr:row>15</xdr:row>
      <xdr:rowOff>95250</xdr:rowOff>
    </xdr:to>
    <xdr:sp macro="" textlink="">
      <xdr:nvSpPr>
        <xdr:cNvPr id="3" name="AutoShape 4">
          <a:extLst>
            <a:ext uri="{FF2B5EF4-FFF2-40B4-BE49-F238E27FC236}">
              <a16:creationId xmlns:a16="http://schemas.microsoft.com/office/drawing/2014/main" id="{D31A3A59-8CAC-459D-843A-77F354B69916}"/>
            </a:ext>
          </a:extLst>
        </xdr:cNvPr>
        <xdr:cNvSpPr>
          <a:spLocks noChangeArrowheads="1"/>
        </xdr:cNvSpPr>
      </xdr:nvSpPr>
      <xdr:spPr bwMode="auto">
        <a:xfrm>
          <a:off x="7298055" y="2886075"/>
          <a:ext cx="1691811" cy="419100"/>
        </a:xfrm>
        <a:prstGeom prst="wedgeRectCallout">
          <a:avLst>
            <a:gd name="adj1" fmla="val -120949"/>
            <a:gd name="adj2" fmla="val 6818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地域</a:t>
          </a:r>
          <a:r>
            <a:rPr lang="ja-JP" altLang="en-US" sz="1100" b="1" i="0" u="sng" strike="noStrike" baseline="0">
              <a:solidFill>
                <a:srgbClr val="000000"/>
              </a:solidFill>
              <a:latin typeface="ＭＳ Ｐゴシック"/>
              <a:ea typeface="ＭＳ Ｐゴシック"/>
            </a:rPr>
            <a:t>移行</a:t>
          </a:r>
          <a:r>
            <a:rPr lang="ja-JP" altLang="en-US" sz="1100" b="0" i="0" u="none" strike="noStrike" baseline="0">
              <a:solidFill>
                <a:srgbClr val="000000"/>
              </a:solidFill>
              <a:latin typeface="ＭＳ Ｐゴシック"/>
              <a:ea typeface="ＭＳ Ｐゴシック"/>
            </a:rPr>
            <a:t>支援を行う場合に記載</a:t>
          </a:r>
        </a:p>
      </xdr:txBody>
    </xdr:sp>
    <xdr:clientData/>
  </xdr:twoCellAnchor>
  <xdr:twoCellAnchor>
    <xdr:from>
      <xdr:col>22</xdr:col>
      <xdr:colOff>207645</xdr:colOff>
      <xdr:row>16</xdr:row>
      <xdr:rowOff>228600</xdr:rowOff>
    </xdr:from>
    <xdr:to>
      <xdr:col>26</xdr:col>
      <xdr:colOff>89565</xdr:colOff>
      <xdr:row>18</xdr:row>
      <xdr:rowOff>133350</xdr:rowOff>
    </xdr:to>
    <xdr:sp macro="" textlink="">
      <xdr:nvSpPr>
        <xdr:cNvPr id="4" name="AutoShape 5">
          <a:extLst>
            <a:ext uri="{FF2B5EF4-FFF2-40B4-BE49-F238E27FC236}">
              <a16:creationId xmlns:a16="http://schemas.microsoft.com/office/drawing/2014/main" id="{855A99C8-1190-488C-ACD3-80F38E7116F6}"/>
            </a:ext>
          </a:extLst>
        </xdr:cNvPr>
        <xdr:cNvSpPr>
          <a:spLocks noChangeArrowheads="1"/>
        </xdr:cNvSpPr>
      </xdr:nvSpPr>
      <xdr:spPr bwMode="auto">
        <a:xfrm>
          <a:off x="7960995" y="3648075"/>
          <a:ext cx="1291620" cy="409575"/>
        </a:xfrm>
        <a:prstGeom prst="wedgeRectCallout">
          <a:avLst>
            <a:gd name="adj1" fmla="val -154412"/>
            <a:gd name="adj2" fmla="val -8023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地域</a:t>
          </a:r>
          <a:r>
            <a:rPr lang="ja-JP" altLang="en-US" sz="1100" b="1" i="0" u="sng" strike="noStrike" baseline="0">
              <a:solidFill>
                <a:srgbClr val="000000"/>
              </a:solidFill>
              <a:latin typeface="ＭＳ Ｐゴシック"/>
              <a:ea typeface="ＭＳ Ｐゴシック"/>
            </a:rPr>
            <a:t>定着</a:t>
          </a:r>
          <a:r>
            <a:rPr lang="ja-JP" altLang="en-US" sz="1100" b="0" i="0" u="none" strike="noStrike" baseline="0">
              <a:solidFill>
                <a:srgbClr val="000000"/>
              </a:solidFill>
              <a:latin typeface="ＭＳ Ｐゴシック"/>
              <a:ea typeface="ＭＳ Ｐゴシック"/>
            </a:rPr>
            <a:t>支援を行う場合に記載</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17</xdr:col>
      <xdr:colOff>307340</xdr:colOff>
      <xdr:row>9</xdr:row>
      <xdr:rowOff>114300</xdr:rowOff>
    </xdr:from>
    <xdr:to>
      <xdr:col>22</xdr:col>
      <xdr:colOff>278119</xdr:colOff>
      <xdr:row>11</xdr:row>
      <xdr:rowOff>190500</xdr:rowOff>
    </xdr:to>
    <xdr:sp macro="" textlink="">
      <xdr:nvSpPr>
        <xdr:cNvPr id="5" name="AutoShape 6">
          <a:extLst>
            <a:ext uri="{FF2B5EF4-FFF2-40B4-BE49-F238E27FC236}">
              <a16:creationId xmlns:a16="http://schemas.microsoft.com/office/drawing/2014/main" id="{A773E702-7BBD-4634-908D-66D4A0D578FC}"/>
            </a:ext>
          </a:extLst>
        </xdr:cNvPr>
        <xdr:cNvSpPr>
          <a:spLocks noChangeArrowheads="1"/>
        </xdr:cNvSpPr>
      </xdr:nvSpPr>
      <xdr:spPr bwMode="auto">
        <a:xfrm>
          <a:off x="6298565" y="2066925"/>
          <a:ext cx="1732904" cy="495300"/>
        </a:xfrm>
        <a:prstGeom prst="wedgeRectCallout">
          <a:avLst>
            <a:gd name="adj1" fmla="val -84806"/>
            <a:gd name="adj2" fmla="val 13846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今回申請するサービス種類のみを記載</a:t>
          </a:r>
        </a:p>
      </xdr:txBody>
    </xdr:sp>
    <xdr:clientData/>
  </xdr:twoCellAnchor>
  <xdr:twoCellAnchor>
    <xdr:from>
      <xdr:col>21</xdr:col>
      <xdr:colOff>99695</xdr:colOff>
      <xdr:row>24</xdr:row>
      <xdr:rowOff>95250</xdr:rowOff>
    </xdr:from>
    <xdr:to>
      <xdr:col>26</xdr:col>
      <xdr:colOff>41943</xdr:colOff>
      <xdr:row>30</xdr:row>
      <xdr:rowOff>133350</xdr:rowOff>
    </xdr:to>
    <xdr:sp macro="" textlink="">
      <xdr:nvSpPr>
        <xdr:cNvPr id="6" name="AutoShape 7">
          <a:extLst>
            <a:ext uri="{FF2B5EF4-FFF2-40B4-BE49-F238E27FC236}">
              <a16:creationId xmlns:a16="http://schemas.microsoft.com/office/drawing/2014/main" id="{636C4BBB-1989-41A3-AB90-DD007C633EA6}"/>
            </a:ext>
          </a:extLst>
        </xdr:cNvPr>
        <xdr:cNvSpPr>
          <a:spLocks noChangeArrowheads="1"/>
        </xdr:cNvSpPr>
      </xdr:nvSpPr>
      <xdr:spPr bwMode="auto">
        <a:xfrm>
          <a:off x="7500620" y="5276850"/>
          <a:ext cx="1704373" cy="1343025"/>
        </a:xfrm>
        <a:prstGeom prst="wedgeRectCallout">
          <a:avLst>
            <a:gd name="adj1" fmla="val -94944"/>
            <a:gd name="adj2" fmla="val 1917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付表、勤務形態一覧表と合うように記載。（兼務の場合もカウントする）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ただし、合計は実際の人数を記載。</a:t>
          </a:r>
        </a:p>
      </xdr:txBody>
    </xdr:sp>
    <xdr:clientData/>
  </xdr:twoCellAnchor>
  <xdr:twoCellAnchor>
    <xdr:from>
      <xdr:col>19</xdr:col>
      <xdr:colOff>280035</xdr:colOff>
      <xdr:row>33</xdr:row>
      <xdr:rowOff>38100</xdr:rowOff>
    </xdr:from>
    <xdr:to>
      <xdr:col>23</xdr:col>
      <xdr:colOff>194999</xdr:colOff>
      <xdr:row>35</xdr:row>
      <xdr:rowOff>19050</xdr:rowOff>
    </xdr:to>
    <xdr:sp macro="" textlink="">
      <xdr:nvSpPr>
        <xdr:cNvPr id="7" name="AutoShape 8">
          <a:extLst>
            <a:ext uri="{FF2B5EF4-FFF2-40B4-BE49-F238E27FC236}">
              <a16:creationId xmlns:a16="http://schemas.microsoft.com/office/drawing/2014/main" id="{DAC8D3F7-8F05-4F97-AE34-41095C8AE088}"/>
            </a:ext>
          </a:extLst>
        </xdr:cNvPr>
        <xdr:cNvSpPr>
          <a:spLocks noChangeArrowheads="1"/>
        </xdr:cNvSpPr>
      </xdr:nvSpPr>
      <xdr:spPr bwMode="auto">
        <a:xfrm>
          <a:off x="6976110" y="7153275"/>
          <a:ext cx="1324664" cy="400050"/>
        </a:xfrm>
        <a:prstGeom prst="wedgeRectCallout">
          <a:avLst>
            <a:gd name="adj1" fmla="val -137593"/>
            <a:gd name="adj2" fmla="val -1428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運営規程と合わせる</a:t>
          </a:r>
        </a:p>
      </xdr:txBody>
    </xdr:sp>
    <xdr:clientData/>
  </xdr:twoCellAnchor>
  <xdr:twoCellAnchor>
    <xdr:from>
      <xdr:col>19</xdr:col>
      <xdr:colOff>240030</xdr:colOff>
      <xdr:row>42</xdr:row>
      <xdr:rowOff>95250</xdr:rowOff>
    </xdr:from>
    <xdr:to>
      <xdr:col>22</xdr:col>
      <xdr:colOff>145676</xdr:colOff>
      <xdr:row>43</xdr:row>
      <xdr:rowOff>201706</xdr:rowOff>
    </xdr:to>
    <xdr:sp macro="" textlink="">
      <xdr:nvSpPr>
        <xdr:cNvPr id="8" name="AutoShape 9">
          <a:extLst>
            <a:ext uri="{FF2B5EF4-FFF2-40B4-BE49-F238E27FC236}">
              <a16:creationId xmlns:a16="http://schemas.microsoft.com/office/drawing/2014/main" id="{E63F5AE6-36E2-43D1-933B-87AE5CD7D814}"/>
            </a:ext>
          </a:extLst>
        </xdr:cNvPr>
        <xdr:cNvSpPr>
          <a:spLocks noChangeArrowheads="1"/>
        </xdr:cNvSpPr>
      </xdr:nvSpPr>
      <xdr:spPr bwMode="auto">
        <a:xfrm>
          <a:off x="6840295" y="9228044"/>
          <a:ext cx="947793" cy="319368"/>
        </a:xfrm>
        <a:prstGeom prst="wedgeRectCallout">
          <a:avLst>
            <a:gd name="adj1" fmla="val -112056"/>
            <a:gd name="adj2" fmla="val -2143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指定年月日</a:t>
          </a:r>
        </a:p>
      </xdr:txBody>
    </xdr:sp>
    <xdr:clientData/>
  </xdr:twoCellAnchor>
  <xdr:twoCellAnchor>
    <xdr:from>
      <xdr:col>0</xdr:col>
      <xdr:colOff>201930</xdr:colOff>
      <xdr:row>0</xdr:row>
      <xdr:rowOff>161925</xdr:rowOff>
    </xdr:from>
    <xdr:to>
      <xdr:col>14</xdr:col>
      <xdr:colOff>49623</xdr:colOff>
      <xdr:row>2</xdr:row>
      <xdr:rowOff>104775</xdr:rowOff>
    </xdr:to>
    <xdr:sp macro="" textlink="">
      <xdr:nvSpPr>
        <xdr:cNvPr id="9" name="Rectangle 11">
          <a:extLst>
            <a:ext uri="{FF2B5EF4-FFF2-40B4-BE49-F238E27FC236}">
              <a16:creationId xmlns:a16="http://schemas.microsoft.com/office/drawing/2014/main" id="{B5013DD6-77B6-49D7-BA45-D516BBCBFCBE}"/>
            </a:ext>
          </a:extLst>
        </xdr:cNvPr>
        <xdr:cNvSpPr>
          <a:spLocks noChangeArrowheads="1"/>
        </xdr:cNvSpPr>
      </xdr:nvSpPr>
      <xdr:spPr bwMode="auto">
        <a:xfrm>
          <a:off x="201930" y="161925"/>
          <a:ext cx="4781643" cy="3619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※網掛け部分すべて記載してください！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161925</xdr:colOff>
      <xdr:row>30</xdr:row>
      <xdr:rowOff>28575</xdr:rowOff>
    </xdr:from>
    <xdr:to>
      <xdr:col>15</xdr:col>
      <xdr:colOff>104775</xdr:colOff>
      <xdr:row>34</xdr:row>
      <xdr:rowOff>9525</xdr:rowOff>
    </xdr:to>
    <xdr:sp macro="" textlink="">
      <xdr:nvSpPr>
        <xdr:cNvPr id="2" name="AutoShape 1">
          <a:extLst>
            <a:ext uri="{FF2B5EF4-FFF2-40B4-BE49-F238E27FC236}">
              <a16:creationId xmlns:a16="http://schemas.microsoft.com/office/drawing/2014/main" id="{2D451714-DC8B-4459-BB12-DF795C9387EB}"/>
            </a:ext>
          </a:extLst>
        </xdr:cNvPr>
        <xdr:cNvSpPr>
          <a:spLocks noChangeArrowheads="1"/>
        </xdr:cNvSpPr>
      </xdr:nvSpPr>
      <xdr:spPr bwMode="auto">
        <a:xfrm>
          <a:off x="514350" y="6448425"/>
          <a:ext cx="4876800" cy="81915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70485</xdr:colOff>
      <xdr:row>1</xdr:row>
      <xdr:rowOff>123825</xdr:rowOff>
    </xdr:from>
    <xdr:to>
      <xdr:col>18</xdr:col>
      <xdr:colOff>280034</xdr:colOff>
      <xdr:row>1</xdr:row>
      <xdr:rowOff>466090</xdr:rowOff>
    </xdr:to>
    <xdr:sp macro="" textlink="">
      <xdr:nvSpPr>
        <xdr:cNvPr id="2" name="角丸四角形 1">
          <a:extLst>
            <a:ext uri="{FF2B5EF4-FFF2-40B4-BE49-F238E27FC236}">
              <a16:creationId xmlns:a16="http://schemas.microsoft.com/office/drawing/2014/main" id="{8A3DD02E-79C4-4E63-836B-C7B0A0AE110B}"/>
            </a:ext>
          </a:extLst>
        </xdr:cNvPr>
        <xdr:cNvSpPr/>
      </xdr:nvSpPr>
      <xdr:spPr>
        <a:xfrm>
          <a:off x="651510" y="314325"/>
          <a:ext cx="5372099"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451485</xdr:colOff>
      <xdr:row>2</xdr:row>
      <xdr:rowOff>0</xdr:rowOff>
    </xdr:from>
    <xdr:to>
      <xdr:col>7</xdr:col>
      <xdr:colOff>474344</xdr:colOff>
      <xdr:row>6</xdr:row>
      <xdr:rowOff>156254</xdr:rowOff>
    </xdr:to>
    <xdr:sp macro="" textlink="">
      <xdr:nvSpPr>
        <xdr:cNvPr id="2" name="AutoShape 56">
          <a:extLst>
            <a:ext uri="{FF2B5EF4-FFF2-40B4-BE49-F238E27FC236}">
              <a16:creationId xmlns:a16="http://schemas.microsoft.com/office/drawing/2014/main" id="{57D511FC-A26A-47C8-815B-D49196EEEA8D}"/>
            </a:ext>
          </a:extLst>
        </xdr:cNvPr>
        <xdr:cNvSpPr>
          <a:spLocks noChangeArrowheads="1"/>
        </xdr:cNvSpPr>
      </xdr:nvSpPr>
      <xdr:spPr bwMode="auto">
        <a:xfrm>
          <a:off x="451485" y="342900"/>
          <a:ext cx="5623559" cy="842054"/>
        </a:xfrm>
        <a:prstGeom prst="roundRect">
          <a:avLst>
            <a:gd name="adj" fmla="val 16667"/>
          </a:avLst>
        </a:prstGeom>
        <a:solidFill>
          <a:schemeClr val="bg1"/>
        </a:solidFill>
        <a:ln w="9525">
          <a:solidFill>
            <a:srgbClr val="000000"/>
          </a:solidFill>
          <a:round/>
          <a:headEnd/>
          <a:tailEnd/>
        </a:ln>
      </xdr:spPr>
      <xdr:txBody>
        <a:bodyPr rot="0" vert="horz" wrap="square" lIns="0" tIns="0" rIns="0" bIns="0" anchor="ctr" anchorCtr="0" upright="1">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40000"/>
            </a:lnSpc>
            <a:spcAft>
              <a:spcPts val="0"/>
            </a:spcAft>
          </a:pPr>
          <a:r>
            <a:rPr lang="ja-JP" altLang="en-US"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rPr>
            <a:t>障害福祉サービス等情報公表システム用</a:t>
          </a:r>
          <a:endParaRPr lang="en-US" altLang="ja-JP"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endParaRPr>
        </a:p>
        <a:p>
          <a:pPr algn="ctr">
            <a:lnSpc>
              <a:spcPct val="140000"/>
            </a:lnSpc>
            <a:spcAft>
              <a:spcPts val="0"/>
            </a:spcAft>
          </a:pPr>
          <a:r>
            <a:rPr lang="ja-JP"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rPr>
            <a:t>Ｅメールアドレス登録票</a:t>
          </a:r>
          <a:endParaRPr lang="ja-JP" sz="105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twoCellAnchor editAs="absolute">
    <xdr:from>
      <xdr:col>0</xdr:col>
      <xdr:colOff>0</xdr:colOff>
      <xdr:row>8</xdr:row>
      <xdr:rowOff>0</xdr:rowOff>
    </xdr:from>
    <xdr:to>
      <xdr:col>8</xdr:col>
      <xdr:colOff>554374</xdr:colOff>
      <xdr:row>22</xdr:row>
      <xdr:rowOff>90446</xdr:rowOff>
    </xdr:to>
    <xdr:sp macro="" textlink="">
      <xdr:nvSpPr>
        <xdr:cNvPr id="3" name="テキスト ボックス 2">
          <a:extLst>
            <a:ext uri="{FF2B5EF4-FFF2-40B4-BE49-F238E27FC236}">
              <a16:creationId xmlns:a16="http://schemas.microsoft.com/office/drawing/2014/main" id="{EAAA2FE1-A16A-419B-8470-802C8276DBA3}"/>
            </a:ext>
          </a:extLst>
        </xdr:cNvPr>
        <xdr:cNvSpPr txBox="1"/>
      </xdr:nvSpPr>
      <xdr:spPr>
        <a:xfrm>
          <a:off x="0" y="1371600"/>
          <a:ext cx="6840874" cy="2490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a:lnSpc>
              <a:spcPts val="1200"/>
            </a:lnSpc>
          </a:pPr>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endParaRPr lang="en-US"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xdr:txBody>
    </xdr:sp>
    <xdr:clientData/>
  </xdr:twoCellAnchor>
  <xdr:oneCellAnchor>
    <xdr:from>
      <xdr:col>0</xdr:col>
      <xdr:colOff>0</xdr:colOff>
      <xdr:row>36</xdr:row>
      <xdr:rowOff>0</xdr:rowOff>
    </xdr:from>
    <xdr:ext cx="6109310" cy="642484"/>
    <xdr:sp macro="" textlink="">
      <xdr:nvSpPr>
        <xdr:cNvPr id="4" name="テキスト ボックス 3">
          <a:extLst>
            <a:ext uri="{FF2B5EF4-FFF2-40B4-BE49-F238E27FC236}">
              <a16:creationId xmlns:a16="http://schemas.microsoft.com/office/drawing/2014/main" id="{3FD5F4EB-95B0-4DE6-BBB9-9FAE822A380E}"/>
            </a:ext>
          </a:extLst>
        </xdr:cNvPr>
        <xdr:cNvSpPr txBox="1"/>
      </xdr:nvSpPr>
      <xdr:spPr>
        <a:xfrm>
          <a:off x="0" y="8039100"/>
          <a:ext cx="6109310"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nSpc>
              <a:spcPts val="1300"/>
            </a:lnSpc>
          </a:pP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※Ｅメールアドレスの記入につきましては、大文字と小文字、ハイフン（－）とアンダーバー（＿）などが明確に確認できるよう、お願いいたします。</a:t>
          </a:r>
        </a:p>
        <a:p>
          <a:pPr>
            <a:lnSpc>
              <a:spcPts val="1300"/>
            </a:lnSpc>
          </a:pPr>
          <a:endParaRPr kumimoji="1" lang="ja-JP" altLang="en-US" sz="1100">
            <a:latin typeface="HG丸ｺﾞｼｯｸM-PRO" panose="020F0600000000000000" pitchFamily="50" charset="-128"/>
            <a:ea typeface="HG丸ｺﾞｼｯｸM-PRO" panose="020F0600000000000000" pitchFamily="50" charset="-128"/>
          </a:endParaRPr>
        </a:p>
      </xdr:txBody>
    </xdr:sp>
    <xdr:clientData/>
  </xdr:oneCellAnchor>
  <xdr:twoCellAnchor editAs="absolute">
    <xdr:from>
      <xdr:col>0</xdr:col>
      <xdr:colOff>0</xdr:colOff>
      <xdr:row>8</xdr:row>
      <xdr:rowOff>0</xdr:rowOff>
    </xdr:from>
    <xdr:to>
      <xdr:col>8</xdr:col>
      <xdr:colOff>667253</xdr:colOff>
      <xdr:row>22</xdr:row>
      <xdr:rowOff>90446</xdr:rowOff>
    </xdr:to>
    <xdr:sp macro="" textlink="">
      <xdr:nvSpPr>
        <xdr:cNvPr id="5" name="テキスト ボックス 4">
          <a:extLst>
            <a:ext uri="{FF2B5EF4-FFF2-40B4-BE49-F238E27FC236}">
              <a16:creationId xmlns:a16="http://schemas.microsoft.com/office/drawing/2014/main" id="{2DCF5E80-619C-4C7E-A085-5B7D6AF27E61}"/>
            </a:ext>
          </a:extLst>
        </xdr:cNvPr>
        <xdr:cNvSpPr txBox="1"/>
      </xdr:nvSpPr>
      <xdr:spPr>
        <a:xfrm>
          <a:off x="0" y="1371600"/>
          <a:ext cx="6953753" cy="2490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a:lnSpc>
              <a:spcPts val="1200"/>
            </a:lnSpc>
          </a:pPr>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障害者総合支援法の改正により、平成３０年４月から障害福祉サービス等の情報公表制度が創設されました。これは、障害福祉サービス等の事業者（法人）が、事業所等の所在地等の基本情報や苦情対応の状況等の運営情報等を都道府県に報告し、都道府県が確認後に公表する国の制度です。Ｅメールアドレス未登録の事業者（法人）におかれましては、ご登録をお願いします。</a:t>
          </a:r>
          <a:r>
            <a:rPr lang="ja-JP" altLang="ja-JP" sz="1100" b="1" u="sng">
              <a:solidFill>
                <a:schemeClr val="tx1"/>
              </a:solidFill>
              <a:effectLst/>
              <a:latin typeface="HG丸ｺﾞｼｯｸM-PRO" panose="020F0600000000000000" pitchFamily="50" charset="-128"/>
              <a:ea typeface="HG丸ｺﾞｼｯｸM-PRO" panose="020F0600000000000000" pitchFamily="50" charset="-128"/>
              <a:cs typeface="+mn-cs"/>
            </a:rPr>
            <a:t>こちらのアドレスは１法人につき１つのアドレスを登録いただいています</a:t>
          </a:r>
          <a:r>
            <a:rPr lang="ja-JP" altLang="en-US" sz="1100" b="1" u="sng">
              <a:solidFill>
                <a:schemeClr val="tx1"/>
              </a:solidFill>
              <a:effectLst/>
              <a:latin typeface="HG丸ｺﾞｼｯｸM-PRO" panose="020F0600000000000000" pitchFamily="50" charset="-128"/>
              <a:ea typeface="HG丸ｺﾞｼｯｸM-PRO" panose="020F0600000000000000" pitchFamily="50" charset="-128"/>
              <a:cs typeface="+mn-cs"/>
            </a:rPr>
            <a:t>ので、既に指定を受けられている事業所が東京都内にある場合は原則不要となります。事業者（法人）内で御確認ください。</a:t>
          </a:r>
          <a:endParaRPr lang="ja-JP"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a:p>
          <a:pPr>
            <a:lnSpc>
              <a:spcPts val="1200"/>
            </a:lnSpc>
          </a:pPr>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いただいたメールアドレスの情報は、東京都から独立行政法人福祉医療機構に提供させていただきますので、あらかじめご了承願います。</a:t>
          </a:r>
          <a:endParaRPr lang="en-US" altLang="ja-JP" sz="1100">
            <a:solidFill>
              <a:schemeClr val="tx1"/>
            </a:solidFill>
            <a:effectLst/>
            <a:latin typeface="HG丸ｺﾞｼｯｸM-PRO" panose="020F0600000000000000" pitchFamily="50" charset="-128"/>
            <a:ea typeface="HG丸ｺﾞｼｯｸM-PRO" panose="020F0600000000000000" pitchFamily="50" charset="-128"/>
            <a:cs typeface="+mn-cs"/>
          </a:endParaRPr>
        </a:p>
        <a:p>
          <a:pPr>
            <a:lnSpc>
              <a:spcPts val="1200"/>
            </a:lnSpc>
          </a:pPr>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en-US" sz="1100" b="1" u="sng">
              <a:solidFill>
                <a:schemeClr val="tx1"/>
              </a:solidFill>
              <a:effectLst/>
              <a:latin typeface="HG丸ｺﾞｼｯｸM-PRO" panose="020F0600000000000000" pitchFamily="50" charset="-128"/>
              <a:ea typeface="HG丸ｺﾞｼｯｸM-PRO" panose="020F0600000000000000" pitchFamily="50" charset="-128"/>
              <a:cs typeface="+mn-cs"/>
            </a:rPr>
            <a:t>なお、登録いただいたメールアドレス宛に、指定申請の審査完了以後、上記システムよりメールが送付されますので、下記連絡板等を参考に報告を行ってください。報告が適正に行われていない場合、情報公表未報告減算の対象（報酬の減算）となる場合がありますので御注意ください。</a:t>
          </a:r>
          <a:endParaRPr lang="en-US"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xdr:txBody>
    </xdr:sp>
    <xdr:clientData/>
  </xdr:twoCellAnchor>
  <mc:AlternateContent xmlns:mc="http://schemas.openxmlformats.org/markup-compatibility/2006">
    <mc:Choice xmlns:a14="http://schemas.microsoft.com/office/drawing/2010/main" Requires="a14">
      <xdr:twoCellAnchor editAs="oneCell">
        <xdr:from>
          <xdr:col>1</xdr:col>
          <xdr:colOff>257175</xdr:colOff>
          <xdr:row>34</xdr:row>
          <xdr:rowOff>9525</xdr:rowOff>
        </xdr:from>
        <xdr:to>
          <xdr:col>1</xdr:col>
          <xdr:colOff>676275</xdr:colOff>
          <xdr:row>34</xdr:row>
          <xdr:rowOff>247650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16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34</xdr:row>
          <xdr:rowOff>9525</xdr:rowOff>
        </xdr:from>
        <xdr:to>
          <xdr:col>1</xdr:col>
          <xdr:colOff>676275</xdr:colOff>
          <xdr:row>34</xdr:row>
          <xdr:rowOff>247650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16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34</xdr:row>
          <xdr:rowOff>9525</xdr:rowOff>
        </xdr:from>
        <xdr:to>
          <xdr:col>5</xdr:col>
          <xdr:colOff>676275</xdr:colOff>
          <xdr:row>34</xdr:row>
          <xdr:rowOff>247650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16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34</xdr:row>
          <xdr:rowOff>9525</xdr:rowOff>
        </xdr:from>
        <xdr:to>
          <xdr:col>5</xdr:col>
          <xdr:colOff>676275</xdr:colOff>
          <xdr:row>34</xdr:row>
          <xdr:rowOff>247650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16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38306;&#20418;&#27231;&#38306;&#12392;&#12398;&#30456;&#35527;&#35696;&#20107;&#37682;&#12471;&#12540;&#12488;.DOCX" TargetMode="External"/><Relationship Id="rId1" Type="http://schemas.openxmlformats.org/officeDocument/2006/relationships/hyperlink" Target="https://www.fukushi.metro.tokyo.lg.jp/shougai/jigyo/municipal-opinion.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23.bin"/><Relationship Id="rId7" Type="http://schemas.openxmlformats.org/officeDocument/2006/relationships/ctrlProp" Target="../ctrlProps/ctrlProp2.xml"/><Relationship Id="rId2" Type="http://schemas.openxmlformats.org/officeDocument/2006/relationships/hyperlink" Target="https://www.wam.go.jp/content/wamnet/pcpub/top/shofukuinfopub/jigyo/" TargetMode="External"/><Relationship Id="rId1" Type="http://schemas.openxmlformats.org/officeDocument/2006/relationships/hyperlink" Target="https://www.wam.go.jp/sfkohyoout/COP000100E0000.do" TargetMode="External"/><Relationship Id="rId6" Type="http://schemas.openxmlformats.org/officeDocument/2006/relationships/ctrlProp" Target="../ctrlProps/ctrlProp1.xml"/><Relationship Id="rId5" Type="http://schemas.openxmlformats.org/officeDocument/2006/relationships/vmlDrawing" Target="../drawings/vmlDrawing2.vml"/><Relationship Id="rId4" Type="http://schemas.openxmlformats.org/officeDocument/2006/relationships/drawing" Target="../drawings/drawing13.xml"/><Relationship Id="rId9" Type="http://schemas.openxmlformats.org/officeDocument/2006/relationships/ctrlProp" Target="../ctrlProps/ctrlProp4.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18CBB-D2D0-40C7-8567-2546908CB2B0}">
  <sheetPr>
    <tabColor rgb="FFFFFF00"/>
    <pageSetUpPr fitToPage="1"/>
  </sheetPr>
  <dimension ref="A1:G61"/>
  <sheetViews>
    <sheetView tabSelected="1" view="pageBreakPreview" zoomScaleNormal="100" zoomScaleSheetLayoutView="100" workbookViewId="0">
      <selection activeCell="H1" sqref="H1"/>
    </sheetView>
  </sheetViews>
  <sheetFormatPr defaultRowHeight="14.25"/>
  <cols>
    <col min="1" max="1" width="4" style="284" customWidth="1"/>
    <col min="2" max="2" width="12.125" style="284" customWidth="1"/>
    <col min="3" max="3" width="6.875" style="284" customWidth="1"/>
    <col min="4" max="4" width="53.5" style="283" customWidth="1"/>
    <col min="5" max="5" width="12.625" style="283" customWidth="1"/>
    <col min="6" max="6" width="11.125" style="283" customWidth="1"/>
    <col min="7" max="7" width="3.625" style="283" customWidth="1"/>
    <col min="8" max="256" width="9" style="283"/>
    <col min="257" max="257" width="4" style="283" customWidth="1"/>
    <col min="258" max="258" width="12.125" style="283" customWidth="1"/>
    <col min="259" max="259" width="6.875" style="283" customWidth="1"/>
    <col min="260" max="260" width="53.5" style="283" customWidth="1"/>
    <col min="261" max="261" width="12.625" style="283" customWidth="1"/>
    <col min="262" max="262" width="11.125" style="283" customWidth="1"/>
    <col min="263" max="263" width="3.625" style="283" customWidth="1"/>
    <col min="264" max="512" width="9" style="283"/>
    <col min="513" max="513" width="4" style="283" customWidth="1"/>
    <col min="514" max="514" width="12.125" style="283" customWidth="1"/>
    <col min="515" max="515" width="6.875" style="283" customWidth="1"/>
    <col min="516" max="516" width="53.5" style="283" customWidth="1"/>
    <col min="517" max="517" width="12.625" style="283" customWidth="1"/>
    <col min="518" max="518" width="11.125" style="283" customWidth="1"/>
    <col min="519" max="519" width="3.625" style="283" customWidth="1"/>
    <col min="520" max="768" width="9" style="283"/>
    <col min="769" max="769" width="4" style="283" customWidth="1"/>
    <col min="770" max="770" width="12.125" style="283" customWidth="1"/>
    <col min="771" max="771" width="6.875" style="283" customWidth="1"/>
    <col min="772" max="772" width="53.5" style="283" customWidth="1"/>
    <col min="773" max="773" width="12.625" style="283" customWidth="1"/>
    <col min="774" max="774" width="11.125" style="283" customWidth="1"/>
    <col min="775" max="775" width="3.625" style="283" customWidth="1"/>
    <col min="776" max="1024" width="9" style="283"/>
    <col min="1025" max="1025" width="4" style="283" customWidth="1"/>
    <col min="1026" max="1026" width="12.125" style="283" customWidth="1"/>
    <col min="1027" max="1027" width="6.875" style="283" customWidth="1"/>
    <col min="1028" max="1028" width="53.5" style="283" customWidth="1"/>
    <col min="1029" max="1029" width="12.625" style="283" customWidth="1"/>
    <col min="1030" max="1030" width="11.125" style="283" customWidth="1"/>
    <col min="1031" max="1031" width="3.625" style="283" customWidth="1"/>
    <col min="1032" max="1280" width="9" style="283"/>
    <col min="1281" max="1281" width="4" style="283" customWidth="1"/>
    <col min="1282" max="1282" width="12.125" style="283" customWidth="1"/>
    <col min="1283" max="1283" width="6.875" style="283" customWidth="1"/>
    <col min="1284" max="1284" width="53.5" style="283" customWidth="1"/>
    <col min="1285" max="1285" width="12.625" style="283" customWidth="1"/>
    <col min="1286" max="1286" width="11.125" style="283" customWidth="1"/>
    <col min="1287" max="1287" width="3.625" style="283" customWidth="1"/>
    <col min="1288" max="1536" width="9" style="283"/>
    <col min="1537" max="1537" width="4" style="283" customWidth="1"/>
    <col min="1538" max="1538" width="12.125" style="283" customWidth="1"/>
    <col min="1539" max="1539" width="6.875" style="283" customWidth="1"/>
    <col min="1540" max="1540" width="53.5" style="283" customWidth="1"/>
    <col min="1541" max="1541" width="12.625" style="283" customWidth="1"/>
    <col min="1542" max="1542" width="11.125" style="283" customWidth="1"/>
    <col min="1543" max="1543" width="3.625" style="283" customWidth="1"/>
    <col min="1544" max="1792" width="9" style="283"/>
    <col min="1793" max="1793" width="4" style="283" customWidth="1"/>
    <col min="1794" max="1794" width="12.125" style="283" customWidth="1"/>
    <col min="1795" max="1795" width="6.875" style="283" customWidth="1"/>
    <col min="1796" max="1796" width="53.5" style="283" customWidth="1"/>
    <col min="1797" max="1797" width="12.625" style="283" customWidth="1"/>
    <col min="1798" max="1798" width="11.125" style="283" customWidth="1"/>
    <col min="1799" max="1799" width="3.625" style="283" customWidth="1"/>
    <col min="1800" max="2048" width="9" style="283"/>
    <col min="2049" max="2049" width="4" style="283" customWidth="1"/>
    <col min="2050" max="2050" width="12.125" style="283" customWidth="1"/>
    <col min="2051" max="2051" width="6.875" style="283" customWidth="1"/>
    <col min="2052" max="2052" width="53.5" style="283" customWidth="1"/>
    <col min="2053" max="2053" width="12.625" style="283" customWidth="1"/>
    <col min="2054" max="2054" width="11.125" style="283" customWidth="1"/>
    <col min="2055" max="2055" width="3.625" style="283" customWidth="1"/>
    <col min="2056" max="2304" width="9" style="283"/>
    <col min="2305" max="2305" width="4" style="283" customWidth="1"/>
    <col min="2306" max="2306" width="12.125" style="283" customWidth="1"/>
    <col min="2307" max="2307" width="6.875" style="283" customWidth="1"/>
    <col min="2308" max="2308" width="53.5" style="283" customWidth="1"/>
    <col min="2309" max="2309" width="12.625" style="283" customWidth="1"/>
    <col min="2310" max="2310" width="11.125" style="283" customWidth="1"/>
    <col min="2311" max="2311" width="3.625" style="283" customWidth="1"/>
    <col min="2312" max="2560" width="9" style="283"/>
    <col min="2561" max="2561" width="4" style="283" customWidth="1"/>
    <col min="2562" max="2562" width="12.125" style="283" customWidth="1"/>
    <col min="2563" max="2563" width="6.875" style="283" customWidth="1"/>
    <col min="2564" max="2564" width="53.5" style="283" customWidth="1"/>
    <col min="2565" max="2565" width="12.625" style="283" customWidth="1"/>
    <col min="2566" max="2566" width="11.125" style="283" customWidth="1"/>
    <col min="2567" max="2567" width="3.625" style="283" customWidth="1"/>
    <col min="2568" max="2816" width="9" style="283"/>
    <col min="2817" max="2817" width="4" style="283" customWidth="1"/>
    <col min="2818" max="2818" width="12.125" style="283" customWidth="1"/>
    <col min="2819" max="2819" width="6.875" style="283" customWidth="1"/>
    <col min="2820" max="2820" width="53.5" style="283" customWidth="1"/>
    <col min="2821" max="2821" width="12.625" style="283" customWidth="1"/>
    <col min="2822" max="2822" width="11.125" style="283" customWidth="1"/>
    <col min="2823" max="2823" width="3.625" style="283" customWidth="1"/>
    <col min="2824" max="3072" width="9" style="283"/>
    <col min="3073" max="3073" width="4" style="283" customWidth="1"/>
    <col min="3074" max="3074" width="12.125" style="283" customWidth="1"/>
    <col min="3075" max="3075" width="6.875" style="283" customWidth="1"/>
    <col min="3076" max="3076" width="53.5" style="283" customWidth="1"/>
    <col min="3077" max="3077" width="12.625" style="283" customWidth="1"/>
    <col min="3078" max="3078" width="11.125" style="283" customWidth="1"/>
    <col min="3079" max="3079" width="3.625" style="283" customWidth="1"/>
    <col min="3080" max="3328" width="9" style="283"/>
    <col min="3329" max="3329" width="4" style="283" customWidth="1"/>
    <col min="3330" max="3330" width="12.125" style="283" customWidth="1"/>
    <col min="3331" max="3331" width="6.875" style="283" customWidth="1"/>
    <col min="3332" max="3332" width="53.5" style="283" customWidth="1"/>
    <col min="3333" max="3333" width="12.625" style="283" customWidth="1"/>
    <col min="3334" max="3334" width="11.125" style="283" customWidth="1"/>
    <col min="3335" max="3335" width="3.625" style="283" customWidth="1"/>
    <col min="3336" max="3584" width="9" style="283"/>
    <col min="3585" max="3585" width="4" style="283" customWidth="1"/>
    <col min="3586" max="3586" width="12.125" style="283" customWidth="1"/>
    <col min="3587" max="3587" width="6.875" style="283" customWidth="1"/>
    <col min="3588" max="3588" width="53.5" style="283" customWidth="1"/>
    <col min="3589" max="3589" width="12.625" style="283" customWidth="1"/>
    <col min="3590" max="3590" width="11.125" style="283" customWidth="1"/>
    <col min="3591" max="3591" width="3.625" style="283" customWidth="1"/>
    <col min="3592" max="3840" width="9" style="283"/>
    <col min="3841" max="3841" width="4" style="283" customWidth="1"/>
    <col min="3842" max="3842" width="12.125" style="283" customWidth="1"/>
    <col min="3843" max="3843" width="6.875" style="283" customWidth="1"/>
    <col min="3844" max="3844" width="53.5" style="283" customWidth="1"/>
    <col min="3845" max="3845" width="12.625" style="283" customWidth="1"/>
    <col min="3846" max="3846" width="11.125" style="283" customWidth="1"/>
    <col min="3847" max="3847" width="3.625" style="283" customWidth="1"/>
    <col min="3848" max="4096" width="9" style="283"/>
    <col min="4097" max="4097" width="4" style="283" customWidth="1"/>
    <col min="4098" max="4098" width="12.125" style="283" customWidth="1"/>
    <col min="4099" max="4099" width="6.875" style="283" customWidth="1"/>
    <col min="4100" max="4100" width="53.5" style="283" customWidth="1"/>
    <col min="4101" max="4101" width="12.625" style="283" customWidth="1"/>
    <col min="4102" max="4102" width="11.125" style="283" customWidth="1"/>
    <col min="4103" max="4103" width="3.625" style="283" customWidth="1"/>
    <col min="4104" max="4352" width="9" style="283"/>
    <col min="4353" max="4353" width="4" style="283" customWidth="1"/>
    <col min="4354" max="4354" width="12.125" style="283" customWidth="1"/>
    <col min="4355" max="4355" width="6.875" style="283" customWidth="1"/>
    <col min="4356" max="4356" width="53.5" style="283" customWidth="1"/>
    <col min="4357" max="4357" width="12.625" style="283" customWidth="1"/>
    <col min="4358" max="4358" width="11.125" style="283" customWidth="1"/>
    <col min="4359" max="4359" width="3.625" style="283" customWidth="1"/>
    <col min="4360" max="4608" width="9" style="283"/>
    <col min="4609" max="4609" width="4" style="283" customWidth="1"/>
    <col min="4610" max="4610" width="12.125" style="283" customWidth="1"/>
    <col min="4611" max="4611" width="6.875" style="283" customWidth="1"/>
    <col min="4612" max="4612" width="53.5" style="283" customWidth="1"/>
    <col min="4613" max="4613" width="12.625" style="283" customWidth="1"/>
    <col min="4614" max="4614" width="11.125" style="283" customWidth="1"/>
    <col min="4615" max="4615" width="3.625" style="283" customWidth="1"/>
    <col min="4616" max="4864" width="9" style="283"/>
    <col min="4865" max="4865" width="4" style="283" customWidth="1"/>
    <col min="4866" max="4866" width="12.125" style="283" customWidth="1"/>
    <col min="4867" max="4867" width="6.875" style="283" customWidth="1"/>
    <col min="4868" max="4868" width="53.5" style="283" customWidth="1"/>
    <col min="4869" max="4869" width="12.625" style="283" customWidth="1"/>
    <col min="4870" max="4870" width="11.125" style="283" customWidth="1"/>
    <col min="4871" max="4871" width="3.625" style="283" customWidth="1"/>
    <col min="4872" max="5120" width="9" style="283"/>
    <col min="5121" max="5121" width="4" style="283" customWidth="1"/>
    <col min="5122" max="5122" width="12.125" style="283" customWidth="1"/>
    <col min="5123" max="5123" width="6.875" style="283" customWidth="1"/>
    <col min="5124" max="5124" width="53.5" style="283" customWidth="1"/>
    <col min="5125" max="5125" width="12.625" style="283" customWidth="1"/>
    <col min="5126" max="5126" width="11.125" style="283" customWidth="1"/>
    <col min="5127" max="5127" width="3.625" style="283" customWidth="1"/>
    <col min="5128" max="5376" width="9" style="283"/>
    <col min="5377" max="5377" width="4" style="283" customWidth="1"/>
    <col min="5378" max="5378" width="12.125" style="283" customWidth="1"/>
    <col min="5379" max="5379" width="6.875" style="283" customWidth="1"/>
    <col min="5380" max="5380" width="53.5" style="283" customWidth="1"/>
    <col min="5381" max="5381" width="12.625" style="283" customWidth="1"/>
    <col min="5382" max="5382" width="11.125" style="283" customWidth="1"/>
    <col min="5383" max="5383" width="3.625" style="283" customWidth="1"/>
    <col min="5384" max="5632" width="9" style="283"/>
    <col min="5633" max="5633" width="4" style="283" customWidth="1"/>
    <col min="5634" max="5634" width="12.125" style="283" customWidth="1"/>
    <col min="5635" max="5635" width="6.875" style="283" customWidth="1"/>
    <col min="5636" max="5636" width="53.5" style="283" customWidth="1"/>
    <col min="5637" max="5637" width="12.625" style="283" customWidth="1"/>
    <col min="5638" max="5638" width="11.125" style="283" customWidth="1"/>
    <col min="5639" max="5639" width="3.625" style="283" customWidth="1"/>
    <col min="5640" max="5888" width="9" style="283"/>
    <col min="5889" max="5889" width="4" style="283" customWidth="1"/>
    <col min="5890" max="5890" width="12.125" style="283" customWidth="1"/>
    <col min="5891" max="5891" width="6.875" style="283" customWidth="1"/>
    <col min="5892" max="5892" width="53.5" style="283" customWidth="1"/>
    <col min="5893" max="5893" width="12.625" style="283" customWidth="1"/>
    <col min="5894" max="5894" width="11.125" style="283" customWidth="1"/>
    <col min="5895" max="5895" width="3.625" style="283" customWidth="1"/>
    <col min="5896" max="6144" width="9" style="283"/>
    <col min="6145" max="6145" width="4" style="283" customWidth="1"/>
    <col min="6146" max="6146" width="12.125" style="283" customWidth="1"/>
    <col min="6147" max="6147" width="6.875" style="283" customWidth="1"/>
    <col min="6148" max="6148" width="53.5" style="283" customWidth="1"/>
    <col min="6149" max="6149" width="12.625" style="283" customWidth="1"/>
    <col min="6150" max="6150" width="11.125" style="283" customWidth="1"/>
    <col min="6151" max="6151" width="3.625" style="283" customWidth="1"/>
    <col min="6152" max="6400" width="9" style="283"/>
    <col min="6401" max="6401" width="4" style="283" customWidth="1"/>
    <col min="6402" max="6402" width="12.125" style="283" customWidth="1"/>
    <col min="6403" max="6403" width="6.875" style="283" customWidth="1"/>
    <col min="6404" max="6404" width="53.5" style="283" customWidth="1"/>
    <col min="6405" max="6405" width="12.625" style="283" customWidth="1"/>
    <col min="6406" max="6406" width="11.125" style="283" customWidth="1"/>
    <col min="6407" max="6407" width="3.625" style="283" customWidth="1"/>
    <col min="6408" max="6656" width="9" style="283"/>
    <col min="6657" max="6657" width="4" style="283" customWidth="1"/>
    <col min="6658" max="6658" width="12.125" style="283" customWidth="1"/>
    <col min="6659" max="6659" width="6.875" style="283" customWidth="1"/>
    <col min="6660" max="6660" width="53.5" style="283" customWidth="1"/>
    <col min="6661" max="6661" width="12.625" style="283" customWidth="1"/>
    <col min="6662" max="6662" width="11.125" style="283" customWidth="1"/>
    <col min="6663" max="6663" width="3.625" style="283" customWidth="1"/>
    <col min="6664" max="6912" width="9" style="283"/>
    <col min="6913" max="6913" width="4" style="283" customWidth="1"/>
    <col min="6914" max="6914" width="12.125" style="283" customWidth="1"/>
    <col min="6915" max="6915" width="6.875" style="283" customWidth="1"/>
    <col min="6916" max="6916" width="53.5" style="283" customWidth="1"/>
    <col min="6917" max="6917" width="12.625" style="283" customWidth="1"/>
    <col min="6918" max="6918" width="11.125" style="283" customWidth="1"/>
    <col min="6919" max="6919" width="3.625" style="283" customWidth="1"/>
    <col min="6920" max="7168" width="9" style="283"/>
    <col min="7169" max="7169" width="4" style="283" customWidth="1"/>
    <col min="7170" max="7170" width="12.125" style="283" customWidth="1"/>
    <col min="7171" max="7171" width="6.875" style="283" customWidth="1"/>
    <col min="7172" max="7172" width="53.5" style="283" customWidth="1"/>
    <col min="7173" max="7173" width="12.625" style="283" customWidth="1"/>
    <col min="7174" max="7174" width="11.125" style="283" customWidth="1"/>
    <col min="7175" max="7175" width="3.625" style="283" customWidth="1"/>
    <col min="7176" max="7424" width="9" style="283"/>
    <col min="7425" max="7425" width="4" style="283" customWidth="1"/>
    <col min="7426" max="7426" width="12.125" style="283" customWidth="1"/>
    <col min="7427" max="7427" width="6.875" style="283" customWidth="1"/>
    <col min="7428" max="7428" width="53.5" style="283" customWidth="1"/>
    <col min="7429" max="7429" width="12.625" style="283" customWidth="1"/>
    <col min="7430" max="7430" width="11.125" style="283" customWidth="1"/>
    <col min="7431" max="7431" width="3.625" style="283" customWidth="1"/>
    <col min="7432" max="7680" width="9" style="283"/>
    <col min="7681" max="7681" width="4" style="283" customWidth="1"/>
    <col min="7682" max="7682" width="12.125" style="283" customWidth="1"/>
    <col min="7683" max="7683" width="6.875" style="283" customWidth="1"/>
    <col min="7684" max="7684" width="53.5" style="283" customWidth="1"/>
    <col min="7685" max="7685" width="12.625" style="283" customWidth="1"/>
    <col min="7686" max="7686" width="11.125" style="283" customWidth="1"/>
    <col min="7687" max="7687" width="3.625" style="283" customWidth="1"/>
    <col min="7688" max="7936" width="9" style="283"/>
    <col min="7937" max="7937" width="4" style="283" customWidth="1"/>
    <col min="7938" max="7938" width="12.125" style="283" customWidth="1"/>
    <col min="7939" max="7939" width="6.875" style="283" customWidth="1"/>
    <col min="7940" max="7940" width="53.5" style="283" customWidth="1"/>
    <col min="7941" max="7941" width="12.625" style="283" customWidth="1"/>
    <col min="7942" max="7942" width="11.125" style="283" customWidth="1"/>
    <col min="7943" max="7943" width="3.625" style="283" customWidth="1"/>
    <col min="7944" max="8192" width="9" style="283"/>
    <col min="8193" max="8193" width="4" style="283" customWidth="1"/>
    <col min="8194" max="8194" width="12.125" style="283" customWidth="1"/>
    <col min="8195" max="8195" width="6.875" style="283" customWidth="1"/>
    <col min="8196" max="8196" width="53.5" style="283" customWidth="1"/>
    <col min="8197" max="8197" width="12.625" style="283" customWidth="1"/>
    <col min="8198" max="8198" width="11.125" style="283" customWidth="1"/>
    <col min="8199" max="8199" width="3.625" style="283" customWidth="1"/>
    <col min="8200" max="8448" width="9" style="283"/>
    <col min="8449" max="8449" width="4" style="283" customWidth="1"/>
    <col min="8450" max="8450" width="12.125" style="283" customWidth="1"/>
    <col min="8451" max="8451" width="6.875" style="283" customWidth="1"/>
    <col min="8452" max="8452" width="53.5" style="283" customWidth="1"/>
    <col min="8453" max="8453" width="12.625" style="283" customWidth="1"/>
    <col min="8454" max="8454" width="11.125" style="283" customWidth="1"/>
    <col min="8455" max="8455" width="3.625" style="283" customWidth="1"/>
    <col min="8456" max="8704" width="9" style="283"/>
    <col min="8705" max="8705" width="4" style="283" customWidth="1"/>
    <col min="8706" max="8706" width="12.125" style="283" customWidth="1"/>
    <col min="8707" max="8707" width="6.875" style="283" customWidth="1"/>
    <col min="8708" max="8708" width="53.5" style="283" customWidth="1"/>
    <col min="8709" max="8709" width="12.625" style="283" customWidth="1"/>
    <col min="8710" max="8710" width="11.125" style="283" customWidth="1"/>
    <col min="8711" max="8711" width="3.625" style="283" customWidth="1"/>
    <col min="8712" max="8960" width="9" style="283"/>
    <col min="8961" max="8961" width="4" style="283" customWidth="1"/>
    <col min="8962" max="8962" width="12.125" style="283" customWidth="1"/>
    <col min="8963" max="8963" width="6.875" style="283" customWidth="1"/>
    <col min="8964" max="8964" width="53.5" style="283" customWidth="1"/>
    <col min="8965" max="8965" width="12.625" style="283" customWidth="1"/>
    <col min="8966" max="8966" width="11.125" style="283" customWidth="1"/>
    <col min="8967" max="8967" width="3.625" style="283" customWidth="1"/>
    <col min="8968" max="9216" width="9" style="283"/>
    <col min="9217" max="9217" width="4" style="283" customWidth="1"/>
    <col min="9218" max="9218" width="12.125" style="283" customWidth="1"/>
    <col min="9219" max="9219" width="6.875" style="283" customWidth="1"/>
    <col min="9220" max="9220" width="53.5" style="283" customWidth="1"/>
    <col min="9221" max="9221" width="12.625" style="283" customWidth="1"/>
    <col min="9222" max="9222" width="11.125" style="283" customWidth="1"/>
    <col min="9223" max="9223" width="3.625" style="283" customWidth="1"/>
    <col min="9224" max="9472" width="9" style="283"/>
    <col min="9473" max="9473" width="4" style="283" customWidth="1"/>
    <col min="9474" max="9474" width="12.125" style="283" customWidth="1"/>
    <col min="9475" max="9475" width="6.875" style="283" customWidth="1"/>
    <col min="9476" max="9476" width="53.5" style="283" customWidth="1"/>
    <col min="9477" max="9477" width="12.625" style="283" customWidth="1"/>
    <col min="9478" max="9478" width="11.125" style="283" customWidth="1"/>
    <col min="9479" max="9479" width="3.625" style="283" customWidth="1"/>
    <col min="9480" max="9728" width="9" style="283"/>
    <col min="9729" max="9729" width="4" style="283" customWidth="1"/>
    <col min="9730" max="9730" width="12.125" style="283" customWidth="1"/>
    <col min="9731" max="9731" width="6.875" style="283" customWidth="1"/>
    <col min="9732" max="9732" width="53.5" style="283" customWidth="1"/>
    <col min="9733" max="9733" width="12.625" style="283" customWidth="1"/>
    <col min="9734" max="9734" width="11.125" style="283" customWidth="1"/>
    <col min="9735" max="9735" width="3.625" style="283" customWidth="1"/>
    <col min="9736" max="9984" width="9" style="283"/>
    <col min="9985" max="9985" width="4" style="283" customWidth="1"/>
    <col min="9986" max="9986" width="12.125" style="283" customWidth="1"/>
    <col min="9987" max="9987" width="6.875" style="283" customWidth="1"/>
    <col min="9988" max="9988" width="53.5" style="283" customWidth="1"/>
    <col min="9989" max="9989" width="12.625" style="283" customWidth="1"/>
    <col min="9990" max="9990" width="11.125" style="283" customWidth="1"/>
    <col min="9991" max="9991" width="3.625" style="283" customWidth="1"/>
    <col min="9992" max="10240" width="9" style="283"/>
    <col min="10241" max="10241" width="4" style="283" customWidth="1"/>
    <col min="10242" max="10242" width="12.125" style="283" customWidth="1"/>
    <col min="10243" max="10243" width="6.875" style="283" customWidth="1"/>
    <col min="10244" max="10244" width="53.5" style="283" customWidth="1"/>
    <col min="10245" max="10245" width="12.625" style="283" customWidth="1"/>
    <col min="10246" max="10246" width="11.125" style="283" customWidth="1"/>
    <col min="10247" max="10247" width="3.625" style="283" customWidth="1"/>
    <col min="10248" max="10496" width="9" style="283"/>
    <col min="10497" max="10497" width="4" style="283" customWidth="1"/>
    <col min="10498" max="10498" width="12.125" style="283" customWidth="1"/>
    <col min="10499" max="10499" width="6.875" style="283" customWidth="1"/>
    <col min="10500" max="10500" width="53.5" style="283" customWidth="1"/>
    <col min="10501" max="10501" width="12.625" style="283" customWidth="1"/>
    <col min="10502" max="10502" width="11.125" style="283" customWidth="1"/>
    <col min="10503" max="10503" width="3.625" style="283" customWidth="1"/>
    <col min="10504" max="10752" width="9" style="283"/>
    <col min="10753" max="10753" width="4" style="283" customWidth="1"/>
    <col min="10754" max="10754" width="12.125" style="283" customWidth="1"/>
    <col min="10755" max="10755" width="6.875" style="283" customWidth="1"/>
    <col min="10756" max="10756" width="53.5" style="283" customWidth="1"/>
    <col min="10757" max="10757" width="12.625" style="283" customWidth="1"/>
    <col min="10758" max="10758" width="11.125" style="283" customWidth="1"/>
    <col min="10759" max="10759" width="3.625" style="283" customWidth="1"/>
    <col min="10760" max="11008" width="9" style="283"/>
    <col min="11009" max="11009" width="4" style="283" customWidth="1"/>
    <col min="11010" max="11010" width="12.125" style="283" customWidth="1"/>
    <col min="11011" max="11011" width="6.875" style="283" customWidth="1"/>
    <col min="11012" max="11012" width="53.5" style="283" customWidth="1"/>
    <col min="11013" max="11013" width="12.625" style="283" customWidth="1"/>
    <col min="11014" max="11014" width="11.125" style="283" customWidth="1"/>
    <col min="11015" max="11015" width="3.625" style="283" customWidth="1"/>
    <col min="11016" max="11264" width="9" style="283"/>
    <col min="11265" max="11265" width="4" style="283" customWidth="1"/>
    <col min="11266" max="11266" width="12.125" style="283" customWidth="1"/>
    <col min="11267" max="11267" width="6.875" style="283" customWidth="1"/>
    <col min="11268" max="11268" width="53.5" style="283" customWidth="1"/>
    <col min="11269" max="11269" width="12.625" style="283" customWidth="1"/>
    <col min="11270" max="11270" width="11.125" style="283" customWidth="1"/>
    <col min="11271" max="11271" width="3.625" style="283" customWidth="1"/>
    <col min="11272" max="11520" width="9" style="283"/>
    <col min="11521" max="11521" width="4" style="283" customWidth="1"/>
    <col min="11522" max="11522" width="12.125" style="283" customWidth="1"/>
    <col min="11523" max="11523" width="6.875" style="283" customWidth="1"/>
    <col min="11524" max="11524" width="53.5" style="283" customWidth="1"/>
    <col min="11525" max="11525" width="12.625" style="283" customWidth="1"/>
    <col min="11526" max="11526" width="11.125" style="283" customWidth="1"/>
    <col min="11527" max="11527" width="3.625" style="283" customWidth="1"/>
    <col min="11528" max="11776" width="9" style="283"/>
    <col min="11777" max="11777" width="4" style="283" customWidth="1"/>
    <col min="11778" max="11778" width="12.125" style="283" customWidth="1"/>
    <col min="11779" max="11779" width="6.875" style="283" customWidth="1"/>
    <col min="11780" max="11780" width="53.5" style="283" customWidth="1"/>
    <col min="11781" max="11781" width="12.625" style="283" customWidth="1"/>
    <col min="11782" max="11782" width="11.125" style="283" customWidth="1"/>
    <col min="11783" max="11783" width="3.625" style="283" customWidth="1"/>
    <col min="11784" max="12032" width="9" style="283"/>
    <col min="12033" max="12033" width="4" style="283" customWidth="1"/>
    <col min="12034" max="12034" width="12.125" style="283" customWidth="1"/>
    <col min="12035" max="12035" width="6.875" style="283" customWidth="1"/>
    <col min="12036" max="12036" width="53.5" style="283" customWidth="1"/>
    <col min="12037" max="12037" width="12.625" style="283" customWidth="1"/>
    <col min="12038" max="12038" width="11.125" style="283" customWidth="1"/>
    <col min="12039" max="12039" width="3.625" style="283" customWidth="1"/>
    <col min="12040" max="12288" width="9" style="283"/>
    <col min="12289" max="12289" width="4" style="283" customWidth="1"/>
    <col min="12290" max="12290" width="12.125" style="283" customWidth="1"/>
    <col min="12291" max="12291" width="6.875" style="283" customWidth="1"/>
    <col min="12292" max="12292" width="53.5" style="283" customWidth="1"/>
    <col min="12293" max="12293" width="12.625" style="283" customWidth="1"/>
    <col min="12294" max="12294" width="11.125" style="283" customWidth="1"/>
    <col min="12295" max="12295" width="3.625" style="283" customWidth="1"/>
    <col min="12296" max="12544" width="9" style="283"/>
    <col min="12545" max="12545" width="4" style="283" customWidth="1"/>
    <col min="12546" max="12546" width="12.125" style="283" customWidth="1"/>
    <col min="12547" max="12547" width="6.875" style="283" customWidth="1"/>
    <col min="12548" max="12548" width="53.5" style="283" customWidth="1"/>
    <col min="12549" max="12549" width="12.625" style="283" customWidth="1"/>
    <col min="12550" max="12550" width="11.125" style="283" customWidth="1"/>
    <col min="12551" max="12551" width="3.625" style="283" customWidth="1"/>
    <col min="12552" max="12800" width="9" style="283"/>
    <col min="12801" max="12801" width="4" style="283" customWidth="1"/>
    <col min="12802" max="12802" width="12.125" style="283" customWidth="1"/>
    <col min="12803" max="12803" width="6.875" style="283" customWidth="1"/>
    <col min="12804" max="12804" width="53.5" style="283" customWidth="1"/>
    <col min="12805" max="12805" width="12.625" style="283" customWidth="1"/>
    <col min="12806" max="12806" width="11.125" style="283" customWidth="1"/>
    <col min="12807" max="12807" width="3.625" style="283" customWidth="1"/>
    <col min="12808" max="13056" width="9" style="283"/>
    <col min="13057" max="13057" width="4" style="283" customWidth="1"/>
    <col min="13058" max="13058" width="12.125" style="283" customWidth="1"/>
    <col min="13059" max="13059" width="6.875" style="283" customWidth="1"/>
    <col min="13060" max="13060" width="53.5" style="283" customWidth="1"/>
    <col min="13061" max="13061" width="12.625" style="283" customWidth="1"/>
    <col min="13062" max="13062" width="11.125" style="283" customWidth="1"/>
    <col min="13063" max="13063" width="3.625" style="283" customWidth="1"/>
    <col min="13064" max="13312" width="9" style="283"/>
    <col min="13313" max="13313" width="4" style="283" customWidth="1"/>
    <col min="13314" max="13314" width="12.125" style="283" customWidth="1"/>
    <col min="13315" max="13315" width="6.875" style="283" customWidth="1"/>
    <col min="13316" max="13316" width="53.5" style="283" customWidth="1"/>
    <col min="13317" max="13317" width="12.625" style="283" customWidth="1"/>
    <col min="13318" max="13318" width="11.125" style="283" customWidth="1"/>
    <col min="13319" max="13319" width="3.625" style="283" customWidth="1"/>
    <col min="13320" max="13568" width="9" style="283"/>
    <col min="13569" max="13569" width="4" style="283" customWidth="1"/>
    <col min="13570" max="13570" width="12.125" style="283" customWidth="1"/>
    <col min="13571" max="13571" width="6.875" style="283" customWidth="1"/>
    <col min="13572" max="13572" width="53.5" style="283" customWidth="1"/>
    <col min="13573" max="13573" width="12.625" style="283" customWidth="1"/>
    <col min="13574" max="13574" width="11.125" style="283" customWidth="1"/>
    <col min="13575" max="13575" width="3.625" style="283" customWidth="1"/>
    <col min="13576" max="13824" width="9" style="283"/>
    <col min="13825" max="13825" width="4" style="283" customWidth="1"/>
    <col min="13826" max="13826" width="12.125" style="283" customWidth="1"/>
    <col min="13827" max="13827" width="6.875" style="283" customWidth="1"/>
    <col min="13828" max="13828" width="53.5" style="283" customWidth="1"/>
    <col min="13829" max="13829" width="12.625" style="283" customWidth="1"/>
    <col min="13830" max="13830" width="11.125" style="283" customWidth="1"/>
    <col min="13831" max="13831" width="3.625" style="283" customWidth="1"/>
    <col min="13832" max="14080" width="9" style="283"/>
    <col min="14081" max="14081" width="4" style="283" customWidth="1"/>
    <col min="14082" max="14082" width="12.125" style="283" customWidth="1"/>
    <col min="14083" max="14083" width="6.875" style="283" customWidth="1"/>
    <col min="14084" max="14084" width="53.5" style="283" customWidth="1"/>
    <col min="14085" max="14085" width="12.625" style="283" customWidth="1"/>
    <col min="14086" max="14086" width="11.125" style="283" customWidth="1"/>
    <col min="14087" max="14087" width="3.625" style="283" customWidth="1"/>
    <col min="14088" max="14336" width="9" style="283"/>
    <col min="14337" max="14337" width="4" style="283" customWidth="1"/>
    <col min="14338" max="14338" width="12.125" style="283" customWidth="1"/>
    <col min="14339" max="14339" width="6.875" style="283" customWidth="1"/>
    <col min="14340" max="14340" width="53.5" style="283" customWidth="1"/>
    <col min="14341" max="14341" width="12.625" style="283" customWidth="1"/>
    <col min="14342" max="14342" width="11.125" style="283" customWidth="1"/>
    <col min="14343" max="14343" width="3.625" style="283" customWidth="1"/>
    <col min="14344" max="14592" width="9" style="283"/>
    <col min="14593" max="14593" width="4" style="283" customWidth="1"/>
    <col min="14594" max="14594" width="12.125" style="283" customWidth="1"/>
    <col min="14595" max="14595" width="6.875" style="283" customWidth="1"/>
    <col min="14596" max="14596" width="53.5" style="283" customWidth="1"/>
    <col min="14597" max="14597" width="12.625" style="283" customWidth="1"/>
    <col min="14598" max="14598" width="11.125" style="283" customWidth="1"/>
    <col min="14599" max="14599" width="3.625" style="283" customWidth="1"/>
    <col min="14600" max="14848" width="9" style="283"/>
    <col min="14849" max="14849" width="4" style="283" customWidth="1"/>
    <col min="14850" max="14850" width="12.125" style="283" customWidth="1"/>
    <col min="14851" max="14851" width="6.875" style="283" customWidth="1"/>
    <col min="14852" max="14852" width="53.5" style="283" customWidth="1"/>
    <col min="14853" max="14853" width="12.625" style="283" customWidth="1"/>
    <col min="14854" max="14854" width="11.125" style="283" customWidth="1"/>
    <col min="14855" max="14855" width="3.625" style="283" customWidth="1"/>
    <col min="14856" max="15104" width="9" style="283"/>
    <col min="15105" max="15105" width="4" style="283" customWidth="1"/>
    <col min="15106" max="15106" width="12.125" style="283" customWidth="1"/>
    <col min="15107" max="15107" width="6.875" style="283" customWidth="1"/>
    <col min="15108" max="15108" width="53.5" style="283" customWidth="1"/>
    <col min="15109" max="15109" width="12.625" style="283" customWidth="1"/>
    <col min="15110" max="15110" width="11.125" style="283" customWidth="1"/>
    <col min="15111" max="15111" width="3.625" style="283" customWidth="1"/>
    <col min="15112" max="15360" width="9" style="283"/>
    <col min="15361" max="15361" width="4" style="283" customWidth="1"/>
    <col min="15362" max="15362" width="12.125" style="283" customWidth="1"/>
    <col min="15363" max="15363" width="6.875" style="283" customWidth="1"/>
    <col min="15364" max="15364" width="53.5" style="283" customWidth="1"/>
    <col min="15365" max="15365" width="12.625" style="283" customWidth="1"/>
    <col min="15366" max="15366" width="11.125" style="283" customWidth="1"/>
    <col min="15367" max="15367" width="3.625" style="283" customWidth="1"/>
    <col min="15368" max="15616" width="9" style="283"/>
    <col min="15617" max="15617" width="4" style="283" customWidth="1"/>
    <col min="15618" max="15618" width="12.125" style="283" customWidth="1"/>
    <col min="15619" max="15619" width="6.875" style="283" customWidth="1"/>
    <col min="15620" max="15620" width="53.5" style="283" customWidth="1"/>
    <col min="15621" max="15621" width="12.625" style="283" customWidth="1"/>
    <col min="15622" max="15622" width="11.125" style="283" customWidth="1"/>
    <col min="15623" max="15623" width="3.625" style="283" customWidth="1"/>
    <col min="15624" max="15872" width="9" style="283"/>
    <col min="15873" max="15873" width="4" style="283" customWidth="1"/>
    <col min="15874" max="15874" width="12.125" style="283" customWidth="1"/>
    <col min="15875" max="15875" width="6.875" style="283" customWidth="1"/>
    <col min="15876" max="15876" width="53.5" style="283" customWidth="1"/>
    <col min="15877" max="15877" width="12.625" style="283" customWidth="1"/>
    <col min="15878" max="15878" width="11.125" style="283" customWidth="1"/>
    <col min="15879" max="15879" width="3.625" style="283" customWidth="1"/>
    <col min="15880" max="16128" width="9" style="283"/>
    <col min="16129" max="16129" width="4" style="283" customWidth="1"/>
    <col min="16130" max="16130" width="12.125" style="283" customWidth="1"/>
    <col min="16131" max="16131" width="6.875" style="283" customWidth="1"/>
    <col min="16132" max="16132" width="53.5" style="283" customWidth="1"/>
    <col min="16133" max="16133" width="12.625" style="283" customWidth="1"/>
    <col min="16134" max="16134" width="11.125" style="283" customWidth="1"/>
    <col min="16135" max="16135" width="3.625" style="283" customWidth="1"/>
    <col min="16136" max="16384" width="9" style="283"/>
  </cols>
  <sheetData>
    <row r="1" spans="1:7" ht="21" customHeight="1">
      <c r="A1" s="483" t="s">
        <v>453</v>
      </c>
      <c r="B1" s="483"/>
      <c r="C1" s="483"/>
      <c r="D1" s="483"/>
      <c r="E1" s="483"/>
      <c r="F1" s="483"/>
      <c r="G1" s="483"/>
    </row>
    <row r="2" spans="1:7" ht="18" customHeight="1">
      <c r="A2" s="484" t="s">
        <v>454</v>
      </c>
      <c r="B2" s="484"/>
      <c r="C2" s="484"/>
      <c r="D2" s="484"/>
      <c r="E2" s="484"/>
      <c r="F2" s="484"/>
      <c r="G2" s="484"/>
    </row>
    <row r="3" spans="1:7" ht="16.5" customHeight="1"/>
    <row r="4" spans="1:7" s="286" customFormat="1" ht="28.5" customHeight="1">
      <c r="A4" s="444" t="s">
        <v>455</v>
      </c>
      <c r="B4" s="444"/>
      <c r="C4" s="437"/>
      <c r="D4" s="436"/>
      <c r="E4" s="285" t="s">
        <v>456</v>
      </c>
      <c r="F4" s="435"/>
      <c r="G4" s="436"/>
    </row>
    <row r="5" spans="1:7" s="286" customFormat="1" ht="11.25" customHeight="1">
      <c r="A5" s="287"/>
      <c r="B5" s="288"/>
      <c r="C5" s="288"/>
      <c r="D5" s="288"/>
      <c r="G5" s="289"/>
    </row>
    <row r="6" spans="1:7" s="286" customFormat="1" ht="21.75" customHeight="1">
      <c r="A6" s="290" t="s">
        <v>457</v>
      </c>
      <c r="G6" s="289"/>
    </row>
    <row r="7" spans="1:7" s="286" customFormat="1" ht="27.75" customHeight="1">
      <c r="A7" s="480" t="s">
        <v>1</v>
      </c>
      <c r="B7" s="481"/>
      <c r="C7" s="481"/>
      <c r="D7" s="481"/>
      <c r="E7" s="291" t="s">
        <v>2</v>
      </c>
      <c r="F7" s="480" t="s">
        <v>3</v>
      </c>
      <c r="G7" s="482"/>
    </row>
    <row r="8" spans="1:7" s="286" customFormat="1" ht="27.75" customHeight="1">
      <c r="A8" s="473" t="s">
        <v>458</v>
      </c>
      <c r="B8" s="474" t="s">
        <v>0</v>
      </c>
      <c r="C8" s="468"/>
      <c r="D8" s="469"/>
      <c r="E8" s="292"/>
      <c r="F8" s="475" t="s">
        <v>733</v>
      </c>
      <c r="G8" s="475"/>
    </row>
    <row r="9" spans="1:7" s="286" customFormat="1" ht="27.75" customHeight="1">
      <c r="A9" s="473"/>
      <c r="B9" s="461" t="s">
        <v>710</v>
      </c>
      <c r="C9" s="456"/>
      <c r="D9" s="457"/>
      <c r="E9" s="293"/>
      <c r="F9" s="458" t="s">
        <v>459</v>
      </c>
      <c r="G9" s="458"/>
    </row>
    <row r="10" spans="1:7" s="286" customFormat="1" ht="27.75" customHeight="1">
      <c r="A10" s="473"/>
      <c r="B10" s="476" t="s">
        <v>460</v>
      </c>
      <c r="C10" s="477"/>
      <c r="D10" s="478"/>
      <c r="E10" s="295"/>
      <c r="F10" s="479" t="s">
        <v>461</v>
      </c>
      <c r="G10" s="479"/>
    </row>
    <row r="11" spans="1:7" s="286" customFormat="1" ht="27.75" customHeight="1">
      <c r="A11" s="465" t="s">
        <v>717</v>
      </c>
      <c r="B11" s="475" t="s">
        <v>462</v>
      </c>
      <c r="C11" s="475"/>
      <c r="D11" s="475"/>
      <c r="E11" s="293"/>
      <c r="F11" s="458" t="s">
        <v>727</v>
      </c>
      <c r="G11" s="458"/>
    </row>
    <row r="12" spans="1:7" s="286" customFormat="1" ht="27.75" customHeight="1">
      <c r="A12" s="465"/>
      <c r="B12" s="464" t="s">
        <v>463</v>
      </c>
      <c r="C12" s="459"/>
      <c r="D12" s="460"/>
      <c r="E12" s="297"/>
      <c r="F12" s="475"/>
      <c r="G12" s="475"/>
    </row>
    <row r="13" spans="1:7" s="286" customFormat="1" ht="27.75" customHeight="1">
      <c r="A13" s="465"/>
      <c r="B13" s="464" t="s">
        <v>464</v>
      </c>
      <c r="C13" s="459"/>
      <c r="D13" s="460"/>
      <c r="E13" s="293"/>
      <c r="F13" s="458" t="s">
        <v>728</v>
      </c>
      <c r="G13" s="458"/>
    </row>
    <row r="14" spans="1:7" s="286" customFormat="1" ht="27.75" customHeight="1">
      <c r="A14" s="465"/>
      <c r="B14" s="464" t="s">
        <v>465</v>
      </c>
      <c r="C14" s="459"/>
      <c r="D14" s="460"/>
      <c r="E14" s="297"/>
      <c r="F14" s="458" t="s">
        <v>729</v>
      </c>
      <c r="G14" s="458"/>
    </row>
    <row r="15" spans="1:7" s="286" customFormat="1" ht="27.75" customHeight="1">
      <c r="A15" s="465"/>
      <c r="B15" s="464" t="s">
        <v>466</v>
      </c>
      <c r="C15" s="459"/>
      <c r="D15" s="460"/>
      <c r="E15" s="293"/>
      <c r="F15" s="458" t="s">
        <v>730</v>
      </c>
      <c r="G15" s="458"/>
    </row>
    <row r="16" spans="1:7" s="286" customFormat="1" ht="27.75" customHeight="1">
      <c r="A16" s="465"/>
      <c r="B16" s="1192" t="s">
        <v>467</v>
      </c>
      <c r="C16" s="462"/>
      <c r="D16" s="463"/>
      <c r="E16" s="297"/>
      <c r="F16" s="479" t="s">
        <v>731</v>
      </c>
      <c r="G16" s="479"/>
    </row>
    <row r="17" spans="1:7" s="286" customFormat="1" ht="27.75" customHeight="1">
      <c r="A17" s="465"/>
      <c r="B17" s="1193" t="s">
        <v>743</v>
      </c>
      <c r="C17" s="1194"/>
      <c r="D17" s="1195"/>
      <c r="E17" s="296"/>
      <c r="F17" s="470"/>
      <c r="G17" s="471"/>
    </row>
    <row r="18" spans="1:7" s="286" customFormat="1" ht="30.75" customHeight="1">
      <c r="A18" s="465"/>
      <c r="B18" s="472" t="s">
        <v>744</v>
      </c>
      <c r="C18" s="456"/>
      <c r="D18" s="457"/>
      <c r="E18" s="293"/>
      <c r="F18" s="458" t="s">
        <v>468</v>
      </c>
      <c r="G18" s="458"/>
    </row>
    <row r="19" spans="1:7" s="286" customFormat="1" ht="27.75" customHeight="1">
      <c r="A19" s="465"/>
      <c r="B19" s="472" t="s">
        <v>745</v>
      </c>
      <c r="C19" s="456"/>
      <c r="D19" s="457"/>
      <c r="E19" s="293"/>
      <c r="F19" s="458" t="s">
        <v>469</v>
      </c>
      <c r="G19" s="458"/>
    </row>
    <row r="20" spans="1:7" s="286" customFormat="1" ht="27.75" customHeight="1">
      <c r="A20" s="465"/>
      <c r="B20" s="472" t="s">
        <v>719</v>
      </c>
      <c r="C20" s="456"/>
      <c r="D20" s="457"/>
      <c r="E20" s="293"/>
      <c r="F20" s="458" t="s">
        <v>469</v>
      </c>
      <c r="G20" s="458"/>
    </row>
    <row r="21" spans="1:7" s="286" customFormat="1" ht="27.75" customHeight="1">
      <c r="A21" s="465"/>
      <c r="B21" s="472" t="s">
        <v>722</v>
      </c>
      <c r="C21" s="456"/>
      <c r="D21" s="457"/>
      <c r="E21" s="293"/>
      <c r="F21" s="458" t="s">
        <v>469</v>
      </c>
      <c r="G21" s="458"/>
    </row>
    <row r="22" spans="1:7" s="286" customFormat="1" ht="39" customHeight="1">
      <c r="A22" s="465"/>
      <c r="B22" s="472" t="s">
        <v>471</v>
      </c>
      <c r="C22" s="456"/>
      <c r="D22" s="457"/>
      <c r="E22" s="293"/>
      <c r="F22" s="458"/>
      <c r="G22" s="458"/>
    </row>
    <row r="23" spans="1:7" s="286" customFormat="1" ht="27.75" customHeight="1">
      <c r="A23" s="465"/>
      <c r="B23" s="456" t="s">
        <v>472</v>
      </c>
      <c r="C23" s="456"/>
      <c r="D23" s="457"/>
      <c r="E23" s="293"/>
      <c r="F23" s="458"/>
      <c r="G23" s="458"/>
    </row>
    <row r="24" spans="1:7" s="286" customFormat="1" ht="27.75" customHeight="1">
      <c r="A24" s="465"/>
      <c r="B24" s="456" t="s">
        <v>473</v>
      </c>
      <c r="C24" s="456"/>
      <c r="D24" s="457"/>
      <c r="E24" s="293"/>
      <c r="F24" s="458" t="s">
        <v>470</v>
      </c>
      <c r="G24" s="458"/>
    </row>
    <row r="25" spans="1:7" s="286" customFormat="1" ht="27.75" customHeight="1">
      <c r="A25" s="465"/>
      <c r="B25" s="464" t="s">
        <v>718</v>
      </c>
      <c r="C25" s="459"/>
      <c r="D25" s="460"/>
      <c r="E25" s="293"/>
      <c r="F25" s="458"/>
      <c r="G25" s="458"/>
    </row>
    <row r="26" spans="1:7" s="286" customFormat="1" ht="27.75" customHeight="1">
      <c r="A26" s="465"/>
      <c r="B26" s="456" t="s">
        <v>128</v>
      </c>
      <c r="C26" s="456"/>
      <c r="D26" s="457"/>
      <c r="E26" s="293"/>
      <c r="F26" s="458"/>
      <c r="G26" s="458"/>
    </row>
    <row r="27" spans="1:7" s="286" customFormat="1" ht="27.75" customHeight="1">
      <c r="A27" s="465"/>
      <c r="B27" s="472" t="s">
        <v>746</v>
      </c>
      <c r="C27" s="472"/>
      <c r="D27" s="485"/>
      <c r="E27" s="293"/>
      <c r="F27" s="461" t="s">
        <v>724</v>
      </c>
      <c r="G27" s="457"/>
    </row>
    <row r="28" spans="1:7" s="286" customFormat="1" ht="27.75" customHeight="1">
      <c r="A28" s="465"/>
      <c r="B28" s="456" t="s">
        <v>747</v>
      </c>
      <c r="C28" s="456"/>
      <c r="D28" s="457"/>
      <c r="E28" s="293"/>
      <c r="F28" s="461" t="s">
        <v>723</v>
      </c>
      <c r="G28" s="457"/>
    </row>
    <row r="29" spans="1:7" s="286" customFormat="1" ht="27.75" customHeight="1">
      <c r="A29" s="465"/>
      <c r="B29" s="456" t="s">
        <v>475</v>
      </c>
      <c r="C29" s="456"/>
      <c r="D29" s="457"/>
      <c r="E29" s="293"/>
      <c r="F29" s="458"/>
      <c r="G29" s="458"/>
    </row>
    <row r="30" spans="1:7" s="286" customFormat="1" ht="27.75" customHeight="1">
      <c r="A30" s="465"/>
      <c r="B30" s="462" t="s">
        <v>725</v>
      </c>
      <c r="C30" s="462"/>
      <c r="D30" s="463"/>
      <c r="E30" s="292"/>
      <c r="F30" s="461" t="s">
        <v>726</v>
      </c>
      <c r="G30" s="457"/>
    </row>
    <row r="31" spans="1:7" s="286" customFormat="1" ht="27.75" customHeight="1">
      <c r="A31" s="465"/>
      <c r="B31" s="456" t="s">
        <v>126</v>
      </c>
      <c r="C31" s="456"/>
      <c r="D31" s="457"/>
      <c r="E31" s="297"/>
      <c r="F31" s="458"/>
      <c r="G31" s="458"/>
    </row>
    <row r="32" spans="1:7" s="286" customFormat="1" ht="27.75" customHeight="1">
      <c r="A32" s="465"/>
      <c r="B32" s="459" t="s">
        <v>127</v>
      </c>
      <c r="C32" s="459"/>
      <c r="D32" s="460"/>
      <c r="E32" s="293"/>
      <c r="F32" s="458"/>
      <c r="G32" s="458"/>
    </row>
    <row r="33" spans="1:7" s="286" customFormat="1" ht="27.75" customHeight="1">
      <c r="A33" s="465"/>
      <c r="B33" s="459" t="s">
        <v>4</v>
      </c>
      <c r="C33" s="459"/>
      <c r="D33" s="460"/>
      <c r="E33" s="297"/>
      <c r="F33" s="458"/>
      <c r="G33" s="458"/>
    </row>
    <row r="34" spans="1:7" s="286" customFormat="1" ht="27.75" customHeight="1">
      <c r="A34" s="465"/>
      <c r="B34" s="445" t="s">
        <v>476</v>
      </c>
      <c r="C34" s="445"/>
      <c r="D34" s="446"/>
      <c r="E34" s="293"/>
      <c r="F34" s="447"/>
      <c r="G34" s="447"/>
    </row>
    <row r="35" spans="1:7" s="286" customFormat="1" ht="27.75" customHeight="1">
      <c r="A35" s="466"/>
      <c r="B35" s="448" t="s">
        <v>477</v>
      </c>
      <c r="C35" s="448"/>
      <c r="D35" s="448"/>
      <c r="E35" s="449"/>
      <c r="F35" s="451" t="s">
        <v>478</v>
      </c>
      <c r="G35" s="452"/>
    </row>
    <row r="36" spans="1:7" s="286" customFormat="1" ht="27.75" customHeight="1">
      <c r="A36" s="467"/>
      <c r="B36" s="455" t="s">
        <v>479</v>
      </c>
      <c r="C36" s="455"/>
      <c r="D36" s="455"/>
      <c r="E36" s="450"/>
      <c r="F36" s="453"/>
      <c r="G36" s="454"/>
    </row>
    <row r="37" spans="1:7" s="286" customFormat="1" ht="27.75" customHeight="1">
      <c r="A37" s="298"/>
      <c r="B37" s="438" t="s">
        <v>480</v>
      </c>
      <c r="C37" s="439"/>
      <c r="D37" s="440"/>
      <c r="E37" s="295"/>
      <c r="F37" s="441" t="s">
        <v>481</v>
      </c>
      <c r="G37" s="442"/>
    </row>
    <row r="38" spans="1:7" ht="23.25" customHeight="1">
      <c r="B38" s="1196" t="s">
        <v>482</v>
      </c>
    </row>
    <row r="39" spans="1:7" s="286" customFormat="1" ht="7.5" customHeight="1">
      <c r="A39" s="299"/>
      <c r="B39" s="299"/>
      <c r="C39" s="299"/>
      <c r="D39" s="294"/>
    </row>
    <row r="40" spans="1:7" s="286" customFormat="1" ht="15" customHeight="1">
      <c r="B40" s="286" t="s">
        <v>5</v>
      </c>
    </row>
    <row r="41" spans="1:7" s="286" customFormat="1" ht="19.5" customHeight="1">
      <c r="B41" s="443" t="s">
        <v>6</v>
      </c>
      <c r="C41" s="443"/>
      <c r="D41" s="443"/>
      <c r="E41" s="443"/>
      <c r="F41" s="443"/>
      <c r="G41" s="300"/>
    </row>
    <row r="42" spans="1:7" s="286" customFormat="1" ht="27" customHeight="1">
      <c r="B42" s="444" t="s">
        <v>483</v>
      </c>
      <c r="C42" s="444"/>
      <c r="D42" s="444"/>
      <c r="E42" s="444"/>
      <c r="F42" s="444"/>
    </row>
    <row r="43" spans="1:7" s="286" customFormat="1" ht="27" customHeight="1">
      <c r="A43" s="301"/>
      <c r="B43" s="435" t="s">
        <v>484</v>
      </c>
      <c r="C43" s="436"/>
      <c r="D43" s="435" t="s">
        <v>485</v>
      </c>
      <c r="E43" s="437"/>
      <c r="F43" s="436"/>
    </row>
    <row r="44" spans="1:7" s="286" customFormat="1" ht="27" customHeight="1">
      <c r="A44" s="301"/>
      <c r="B44" s="435" t="s">
        <v>7</v>
      </c>
      <c r="C44" s="436"/>
      <c r="D44" s="435" t="s">
        <v>486</v>
      </c>
      <c r="E44" s="437"/>
      <c r="F44" s="436"/>
    </row>
    <row r="45" spans="1:7" ht="18.75" customHeight="1">
      <c r="D45" s="302"/>
    </row>
    <row r="46" spans="1:7" ht="18.75" customHeight="1">
      <c r="D46" s="302"/>
    </row>
    <row r="47" spans="1:7">
      <c r="D47" s="302" t="s">
        <v>474</v>
      </c>
    </row>
    <row r="48" spans="1:7">
      <c r="D48" s="302"/>
    </row>
    <row r="49" spans="4:4">
      <c r="D49" s="302"/>
    </row>
    <row r="50" spans="4:4">
      <c r="D50" s="302"/>
    </row>
    <row r="51" spans="4:4">
      <c r="D51" s="302"/>
    </row>
    <row r="52" spans="4:4">
      <c r="D52" s="302" t="s">
        <v>8</v>
      </c>
    </row>
    <row r="53" spans="4:4">
      <c r="D53" s="302" t="s">
        <v>8</v>
      </c>
    </row>
    <row r="54" spans="4:4">
      <c r="D54" s="302"/>
    </row>
    <row r="55" spans="4:4">
      <c r="D55" s="302"/>
    </row>
    <row r="56" spans="4:4">
      <c r="D56" s="302"/>
    </row>
    <row r="57" spans="4:4">
      <c r="D57" s="302"/>
    </row>
    <row r="58" spans="4:4">
      <c r="D58" s="302"/>
    </row>
    <row r="59" spans="4:4">
      <c r="D59" s="302"/>
    </row>
    <row r="60" spans="4:4">
      <c r="D60" s="302" t="s">
        <v>8</v>
      </c>
    </row>
    <row r="61" spans="4:4">
      <c r="D61" s="302"/>
    </row>
  </sheetData>
  <mergeCells count="77">
    <mergeCell ref="A11:A16"/>
    <mergeCell ref="B21:D21"/>
    <mergeCell ref="F21:G21"/>
    <mergeCell ref="B27:D27"/>
    <mergeCell ref="F27:G27"/>
    <mergeCell ref="B16:D16"/>
    <mergeCell ref="F16:G16"/>
    <mergeCell ref="B11:D11"/>
    <mergeCell ref="F11:G11"/>
    <mergeCell ref="B12:D12"/>
    <mergeCell ref="F12:G12"/>
    <mergeCell ref="B13:D13"/>
    <mergeCell ref="F13:G13"/>
    <mergeCell ref="B14:D14"/>
    <mergeCell ref="F14:G14"/>
    <mergeCell ref="B15:D15"/>
    <mergeCell ref="A7:D7"/>
    <mergeCell ref="F7:G7"/>
    <mergeCell ref="A1:G1"/>
    <mergeCell ref="A2:G2"/>
    <mergeCell ref="A4:B4"/>
    <mergeCell ref="C4:D4"/>
    <mergeCell ref="F4:G4"/>
    <mergeCell ref="A8:A10"/>
    <mergeCell ref="B8:D8"/>
    <mergeCell ref="F8:G8"/>
    <mergeCell ref="B9:D9"/>
    <mergeCell ref="F9:G9"/>
    <mergeCell ref="B10:D10"/>
    <mergeCell ref="F10:G10"/>
    <mergeCell ref="F15:G15"/>
    <mergeCell ref="B24:D24"/>
    <mergeCell ref="F24:G24"/>
    <mergeCell ref="A17:A36"/>
    <mergeCell ref="B17:D17"/>
    <mergeCell ref="F17:G17"/>
    <mergeCell ref="B18:D18"/>
    <mergeCell ref="F18:G18"/>
    <mergeCell ref="B19:D19"/>
    <mergeCell ref="F19:G19"/>
    <mergeCell ref="B20:D20"/>
    <mergeCell ref="F20:G20"/>
    <mergeCell ref="B22:D22"/>
    <mergeCell ref="F22:G22"/>
    <mergeCell ref="B23:D23"/>
    <mergeCell ref="F23:G23"/>
    <mergeCell ref="B25:D25"/>
    <mergeCell ref="F25:G25"/>
    <mergeCell ref="B26:D26"/>
    <mergeCell ref="F26:G26"/>
    <mergeCell ref="B28:D28"/>
    <mergeCell ref="F28:G28"/>
    <mergeCell ref="B29:D29"/>
    <mergeCell ref="F29:G29"/>
    <mergeCell ref="B30:D30"/>
    <mergeCell ref="F30:G30"/>
    <mergeCell ref="B31:D31"/>
    <mergeCell ref="F31:G31"/>
    <mergeCell ref="B32:D32"/>
    <mergeCell ref="F32:G32"/>
    <mergeCell ref="B33:D33"/>
    <mergeCell ref="F33:G33"/>
    <mergeCell ref="B34:D34"/>
    <mergeCell ref="F34:G34"/>
    <mergeCell ref="B35:D35"/>
    <mergeCell ref="E35:E36"/>
    <mergeCell ref="F35:G36"/>
    <mergeCell ref="B36:D36"/>
    <mergeCell ref="B44:C44"/>
    <mergeCell ref="D44:F44"/>
    <mergeCell ref="B37:D37"/>
    <mergeCell ref="F37:G37"/>
    <mergeCell ref="B41:F41"/>
    <mergeCell ref="B42:C42"/>
    <mergeCell ref="D42:F42"/>
    <mergeCell ref="B43:C43"/>
    <mergeCell ref="D43:F43"/>
  </mergeCells>
  <phoneticPr fontId="4"/>
  <hyperlinks>
    <hyperlink ref="B36" r:id="rId1" xr:uid="{B1184D9C-CD7D-4CC6-9F0A-36EFA071D83F}"/>
    <hyperlink ref="F35:G35" r:id="rId2" display="別添様式" xr:uid="{F1EC2F08-EA02-428B-8089-FB26F24458A6}"/>
    <hyperlink ref="F37:G37" location="'情報公表制度用Eメールアドレス登録表 '!Print_Area" display="Eメールアドレス登録表" xr:uid="{57C335C0-25B5-48A9-AF2F-895E0794A71A}"/>
  </hyperlinks>
  <printOptions horizontalCentered="1" verticalCentered="1"/>
  <pageMargins left="0.19685039370078741" right="0.19685039370078741" top="0.59055118110236227" bottom="0.39370078740157483" header="0.51181102362204722" footer="0.51181102362204722"/>
  <pageSetup paperSize="9" scale="74" orientation="portrait"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A1D4-9A36-4179-9AA3-109BEE99A919}">
  <sheetPr>
    <tabColor rgb="FFFF0000"/>
  </sheetPr>
  <dimension ref="A1:X83"/>
  <sheetViews>
    <sheetView view="pageBreakPreview" zoomScaleNormal="100" zoomScaleSheetLayoutView="100" workbookViewId="0">
      <selection activeCell="W1" sqref="W1"/>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c r="A1" s="486" t="s">
        <v>9</v>
      </c>
      <c r="B1" s="486"/>
      <c r="C1" s="486"/>
    </row>
    <row r="2" spans="1:21" ht="15" customHeight="1">
      <c r="A2" s="487" t="s">
        <v>10</v>
      </c>
      <c r="B2" s="487"/>
      <c r="C2" s="487"/>
      <c r="D2" s="487"/>
      <c r="E2" s="487"/>
      <c r="F2" s="487"/>
      <c r="G2" s="487"/>
      <c r="H2" s="487"/>
      <c r="I2" s="487"/>
      <c r="J2" s="487"/>
      <c r="K2" s="487"/>
      <c r="L2" s="487"/>
      <c r="M2" s="487"/>
      <c r="N2" s="487"/>
      <c r="O2" s="487"/>
      <c r="P2" s="487"/>
      <c r="Q2" s="487"/>
      <c r="R2" s="487"/>
      <c r="S2" s="487"/>
      <c r="T2" s="487"/>
      <c r="U2" s="487"/>
    </row>
    <row r="3" spans="1:21" ht="15" customHeight="1">
      <c r="A3" s="487" t="s">
        <v>11</v>
      </c>
      <c r="B3" s="487"/>
      <c r="C3" s="487"/>
      <c r="D3" s="487"/>
      <c r="E3" s="487"/>
      <c r="F3" s="487"/>
      <c r="G3" s="487"/>
      <c r="H3" s="487"/>
      <c r="I3" s="487"/>
      <c r="J3" s="487"/>
      <c r="K3" s="487"/>
      <c r="L3" s="487"/>
      <c r="M3" s="487"/>
      <c r="N3" s="487"/>
      <c r="O3" s="487"/>
      <c r="P3" s="487"/>
      <c r="Q3" s="487"/>
      <c r="R3" s="487"/>
      <c r="S3" s="487"/>
      <c r="T3" s="487"/>
      <c r="U3" s="487"/>
    </row>
    <row r="4" spans="1:21" ht="15" customHeight="1">
      <c r="A4" s="487" t="s">
        <v>12</v>
      </c>
      <c r="B4" s="487"/>
      <c r="C4" s="487"/>
      <c r="D4" s="487"/>
      <c r="E4" s="487"/>
      <c r="F4" s="487"/>
      <c r="G4" s="487"/>
      <c r="H4" s="487"/>
      <c r="I4" s="487"/>
      <c r="J4" s="487"/>
      <c r="K4" s="487"/>
      <c r="L4" s="487"/>
      <c r="M4" s="487"/>
      <c r="N4" s="487"/>
      <c r="O4" s="487"/>
      <c r="P4" s="487"/>
      <c r="Q4" s="487"/>
      <c r="R4" s="487"/>
      <c r="S4" s="487"/>
      <c r="T4" s="487"/>
      <c r="U4" s="487"/>
    </row>
    <row r="5" spans="1:21" ht="15" customHeight="1">
      <c r="A5" s="2"/>
      <c r="B5" s="2"/>
      <c r="C5" s="2"/>
      <c r="D5" s="2"/>
      <c r="E5" s="488" t="s">
        <v>13</v>
      </c>
      <c r="F5" s="488"/>
      <c r="G5" s="2" t="s">
        <v>14</v>
      </c>
      <c r="H5" s="2"/>
      <c r="I5" s="2"/>
      <c r="J5" s="2"/>
      <c r="K5" s="2"/>
      <c r="L5" s="2"/>
      <c r="M5" s="2"/>
      <c r="N5" s="2"/>
      <c r="O5" s="2"/>
      <c r="P5" s="2"/>
      <c r="Q5" s="2"/>
      <c r="R5" s="2"/>
      <c r="S5" s="2"/>
      <c r="T5" s="2"/>
      <c r="U5" s="2"/>
    </row>
    <row r="6" spans="1:21" ht="15" customHeight="1">
      <c r="A6" s="2"/>
      <c r="B6" s="2"/>
      <c r="C6" s="2"/>
      <c r="D6" s="2"/>
      <c r="E6" s="2"/>
      <c r="F6" s="2"/>
      <c r="G6" s="2"/>
      <c r="H6" s="2"/>
      <c r="I6" s="2"/>
      <c r="J6" s="2"/>
      <c r="K6" s="489"/>
      <c r="L6" s="489"/>
      <c r="M6" s="489"/>
      <c r="N6" s="489"/>
      <c r="O6" s="2" t="s">
        <v>15</v>
      </c>
      <c r="P6" s="489"/>
      <c r="Q6" s="489"/>
      <c r="R6" s="2" t="s">
        <v>16</v>
      </c>
      <c r="S6" s="489"/>
      <c r="T6" s="489"/>
      <c r="U6" s="2" t="s">
        <v>17</v>
      </c>
    </row>
    <row r="7" spans="1:21" ht="15" customHeight="1">
      <c r="A7" s="2"/>
      <c r="B7" s="492" t="s">
        <v>124</v>
      </c>
      <c r="C7" s="493"/>
      <c r="D7" s="4" t="s">
        <v>123</v>
      </c>
      <c r="E7" s="2"/>
      <c r="F7" s="2"/>
      <c r="G7" s="2"/>
      <c r="H7" s="2"/>
      <c r="I7" s="2"/>
      <c r="J7" s="2"/>
      <c r="K7" s="3"/>
      <c r="L7" s="3"/>
      <c r="M7" s="3"/>
      <c r="N7" s="3"/>
      <c r="O7" s="2"/>
      <c r="P7" s="3"/>
      <c r="Q7" s="3"/>
      <c r="R7" s="2"/>
      <c r="S7" s="3"/>
      <c r="T7" s="3"/>
      <c r="U7" s="2"/>
    </row>
    <row r="8" spans="1:21" ht="15" customHeight="1">
      <c r="A8" s="2"/>
      <c r="B8" s="2"/>
      <c r="C8" s="2"/>
      <c r="D8" s="2"/>
      <c r="E8" s="2"/>
      <c r="F8" s="2"/>
      <c r="G8" s="2"/>
      <c r="H8" s="2" t="s">
        <v>18</v>
      </c>
      <c r="I8" s="2"/>
      <c r="J8" s="5"/>
      <c r="K8" s="494"/>
      <c r="L8" s="494"/>
      <c r="M8" s="494"/>
      <c r="N8" s="494"/>
      <c r="O8" s="494"/>
      <c r="P8" s="494"/>
      <c r="Q8" s="494"/>
      <c r="R8" s="494"/>
      <c r="S8" s="494"/>
      <c r="T8" s="494"/>
      <c r="U8" s="494"/>
    </row>
    <row r="9" spans="1:21" ht="15" customHeight="1">
      <c r="A9" s="2"/>
      <c r="B9" s="2"/>
      <c r="C9" s="2"/>
      <c r="D9" s="2"/>
      <c r="E9" s="2"/>
      <c r="F9" s="2"/>
      <c r="G9" s="2" t="s">
        <v>19</v>
      </c>
      <c r="H9" s="6" t="s">
        <v>20</v>
      </c>
      <c r="I9" s="6"/>
      <c r="J9" s="5"/>
      <c r="K9" s="494"/>
      <c r="L9" s="494"/>
      <c r="M9" s="494"/>
      <c r="N9" s="494"/>
      <c r="O9" s="494"/>
      <c r="P9" s="494"/>
      <c r="Q9" s="494"/>
      <c r="R9" s="494"/>
      <c r="S9" s="494"/>
      <c r="T9" s="494"/>
      <c r="U9" s="494"/>
    </row>
    <row r="10" spans="1:21" ht="15" customHeight="1">
      <c r="A10" s="2"/>
      <c r="B10" s="2"/>
      <c r="C10" s="2"/>
      <c r="D10" s="2"/>
      <c r="E10" s="2"/>
      <c r="F10" s="2"/>
      <c r="G10" s="2"/>
      <c r="H10" s="2" t="s">
        <v>21</v>
      </c>
      <c r="I10" s="2"/>
      <c r="J10" s="5"/>
      <c r="K10" s="494"/>
      <c r="L10" s="494"/>
      <c r="M10" s="494"/>
      <c r="N10" s="494"/>
      <c r="O10" s="494"/>
      <c r="P10" s="494"/>
      <c r="Q10" s="494"/>
      <c r="R10" s="494"/>
      <c r="S10" s="494"/>
      <c r="T10" s="494"/>
      <c r="U10" s="494"/>
    </row>
    <row r="11" spans="1:21" ht="15" customHeight="1">
      <c r="A11" s="7"/>
      <c r="B11" s="7"/>
      <c r="C11" s="7"/>
      <c r="D11" s="7"/>
      <c r="E11" s="7"/>
      <c r="F11" s="7"/>
      <c r="G11" s="7"/>
      <c r="H11" s="7"/>
      <c r="I11" s="7"/>
      <c r="J11" s="7"/>
      <c r="K11" s="7"/>
      <c r="L11" s="7"/>
      <c r="M11" s="7"/>
      <c r="N11" s="7"/>
      <c r="O11" s="7"/>
      <c r="P11" s="7"/>
      <c r="Q11" s="7"/>
      <c r="R11" s="7"/>
      <c r="S11" s="7"/>
      <c r="T11" s="7"/>
      <c r="U11" s="7"/>
    </row>
    <row r="12" spans="1:21" ht="15" customHeight="1">
      <c r="A12" s="7"/>
      <c r="B12" s="8" t="s">
        <v>22</v>
      </c>
      <c r="C12" s="7"/>
      <c r="D12" s="7"/>
      <c r="E12" s="7"/>
      <c r="F12" s="7"/>
      <c r="G12" s="7"/>
      <c r="H12" s="7"/>
      <c r="I12" s="7"/>
      <c r="J12" s="7"/>
      <c r="K12" s="7"/>
      <c r="L12" s="7"/>
      <c r="M12" s="7"/>
      <c r="N12" s="7"/>
      <c r="O12" s="7"/>
      <c r="P12" s="7"/>
      <c r="Q12" s="7"/>
      <c r="R12" s="7"/>
      <c r="S12" s="7"/>
      <c r="T12" s="7"/>
      <c r="U12" s="7"/>
    </row>
    <row r="13" spans="1:21" ht="15" customHeight="1">
      <c r="A13" s="9"/>
      <c r="B13" s="7"/>
      <c r="C13" s="7"/>
      <c r="D13" s="7"/>
      <c r="E13" s="7"/>
      <c r="F13" s="7"/>
      <c r="G13" s="7"/>
      <c r="H13" s="7"/>
      <c r="I13" s="7"/>
      <c r="J13" s="7"/>
      <c r="K13" s="7"/>
      <c r="L13" s="7"/>
      <c r="M13" s="7"/>
      <c r="N13" s="7"/>
      <c r="O13" s="7"/>
      <c r="P13" s="7"/>
      <c r="Q13" s="7"/>
      <c r="R13" s="7"/>
      <c r="S13" s="7"/>
      <c r="T13" s="7"/>
      <c r="U13" s="7"/>
    </row>
    <row r="14" spans="1:21" ht="15" customHeight="1">
      <c r="A14" s="9"/>
      <c r="B14" s="7"/>
      <c r="C14" s="7"/>
      <c r="D14" s="7"/>
      <c r="E14" s="7"/>
      <c r="F14" s="495" t="s">
        <v>23</v>
      </c>
      <c r="G14" s="496"/>
      <c r="H14" s="497"/>
      <c r="I14" s="308"/>
      <c r="J14" s="308"/>
      <c r="K14" s="308"/>
      <c r="L14" s="308"/>
      <c r="M14" s="308"/>
      <c r="N14" s="308"/>
      <c r="O14" s="309"/>
      <c r="P14" s="309"/>
      <c r="Q14" s="309"/>
      <c r="R14" s="309"/>
      <c r="S14" s="309"/>
      <c r="T14" s="309"/>
      <c r="U14" s="310"/>
    </row>
    <row r="15" spans="1:21" ht="15" customHeight="1">
      <c r="A15" s="498" t="s">
        <v>24</v>
      </c>
      <c r="B15" s="501" t="s">
        <v>25</v>
      </c>
      <c r="C15" s="502"/>
      <c r="D15" s="503"/>
      <c r="E15" s="504"/>
      <c r="F15" s="504"/>
      <c r="G15" s="504"/>
      <c r="H15" s="504"/>
      <c r="I15" s="504"/>
      <c r="J15" s="504"/>
      <c r="K15" s="504"/>
      <c r="L15" s="504"/>
      <c r="M15" s="504"/>
      <c r="N15" s="504"/>
      <c r="O15" s="504"/>
      <c r="P15" s="504"/>
      <c r="Q15" s="504"/>
      <c r="R15" s="504"/>
      <c r="S15" s="504"/>
      <c r="T15" s="504"/>
      <c r="U15" s="505"/>
    </row>
    <row r="16" spans="1:21" ht="15" customHeight="1">
      <c r="A16" s="499"/>
      <c r="B16" s="506" t="s">
        <v>26</v>
      </c>
      <c r="C16" s="507"/>
      <c r="D16" s="508"/>
      <c r="E16" s="509"/>
      <c r="F16" s="509"/>
      <c r="G16" s="509"/>
      <c r="H16" s="509"/>
      <c r="I16" s="509"/>
      <c r="J16" s="509"/>
      <c r="K16" s="509"/>
      <c r="L16" s="509"/>
      <c r="M16" s="509"/>
      <c r="N16" s="509"/>
      <c r="O16" s="509"/>
      <c r="P16" s="509"/>
      <c r="Q16" s="509"/>
      <c r="R16" s="509"/>
      <c r="S16" s="509"/>
      <c r="T16" s="509"/>
      <c r="U16" s="510"/>
    </row>
    <row r="17" spans="1:21" ht="15" customHeight="1">
      <c r="A17" s="499"/>
      <c r="B17" s="537" t="s">
        <v>27</v>
      </c>
      <c r="C17" s="538"/>
      <c r="D17" s="11" t="s">
        <v>28</v>
      </c>
      <c r="E17" s="303"/>
      <c r="F17" s="23" t="s">
        <v>29</v>
      </c>
      <c r="G17" s="512"/>
      <c r="H17" s="512"/>
      <c r="I17" s="12" t="s">
        <v>30</v>
      </c>
      <c r="J17" s="12"/>
      <c r="K17" s="12"/>
      <c r="L17" s="12"/>
      <c r="M17" s="12"/>
      <c r="N17" s="12"/>
      <c r="O17" s="12"/>
      <c r="P17" s="12"/>
      <c r="Q17" s="12"/>
      <c r="R17" s="12"/>
      <c r="S17" s="12"/>
      <c r="T17" s="12"/>
      <c r="U17" s="13"/>
    </row>
    <row r="18" spans="1:21" ht="15" customHeight="1">
      <c r="A18" s="499"/>
      <c r="B18" s="539"/>
      <c r="C18" s="540"/>
      <c r="D18" s="306"/>
      <c r="E18" s="304"/>
      <c r="F18" s="543"/>
      <c r="G18" s="543"/>
      <c r="H18" s="305" t="s">
        <v>108</v>
      </c>
      <c r="I18" s="544"/>
      <c r="J18" s="544"/>
      <c r="K18" s="544"/>
      <c r="L18" s="544"/>
      <c r="M18" s="544"/>
      <c r="N18" s="544"/>
      <c r="O18" s="544"/>
      <c r="P18" s="544"/>
      <c r="Q18" s="544"/>
      <c r="R18" s="544"/>
      <c r="S18" s="544"/>
      <c r="T18" s="544"/>
      <c r="U18" s="545"/>
    </row>
    <row r="19" spans="1:21" ht="15" customHeight="1">
      <c r="A19" s="499"/>
      <c r="B19" s="541"/>
      <c r="C19" s="542"/>
      <c r="D19" s="546"/>
      <c r="E19" s="547"/>
      <c r="F19" s="547"/>
      <c r="G19" s="547"/>
      <c r="H19" s="547"/>
      <c r="I19" s="547"/>
      <c r="J19" s="547"/>
      <c r="K19" s="547"/>
      <c r="L19" s="547"/>
      <c r="M19" s="547"/>
      <c r="N19" s="547"/>
      <c r="O19" s="547"/>
      <c r="P19" s="547"/>
      <c r="Q19" s="547"/>
      <c r="R19" s="547"/>
      <c r="S19" s="547"/>
      <c r="T19" s="547"/>
      <c r="U19" s="548"/>
    </row>
    <row r="20" spans="1:21" ht="15" customHeight="1">
      <c r="A20" s="499"/>
      <c r="B20" s="549" t="s">
        <v>31</v>
      </c>
      <c r="C20" s="550"/>
      <c r="D20" s="14" t="s">
        <v>32</v>
      </c>
      <c r="E20" s="553" t="s">
        <v>33</v>
      </c>
      <c r="F20" s="554"/>
      <c r="G20" s="554"/>
      <c r="H20" s="554"/>
      <c r="I20" s="554"/>
      <c r="J20" s="554"/>
      <c r="K20" s="554"/>
      <c r="L20" s="555"/>
      <c r="M20" s="555"/>
      <c r="N20" s="555"/>
      <c r="O20" s="555"/>
      <c r="P20" s="555"/>
      <c r="Q20" s="555"/>
      <c r="R20" s="555"/>
      <c r="S20" s="555"/>
      <c r="T20" s="555"/>
      <c r="U20" s="556"/>
    </row>
    <row r="21" spans="1:21" ht="15" customHeight="1">
      <c r="A21" s="499"/>
      <c r="B21" s="551"/>
      <c r="C21" s="552"/>
      <c r="D21" s="557" t="s">
        <v>34</v>
      </c>
      <c r="E21" s="558"/>
      <c r="F21" s="559"/>
      <c r="G21" s="559"/>
      <c r="H21" s="559"/>
      <c r="I21" s="559"/>
      <c r="J21" s="559"/>
      <c r="K21" s="559"/>
      <c r="L21" s="559"/>
      <c r="M21" s="559"/>
      <c r="N21" s="559"/>
      <c r="O21" s="559"/>
      <c r="P21" s="559"/>
      <c r="Q21" s="559"/>
      <c r="R21" s="559"/>
      <c r="S21" s="559"/>
      <c r="T21" s="559"/>
      <c r="U21" s="560"/>
    </row>
    <row r="22" spans="1:21" ht="15" customHeight="1">
      <c r="A22" s="499"/>
      <c r="B22" s="15" t="s">
        <v>35</v>
      </c>
      <c r="C22" s="16"/>
      <c r="D22" s="490"/>
      <c r="E22" s="491"/>
      <c r="F22" s="491"/>
      <c r="G22" s="491"/>
      <c r="H22" s="17"/>
      <c r="I22" s="17"/>
      <c r="J22" s="17"/>
      <c r="K22" s="17"/>
      <c r="L22" s="17"/>
      <c r="M22" s="17"/>
      <c r="N22" s="17"/>
      <c r="O22" s="17"/>
      <c r="P22" s="17"/>
      <c r="Q22" s="17"/>
      <c r="R22" s="17"/>
      <c r="S22" s="17"/>
      <c r="T22" s="17"/>
      <c r="U22" s="18"/>
    </row>
    <row r="23" spans="1:21" ht="15" customHeight="1">
      <c r="A23" s="499"/>
      <c r="B23" s="517" t="s">
        <v>36</v>
      </c>
      <c r="C23" s="518"/>
      <c r="D23" s="521" t="s">
        <v>37</v>
      </c>
      <c r="E23" s="523"/>
      <c r="F23" s="524"/>
      <c r="G23" s="10" t="s">
        <v>25</v>
      </c>
      <c r="H23" s="527"/>
      <c r="I23" s="528"/>
      <c r="J23" s="528"/>
      <c r="K23" s="528"/>
      <c r="L23" s="529"/>
      <c r="M23" s="530" t="s">
        <v>38</v>
      </c>
      <c r="N23" s="531"/>
      <c r="O23" s="511"/>
      <c r="P23" s="512"/>
      <c r="Q23" s="512"/>
      <c r="R23" s="512"/>
      <c r="S23" s="512"/>
      <c r="T23" s="512"/>
      <c r="U23" s="513"/>
    </row>
    <row r="24" spans="1:21" ht="15" customHeight="1">
      <c r="A24" s="499"/>
      <c r="B24" s="519"/>
      <c r="C24" s="520"/>
      <c r="D24" s="522"/>
      <c r="E24" s="525"/>
      <c r="F24" s="526"/>
      <c r="G24" s="19" t="s">
        <v>39</v>
      </c>
      <c r="H24" s="534"/>
      <c r="I24" s="535"/>
      <c r="J24" s="535"/>
      <c r="K24" s="535"/>
      <c r="L24" s="536"/>
      <c r="M24" s="532"/>
      <c r="N24" s="533"/>
      <c r="O24" s="514"/>
      <c r="P24" s="515"/>
      <c r="Q24" s="515"/>
      <c r="R24" s="515"/>
      <c r="S24" s="515"/>
      <c r="T24" s="515"/>
      <c r="U24" s="516"/>
    </row>
    <row r="25" spans="1:21" ht="15" customHeight="1">
      <c r="A25" s="499"/>
      <c r="B25" s="549" t="s">
        <v>40</v>
      </c>
      <c r="C25" s="550"/>
      <c r="D25" s="11" t="s">
        <v>28</v>
      </c>
      <c r="E25" s="303"/>
      <c r="F25" s="23" t="s">
        <v>29</v>
      </c>
      <c r="G25" s="512"/>
      <c r="H25" s="512"/>
      <c r="I25" s="12" t="s">
        <v>30</v>
      </c>
      <c r="J25" s="12"/>
      <c r="K25" s="12"/>
      <c r="L25" s="12"/>
      <c r="M25" s="12"/>
      <c r="N25" s="12"/>
      <c r="O25" s="12"/>
      <c r="P25" s="12"/>
      <c r="Q25" s="12"/>
      <c r="R25" s="12"/>
      <c r="S25" s="12"/>
      <c r="T25" s="12"/>
      <c r="U25" s="13"/>
    </row>
    <row r="26" spans="1:21" ht="15" customHeight="1">
      <c r="A26" s="499"/>
      <c r="B26" s="569"/>
      <c r="C26" s="570"/>
      <c r="D26" s="306"/>
      <c r="E26" s="304" t="s">
        <v>107</v>
      </c>
      <c r="F26" s="543"/>
      <c r="G26" s="543"/>
      <c r="H26" s="305" t="s">
        <v>108</v>
      </c>
      <c r="I26" s="544"/>
      <c r="J26" s="544"/>
      <c r="K26" s="544"/>
      <c r="L26" s="544"/>
      <c r="M26" s="544"/>
      <c r="N26" s="544"/>
      <c r="O26" s="544"/>
      <c r="P26" s="544"/>
      <c r="Q26" s="544"/>
      <c r="R26" s="544"/>
      <c r="S26" s="544"/>
      <c r="T26" s="544"/>
      <c r="U26" s="545"/>
    </row>
    <row r="27" spans="1:21" ht="15" customHeight="1">
      <c r="A27" s="500"/>
      <c r="B27" s="551"/>
      <c r="C27" s="552"/>
      <c r="D27" s="546"/>
      <c r="E27" s="547"/>
      <c r="F27" s="547"/>
      <c r="G27" s="547"/>
      <c r="H27" s="547"/>
      <c r="I27" s="547"/>
      <c r="J27" s="547"/>
      <c r="K27" s="547"/>
      <c r="L27" s="547"/>
      <c r="M27" s="547"/>
      <c r="N27" s="547"/>
      <c r="O27" s="547"/>
      <c r="P27" s="547"/>
      <c r="Q27" s="547"/>
      <c r="R27" s="547"/>
      <c r="S27" s="547"/>
      <c r="T27" s="547"/>
      <c r="U27" s="548"/>
    </row>
    <row r="28" spans="1:21" ht="15" customHeight="1">
      <c r="A28" s="498" t="s">
        <v>41</v>
      </c>
      <c r="B28" s="571" t="s">
        <v>25</v>
      </c>
      <c r="C28" s="502"/>
      <c r="D28" s="572"/>
      <c r="E28" s="573"/>
      <c r="F28" s="573"/>
      <c r="G28" s="573"/>
      <c r="H28" s="573"/>
      <c r="I28" s="573"/>
      <c r="J28" s="573"/>
      <c r="K28" s="573"/>
      <c r="L28" s="573"/>
      <c r="M28" s="573"/>
      <c r="N28" s="573"/>
      <c r="O28" s="573"/>
      <c r="P28" s="573"/>
      <c r="Q28" s="573"/>
      <c r="R28" s="573"/>
      <c r="S28" s="573"/>
      <c r="T28" s="573"/>
      <c r="U28" s="574"/>
    </row>
    <row r="29" spans="1:21" ht="15" customHeight="1">
      <c r="A29" s="499"/>
      <c r="B29" s="575" t="s">
        <v>26</v>
      </c>
      <c r="C29" s="507"/>
      <c r="D29" s="508"/>
      <c r="E29" s="509"/>
      <c r="F29" s="509"/>
      <c r="G29" s="509"/>
      <c r="H29" s="509"/>
      <c r="I29" s="509"/>
      <c r="J29" s="509"/>
      <c r="K29" s="509"/>
      <c r="L29" s="509"/>
      <c r="M29" s="509"/>
      <c r="N29" s="509"/>
      <c r="O29" s="509"/>
      <c r="P29" s="509"/>
      <c r="Q29" s="509"/>
      <c r="R29" s="509"/>
      <c r="S29" s="509"/>
      <c r="T29" s="509"/>
      <c r="U29" s="510"/>
    </row>
    <row r="30" spans="1:21" ht="15" customHeight="1">
      <c r="A30" s="499"/>
      <c r="B30" s="538" t="s">
        <v>42</v>
      </c>
      <c r="C30" s="561"/>
      <c r="D30" s="11" t="s">
        <v>28</v>
      </c>
      <c r="E30" s="303"/>
      <c r="F30" s="23" t="s">
        <v>29</v>
      </c>
      <c r="G30" s="512"/>
      <c r="H30" s="512"/>
      <c r="I30" s="12" t="s">
        <v>30</v>
      </c>
      <c r="J30" s="12"/>
      <c r="K30" s="12"/>
      <c r="L30" s="12"/>
      <c r="M30" s="12"/>
      <c r="N30" s="12"/>
      <c r="O30" s="12"/>
      <c r="P30" s="12"/>
      <c r="Q30" s="12"/>
      <c r="R30" s="12"/>
      <c r="S30" s="12"/>
      <c r="T30" s="12"/>
      <c r="U30" s="13"/>
    </row>
    <row r="31" spans="1:21" ht="15" customHeight="1">
      <c r="A31" s="499"/>
      <c r="B31" s="540"/>
      <c r="C31" s="562"/>
      <c r="D31" s="576"/>
      <c r="E31" s="577"/>
      <c r="F31" s="577"/>
      <c r="G31" s="577"/>
      <c r="H31" s="577"/>
      <c r="I31" s="577"/>
      <c r="J31" s="577"/>
      <c r="K31" s="577"/>
      <c r="L31" s="577"/>
      <c r="M31" s="577"/>
      <c r="N31" s="577"/>
      <c r="O31" s="577"/>
      <c r="P31" s="577"/>
      <c r="Q31" s="577"/>
      <c r="R31" s="577"/>
      <c r="S31" s="577"/>
      <c r="T31" s="577"/>
      <c r="U31" s="578"/>
    </row>
    <row r="32" spans="1:21" ht="15" customHeight="1">
      <c r="A32" s="499"/>
      <c r="B32" s="542"/>
      <c r="C32" s="563"/>
      <c r="D32" s="579"/>
      <c r="E32" s="580"/>
      <c r="F32" s="580"/>
      <c r="G32" s="580"/>
      <c r="H32" s="580"/>
      <c r="I32" s="580"/>
      <c r="J32" s="580"/>
      <c r="K32" s="580"/>
      <c r="L32" s="580"/>
      <c r="M32" s="580"/>
      <c r="N32" s="580"/>
      <c r="O32" s="580"/>
      <c r="P32" s="580"/>
      <c r="Q32" s="580"/>
      <c r="R32" s="580"/>
      <c r="S32" s="580"/>
      <c r="T32" s="580"/>
      <c r="U32" s="581"/>
    </row>
    <row r="33" spans="1:21" ht="15" customHeight="1">
      <c r="A33" s="499"/>
      <c r="B33" s="564" t="s">
        <v>43</v>
      </c>
      <c r="C33" s="565"/>
      <c r="D33" s="565"/>
      <c r="E33" s="566"/>
      <c r="F33" s="567"/>
      <c r="G33" s="568"/>
      <c r="H33" s="20"/>
      <c r="I33" s="20"/>
      <c r="J33" s="20"/>
      <c r="K33" s="20"/>
      <c r="L33" s="20"/>
      <c r="M33" s="20"/>
      <c r="N33" s="20"/>
      <c r="O33" s="20"/>
      <c r="P33" s="20"/>
      <c r="Q33" s="20"/>
      <c r="R33" s="20"/>
      <c r="S33" s="20"/>
      <c r="T33" s="20"/>
      <c r="U33" s="20"/>
    </row>
    <row r="34" spans="1:21" ht="15" customHeight="1">
      <c r="A34" s="499"/>
      <c r="B34" s="590" t="s">
        <v>44</v>
      </c>
      <c r="C34" s="590"/>
      <c r="D34" s="590"/>
      <c r="E34" s="21"/>
      <c r="F34" s="592" t="s">
        <v>45</v>
      </c>
      <c r="G34" s="592"/>
      <c r="H34" s="592" t="s">
        <v>46</v>
      </c>
      <c r="I34" s="592"/>
      <c r="J34" s="592"/>
      <c r="K34" s="592"/>
      <c r="L34" s="593" t="s">
        <v>47</v>
      </c>
      <c r="M34" s="593"/>
      <c r="N34" s="593"/>
      <c r="O34" s="593"/>
      <c r="P34" s="593"/>
      <c r="Q34" s="593"/>
      <c r="R34" s="594" t="s">
        <v>48</v>
      </c>
      <c r="S34" s="595"/>
      <c r="T34" s="595"/>
      <c r="U34" s="596"/>
    </row>
    <row r="35" spans="1:21" ht="39.950000000000003" customHeight="1">
      <c r="A35" s="499"/>
      <c r="B35" s="591"/>
      <c r="C35" s="591"/>
      <c r="D35" s="591"/>
      <c r="E35" s="22" t="s">
        <v>49</v>
      </c>
      <c r="F35" s="592"/>
      <c r="G35" s="592"/>
      <c r="H35" s="592"/>
      <c r="I35" s="592"/>
      <c r="J35" s="592"/>
      <c r="K35" s="592"/>
      <c r="L35" s="593"/>
      <c r="M35" s="593"/>
      <c r="N35" s="593"/>
      <c r="O35" s="593"/>
      <c r="P35" s="593"/>
      <c r="Q35" s="593"/>
      <c r="R35" s="597"/>
      <c r="S35" s="598"/>
      <c r="T35" s="598"/>
      <c r="U35" s="599"/>
    </row>
    <row r="36" spans="1:21" ht="15" customHeight="1">
      <c r="A36" s="499"/>
      <c r="B36" s="600" t="s">
        <v>50</v>
      </c>
      <c r="C36" s="603" t="s">
        <v>51</v>
      </c>
      <c r="D36" s="604"/>
      <c r="E36" s="307"/>
      <c r="F36" s="587"/>
      <c r="G36" s="588"/>
      <c r="H36" s="587"/>
      <c r="I36" s="589"/>
      <c r="J36" s="589"/>
      <c r="K36" s="588"/>
      <c r="L36" s="587"/>
      <c r="M36" s="589"/>
      <c r="N36" s="589"/>
      <c r="O36" s="589"/>
      <c r="P36" s="589"/>
      <c r="Q36" s="588"/>
      <c r="R36" s="582" t="s">
        <v>52</v>
      </c>
      <c r="S36" s="583"/>
      <c r="T36" s="583"/>
      <c r="U36" s="584"/>
    </row>
    <row r="37" spans="1:21" ht="15" customHeight="1">
      <c r="A37" s="499"/>
      <c r="B37" s="601"/>
      <c r="C37" s="585" t="s">
        <v>53</v>
      </c>
      <c r="D37" s="586"/>
      <c r="E37" s="307"/>
      <c r="F37" s="587"/>
      <c r="G37" s="588"/>
      <c r="H37" s="587"/>
      <c r="I37" s="589"/>
      <c r="J37" s="589"/>
      <c r="K37" s="588"/>
      <c r="L37" s="587"/>
      <c r="M37" s="589"/>
      <c r="N37" s="589"/>
      <c r="O37" s="589"/>
      <c r="P37" s="589"/>
      <c r="Q37" s="588"/>
      <c r="R37" s="582" t="s">
        <v>52</v>
      </c>
      <c r="S37" s="583"/>
      <c r="T37" s="583"/>
      <c r="U37" s="584"/>
    </row>
    <row r="38" spans="1:21" ht="15" customHeight="1">
      <c r="A38" s="499"/>
      <c r="B38" s="601"/>
      <c r="C38" s="585" t="s">
        <v>54</v>
      </c>
      <c r="D38" s="586"/>
      <c r="E38" s="24"/>
      <c r="F38" s="587"/>
      <c r="G38" s="588"/>
      <c r="H38" s="587"/>
      <c r="I38" s="589"/>
      <c r="J38" s="589"/>
      <c r="K38" s="588"/>
      <c r="L38" s="587"/>
      <c r="M38" s="589"/>
      <c r="N38" s="589"/>
      <c r="O38" s="589"/>
      <c r="P38" s="589"/>
      <c r="Q38" s="588"/>
      <c r="R38" s="582" t="s">
        <v>52</v>
      </c>
      <c r="S38" s="583"/>
      <c r="T38" s="583"/>
      <c r="U38" s="584"/>
    </row>
    <row r="39" spans="1:21" ht="15" customHeight="1">
      <c r="A39" s="499"/>
      <c r="B39" s="601"/>
      <c r="C39" s="585" t="s">
        <v>55</v>
      </c>
      <c r="D39" s="586"/>
      <c r="E39" s="24"/>
      <c r="F39" s="587"/>
      <c r="G39" s="588"/>
      <c r="H39" s="587"/>
      <c r="I39" s="589"/>
      <c r="J39" s="589"/>
      <c r="K39" s="588"/>
      <c r="L39" s="587"/>
      <c r="M39" s="589"/>
      <c r="N39" s="589"/>
      <c r="O39" s="589"/>
      <c r="P39" s="589"/>
      <c r="Q39" s="588"/>
      <c r="R39" s="582" t="s">
        <v>52</v>
      </c>
      <c r="S39" s="583"/>
      <c r="T39" s="583"/>
      <c r="U39" s="584"/>
    </row>
    <row r="40" spans="1:21" ht="15" customHeight="1">
      <c r="A40" s="499"/>
      <c r="B40" s="601"/>
      <c r="C40" s="585" t="s">
        <v>56</v>
      </c>
      <c r="D40" s="586"/>
      <c r="E40" s="24"/>
      <c r="F40" s="587"/>
      <c r="G40" s="588"/>
      <c r="H40" s="587"/>
      <c r="I40" s="589"/>
      <c r="J40" s="589"/>
      <c r="K40" s="588"/>
      <c r="L40" s="587"/>
      <c r="M40" s="589"/>
      <c r="N40" s="589"/>
      <c r="O40" s="589"/>
      <c r="P40" s="589"/>
      <c r="Q40" s="588"/>
      <c r="R40" s="582" t="s">
        <v>57</v>
      </c>
      <c r="S40" s="583"/>
      <c r="T40" s="583"/>
      <c r="U40" s="584"/>
    </row>
    <row r="41" spans="1:21" ht="15" customHeight="1">
      <c r="A41" s="499"/>
      <c r="B41" s="601"/>
      <c r="C41" s="585" t="s">
        <v>58</v>
      </c>
      <c r="D41" s="586"/>
      <c r="E41" s="307"/>
      <c r="F41" s="587"/>
      <c r="G41" s="588"/>
      <c r="H41" s="587"/>
      <c r="I41" s="589"/>
      <c r="J41" s="589"/>
      <c r="K41" s="588"/>
      <c r="L41" s="587"/>
      <c r="M41" s="589"/>
      <c r="N41" s="589"/>
      <c r="O41" s="589"/>
      <c r="P41" s="589"/>
      <c r="Q41" s="588"/>
      <c r="R41" s="582" t="s">
        <v>59</v>
      </c>
      <c r="S41" s="583"/>
      <c r="T41" s="583"/>
      <c r="U41" s="584"/>
    </row>
    <row r="42" spans="1:21" ht="15" customHeight="1">
      <c r="A42" s="499"/>
      <c r="B42" s="601"/>
      <c r="C42" s="585" t="s">
        <v>60</v>
      </c>
      <c r="D42" s="586"/>
      <c r="E42" s="307"/>
      <c r="F42" s="587"/>
      <c r="G42" s="588"/>
      <c r="H42" s="587"/>
      <c r="I42" s="589"/>
      <c r="J42" s="589"/>
      <c r="K42" s="588"/>
      <c r="L42" s="587"/>
      <c r="M42" s="589"/>
      <c r="N42" s="589"/>
      <c r="O42" s="589"/>
      <c r="P42" s="589"/>
      <c r="Q42" s="588"/>
      <c r="R42" s="582" t="s">
        <v>61</v>
      </c>
      <c r="S42" s="583"/>
      <c r="T42" s="583"/>
      <c r="U42" s="584"/>
    </row>
    <row r="43" spans="1:21" ht="15" customHeight="1">
      <c r="A43" s="499"/>
      <c r="B43" s="601"/>
      <c r="C43" s="585" t="s">
        <v>62</v>
      </c>
      <c r="D43" s="586"/>
      <c r="E43" s="24"/>
      <c r="F43" s="587"/>
      <c r="G43" s="588"/>
      <c r="H43" s="587"/>
      <c r="I43" s="589"/>
      <c r="J43" s="589"/>
      <c r="K43" s="588"/>
      <c r="L43" s="587"/>
      <c r="M43" s="589"/>
      <c r="N43" s="589"/>
      <c r="O43" s="589"/>
      <c r="P43" s="589"/>
      <c r="Q43" s="588"/>
      <c r="R43" s="582" t="s">
        <v>63</v>
      </c>
      <c r="S43" s="583"/>
      <c r="T43" s="583"/>
      <c r="U43" s="584"/>
    </row>
    <row r="44" spans="1:21" ht="15" customHeight="1">
      <c r="A44" s="499"/>
      <c r="B44" s="601"/>
      <c r="C44" s="585" t="s">
        <v>64</v>
      </c>
      <c r="D44" s="605"/>
      <c r="E44" s="307"/>
      <c r="F44" s="587"/>
      <c r="G44" s="588"/>
      <c r="H44" s="587"/>
      <c r="I44" s="589"/>
      <c r="J44" s="589"/>
      <c r="K44" s="588"/>
      <c r="L44" s="587"/>
      <c r="M44" s="589"/>
      <c r="N44" s="589"/>
      <c r="O44" s="589"/>
      <c r="P44" s="589"/>
      <c r="Q44" s="588"/>
      <c r="R44" s="582" t="s">
        <v>65</v>
      </c>
      <c r="S44" s="583"/>
      <c r="T44" s="583"/>
      <c r="U44" s="584"/>
    </row>
    <row r="45" spans="1:21" ht="15" customHeight="1">
      <c r="A45" s="499"/>
      <c r="B45" s="601"/>
      <c r="C45" s="585" t="s">
        <v>66</v>
      </c>
      <c r="D45" s="605"/>
      <c r="E45" s="307"/>
      <c r="F45" s="587"/>
      <c r="G45" s="588"/>
      <c r="H45" s="587"/>
      <c r="I45" s="589"/>
      <c r="J45" s="589"/>
      <c r="K45" s="588"/>
      <c r="L45" s="587"/>
      <c r="M45" s="589"/>
      <c r="N45" s="589"/>
      <c r="O45" s="589"/>
      <c r="P45" s="589"/>
      <c r="Q45" s="588"/>
      <c r="R45" s="582" t="s">
        <v>65</v>
      </c>
      <c r="S45" s="583"/>
      <c r="T45" s="583"/>
      <c r="U45" s="584"/>
    </row>
    <row r="46" spans="1:21" ht="15" customHeight="1">
      <c r="A46" s="499"/>
      <c r="B46" s="601"/>
      <c r="C46" s="606" t="s">
        <v>67</v>
      </c>
      <c r="D46" s="607"/>
      <c r="E46" s="24"/>
      <c r="F46" s="587"/>
      <c r="G46" s="588"/>
      <c r="H46" s="587"/>
      <c r="I46" s="589"/>
      <c r="J46" s="589"/>
      <c r="K46" s="588"/>
      <c r="L46" s="587"/>
      <c r="M46" s="589"/>
      <c r="N46" s="589"/>
      <c r="O46" s="589"/>
      <c r="P46" s="589"/>
      <c r="Q46" s="588"/>
      <c r="R46" s="608" t="s">
        <v>68</v>
      </c>
      <c r="S46" s="609"/>
      <c r="T46" s="609"/>
      <c r="U46" s="610"/>
    </row>
    <row r="47" spans="1:21" ht="15" customHeight="1">
      <c r="A47" s="499"/>
      <c r="B47" s="601"/>
      <c r="C47" s="585" t="s">
        <v>69</v>
      </c>
      <c r="D47" s="605"/>
      <c r="E47" s="24"/>
      <c r="F47" s="587"/>
      <c r="G47" s="588"/>
      <c r="H47" s="587"/>
      <c r="I47" s="589"/>
      <c r="J47" s="589"/>
      <c r="K47" s="588"/>
      <c r="L47" s="587"/>
      <c r="M47" s="589"/>
      <c r="N47" s="589"/>
      <c r="O47" s="589"/>
      <c r="P47" s="589"/>
      <c r="Q47" s="588"/>
      <c r="R47" s="608" t="s">
        <v>70</v>
      </c>
      <c r="S47" s="609"/>
      <c r="T47" s="609"/>
      <c r="U47" s="610"/>
    </row>
    <row r="48" spans="1:21" ht="15" customHeight="1">
      <c r="A48" s="499"/>
      <c r="B48" s="601"/>
      <c r="C48" s="585" t="s">
        <v>71</v>
      </c>
      <c r="D48" s="605"/>
      <c r="E48" s="24"/>
      <c r="F48" s="587"/>
      <c r="G48" s="588"/>
      <c r="H48" s="587"/>
      <c r="I48" s="589"/>
      <c r="J48" s="589"/>
      <c r="K48" s="588"/>
      <c r="L48" s="587"/>
      <c r="M48" s="589"/>
      <c r="N48" s="589"/>
      <c r="O48" s="589"/>
      <c r="P48" s="589"/>
      <c r="Q48" s="588"/>
      <c r="R48" s="608" t="s">
        <v>72</v>
      </c>
      <c r="S48" s="609"/>
      <c r="T48" s="609"/>
      <c r="U48" s="610"/>
    </row>
    <row r="49" spans="1:21" ht="15" customHeight="1">
      <c r="A49" s="499"/>
      <c r="B49" s="601"/>
      <c r="C49" s="585" t="s">
        <v>73</v>
      </c>
      <c r="D49" s="605"/>
      <c r="E49" s="24"/>
      <c r="F49" s="587"/>
      <c r="G49" s="588"/>
      <c r="H49" s="587"/>
      <c r="I49" s="589"/>
      <c r="J49" s="589"/>
      <c r="K49" s="588"/>
      <c r="L49" s="587"/>
      <c r="M49" s="589"/>
      <c r="N49" s="589"/>
      <c r="O49" s="589"/>
      <c r="P49" s="589"/>
      <c r="Q49" s="588"/>
      <c r="R49" s="582" t="s">
        <v>72</v>
      </c>
      <c r="S49" s="583"/>
      <c r="T49" s="583"/>
      <c r="U49" s="584"/>
    </row>
    <row r="50" spans="1:21" ht="15" customHeight="1">
      <c r="A50" s="499"/>
      <c r="B50" s="601"/>
      <c r="C50" s="585" t="s">
        <v>74</v>
      </c>
      <c r="D50" s="605"/>
      <c r="E50" s="24"/>
      <c r="F50" s="587"/>
      <c r="G50" s="588"/>
      <c r="H50" s="587"/>
      <c r="I50" s="589"/>
      <c r="J50" s="589"/>
      <c r="K50" s="588"/>
      <c r="L50" s="587"/>
      <c r="M50" s="589"/>
      <c r="N50" s="589"/>
      <c r="O50" s="589"/>
      <c r="P50" s="589"/>
      <c r="Q50" s="588"/>
      <c r="R50" s="608" t="s">
        <v>75</v>
      </c>
      <c r="S50" s="609"/>
      <c r="T50" s="609"/>
      <c r="U50" s="610"/>
    </row>
    <row r="51" spans="1:21" ht="15" customHeight="1">
      <c r="A51" s="499"/>
      <c r="B51" s="601"/>
      <c r="C51" s="585" t="s">
        <v>76</v>
      </c>
      <c r="D51" s="586"/>
      <c r="E51" s="24"/>
      <c r="F51" s="587"/>
      <c r="G51" s="588"/>
      <c r="H51" s="587"/>
      <c r="I51" s="589"/>
      <c r="J51" s="589"/>
      <c r="K51" s="588"/>
      <c r="L51" s="587"/>
      <c r="M51" s="589"/>
      <c r="N51" s="589"/>
      <c r="O51" s="589"/>
      <c r="P51" s="589"/>
      <c r="Q51" s="588"/>
      <c r="R51" s="608" t="s">
        <v>77</v>
      </c>
      <c r="S51" s="609"/>
      <c r="T51" s="609"/>
      <c r="U51" s="610"/>
    </row>
    <row r="52" spans="1:21" ht="15" customHeight="1">
      <c r="A52" s="499"/>
      <c r="B52" s="602"/>
      <c r="C52" s="585" t="s">
        <v>78</v>
      </c>
      <c r="D52" s="586"/>
      <c r="E52" s="24"/>
      <c r="F52" s="587"/>
      <c r="G52" s="588"/>
      <c r="H52" s="587"/>
      <c r="I52" s="589"/>
      <c r="J52" s="589"/>
      <c r="K52" s="588"/>
      <c r="L52" s="587"/>
      <c r="M52" s="589"/>
      <c r="N52" s="589"/>
      <c r="O52" s="589"/>
      <c r="P52" s="589"/>
      <c r="Q52" s="588"/>
      <c r="R52" s="608" t="s">
        <v>79</v>
      </c>
      <c r="S52" s="609"/>
      <c r="T52" s="609"/>
      <c r="U52" s="610"/>
    </row>
    <row r="53" spans="1:21" ht="15" customHeight="1">
      <c r="A53" s="499"/>
      <c r="B53" s="611" t="s">
        <v>80</v>
      </c>
      <c r="C53" s="612"/>
      <c r="D53" s="613"/>
      <c r="E53" s="24"/>
      <c r="F53" s="587"/>
      <c r="G53" s="588"/>
      <c r="H53" s="587"/>
      <c r="I53" s="589"/>
      <c r="J53" s="589"/>
      <c r="K53" s="588"/>
      <c r="L53" s="587"/>
      <c r="M53" s="589"/>
      <c r="N53" s="589"/>
      <c r="O53" s="589"/>
      <c r="P53" s="589"/>
      <c r="Q53" s="588"/>
      <c r="R53" s="608" t="s">
        <v>81</v>
      </c>
      <c r="S53" s="609"/>
      <c r="T53" s="609"/>
      <c r="U53" s="610"/>
    </row>
    <row r="54" spans="1:21" ht="15" customHeight="1">
      <c r="A54" s="499"/>
      <c r="B54" s="618" t="s">
        <v>82</v>
      </c>
      <c r="C54" s="585" t="s">
        <v>83</v>
      </c>
      <c r="D54" s="619"/>
      <c r="E54" s="24"/>
      <c r="F54" s="615"/>
      <c r="G54" s="617"/>
      <c r="H54" s="615"/>
      <c r="I54" s="616"/>
      <c r="J54" s="616"/>
      <c r="K54" s="617"/>
      <c r="L54" s="615"/>
      <c r="M54" s="616"/>
      <c r="N54" s="616"/>
      <c r="O54" s="616"/>
      <c r="P54" s="616"/>
      <c r="Q54" s="617"/>
      <c r="R54" s="608" t="s">
        <v>84</v>
      </c>
      <c r="S54" s="609"/>
      <c r="T54" s="609"/>
      <c r="U54" s="610"/>
    </row>
    <row r="55" spans="1:21" ht="15" customHeight="1">
      <c r="A55" s="499"/>
      <c r="B55" s="618"/>
      <c r="C55" s="585" t="s">
        <v>85</v>
      </c>
      <c r="D55" s="619"/>
      <c r="E55" s="24"/>
      <c r="F55" s="615"/>
      <c r="G55" s="617"/>
      <c r="H55" s="615"/>
      <c r="I55" s="616"/>
      <c r="J55" s="616"/>
      <c r="K55" s="617"/>
      <c r="L55" s="615"/>
      <c r="M55" s="616"/>
      <c r="N55" s="616"/>
      <c r="O55" s="616"/>
      <c r="P55" s="616"/>
      <c r="Q55" s="617"/>
      <c r="R55" s="608" t="s">
        <v>84</v>
      </c>
      <c r="S55" s="609"/>
      <c r="T55" s="609"/>
      <c r="U55" s="610"/>
    </row>
    <row r="56" spans="1:21" ht="15" customHeight="1">
      <c r="A56" s="499"/>
      <c r="B56" s="614" t="s">
        <v>86</v>
      </c>
      <c r="C56" s="614"/>
      <c r="D56" s="614"/>
      <c r="E56" s="24"/>
      <c r="F56" s="587"/>
      <c r="G56" s="588"/>
      <c r="H56" s="615"/>
      <c r="I56" s="616"/>
      <c r="J56" s="616"/>
      <c r="K56" s="617"/>
      <c r="L56" s="587"/>
      <c r="M56" s="589"/>
      <c r="N56" s="589"/>
      <c r="O56" s="589"/>
      <c r="P56" s="589"/>
      <c r="Q56" s="588"/>
      <c r="R56" s="608" t="s">
        <v>87</v>
      </c>
      <c r="S56" s="609"/>
      <c r="T56" s="609"/>
      <c r="U56" s="610"/>
    </row>
    <row r="57" spans="1:21" ht="15" customHeight="1">
      <c r="A57" s="499"/>
      <c r="B57" s="631" t="s">
        <v>88</v>
      </c>
      <c r="C57" s="585" t="s">
        <v>89</v>
      </c>
      <c r="D57" s="605"/>
      <c r="E57" s="307"/>
      <c r="F57" s="587"/>
      <c r="G57" s="588"/>
      <c r="H57" s="587"/>
      <c r="I57" s="589"/>
      <c r="J57" s="589"/>
      <c r="K57" s="588"/>
      <c r="L57" s="587"/>
      <c r="M57" s="589"/>
      <c r="N57" s="589"/>
      <c r="O57" s="589"/>
      <c r="P57" s="589"/>
      <c r="Q57" s="588"/>
      <c r="R57" s="608" t="s">
        <v>90</v>
      </c>
      <c r="S57" s="609"/>
      <c r="T57" s="609"/>
      <c r="U57" s="610"/>
    </row>
    <row r="58" spans="1:21" ht="15" customHeight="1">
      <c r="A58" s="499"/>
      <c r="B58" s="632"/>
      <c r="C58" s="585" t="s">
        <v>91</v>
      </c>
      <c r="D58" s="605"/>
      <c r="E58" s="307"/>
      <c r="F58" s="587"/>
      <c r="G58" s="588"/>
      <c r="H58" s="587"/>
      <c r="I58" s="589"/>
      <c r="J58" s="589"/>
      <c r="K58" s="588"/>
      <c r="L58" s="587"/>
      <c r="M58" s="589"/>
      <c r="N58" s="589"/>
      <c r="O58" s="589"/>
      <c r="P58" s="589"/>
      <c r="Q58" s="588"/>
      <c r="R58" s="608" t="s">
        <v>92</v>
      </c>
      <c r="S58" s="609"/>
      <c r="T58" s="609"/>
      <c r="U58" s="610"/>
    </row>
    <row r="59" spans="1:21" ht="15" customHeight="1">
      <c r="A59" s="499"/>
      <c r="B59" s="632"/>
      <c r="C59" s="585" t="s">
        <v>93</v>
      </c>
      <c r="D59" s="605"/>
      <c r="E59" s="24"/>
      <c r="F59" s="587"/>
      <c r="G59" s="588"/>
      <c r="H59" s="587"/>
      <c r="I59" s="589"/>
      <c r="J59" s="589"/>
      <c r="K59" s="588"/>
      <c r="L59" s="587"/>
      <c r="M59" s="589"/>
      <c r="N59" s="589"/>
      <c r="O59" s="589"/>
      <c r="P59" s="589"/>
      <c r="Q59" s="588"/>
      <c r="R59" s="608" t="s">
        <v>94</v>
      </c>
      <c r="S59" s="609"/>
      <c r="T59" s="609"/>
      <c r="U59" s="610"/>
    </row>
    <row r="60" spans="1:21" ht="15" customHeight="1">
      <c r="A60" s="499"/>
      <c r="B60" s="633"/>
      <c r="C60" s="585" t="s">
        <v>95</v>
      </c>
      <c r="D60" s="605"/>
      <c r="E60" s="24"/>
      <c r="F60" s="587"/>
      <c r="G60" s="588"/>
      <c r="H60" s="587"/>
      <c r="I60" s="589"/>
      <c r="J60" s="589"/>
      <c r="K60" s="588"/>
      <c r="L60" s="587"/>
      <c r="M60" s="589"/>
      <c r="N60" s="589"/>
      <c r="O60" s="589"/>
      <c r="P60" s="589"/>
      <c r="Q60" s="588"/>
      <c r="R60" s="608" t="s">
        <v>96</v>
      </c>
      <c r="S60" s="609"/>
      <c r="T60" s="609"/>
      <c r="U60" s="610"/>
    </row>
    <row r="61" spans="1:21" ht="15" customHeight="1">
      <c r="A61" s="499"/>
      <c r="B61" s="611" t="s">
        <v>97</v>
      </c>
      <c r="C61" s="612"/>
      <c r="D61" s="613"/>
      <c r="E61" s="24"/>
      <c r="F61" s="587"/>
      <c r="G61" s="588"/>
      <c r="H61" s="587"/>
      <c r="I61" s="589"/>
      <c r="J61" s="589"/>
      <c r="K61" s="588"/>
      <c r="L61" s="587"/>
      <c r="M61" s="589"/>
      <c r="N61" s="589"/>
      <c r="O61" s="589"/>
      <c r="P61" s="589"/>
      <c r="Q61" s="588"/>
      <c r="R61" s="625" t="s">
        <v>98</v>
      </c>
      <c r="S61" s="626"/>
      <c r="T61" s="626"/>
      <c r="U61" s="627"/>
    </row>
    <row r="62" spans="1:21" ht="15" customHeight="1">
      <c r="A62" s="500"/>
      <c r="B62" s="611" t="s">
        <v>99</v>
      </c>
      <c r="C62" s="612"/>
      <c r="D62" s="613"/>
      <c r="E62" s="24"/>
      <c r="F62" s="587"/>
      <c r="G62" s="588"/>
      <c r="H62" s="587"/>
      <c r="I62" s="589"/>
      <c r="J62" s="589"/>
      <c r="K62" s="588"/>
      <c r="L62" s="587"/>
      <c r="M62" s="589"/>
      <c r="N62" s="589"/>
      <c r="O62" s="589"/>
      <c r="P62" s="589"/>
      <c r="Q62" s="588"/>
      <c r="R62" s="621" t="s">
        <v>87</v>
      </c>
      <c r="S62" s="621"/>
      <c r="T62" s="621"/>
      <c r="U62" s="621"/>
    </row>
    <row r="63" spans="1:21" ht="15" customHeight="1">
      <c r="A63" s="622" t="s">
        <v>100</v>
      </c>
      <c r="B63" s="623"/>
      <c r="C63" s="623"/>
      <c r="D63" s="623"/>
      <c r="E63" s="623"/>
      <c r="F63" s="623"/>
      <c r="G63" s="624"/>
      <c r="H63" s="316"/>
      <c r="I63" s="317"/>
      <c r="J63" s="317"/>
      <c r="K63" s="317"/>
      <c r="L63" s="317"/>
      <c r="M63" s="317"/>
      <c r="N63" s="318"/>
      <c r="O63" s="318"/>
      <c r="P63" s="318"/>
      <c r="Q63" s="319"/>
      <c r="R63" s="25"/>
      <c r="S63" s="25"/>
      <c r="T63" s="25"/>
      <c r="U63" s="25"/>
    </row>
    <row r="64" spans="1:21" ht="15" customHeight="1">
      <c r="A64" s="7" t="s">
        <v>101</v>
      </c>
      <c r="B64" s="7"/>
      <c r="C64" s="7"/>
      <c r="D64" s="7"/>
      <c r="E64" s="7"/>
      <c r="F64" s="7"/>
      <c r="G64" s="7"/>
      <c r="H64" s="7"/>
      <c r="I64" s="7"/>
      <c r="J64" s="7"/>
      <c r="K64" s="7"/>
      <c r="L64" s="7"/>
      <c r="M64" s="7"/>
      <c r="N64" s="7"/>
      <c r="O64" s="7"/>
      <c r="P64" s="7"/>
      <c r="Q64" s="7"/>
      <c r="R64" s="7"/>
      <c r="S64" s="7"/>
      <c r="T64" s="7"/>
      <c r="U64" s="7"/>
    </row>
    <row r="65" spans="1:24" ht="27" customHeight="1">
      <c r="A65" s="26">
        <v>1</v>
      </c>
      <c r="B65" s="628" t="s">
        <v>102</v>
      </c>
      <c r="C65" s="628"/>
      <c r="D65" s="628"/>
      <c r="E65" s="628"/>
      <c r="F65" s="628"/>
      <c r="G65" s="628"/>
      <c r="H65" s="628"/>
      <c r="I65" s="628"/>
      <c r="J65" s="628"/>
      <c r="K65" s="628"/>
      <c r="L65" s="628"/>
      <c r="M65" s="628"/>
      <c r="N65" s="628"/>
      <c r="O65" s="628"/>
      <c r="P65" s="628"/>
      <c r="Q65" s="628"/>
      <c r="R65" s="628"/>
      <c r="S65" s="628"/>
      <c r="T65" s="628"/>
      <c r="U65" s="628"/>
    </row>
    <row r="66" spans="1:24" ht="39" customHeight="1">
      <c r="A66" s="26">
        <v>2</v>
      </c>
      <c r="B66" s="620" t="s">
        <v>103</v>
      </c>
      <c r="C66" s="620"/>
      <c r="D66" s="620"/>
      <c r="E66" s="620"/>
      <c r="F66" s="620"/>
      <c r="G66" s="620"/>
      <c r="H66" s="620"/>
      <c r="I66" s="620"/>
      <c r="J66" s="620"/>
      <c r="K66" s="620"/>
      <c r="L66" s="620"/>
      <c r="M66" s="620"/>
      <c r="N66" s="620"/>
      <c r="O66" s="620"/>
      <c r="P66" s="620"/>
      <c r="Q66" s="620"/>
      <c r="R66" s="620"/>
      <c r="S66" s="620"/>
      <c r="T66" s="620"/>
      <c r="U66" s="620"/>
    </row>
    <row r="67" spans="1:24" ht="27" customHeight="1">
      <c r="A67" s="26">
        <v>3</v>
      </c>
      <c r="B67" s="629" t="s">
        <v>104</v>
      </c>
      <c r="C67" s="630"/>
      <c r="D67" s="630"/>
      <c r="E67" s="630"/>
      <c r="F67" s="630"/>
      <c r="G67" s="630"/>
      <c r="H67" s="630"/>
      <c r="I67" s="630"/>
      <c r="J67" s="630"/>
      <c r="K67" s="630"/>
      <c r="L67" s="630"/>
      <c r="M67" s="630"/>
      <c r="N67" s="630"/>
      <c r="O67" s="630"/>
      <c r="P67" s="630"/>
      <c r="Q67" s="630"/>
      <c r="R67" s="630"/>
      <c r="S67" s="630"/>
      <c r="T67" s="630"/>
      <c r="U67" s="630"/>
    </row>
    <row r="68" spans="1:24" ht="27" customHeight="1">
      <c r="A68" s="26">
        <v>4</v>
      </c>
      <c r="B68" s="629" t="s">
        <v>105</v>
      </c>
      <c r="C68" s="630"/>
      <c r="D68" s="630"/>
      <c r="E68" s="630"/>
      <c r="F68" s="630"/>
      <c r="G68" s="630"/>
      <c r="H68" s="630"/>
      <c r="I68" s="630"/>
      <c r="J68" s="630"/>
      <c r="K68" s="630"/>
      <c r="L68" s="630"/>
      <c r="M68" s="630"/>
      <c r="N68" s="630"/>
      <c r="O68" s="630"/>
      <c r="P68" s="630"/>
      <c r="Q68" s="630"/>
      <c r="R68" s="630"/>
      <c r="S68" s="630"/>
      <c r="T68" s="630"/>
      <c r="U68" s="630"/>
    </row>
    <row r="69" spans="1:24" ht="12">
      <c r="A69" s="26">
        <v>5</v>
      </c>
      <c r="B69" s="620" t="s">
        <v>106</v>
      </c>
      <c r="C69" s="620"/>
      <c r="D69" s="620"/>
      <c r="E69" s="620"/>
      <c r="F69" s="620"/>
      <c r="G69" s="620"/>
      <c r="H69" s="620"/>
      <c r="I69" s="620"/>
      <c r="J69" s="620"/>
      <c r="K69" s="620"/>
      <c r="L69" s="620"/>
      <c r="M69" s="620"/>
      <c r="N69" s="620"/>
      <c r="O69" s="620"/>
      <c r="P69" s="620"/>
      <c r="Q69" s="620"/>
      <c r="R69" s="620"/>
      <c r="S69" s="620"/>
      <c r="T69" s="620"/>
      <c r="U69" s="620"/>
    </row>
    <row r="71" spans="1:24" ht="13.5" customHeight="1">
      <c r="X71" s="1" t="s">
        <v>110</v>
      </c>
    </row>
    <row r="72" spans="1:24" ht="13.5" customHeight="1">
      <c r="X72" s="1" t="s">
        <v>111</v>
      </c>
    </row>
    <row r="73" spans="1:24" ht="13.5" customHeight="1">
      <c r="X73" s="1" t="s">
        <v>112</v>
      </c>
    </row>
    <row r="74" spans="1:24" ht="13.5" customHeight="1">
      <c r="X74" s="1" t="s">
        <v>113</v>
      </c>
    </row>
    <row r="75" spans="1:24" ht="13.5" customHeight="1">
      <c r="X75" s="1" t="s">
        <v>114</v>
      </c>
    </row>
    <row r="76" spans="1:24" ht="13.5" customHeight="1">
      <c r="X76" s="1" t="s">
        <v>115</v>
      </c>
    </row>
    <row r="77" spans="1:24" ht="13.5" customHeight="1">
      <c r="X77" s="1" t="s">
        <v>116</v>
      </c>
    </row>
    <row r="78" spans="1:24" ht="13.5" customHeight="1">
      <c r="X78" s="1" t="s">
        <v>117</v>
      </c>
    </row>
    <row r="79" spans="1:24" ht="13.5" customHeight="1">
      <c r="X79" s="1" t="s">
        <v>118</v>
      </c>
    </row>
    <row r="80" spans="1:24" ht="13.5" customHeight="1">
      <c r="X80" s="1" t="s">
        <v>119</v>
      </c>
    </row>
    <row r="81" spans="24:24" ht="13.5" customHeight="1">
      <c r="X81" s="1" t="s">
        <v>120</v>
      </c>
    </row>
    <row r="82" spans="24:24" ht="13.5" customHeight="1">
      <c r="X82" s="1" t="s">
        <v>121</v>
      </c>
    </row>
    <row r="83" spans="24:24" ht="13.5" customHeight="1">
      <c r="X83" s="1" t="s">
        <v>122</v>
      </c>
    </row>
  </sheetData>
  <mergeCells count="199">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B56:D56"/>
    <mergeCell ref="F56:G56"/>
    <mergeCell ref="H56:K56"/>
    <mergeCell ref="L56:Q56"/>
    <mergeCell ref="R56:U56"/>
    <mergeCell ref="B54:B55"/>
    <mergeCell ref="C54:D54"/>
    <mergeCell ref="F54:G54"/>
    <mergeCell ref="H54:K54"/>
    <mergeCell ref="L54:Q54"/>
    <mergeCell ref="R54:U54"/>
    <mergeCell ref="C55:D55"/>
    <mergeCell ref="F55:G55"/>
    <mergeCell ref="H55:K55"/>
    <mergeCell ref="L55:Q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B33:E33"/>
    <mergeCell ref="F33:G33"/>
    <mergeCell ref="B25:C27"/>
    <mergeCell ref="G25:H25"/>
    <mergeCell ref="F26:G26"/>
    <mergeCell ref="I26:U26"/>
    <mergeCell ref="D27:U27"/>
    <mergeCell ref="B28:C28"/>
    <mergeCell ref="D28:U28"/>
    <mergeCell ref="B29:C29"/>
    <mergeCell ref="D29:U29"/>
    <mergeCell ref="D31:U32"/>
    <mergeCell ref="M23:N24"/>
    <mergeCell ref="H24:L24"/>
    <mergeCell ref="B17:C19"/>
    <mergeCell ref="G17:H17"/>
    <mergeCell ref="F18:G18"/>
    <mergeCell ref="I18:U18"/>
    <mergeCell ref="D19:U19"/>
    <mergeCell ref="B20:C21"/>
    <mergeCell ref="E20:U20"/>
    <mergeCell ref="D21:E21"/>
    <mergeCell ref="F21:U21"/>
    <mergeCell ref="A1:C1"/>
    <mergeCell ref="A2:U2"/>
    <mergeCell ref="A3:U3"/>
    <mergeCell ref="A4:U4"/>
    <mergeCell ref="E5:F5"/>
    <mergeCell ref="K6:N6"/>
    <mergeCell ref="P6:Q6"/>
    <mergeCell ref="S6:T6"/>
    <mergeCell ref="D22:G22"/>
    <mergeCell ref="B7:C7"/>
    <mergeCell ref="K8:U8"/>
    <mergeCell ref="K9:U9"/>
    <mergeCell ref="K10:U10"/>
    <mergeCell ref="F14:H14"/>
    <mergeCell ref="A15:A27"/>
    <mergeCell ref="B15:C15"/>
    <mergeCell ref="D15:U15"/>
    <mergeCell ref="B16:C16"/>
    <mergeCell ref="D16:U16"/>
    <mergeCell ref="O23:U24"/>
    <mergeCell ref="B23:C24"/>
    <mergeCell ref="D23:D24"/>
    <mergeCell ref="E23:F24"/>
    <mergeCell ref="H23:L23"/>
  </mergeCells>
  <phoneticPr fontId="4"/>
  <dataValidations count="6">
    <dataValidation type="list" allowBlank="1" showInputMessage="1" showErrorMessage="1" sqref="E5:F5" xr:uid="{BFFC4FAF-229E-4173-83DC-FD39D1A83379}">
      <formula1>"指定,指定更新,指定変更"</formula1>
    </dataValidation>
    <dataValidation type="list" allowBlank="1" showInputMessage="1" showErrorMessage="1" sqref="E45 E36:E37 E41:E42 F33 E57:E58 F36:K62" xr:uid="{753E5E91-B381-432E-9F58-CC87F50D693F}">
      <formula1>"○"</formula1>
    </dataValidation>
    <dataValidation type="list" allowBlank="1" showInputMessage="1" showErrorMessage="1" sqref="E44" xr:uid="{64537142-360F-4A13-A6BC-5AB1E5B46AD6}">
      <formula1>"　,○"</formula1>
    </dataValidation>
    <dataValidation type="list" allowBlank="1" showInputMessage="1" showErrorMessage="1" sqref="H18 H26" xr:uid="{F041261C-9202-4AC7-A060-2DE7B52F266F}">
      <formula1>"市,郡,区"</formula1>
    </dataValidation>
    <dataValidation type="list" allowBlank="1" showInputMessage="1" showErrorMessage="1" sqref="E18 E26" xr:uid="{B0B39F63-91F9-4CA8-83BD-A5373E375291}">
      <formula1>"都,道,府,県"</formula1>
    </dataValidation>
    <dataValidation type="list" allowBlank="1" showInputMessage="1" showErrorMessage="1" sqref="D22:G22" xr:uid="{57DA8738-7F27-4798-9F11-FF93AA9BF856}">
      <formula1>$X$71:$X$83</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F8A2A-F7F1-4246-9B1D-1164C3CD9D27}">
  <sheetPr>
    <tabColor rgb="FFCCFFFF"/>
  </sheetPr>
  <dimension ref="A1:AL69"/>
  <sheetViews>
    <sheetView view="pageBreakPreview" zoomScaleNormal="100" zoomScaleSheetLayoutView="100" workbookViewId="0">
      <selection activeCell="J1" sqref="J1"/>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28.625" style="1" customWidth="1"/>
    <col min="24" max="16384" width="2.25" style="1"/>
  </cols>
  <sheetData>
    <row r="1" spans="1:23" ht="13.5" customHeight="1">
      <c r="A1" s="724" t="s">
        <v>9</v>
      </c>
      <c r="B1" s="724"/>
      <c r="C1" s="724"/>
      <c r="W1" s="170"/>
    </row>
    <row r="2" spans="1:23" ht="15" customHeight="1">
      <c r="A2" s="487" t="s">
        <v>10</v>
      </c>
      <c r="B2" s="487"/>
      <c r="C2" s="487"/>
      <c r="D2" s="487"/>
      <c r="E2" s="487"/>
      <c r="F2" s="487"/>
      <c r="G2" s="487"/>
      <c r="H2" s="487"/>
      <c r="I2" s="487"/>
      <c r="J2" s="487"/>
      <c r="K2" s="487"/>
      <c r="L2" s="487"/>
      <c r="M2" s="487"/>
      <c r="N2" s="487"/>
      <c r="O2" s="487"/>
      <c r="P2" s="487"/>
      <c r="Q2" s="487"/>
      <c r="R2" s="487"/>
      <c r="S2" s="487"/>
      <c r="T2" s="487"/>
      <c r="U2" s="487"/>
      <c r="W2" s="170"/>
    </row>
    <row r="3" spans="1:23" ht="15" customHeight="1">
      <c r="A3" s="487" t="s">
        <v>11</v>
      </c>
      <c r="B3" s="487"/>
      <c r="C3" s="487"/>
      <c r="D3" s="487"/>
      <c r="E3" s="487"/>
      <c r="F3" s="487"/>
      <c r="G3" s="487"/>
      <c r="H3" s="487"/>
      <c r="I3" s="487"/>
      <c r="J3" s="487"/>
      <c r="K3" s="487"/>
      <c r="L3" s="487"/>
      <c r="M3" s="487"/>
      <c r="N3" s="487"/>
      <c r="O3" s="487"/>
      <c r="P3" s="487"/>
      <c r="Q3" s="487"/>
      <c r="R3" s="487"/>
      <c r="S3" s="487"/>
      <c r="T3" s="487"/>
      <c r="U3" s="487"/>
      <c r="W3" s="170"/>
    </row>
    <row r="4" spans="1:23" ht="15" customHeight="1">
      <c r="A4" s="487" t="s">
        <v>12</v>
      </c>
      <c r="B4" s="487"/>
      <c r="C4" s="487"/>
      <c r="D4" s="487"/>
      <c r="E4" s="487"/>
      <c r="F4" s="487"/>
      <c r="G4" s="487"/>
      <c r="H4" s="487"/>
      <c r="I4" s="487"/>
      <c r="J4" s="487"/>
      <c r="K4" s="487"/>
      <c r="L4" s="487"/>
      <c r="M4" s="487"/>
      <c r="N4" s="487"/>
      <c r="O4" s="487"/>
      <c r="P4" s="487"/>
      <c r="Q4" s="487"/>
      <c r="R4" s="487"/>
      <c r="S4" s="487"/>
      <c r="T4" s="487"/>
      <c r="U4" s="487"/>
      <c r="W4" s="170"/>
    </row>
    <row r="5" spans="1:23" ht="15" customHeight="1">
      <c r="A5" s="2"/>
      <c r="B5" s="2"/>
      <c r="C5" s="2"/>
      <c r="D5" s="2"/>
      <c r="E5" s="493" t="s">
        <v>13</v>
      </c>
      <c r="F5" s="493"/>
      <c r="G5" s="2" t="s">
        <v>14</v>
      </c>
      <c r="H5" s="2"/>
      <c r="I5" s="2"/>
      <c r="J5" s="2"/>
      <c r="K5" s="2"/>
      <c r="L5" s="2"/>
      <c r="M5" s="2"/>
      <c r="N5" s="2"/>
      <c r="O5" s="2"/>
      <c r="P5" s="2"/>
      <c r="Q5" s="2"/>
      <c r="R5" s="2"/>
      <c r="S5" s="2"/>
      <c r="T5" s="2"/>
      <c r="U5" s="2"/>
      <c r="W5" s="171"/>
    </row>
    <row r="6" spans="1:23" ht="15" customHeight="1">
      <c r="A6" s="2"/>
      <c r="B6" s="2"/>
      <c r="C6" s="2"/>
      <c r="D6" s="2"/>
      <c r="E6" s="2"/>
      <c r="F6" s="2"/>
      <c r="G6" s="2"/>
      <c r="H6" s="2"/>
      <c r="I6" s="2"/>
      <c r="J6" s="2"/>
      <c r="K6" s="725" t="s">
        <v>323</v>
      </c>
      <c r="L6" s="725"/>
      <c r="M6" s="725"/>
      <c r="N6" s="725"/>
      <c r="O6" s="2" t="s">
        <v>15</v>
      </c>
      <c r="P6" s="726">
        <v>10</v>
      </c>
      <c r="Q6" s="725"/>
      <c r="R6" s="2" t="s">
        <v>16</v>
      </c>
      <c r="S6" s="726">
        <v>1</v>
      </c>
      <c r="T6" s="725"/>
      <c r="U6" s="2" t="s">
        <v>17</v>
      </c>
      <c r="W6" s="171"/>
    </row>
    <row r="7" spans="1:23" ht="15" customHeight="1">
      <c r="A7" s="2"/>
      <c r="B7" s="492" t="s">
        <v>124</v>
      </c>
      <c r="C7" s="493"/>
      <c r="D7" s="4" t="s">
        <v>123</v>
      </c>
      <c r="E7" s="2"/>
      <c r="F7" s="2"/>
      <c r="G7" s="2"/>
      <c r="H7" s="2"/>
      <c r="I7" s="2"/>
      <c r="J7" s="2"/>
      <c r="K7" s="3"/>
      <c r="L7" s="3"/>
      <c r="M7" s="3"/>
      <c r="N7" s="3"/>
      <c r="O7" s="2"/>
      <c r="P7" s="3"/>
      <c r="Q7" s="3"/>
      <c r="R7" s="2"/>
      <c r="S7" s="3"/>
      <c r="T7" s="3"/>
      <c r="U7" s="2"/>
      <c r="W7" s="171"/>
    </row>
    <row r="8" spans="1:23" ht="15" customHeight="1">
      <c r="A8" s="2"/>
      <c r="B8" s="2"/>
      <c r="C8" s="2"/>
      <c r="D8" s="2"/>
      <c r="E8" s="2"/>
      <c r="F8" s="2"/>
      <c r="G8" s="2"/>
      <c r="H8" s="2" t="s">
        <v>18</v>
      </c>
      <c r="I8" s="2"/>
      <c r="J8" s="5"/>
      <c r="K8" s="696" t="s">
        <v>321</v>
      </c>
      <c r="L8" s="696"/>
      <c r="M8" s="696"/>
      <c r="N8" s="696"/>
      <c r="O8" s="696"/>
      <c r="P8" s="696"/>
      <c r="Q8" s="696"/>
      <c r="R8" s="696"/>
      <c r="S8" s="696"/>
      <c r="T8" s="696"/>
      <c r="U8" s="696"/>
      <c r="W8" s="171"/>
    </row>
    <row r="9" spans="1:23" ht="15" customHeight="1">
      <c r="A9" s="2"/>
      <c r="B9" s="2"/>
      <c r="C9" s="2"/>
      <c r="D9" s="2"/>
      <c r="E9" s="2"/>
      <c r="F9" s="2"/>
      <c r="G9" s="2" t="s">
        <v>19</v>
      </c>
      <c r="H9" s="6" t="s">
        <v>20</v>
      </c>
      <c r="I9" s="6"/>
      <c r="J9" s="5"/>
      <c r="K9" s="696"/>
      <c r="L9" s="696"/>
      <c r="M9" s="696"/>
      <c r="N9" s="696"/>
      <c r="O9" s="696"/>
      <c r="P9" s="696"/>
      <c r="Q9" s="696"/>
      <c r="R9" s="696"/>
      <c r="S9" s="696"/>
      <c r="T9" s="696"/>
      <c r="U9" s="696"/>
      <c r="W9" s="171"/>
    </row>
    <row r="10" spans="1:23" ht="15" customHeight="1">
      <c r="A10" s="2"/>
      <c r="B10" s="2"/>
      <c r="C10" s="2"/>
      <c r="D10" s="2"/>
      <c r="E10" s="2"/>
      <c r="F10" s="2"/>
      <c r="G10" s="2"/>
      <c r="H10" s="2" t="s">
        <v>21</v>
      </c>
      <c r="I10" s="2"/>
      <c r="J10" s="5"/>
      <c r="K10" s="696" t="s">
        <v>322</v>
      </c>
      <c r="L10" s="696"/>
      <c r="M10" s="696"/>
      <c r="N10" s="696"/>
      <c r="O10" s="696"/>
      <c r="P10" s="696"/>
      <c r="Q10" s="696"/>
      <c r="R10" s="696"/>
      <c r="S10" s="696"/>
      <c r="T10" s="696"/>
      <c r="U10" s="696"/>
      <c r="W10" s="171"/>
    </row>
    <row r="11" spans="1:23" ht="15" customHeight="1">
      <c r="A11" s="7"/>
      <c r="B11" s="7"/>
      <c r="C11" s="7"/>
      <c r="D11" s="7"/>
      <c r="E11" s="7"/>
      <c r="F11" s="7"/>
      <c r="G11" s="7"/>
      <c r="H11" s="7"/>
      <c r="I11" s="7"/>
      <c r="J11" s="7"/>
      <c r="K11" s="7"/>
      <c r="L11" s="7"/>
      <c r="M11" s="7"/>
      <c r="N11" s="7"/>
      <c r="O11" s="7"/>
      <c r="P11" s="7"/>
      <c r="Q11" s="7"/>
      <c r="R11" s="7"/>
      <c r="S11" s="7"/>
      <c r="T11" s="7"/>
      <c r="U11" s="7"/>
      <c r="W11" s="171"/>
    </row>
    <row r="12" spans="1:23" ht="15" customHeight="1">
      <c r="A12" s="7"/>
      <c r="B12" s="8" t="s">
        <v>22</v>
      </c>
      <c r="C12" s="7"/>
      <c r="D12" s="7"/>
      <c r="E12" s="7"/>
      <c r="F12" s="7"/>
      <c r="G12" s="7"/>
      <c r="H12" s="7"/>
      <c r="I12" s="7"/>
      <c r="J12" s="7"/>
      <c r="K12" s="7"/>
      <c r="L12" s="7"/>
      <c r="M12" s="7"/>
      <c r="N12" s="7"/>
      <c r="O12" s="7"/>
      <c r="P12" s="7"/>
      <c r="Q12" s="7"/>
      <c r="R12" s="7"/>
      <c r="S12" s="7"/>
      <c r="T12" s="7"/>
      <c r="U12" s="7"/>
      <c r="W12" s="171"/>
    </row>
    <row r="13" spans="1:23" ht="15" customHeight="1">
      <c r="A13" s="9"/>
      <c r="B13" s="7"/>
      <c r="C13" s="7"/>
      <c r="D13" s="7"/>
      <c r="E13" s="7"/>
      <c r="F13" s="7"/>
      <c r="G13" s="7"/>
      <c r="H13" s="7"/>
      <c r="I13" s="7"/>
      <c r="J13" s="7"/>
      <c r="K13" s="7"/>
      <c r="L13" s="7"/>
      <c r="M13" s="7"/>
      <c r="N13" s="7"/>
      <c r="O13" s="7"/>
      <c r="P13" s="7"/>
      <c r="Q13" s="7"/>
      <c r="R13" s="7"/>
      <c r="S13" s="7"/>
      <c r="T13" s="7"/>
      <c r="U13" s="7"/>
      <c r="W13" s="170"/>
    </row>
    <row r="14" spans="1:23" ht="15" customHeight="1">
      <c r="A14" s="9"/>
      <c r="B14" s="7"/>
      <c r="C14" s="7"/>
      <c r="D14" s="7"/>
      <c r="E14" s="7"/>
      <c r="F14" s="495" t="s">
        <v>23</v>
      </c>
      <c r="G14" s="496"/>
      <c r="H14" s="497"/>
      <c r="I14" s="308"/>
      <c r="J14" s="308"/>
      <c r="K14" s="308"/>
      <c r="L14" s="308"/>
      <c r="M14" s="308"/>
      <c r="N14" s="308"/>
      <c r="O14" s="309"/>
      <c r="P14" s="309"/>
      <c r="Q14" s="309"/>
      <c r="R14" s="309"/>
      <c r="S14" s="309"/>
      <c r="T14" s="309"/>
      <c r="U14" s="310"/>
      <c r="W14" s="170"/>
    </row>
    <row r="15" spans="1:23" ht="15" customHeight="1">
      <c r="A15" s="648" t="s">
        <v>24</v>
      </c>
      <c r="B15" s="697" t="s">
        <v>25</v>
      </c>
      <c r="C15" s="652"/>
      <c r="D15" s="698" t="s">
        <v>325</v>
      </c>
      <c r="E15" s="699"/>
      <c r="F15" s="699"/>
      <c r="G15" s="699"/>
      <c r="H15" s="699"/>
      <c r="I15" s="699"/>
      <c r="J15" s="699"/>
      <c r="K15" s="699"/>
      <c r="L15" s="699"/>
      <c r="M15" s="699"/>
      <c r="N15" s="699"/>
      <c r="O15" s="699"/>
      <c r="P15" s="699"/>
      <c r="Q15" s="699"/>
      <c r="R15" s="699"/>
      <c r="S15" s="699"/>
      <c r="T15" s="699"/>
      <c r="U15" s="700"/>
      <c r="W15" s="170"/>
    </row>
    <row r="16" spans="1:23" ht="15" customHeight="1">
      <c r="A16" s="649"/>
      <c r="B16" s="701" t="s">
        <v>26</v>
      </c>
      <c r="C16" s="657"/>
      <c r="D16" s="658" t="s">
        <v>324</v>
      </c>
      <c r="E16" s="659"/>
      <c r="F16" s="659"/>
      <c r="G16" s="659"/>
      <c r="H16" s="659"/>
      <c r="I16" s="659"/>
      <c r="J16" s="659"/>
      <c r="K16" s="659"/>
      <c r="L16" s="659"/>
      <c r="M16" s="659"/>
      <c r="N16" s="659"/>
      <c r="O16" s="659"/>
      <c r="P16" s="659"/>
      <c r="Q16" s="659"/>
      <c r="R16" s="659"/>
      <c r="S16" s="659"/>
      <c r="T16" s="659"/>
      <c r="U16" s="660"/>
      <c r="W16" s="170"/>
    </row>
    <row r="17" spans="1:23" ht="15" customHeight="1">
      <c r="A17" s="649"/>
      <c r="B17" s="530" t="s">
        <v>27</v>
      </c>
      <c r="C17" s="661"/>
      <c r="D17" s="11" t="s">
        <v>28</v>
      </c>
      <c r="E17" s="434">
        <v>161</v>
      </c>
      <c r="F17" s="23" t="s">
        <v>29</v>
      </c>
      <c r="G17" s="703" t="s">
        <v>742</v>
      </c>
      <c r="H17" s="666"/>
      <c r="I17" s="12" t="s">
        <v>30</v>
      </c>
      <c r="J17" s="12"/>
      <c r="K17" s="12"/>
      <c r="L17" s="12"/>
      <c r="M17" s="12"/>
      <c r="N17" s="12"/>
      <c r="O17" s="12"/>
      <c r="P17" s="12"/>
      <c r="Q17" s="12"/>
      <c r="R17" s="12"/>
      <c r="S17" s="12"/>
      <c r="T17" s="12"/>
      <c r="U17" s="13"/>
      <c r="W17" s="170"/>
    </row>
    <row r="18" spans="1:23" ht="15" customHeight="1">
      <c r="A18" s="649"/>
      <c r="B18" s="702"/>
      <c r="C18" s="662"/>
      <c r="D18" s="311" t="s">
        <v>326</v>
      </c>
      <c r="E18" s="304" t="s">
        <v>107</v>
      </c>
      <c r="F18" s="704" t="s">
        <v>327</v>
      </c>
      <c r="G18" s="704"/>
      <c r="H18" s="305" t="s">
        <v>108</v>
      </c>
      <c r="I18" s="668" t="s">
        <v>328</v>
      </c>
      <c r="J18" s="544"/>
      <c r="K18" s="544"/>
      <c r="L18" s="544"/>
      <c r="M18" s="544"/>
      <c r="N18" s="544"/>
      <c r="O18" s="544"/>
      <c r="P18" s="544"/>
      <c r="Q18" s="544"/>
      <c r="R18" s="544"/>
      <c r="S18" s="544"/>
      <c r="T18" s="544"/>
      <c r="U18" s="545"/>
      <c r="W18" s="170"/>
    </row>
    <row r="19" spans="1:23" ht="15" customHeight="1">
      <c r="A19" s="649"/>
      <c r="B19" s="532"/>
      <c r="C19" s="664"/>
      <c r="D19" s="669"/>
      <c r="E19" s="670"/>
      <c r="F19" s="670"/>
      <c r="G19" s="670"/>
      <c r="H19" s="670"/>
      <c r="I19" s="670"/>
      <c r="J19" s="670"/>
      <c r="K19" s="670"/>
      <c r="L19" s="670"/>
      <c r="M19" s="670"/>
      <c r="N19" s="670"/>
      <c r="O19" s="670"/>
      <c r="P19" s="670"/>
      <c r="Q19" s="670"/>
      <c r="R19" s="670"/>
      <c r="S19" s="670"/>
      <c r="T19" s="670"/>
      <c r="U19" s="671"/>
      <c r="W19" s="170"/>
    </row>
    <row r="20" spans="1:23" ht="15" customHeight="1">
      <c r="A20" s="649"/>
      <c r="B20" s="637" t="s">
        <v>31</v>
      </c>
      <c r="C20" s="639"/>
      <c r="D20" s="165" t="s">
        <v>32</v>
      </c>
      <c r="E20" s="707" t="s">
        <v>490</v>
      </c>
      <c r="F20" s="708"/>
      <c r="G20" s="708"/>
      <c r="H20" s="708"/>
      <c r="I20" s="708"/>
      <c r="J20" s="708"/>
      <c r="K20" s="708"/>
      <c r="L20" s="709"/>
      <c r="M20" s="709"/>
      <c r="N20" s="709"/>
      <c r="O20" s="709"/>
      <c r="P20" s="709"/>
      <c r="Q20" s="709"/>
      <c r="R20" s="709"/>
      <c r="S20" s="709"/>
      <c r="T20" s="709"/>
      <c r="U20" s="710"/>
      <c r="W20" s="170"/>
    </row>
    <row r="21" spans="1:23" ht="15" customHeight="1">
      <c r="A21" s="649"/>
      <c r="B21" s="705"/>
      <c r="C21" s="706"/>
      <c r="D21" s="711" t="s">
        <v>34</v>
      </c>
      <c r="E21" s="712"/>
      <c r="F21" s="713" t="s">
        <v>491</v>
      </c>
      <c r="G21" s="713"/>
      <c r="H21" s="713"/>
      <c r="I21" s="713"/>
      <c r="J21" s="713"/>
      <c r="K21" s="713"/>
      <c r="L21" s="713"/>
      <c r="M21" s="713"/>
      <c r="N21" s="713"/>
      <c r="O21" s="713"/>
      <c r="P21" s="713"/>
      <c r="Q21" s="713"/>
      <c r="R21" s="713"/>
      <c r="S21" s="713"/>
      <c r="T21" s="713"/>
      <c r="U21" s="713"/>
      <c r="W21" s="170"/>
    </row>
    <row r="22" spans="1:23" ht="15" customHeight="1">
      <c r="A22" s="649"/>
      <c r="B22" s="166" t="s">
        <v>35</v>
      </c>
      <c r="C22" s="167"/>
      <c r="D22" s="678" t="s">
        <v>110</v>
      </c>
      <c r="E22" s="679"/>
      <c r="F22" s="679"/>
      <c r="G22" s="679"/>
      <c r="H22" s="17"/>
      <c r="I22" s="17"/>
      <c r="J22" s="17"/>
      <c r="K22" s="17"/>
      <c r="L22" s="17"/>
      <c r="M22" s="17"/>
      <c r="N22" s="17"/>
      <c r="O22" s="17"/>
      <c r="P22" s="17"/>
      <c r="Q22" s="17"/>
      <c r="R22" s="17"/>
      <c r="S22" s="17"/>
      <c r="T22" s="17"/>
      <c r="U22" s="18"/>
      <c r="W22" s="170"/>
    </row>
    <row r="23" spans="1:23" ht="15" customHeight="1">
      <c r="A23" s="649"/>
      <c r="B23" s="680" t="s">
        <v>36</v>
      </c>
      <c r="C23" s="681"/>
      <c r="D23" s="684" t="s">
        <v>37</v>
      </c>
      <c r="E23" s="686" t="s">
        <v>329</v>
      </c>
      <c r="F23" s="687"/>
      <c r="G23" s="10" t="s">
        <v>25</v>
      </c>
      <c r="H23" s="690" t="s">
        <v>331</v>
      </c>
      <c r="I23" s="691"/>
      <c r="J23" s="691"/>
      <c r="K23" s="691"/>
      <c r="L23" s="692"/>
      <c r="M23" s="530" t="s">
        <v>38</v>
      </c>
      <c r="N23" s="531"/>
      <c r="O23" s="714" t="s">
        <v>332</v>
      </c>
      <c r="P23" s="666"/>
      <c r="Q23" s="666"/>
      <c r="R23" s="666"/>
      <c r="S23" s="666"/>
      <c r="T23" s="666"/>
      <c r="U23" s="715"/>
      <c r="W23" s="170"/>
    </row>
    <row r="24" spans="1:23" ht="15" customHeight="1">
      <c r="A24" s="649"/>
      <c r="B24" s="682"/>
      <c r="C24" s="683"/>
      <c r="D24" s="685"/>
      <c r="E24" s="688"/>
      <c r="F24" s="689"/>
      <c r="G24" s="19" t="s">
        <v>39</v>
      </c>
      <c r="H24" s="719" t="s">
        <v>330</v>
      </c>
      <c r="I24" s="720"/>
      <c r="J24" s="720"/>
      <c r="K24" s="720"/>
      <c r="L24" s="721"/>
      <c r="M24" s="532"/>
      <c r="N24" s="533"/>
      <c r="O24" s="716"/>
      <c r="P24" s="717"/>
      <c r="Q24" s="717"/>
      <c r="R24" s="717"/>
      <c r="S24" s="717"/>
      <c r="T24" s="717"/>
      <c r="U24" s="718"/>
      <c r="W24" s="170"/>
    </row>
    <row r="25" spans="1:23" ht="15" customHeight="1">
      <c r="A25" s="649"/>
      <c r="B25" s="637" t="s">
        <v>40</v>
      </c>
      <c r="C25" s="639"/>
      <c r="D25" s="11" t="s">
        <v>28</v>
      </c>
      <c r="E25" s="434">
        <v>161</v>
      </c>
      <c r="F25" s="23" t="s">
        <v>29</v>
      </c>
      <c r="G25" s="703" t="s">
        <v>742</v>
      </c>
      <c r="H25" s="666"/>
      <c r="I25" s="12" t="s">
        <v>30</v>
      </c>
      <c r="J25" s="12"/>
      <c r="K25" s="12"/>
      <c r="L25" s="12"/>
      <c r="M25" s="12"/>
      <c r="N25" s="12"/>
      <c r="O25" s="12"/>
      <c r="P25" s="12"/>
      <c r="Q25" s="12"/>
      <c r="R25" s="12"/>
      <c r="S25" s="12"/>
      <c r="T25" s="12"/>
      <c r="U25" s="13"/>
      <c r="W25" s="170"/>
    </row>
    <row r="26" spans="1:23" ht="15" customHeight="1">
      <c r="A26" s="649"/>
      <c r="B26" s="722"/>
      <c r="C26" s="723"/>
      <c r="D26" s="311" t="s">
        <v>326</v>
      </c>
      <c r="E26" s="304" t="s">
        <v>107</v>
      </c>
      <c r="F26" s="667" t="s">
        <v>327</v>
      </c>
      <c r="G26" s="667"/>
      <c r="H26" s="305" t="s">
        <v>108</v>
      </c>
      <c r="I26" s="668" t="s">
        <v>328</v>
      </c>
      <c r="J26" s="544"/>
      <c r="K26" s="544"/>
      <c r="L26" s="544"/>
      <c r="M26" s="544"/>
      <c r="N26" s="544"/>
      <c r="O26" s="544"/>
      <c r="P26" s="544"/>
      <c r="Q26" s="544"/>
      <c r="R26" s="544"/>
      <c r="S26" s="544"/>
      <c r="T26" s="544"/>
      <c r="U26" s="545"/>
      <c r="W26" s="170"/>
    </row>
    <row r="27" spans="1:23" ht="15" customHeight="1">
      <c r="A27" s="650"/>
      <c r="B27" s="705"/>
      <c r="C27" s="706"/>
      <c r="D27" s="669"/>
      <c r="E27" s="670"/>
      <c r="F27" s="670"/>
      <c r="G27" s="670"/>
      <c r="H27" s="670"/>
      <c r="I27" s="670"/>
      <c r="J27" s="670"/>
      <c r="K27" s="670"/>
      <c r="L27" s="670"/>
      <c r="M27" s="670"/>
      <c r="N27" s="670"/>
      <c r="O27" s="670"/>
      <c r="P27" s="670"/>
      <c r="Q27" s="670"/>
      <c r="R27" s="670"/>
      <c r="S27" s="670"/>
      <c r="T27" s="670"/>
      <c r="U27" s="671"/>
      <c r="W27" s="170"/>
    </row>
    <row r="28" spans="1:23" ht="15" customHeight="1">
      <c r="A28" s="648" t="s">
        <v>41</v>
      </c>
      <c r="B28" s="651" t="s">
        <v>25</v>
      </c>
      <c r="C28" s="652"/>
      <c r="D28" s="653" t="s">
        <v>488</v>
      </c>
      <c r="E28" s="654"/>
      <c r="F28" s="654"/>
      <c r="G28" s="654"/>
      <c r="H28" s="654"/>
      <c r="I28" s="654"/>
      <c r="J28" s="654"/>
      <c r="K28" s="654"/>
      <c r="L28" s="654"/>
      <c r="M28" s="654"/>
      <c r="N28" s="654"/>
      <c r="O28" s="654"/>
      <c r="P28" s="654"/>
      <c r="Q28" s="654"/>
      <c r="R28" s="654"/>
      <c r="S28" s="654"/>
      <c r="T28" s="654"/>
      <c r="U28" s="655"/>
      <c r="W28" s="170"/>
    </row>
    <row r="29" spans="1:23" ht="15" customHeight="1">
      <c r="A29" s="649"/>
      <c r="B29" s="656" t="s">
        <v>26</v>
      </c>
      <c r="C29" s="657"/>
      <c r="D29" s="658" t="s">
        <v>337</v>
      </c>
      <c r="E29" s="659"/>
      <c r="F29" s="659"/>
      <c r="G29" s="659"/>
      <c r="H29" s="659"/>
      <c r="I29" s="659"/>
      <c r="J29" s="659"/>
      <c r="K29" s="659"/>
      <c r="L29" s="659"/>
      <c r="M29" s="659"/>
      <c r="N29" s="659"/>
      <c r="O29" s="659"/>
      <c r="P29" s="659"/>
      <c r="Q29" s="659"/>
      <c r="R29" s="659"/>
      <c r="S29" s="659"/>
      <c r="T29" s="659"/>
      <c r="U29" s="660"/>
      <c r="W29" s="170"/>
    </row>
    <row r="30" spans="1:23" ht="15" customHeight="1">
      <c r="A30" s="649"/>
      <c r="B30" s="661" t="s">
        <v>42</v>
      </c>
      <c r="C30" s="531"/>
      <c r="D30" s="11" t="s">
        <v>28</v>
      </c>
      <c r="E30" s="434">
        <v>161</v>
      </c>
      <c r="F30" s="23" t="s">
        <v>29</v>
      </c>
      <c r="G30" s="665">
        <v>23</v>
      </c>
      <c r="H30" s="666"/>
      <c r="I30" s="12" t="s">
        <v>30</v>
      </c>
      <c r="J30" s="12"/>
      <c r="K30" s="12"/>
      <c r="L30" s="12"/>
      <c r="M30" s="12"/>
      <c r="N30" s="12"/>
      <c r="O30" s="12"/>
      <c r="P30" s="12"/>
      <c r="Q30" s="12"/>
      <c r="R30" s="12"/>
      <c r="S30" s="12"/>
      <c r="T30" s="12"/>
      <c r="U30" s="13"/>
      <c r="W30" s="170"/>
    </row>
    <row r="31" spans="1:23" ht="15" customHeight="1">
      <c r="A31" s="649"/>
      <c r="B31" s="662"/>
      <c r="C31" s="663"/>
      <c r="D31" s="311" t="s">
        <v>326</v>
      </c>
      <c r="E31" s="304" t="s">
        <v>107</v>
      </c>
      <c r="F31" s="667" t="s">
        <v>327</v>
      </c>
      <c r="G31" s="667"/>
      <c r="H31" s="305" t="s">
        <v>108</v>
      </c>
      <c r="I31" s="668" t="s">
        <v>489</v>
      </c>
      <c r="J31" s="544"/>
      <c r="K31" s="544"/>
      <c r="L31" s="544"/>
      <c r="M31" s="544"/>
      <c r="N31" s="544"/>
      <c r="O31" s="544"/>
      <c r="P31" s="544"/>
      <c r="Q31" s="544"/>
      <c r="R31" s="544"/>
      <c r="S31" s="544"/>
      <c r="T31" s="544"/>
      <c r="U31" s="545"/>
      <c r="W31" s="170"/>
    </row>
    <row r="32" spans="1:23" ht="15" customHeight="1">
      <c r="A32" s="649"/>
      <c r="B32" s="664"/>
      <c r="C32" s="533"/>
      <c r="D32" s="669"/>
      <c r="E32" s="670"/>
      <c r="F32" s="670"/>
      <c r="G32" s="670"/>
      <c r="H32" s="670"/>
      <c r="I32" s="670"/>
      <c r="J32" s="670"/>
      <c r="K32" s="670"/>
      <c r="L32" s="670"/>
      <c r="M32" s="670"/>
      <c r="N32" s="670"/>
      <c r="O32" s="670"/>
      <c r="P32" s="670"/>
      <c r="Q32" s="670"/>
      <c r="R32" s="670"/>
      <c r="S32" s="670"/>
      <c r="T32" s="670"/>
      <c r="U32" s="671"/>
      <c r="W32" s="170"/>
    </row>
    <row r="33" spans="1:23" ht="15" customHeight="1">
      <c r="A33" s="649"/>
      <c r="B33" s="693" t="s">
        <v>43</v>
      </c>
      <c r="C33" s="694"/>
      <c r="D33" s="694"/>
      <c r="E33" s="695"/>
      <c r="F33" s="567"/>
      <c r="G33" s="568"/>
      <c r="H33" s="20"/>
      <c r="I33" s="20"/>
      <c r="J33" s="20"/>
      <c r="K33" s="20"/>
      <c r="L33" s="20"/>
      <c r="M33" s="20"/>
      <c r="N33" s="20"/>
      <c r="O33" s="20"/>
      <c r="P33" s="20"/>
      <c r="Q33" s="20"/>
      <c r="R33" s="20"/>
      <c r="S33" s="20"/>
      <c r="T33" s="20"/>
      <c r="U33" s="20"/>
      <c r="W33" s="170"/>
    </row>
    <row r="34" spans="1:23" ht="15" customHeight="1">
      <c r="A34" s="649"/>
      <c r="B34" s="644" t="s">
        <v>44</v>
      </c>
      <c r="C34" s="644"/>
      <c r="D34" s="644"/>
      <c r="E34" s="168"/>
      <c r="F34" s="646" t="s">
        <v>45</v>
      </c>
      <c r="G34" s="646"/>
      <c r="H34" s="646" t="s">
        <v>46</v>
      </c>
      <c r="I34" s="646"/>
      <c r="J34" s="646"/>
      <c r="K34" s="646"/>
      <c r="L34" s="647" t="s">
        <v>47</v>
      </c>
      <c r="M34" s="647"/>
      <c r="N34" s="647"/>
      <c r="O34" s="647"/>
      <c r="P34" s="647"/>
      <c r="Q34" s="647"/>
      <c r="R34" s="672" t="s">
        <v>48</v>
      </c>
      <c r="S34" s="673"/>
      <c r="T34" s="673"/>
      <c r="U34" s="674"/>
      <c r="W34" s="170"/>
    </row>
    <row r="35" spans="1:23" ht="39.950000000000003" customHeight="1">
      <c r="A35" s="649"/>
      <c r="B35" s="645"/>
      <c r="C35" s="645"/>
      <c r="D35" s="645"/>
      <c r="E35" s="169" t="s">
        <v>49</v>
      </c>
      <c r="F35" s="646"/>
      <c r="G35" s="646"/>
      <c r="H35" s="646"/>
      <c r="I35" s="646"/>
      <c r="J35" s="646"/>
      <c r="K35" s="646"/>
      <c r="L35" s="647"/>
      <c r="M35" s="647"/>
      <c r="N35" s="647"/>
      <c r="O35" s="647"/>
      <c r="P35" s="647"/>
      <c r="Q35" s="647"/>
      <c r="R35" s="675"/>
      <c r="S35" s="676"/>
      <c r="T35" s="676"/>
      <c r="U35" s="677"/>
      <c r="W35" s="170"/>
    </row>
    <row r="36" spans="1:23" ht="15" customHeight="1">
      <c r="A36" s="649"/>
      <c r="B36" s="600" t="s">
        <v>50</v>
      </c>
      <c r="C36" s="603" t="s">
        <v>51</v>
      </c>
      <c r="D36" s="604"/>
      <c r="E36" s="307"/>
      <c r="F36" s="587"/>
      <c r="G36" s="588"/>
      <c r="H36" s="587"/>
      <c r="I36" s="589"/>
      <c r="J36" s="589"/>
      <c r="K36" s="588"/>
      <c r="L36" s="587"/>
      <c r="M36" s="589"/>
      <c r="N36" s="589"/>
      <c r="O36" s="589"/>
      <c r="P36" s="589"/>
      <c r="Q36" s="588"/>
      <c r="R36" s="582" t="s">
        <v>52</v>
      </c>
      <c r="S36" s="583"/>
      <c r="T36" s="583"/>
      <c r="U36" s="584"/>
      <c r="W36" s="170"/>
    </row>
    <row r="37" spans="1:23" ht="15" customHeight="1">
      <c r="A37" s="649"/>
      <c r="B37" s="601"/>
      <c r="C37" s="585" t="s">
        <v>53</v>
      </c>
      <c r="D37" s="586"/>
      <c r="E37" s="307"/>
      <c r="F37" s="587"/>
      <c r="G37" s="588"/>
      <c r="H37" s="587"/>
      <c r="I37" s="589"/>
      <c r="J37" s="589"/>
      <c r="K37" s="588"/>
      <c r="L37" s="587"/>
      <c r="M37" s="589"/>
      <c r="N37" s="589"/>
      <c r="O37" s="589"/>
      <c r="P37" s="589"/>
      <c r="Q37" s="588"/>
      <c r="R37" s="582" t="s">
        <v>52</v>
      </c>
      <c r="S37" s="583"/>
      <c r="T37" s="583"/>
      <c r="U37" s="584"/>
      <c r="W37" s="170"/>
    </row>
    <row r="38" spans="1:23" ht="15" customHeight="1">
      <c r="A38" s="649"/>
      <c r="B38" s="601"/>
      <c r="C38" s="585" t="s">
        <v>54</v>
      </c>
      <c r="D38" s="586"/>
      <c r="E38" s="24"/>
      <c r="F38" s="587"/>
      <c r="G38" s="588"/>
      <c r="H38" s="587"/>
      <c r="I38" s="589"/>
      <c r="J38" s="589"/>
      <c r="K38" s="588"/>
      <c r="L38" s="587"/>
      <c r="M38" s="589"/>
      <c r="N38" s="589"/>
      <c r="O38" s="589"/>
      <c r="P38" s="589"/>
      <c r="Q38" s="588"/>
      <c r="R38" s="582" t="s">
        <v>52</v>
      </c>
      <c r="S38" s="583"/>
      <c r="T38" s="583"/>
      <c r="U38" s="584"/>
      <c r="W38" s="170"/>
    </row>
    <row r="39" spans="1:23" ht="15" customHeight="1">
      <c r="A39" s="649"/>
      <c r="B39" s="601"/>
      <c r="C39" s="585" t="s">
        <v>55</v>
      </c>
      <c r="D39" s="586"/>
      <c r="E39" s="24"/>
      <c r="F39" s="587"/>
      <c r="G39" s="588"/>
      <c r="H39" s="587"/>
      <c r="I39" s="589"/>
      <c r="J39" s="589"/>
      <c r="K39" s="588"/>
      <c r="L39" s="587"/>
      <c r="M39" s="589"/>
      <c r="N39" s="589"/>
      <c r="O39" s="589"/>
      <c r="P39" s="589"/>
      <c r="Q39" s="588"/>
      <c r="R39" s="582" t="s">
        <v>52</v>
      </c>
      <c r="S39" s="583"/>
      <c r="T39" s="583"/>
      <c r="U39" s="584"/>
      <c r="W39" s="170"/>
    </row>
    <row r="40" spans="1:23" ht="15" customHeight="1">
      <c r="A40" s="649"/>
      <c r="B40" s="601"/>
      <c r="C40" s="585" t="s">
        <v>56</v>
      </c>
      <c r="D40" s="586"/>
      <c r="E40" s="24"/>
      <c r="F40" s="587"/>
      <c r="G40" s="588"/>
      <c r="H40" s="587"/>
      <c r="I40" s="589"/>
      <c r="J40" s="589"/>
      <c r="K40" s="588"/>
      <c r="L40" s="587"/>
      <c r="M40" s="589"/>
      <c r="N40" s="589"/>
      <c r="O40" s="589"/>
      <c r="P40" s="589"/>
      <c r="Q40" s="588"/>
      <c r="R40" s="582" t="s">
        <v>57</v>
      </c>
      <c r="S40" s="583"/>
      <c r="T40" s="583"/>
      <c r="U40" s="584"/>
      <c r="W40" s="170"/>
    </row>
    <row r="41" spans="1:23" ht="15" customHeight="1">
      <c r="A41" s="649"/>
      <c r="B41" s="601"/>
      <c r="C41" s="585" t="s">
        <v>58</v>
      </c>
      <c r="D41" s="586"/>
      <c r="E41" s="307"/>
      <c r="F41" s="587"/>
      <c r="G41" s="588"/>
      <c r="H41" s="587"/>
      <c r="I41" s="589"/>
      <c r="J41" s="589"/>
      <c r="K41" s="588"/>
      <c r="L41" s="587"/>
      <c r="M41" s="589"/>
      <c r="N41" s="589"/>
      <c r="O41" s="589"/>
      <c r="P41" s="589"/>
      <c r="Q41" s="588"/>
      <c r="R41" s="582" t="s">
        <v>59</v>
      </c>
      <c r="S41" s="583"/>
      <c r="T41" s="583"/>
      <c r="U41" s="584"/>
      <c r="W41" s="170"/>
    </row>
    <row r="42" spans="1:23" ht="15" customHeight="1">
      <c r="A42" s="649"/>
      <c r="B42" s="601"/>
      <c r="C42" s="585" t="s">
        <v>60</v>
      </c>
      <c r="D42" s="586"/>
      <c r="E42" s="307"/>
      <c r="F42" s="587"/>
      <c r="G42" s="588"/>
      <c r="H42" s="587"/>
      <c r="I42" s="589"/>
      <c r="J42" s="589"/>
      <c r="K42" s="588"/>
      <c r="L42" s="587"/>
      <c r="M42" s="589"/>
      <c r="N42" s="589"/>
      <c r="O42" s="589"/>
      <c r="P42" s="589"/>
      <c r="Q42" s="588"/>
      <c r="R42" s="582" t="s">
        <v>61</v>
      </c>
      <c r="S42" s="583"/>
      <c r="T42" s="583"/>
      <c r="U42" s="584"/>
      <c r="W42" s="170"/>
    </row>
    <row r="43" spans="1:23" ht="15" customHeight="1">
      <c r="A43" s="649"/>
      <c r="B43" s="601"/>
      <c r="C43" s="585" t="s">
        <v>62</v>
      </c>
      <c r="D43" s="586"/>
      <c r="E43" s="24"/>
      <c r="F43" s="587"/>
      <c r="G43" s="588"/>
      <c r="H43" s="587"/>
      <c r="I43" s="589"/>
      <c r="J43" s="589"/>
      <c r="K43" s="588"/>
      <c r="L43" s="587"/>
      <c r="M43" s="589"/>
      <c r="N43" s="589"/>
      <c r="O43" s="589"/>
      <c r="P43" s="589"/>
      <c r="Q43" s="588"/>
      <c r="R43" s="582" t="s">
        <v>63</v>
      </c>
      <c r="S43" s="583"/>
      <c r="T43" s="583"/>
      <c r="U43" s="584"/>
      <c r="W43" s="170"/>
    </row>
    <row r="44" spans="1:23" ht="15" customHeight="1">
      <c r="A44" s="649"/>
      <c r="B44" s="601"/>
      <c r="C44" s="585" t="s">
        <v>64</v>
      </c>
      <c r="D44" s="605"/>
      <c r="E44" s="307"/>
      <c r="F44" s="587"/>
      <c r="G44" s="588"/>
      <c r="H44" s="587"/>
      <c r="I44" s="589"/>
      <c r="J44" s="589"/>
      <c r="K44" s="588"/>
      <c r="L44" s="587"/>
      <c r="M44" s="589"/>
      <c r="N44" s="589"/>
      <c r="O44" s="589"/>
      <c r="P44" s="589"/>
      <c r="Q44" s="588"/>
      <c r="R44" s="582" t="s">
        <v>65</v>
      </c>
      <c r="S44" s="583"/>
      <c r="T44" s="583"/>
      <c r="U44" s="584"/>
      <c r="W44" s="170"/>
    </row>
    <row r="45" spans="1:23" ht="15" customHeight="1">
      <c r="A45" s="649"/>
      <c r="B45" s="601"/>
      <c r="C45" s="585" t="s">
        <v>66</v>
      </c>
      <c r="D45" s="605"/>
      <c r="E45" s="307"/>
      <c r="F45" s="587"/>
      <c r="G45" s="588"/>
      <c r="H45" s="587"/>
      <c r="I45" s="589"/>
      <c r="J45" s="589"/>
      <c r="K45" s="588"/>
      <c r="L45" s="587"/>
      <c r="M45" s="589"/>
      <c r="N45" s="589"/>
      <c r="O45" s="589"/>
      <c r="P45" s="589"/>
      <c r="Q45" s="588"/>
      <c r="R45" s="582" t="s">
        <v>65</v>
      </c>
      <c r="S45" s="583"/>
      <c r="T45" s="583"/>
      <c r="U45" s="584"/>
      <c r="W45" s="170"/>
    </row>
    <row r="46" spans="1:23" ht="15" customHeight="1">
      <c r="A46" s="649"/>
      <c r="B46" s="601"/>
      <c r="C46" s="585" t="s">
        <v>67</v>
      </c>
      <c r="D46" s="605"/>
      <c r="E46" s="24"/>
      <c r="F46" s="587"/>
      <c r="G46" s="588"/>
      <c r="H46" s="587"/>
      <c r="I46" s="589"/>
      <c r="J46" s="589"/>
      <c r="K46" s="588"/>
      <c r="L46" s="587"/>
      <c r="M46" s="589"/>
      <c r="N46" s="589"/>
      <c r="O46" s="589"/>
      <c r="P46" s="589"/>
      <c r="Q46" s="588"/>
      <c r="R46" s="582" t="s">
        <v>68</v>
      </c>
      <c r="S46" s="583"/>
      <c r="T46" s="583"/>
      <c r="U46" s="584"/>
      <c r="W46" s="170"/>
    </row>
    <row r="47" spans="1:23" ht="15" customHeight="1">
      <c r="A47" s="649"/>
      <c r="B47" s="601"/>
      <c r="C47" s="585" t="s">
        <v>69</v>
      </c>
      <c r="D47" s="605"/>
      <c r="E47" s="24"/>
      <c r="F47" s="587"/>
      <c r="G47" s="588"/>
      <c r="H47" s="587"/>
      <c r="I47" s="589"/>
      <c r="J47" s="589"/>
      <c r="K47" s="588"/>
      <c r="L47" s="587"/>
      <c r="M47" s="589"/>
      <c r="N47" s="589"/>
      <c r="O47" s="589"/>
      <c r="P47" s="589"/>
      <c r="Q47" s="588"/>
      <c r="R47" s="582" t="s">
        <v>70</v>
      </c>
      <c r="S47" s="583"/>
      <c r="T47" s="583"/>
      <c r="U47" s="584"/>
      <c r="W47" s="170"/>
    </row>
    <row r="48" spans="1:23" ht="15" customHeight="1">
      <c r="A48" s="649"/>
      <c r="B48" s="601"/>
      <c r="C48" s="585" t="s">
        <v>71</v>
      </c>
      <c r="D48" s="605"/>
      <c r="E48" s="24"/>
      <c r="F48" s="587"/>
      <c r="G48" s="588"/>
      <c r="H48" s="587"/>
      <c r="I48" s="589"/>
      <c r="J48" s="589"/>
      <c r="K48" s="588"/>
      <c r="L48" s="587"/>
      <c r="M48" s="589"/>
      <c r="N48" s="589"/>
      <c r="O48" s="589"/>
      <c r="P48" s="589"/>
      <c r="Q48" s="588"/>
      <c r="R48" s="582" t="s">
        <v>72</v>
      </c>
      <c r="S48" s="583"/>
      <c r="T48" s="583"/>
      <c r="U48" s="584"/>
      <c r="W48" s="170"/>
    </row>
    <row r="49" spans="1:38" ht="15" customHeight="1">
      <c r="A49" s="649"/>
      <c r="B49" s="601"/>
      <c r="C49" s="585" t="s">
        <v>73</v>
      </c>
      <c r="D49" s="605"/>
      <c r="E49" s="24"/>
      <c r="F49" s="587"/>
      <c r="G49" s="588"/>
      <c r="H49" s="587"/>
      <c r="I49" s="589"/>
      <c r="J49" s="589"/>
      <c r="K49" s="588"/>
      <c r="L49" s="587"/>
      <c r="M49" s="589"/>
      <c r="N49" s="589"/>
      <c r="O49" s="589"/>
      <c r="P49" s="589"/>
      <c r="Q49" s="588"/>
      <c r="R49" s="582" t="s">
        <v>72</v>
      </c>
      <c r="S49" s="583"/>
      <c r="T49" s="583"/>
      <c r="U49" s="584"/>
      <c r="W49" s="170"/>
      <c r="AL49" s="1" t="s">
        <v>732</v>
      </c>
    </row>
    <row r="50" spans="1:38" ht="15" customHeight="1">
      <c r="A50" s="649"/>
      <c r="B50" s="601"/>
      <c r="C50" s="585" t="s">
        <v>74</v>
      </c>
      <c r="D50" s="605"/>
      <c r="E50" s="24"/>
      <c r="F50" s="587"/>
      <c r="G50" s="588"/>
      <c r="H50" s="587"/>
      <c r="I50" s="589"/>
      <c r="J50" s="589"/>
      <c r="K50" s="588"/>
      <c r="L50" s="587"/>
      <c r="M50" s="589"/>
      <c r="N50" s="589"/>
      <c r="O50" s="589"/>
      <c r="P50" s="589"/>
      <c r="Q50" s="588"/>
      <c r="R50" s="582" t="s">
        <v>75</v>
      </c>
      <c r="S50" s="583"/>
      <c r="T50" s="583"/>
      <c r="U50" s="584"/>
      <c r="W50" s="170"/>
      <c r="AG50" s="1" t="s">
        <v>732</v>
      </c>
    </row>
    <row r="51" spans="1:38" ht="15" customHeight="1">
      <c r="A51" s="649"/>
      <c r="B51" s="601"/>
      <c r="C51" s="585" t="s">
        <v>76</v>
      </c>
      <c r="D51" s="586"/>
      <c r="E51" s="24"/>
      <c r="F51" s="587"/>
      <c r="G51" s="588"/>
      <c r="H51" s="587"/>
      <c r="I51" s="589"/>
      <c r="J51" s="589"/>
      <c r="K51" s="588"/>
      <c r="L51" s="587"/>
      <c r="M51" s="589"/>
      <c r="N51" s="589"/>
      <c r="O51" s="589"/>
      <c r="P51" s="589"/>
      <c r="Q51" s="588"/>
      <c r="R51" s="582" t="s">
        <v>77</v>
      </c>
      <c r="S51" s="583"/>
      <c r="T51" s="583"/>
      <c r="U51" s="584"/>
      <c r="W51" s="170"/>
    </row>
    <row r="52" spans="1:38" ht="15" customHeight="1">
      <c r="A52" s="649"/>
      <c r="B52" s="602"/>
      <c r="C52" s="585" t="s">
        <v>78</v>
      </c>
      <c r="D52" s="586"/>
      <c r="E52" s="24"/>
      <c r="F52" s="587"/>
      <c r="G52" s="588"/>
      <c r="H52" s="587"/>
      <c r="I52" s="589"/>
      <c r="J52" s="589"/>
      <c r="K52" s="588"/>
      <c r="L52" s="587"/>
      <c r="M52" s="589"/>
      <c r="N52" s="589"/>
      <c r="O52" s="589"/>
      <c r="P52" s="589"/>
      <c r="Q52" s="588"/>
      <c r="R52" s="582" t="s">
        <v>79</v>
      </c>
      <c r="S52" s="583"/>
      <c r="T52" s="583"/>
      <c r="U52" s="584"/>
      <c r="W52" s="170"/>
    </row>
    <row r="53" spans="1:38" ht="15" customHeight="1">
      <c r="A53" s="649"/>
      <c r="B53" s="611" t="s">
        <v>80</v>
      </c>
      <c r="C53" s="612"/>
      <c r="D53" s="613"/>
      <c r="E53" s="24"/>
      <c r="F53" s="587"/>
      <c r="G53" s="588"/>
      <c r="H53" s="587"/>
      <c r="I53" s="589"/>
      <c r="J53" s="589"/>
      <c r="K53" s="588"/>
      <c r="L53" s="587"/>
      <c r="M53" s="589"/>
      <c r="N53" s="589"/>
      <c r="O53" s="589"/>
      <c r="P53" s="589"/>
      <c r="Q53" s="588"/>
      <c r="R53" s="582" t="s">
        <v>81</v>
      </c>
      <c r="S53" s="583"/>
      <c r="T53" s="583"/>
      <c r="U53" s="584"/>
      <c r="W53" s="170"/>
    </row>
    <row r="54" spans="1:38" ht="15" customHeight="1">
      <c r="A54" s="649"/>
      <c r="B54" s="618" t="s">
        <v>82</v>
      </c>
      <c r="C54" s="585" t="s">
        <v>83</v>
      </c>
      <c r="D54" s="619"/>
      <c r="E54" s="24"/>
      <c r="F54" s="641"/>
      <c r="G54" s="643"/>
      <c r="H54" s="641" t="s">
        <v>109</v>
      </c>
      <c r="I54" s="642"/>
      <c r="J54" s="642"/>
      <c r="K54" s="643"/>
      <c r="L54" s="641"/>
      <c r="M54" s="642"/>
      <c r="N54" s="642"/>
      <c r="O54" s="642"/>
      <c r="P54" s="642"/>
      <c r="Q54" s="643"/>
      <c r="R54" s="582" t="s">
        <v>84</v>
      </c>
      <c r="S54" s="583"/>
      <c r="T54" s="583"/>
      <c r="U54" s="584"/>
      <c r="W54" s="172"/>
    </row>
    <row r="55" spans="1:38" ht="15" customHeight="1">
      <c r="A55" s="649"/>
      <c r="B55" s="618"/>
      <c r="C55" s="585" t="s">
        <v>85</v>
      </c>
      <c r="D55" s="619"/>
      <c r="E55" s="24"/>
      <c r="F55" s="641" t="s">
        <v>109</v>
      </c>
      <c r="G55" s="643"/>
      <c r="H55" s="641"/>
      <c r="I55" s="642"/>
      <c r="J55" s="642"/>
      <c r="K55" s="643"/>
      <c r="L55" s="641" t="s">
        <v>492</v>
      </c>
      <c r="M55" s="642"/>
      <c r="N55" s="642"/>
      <c r="O55" s="642"/>
      <c r="P55" s="642"/>
      <c r="Q55" s="643"/>
      <c r="R55" s="582" t="s">
        <v>84</v>
      </c>
      <c r="S55" s="583"/>
      <c r="T55" s="583"/>
      <c r="U55" s="584"/>
      <c r="W55" s="172"/>
    </row>
    <row r="56" spans="1:38" ht="15" customHeight="1">
      <c r="A56" s="649"/>
      <c r="B56" s="614" t="s">
        <v>86</v>
      </c>
      <c r="C56" s="614"/>
      <c r="D56" s="614"/>
      <c r="E56" s="24"/>
      <c r="F56" s="587"/>
      <c r="G56" s="588"/>
      <c r="H56" s="641" t="s">
        <v>109</v>
      </c>
      <c r="I56" s="642"/>
      <c r="J56" s="642"/>
      <c r="K56" s="643"/>
      <c r="L56" s="587"/>
      <c r="M56" s="589"/>
      <c r="N56" s="589"/>
      <c r="O56" s="589"/>
      <c r="P56" s="589"/>
      <c r="Q56" s="588"/>
      <c r="R56" s="582" t="s">
        <v>87</v>
      </c>
      <c r="S56" s="583"/>
      <c r="T56" s="583"/>
      <c r="U56" s="584"/>
      <c r="W56" s="172"/>
    </row>
    <row r="57" spans="1:38" ht="15" customHeight="1">
      <c r="A57" s="649"/>
      <c r="B57" s="631" t="s">
        <v>88</v>
      </c>
      <c r="C57" s="585" t="s">
        <v>89</v>
      </c>
      <c r="D57" s="605"/>
      <c r="E57" s="307"/>
      <c r="F57" s="587"/>
      <c r="G57" s="588"/>
      <c r="H57" s="587"/>
      <c r="I57" s="589"/>
      <c r="J57" s="589"/>
      <c r="K57" s="588"/>
      <c r="L57" s="587"/>
      <c r="M57" s="589"/>
      <c r="N57" s="589"/>
      <c r="O57" s="589"/>
      <c r="P57" s="589"/>
      <c r="Q57" s="588"/>
      <c r="R57" s="582" t="s">
        <v>90</v>
      </c>
      <c r="S57" s="583"/>
      <c r="T57" s="583"/>
      <c r="U57" s="584"/>
      <c r="W57" s="172"/>
    </row>
    <row r="58" spans="1:38" ht="15" customHeight="1">
      <c r="A58" s="649"/>
      <c r="B58" s="632"/>
      <c r="C58" s="585" t="s">
        <v>91</v>
      </c>
      <c r="D58" s="605"/>
      <c r="E58" s="307"/>
      <c r="F58" s="587"/>
      <c r="G58" s="588"/>
      <c r="H58" s="587"/>
      <c r="I58" s="589"/>
      <c r="J58" s="589"/>
      <c r="K58" s="588"/>
      <c r="L58" s="587"/>
      <c r="M58" s="589"/>
      <c r="N58" s="589"/>
      <c r="O58" s="589"/>
      <c r="P58" s="589"/>
      <c r="Q58" s="588"/>
      <c r="R58" s="582" t="s">
        <v>92</v>
      </c>
      <c r="S58" s="583"/>
      <c r="T58" s="583"/>
      <c r="U58" s="584"/>
      <c r="W58" s="172"/>
    </row>
    <row r="59" spans="1:38" ht="15" customHeight="1">
      <c r="A59" s="649"/>
      <c r="B59" s="632"/>
      <c r="C59" s="585" t="s">
        <v>93</v>
      </c>
      <c r="D59" s="605"/>
      <c r="E59" s="24"/>
      <c r="F59" s="587"/>
      <c r="G59" s="588"/>
      <c r="H59" s="587"/>
      <c r="I59" s="589"/>
      <c r="J59" s="589"/>
      <c r="K59" s="588"/>
      <c r="L59" s="587"/>
      <c r="M59" s="589"/>
      <c r="N59" s="589"/>
      <c r="O59" s="589"/>
      <c r="P59" s="589"/>
      <c r="Q59" s="588"/>
      <c r="R59" s="582" t="s">
        <v>94</v>
      </c>
      <c r="S59" s="583"/>
      <c r="T59" s="583"/>
      <c r="U59" s="584"/>
      <c r="W59" s="172"/>
    </row>
    <row r="60" spans="1:38" ht="15" customHeight="1">
      <c r="A60" s="649"/>
      <c r="B60" s="633"/>
      <c r="C60" s="585" t="s">
        <v>95</v>
      </c>
      <c r="D60" s="605"/>
      <c r="E60" s="24"/>
      <c r="F60" s="587"/>
      <c r="G60" s="588"/>
      <c r="H60" s="587"/>
      <c r="I60" s="589"/>
      <c r="J60" s="589"/>
      <c r="K60" s="588"/>
      <c r="L60" s="587"/>
      <c r="M60" s="589"/>
      <c r="N60" s="589"/>
      <c r="O60" s="589"/>
      <c r="P60" s="589"/>
      <c r="Q60" s="588"/>
      <c r="R60" s="582" t="s">
        <v>96</v>
      </c>
      <c r="S60" s="583"/>
      <c r="T60" s="583"/>
      <c r="U60" s="584"/>
      <c r="W60" s="172"/>
    </row>
    <row r="61" spans="1:38" ht="15" customHeight="1">
      <c r="A61" s="649"/>
      <c r="B61" s="611" t="s">
        <v>97</v>
      </c>
      <c r="C61" s="612"/>
      <c r="D61" s="613"/>
      <c r="E61" s="24"/>
      <c r="F61" s="587"/>
      <c r="G61" s="588"/>
      <c r="H61" s="587"/>
      <c r="I61" s="589"/>
      <c r="J61" s="589"/>
      <c r="K61" s="588"/>
      <c r="L61" s="587"/>
      <c r="M61" s="589"/>
      <c r="N61" s="589"/>
      <c r="O61" s="589"/>
      <c r="P61" s="589"/>
      <c r="Q61" s="588"/>
      <c r="R61" s="637" t="s">
        <v>98</v>
      </c>
      <c r="S61" s="638"/>
      <c r="T61" s="638"/>
      <c r="U61" s="639"/>
      <c r="W61" s="172"/>
    </row>
    <row r="62" spans="1:38" ht="15" customHeight="1">
      <c r="A62" s="650"/>
      <c r="B62" s="611" t="s">
        <v>99</v>
      </c>
      <c r="C62" s="612"/>
      <c r="D62" s="613"/>
      <c r="E62" s="24"/>
      <c r="F62" s="587"/>
      <c r="G62" s="588"/>
      <c r="H62" s="587"/>
      <c r="I62" s="589"/>
      <c r="J62" s="589"/>
      <c r="K62" s="588"/>
      <c r="L62" s="587"/>
      <c r="M62" s="589"/>
      <c r="N62" s="589"/>
      <c r="O62" s="589"/>
      <c r="P62" s="589"/>
      <c r="Q62" s="588"/>
      <c r="R62" s="640" t="s">
        <v>87</v>
      </c>
      <c r="S62" s="640"/>
      <c r="T62" s="640"/>
      <c r="U62" s="640"/>
      <c r="W62" s="172"/>
    </row>
    <row r="63" spans="1:38" ht="15" customHeight="1">
      <c r="A63" s="634" t="s">
        <v>100</v>
      </c>
      <c r="B63" s="635"/>
      <c r="C63" s="635"/>
      <c r="D63" s="635"/>
      <c r="E63" s="635"/>
      <c r="F63" s="635"/>
      <c r="G63" s="636"/>
      <c r="H63" s="312">
        <v>1</v>
      </c>
      <c r="I63" s="313">
        <v>3</v>
      </c>
      <c r="J63" s="313">
        <v>3</v>
      </c>
      <c r="K63" s="313">
        <v>1</v>
      </c>
      <c r="L63" s="313" t="s">
        <v>333</v>
      </c>
      <c r="M63" s="313" t="s">
        <v>333</v>
      </c>
      <c r="N63" s="314" t="s">
        <v>333</v>
      </c>
      <c r="O63" s="314" t="s">
        <v>333</v>
      </c>
      <c r="P63" s="314" t="s">
        <v>333</v>
      </c>
      <c r="Q63" s="315" t="s">
        <v>333</v>
      </c>
      <c r="R63" s="25"/>
      <c r="S63" s="25"/>
      <c r="T63" s="25"/>
      <c r="U63" s="25"/>
      <c r="W63" s="172"/>
    </row>
    <row r="64" spans="1:38" ht="15" customHeight="1">
      <c r="A64" s="7" t="s">
        <v>101</v>
      </c>
      <c r="B64" s="7"/>
      <c r="C64" s="7"/>
      <c r="D64" s="7"/>
      <c r="E64" s="7"/>
      <c r="F64" s="7"/>
      <c r="G64" s="7"/>
      <c r="H64" s="7"/>
      <c r="I64" s="7"/>
      <c r="J64" s="7"/>
      <c r="K64" s="7"/>
      <c r="L64" s="7"/>
      <c r="M64" s="7"/>
      <c r="N64" s="7"/>
      <c r="O64" s="7"/>
      <c r="P64" s="7"/>
      <c r="Q64" s="7"/>
      <c r="R64" s="7"/>
      <c r="S64" s="7"/>
      <c r="T64" s="7"/>
      <c r="U64" s="7"/>
      <c r="W64" s="172"/>
    </row>
    <row r="65" spans="1:23" ht="27" customHeight="1">
      <c r="A65" s="26">
        <v>1</v>
      </c>
      <c r="B65" s="628" t="s">
        <v>102</v>
      </c>
      <c r="C65" s="628"/>
      <c r="D65" s="628"/>
      <c r="E65" s="628"/>
      <c r="F65" s="628"/>
      <c r="G65" s="628"/>
      <c r="H65" s="628"/>
      <c r="I65" s="628"/>
      <c r="J65" s="628"/>
      <c r="K65" s="628"/>
      <c r="L65" s="628"/>
      <c r="M65" s="628"/>
      <c r="N65" s="628"/>
      <c r="O65" s="628"/>
      <c r="P65" s="628"/>
      <c r="Q65" s="628"/>
      <c r="R65" s="628"/>
      <c r="S65" s="628"/>
      <c r="T65" s="628"/>
      <c r="U65" s="628"/>
      <c r="W65" s="170"/>
    </row>
    <row r="66" spans="1:23" ht="39" customHeight="1">
      <c r="A66" s="26">
        <v>2</v>
      </c>
      <c r="B66" s="620" t="s">
        <v>103</v>
      </c>
      <c r="C66" s="620"/>
      <c r="D66" s="620"/>
      <c r="E66" s="620"/>
      <c r="F66" s="620"/>
      <c r="G66" s="620"/>
      <c r="H66" s="620"/>
      <c r="I66" s="620"/>
      <c r="J66" s="620"/>
      <c r="K66" s="620"/>
      <c r="L66" s="620"/>
      <c r="M66" s="620"/>
      <c r="N66" s="620"/>
      <c r="O66" s="620"/>
      <c r="P66" s="620"/>
      <c r="Q66" s="620"/>
      <c r="R66" s="620"/>
      <c r="S66" s="620"/>
      <c r="T66" s="620"/>
      <c r="U66" s="620"/>
      <c r="W66" s="170"/>
    </row>
    <row r="67" spans="1:23" ht="27" customHeight="1">
      <c r="A67" s="26">
        <v>3</v>
      </c>
      <c r="B67" s="629" t="s">
        <v>104</v>
      </c>
      <c r="C67" s="630"/>
      <c r="D67" s="630"/>
      <c r="E67" s="630"/>
      <c r="F67" s="630"/>
      <c r="G67" s="630"/>
      <c r="H67" s="630"/>
      <c r="I67" s="630"/>
      <c r="J67" s="630"/>
      <c r="K67" s="630"/>
      <c r="L67" s="630"/>
      <c r="M67" s="630"/>
      <c r="N67" s="630"/>
      <c r="O67" s="630"/>
      <c r="P67" s="630"/>
      <c r="Q67" s="630"/>
      <c r="R67" s="630"/>
      <c r="S67" s="630"/>
      <c r="T67" s="630"/>
      <c r="U67" s="630"/>
      <c r="W67" s="170"/>
    </row>
    <row r="68" spans="1:23" ht="27" customHeight="1">
      <c r="A68" s="26">
        <v>4</v>
      </c>
      <c r="B68" s="629" t="s">
        <v>105</v>
      </c>
      <c r="C68" s="630"/>
      <c r="D68" s="630"/>
      <c r="E68" s="630"/>
      <c r="F68" s="630"/>
      <c r="G68" s="630"/>
      <c r="H68" s="630"/>
      <c r="I68" s="630"/>
      <c r="J68" s="630"/>
      <c r="K68" s="630"/>
      <c r="L68" s="630"/>
      <c r="M68" s="630"/>
      <c r="N68" s="630"/>
      <c r="O68" s="630"/>
      <c r="P68" s="630"/>
      <c r="Q68" s="630"/>
      <c r="R68" s="630"/>
      <c r="S68" s="630"/>
      <c r="T68" s="630"/>
      <c r="U68" s="630"/>
      <c r="W68" s="170"/>
    </row>
    <row r="69" spans="1:23">
      <c r="A69" s="26">
        <v>5</v>
      </c>
      <c r="B69" s="620" t="s">
        <v>106</v>
      </c>
      <c r="C69" s="620"/>
      <c r="D69" s="620"/>
      <c r="E69" s="620"/>
      <c r="F69" s="620"/>
      <c r="G69" s="620"/>
      <c r="H69" s="620"/>
      <c r="I69" s="620"/>
      <c r="J69" s="620"/>
      <c r="K69" s="620"/>
      <c r="L69" s="620"/>
      <c r="M69" s="620"/>
      <c r="N69" s="620"/>
      <c r="O69" s="620"/>
      <c r="P69" s="620"/>
      <c r="Q69" s="620"/>
      <c r="R69" s="620"/>
      <c r="S69" s="620"/>
      <c r="T69" s="620"/>
      <c r="U69" s="620"/>
      <c r="W69" s="170"/>
    </row>
  </sheetData>
  <mergeCells count="201">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E20:U20"/>
    <mergeCell ref="D21:E21"/>
    <mergeCell ref="F21:U21"/>
    <mergeCell ref="O23:U24"/>
    <mergeCell ref="H24:L24"/>
    <mergeCell ref="B25:C27"/>
    <mergeCell ref="G25:H25"/>
    <mergeCell ref="F26:G26"/>
    <mergeCell ref="I26:U26"/>
    <mergeCell ref="D27:U27"/>
    <mergeCell ref="D22:G22"/>
    <mergeCell ref="B23:C24"/>
    <mergeCell ref="D23:D24"/>
    <mergeCell ref="E23:F24"/>
    <mergeCell ref="H23:L23"/>
    <mergeCell ref="M23:N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4"/>
  <dataValidations count="6">
    <dataValidation type="list" allowBlank="1" showInputMessage="1" showErrorMessage="1" sqref="E18 E26 E31" xr:uid="{6F8FE46B-5F86-42AD-9675-D67BAB6C9B7E}">
      <formula1>"都,道,府,県"</formula1>
    </dataValidation>
    <dataValidation type="list" allowBlank="1" showInputMessage="1" showErrorMessage="1" sqref="H18 H26 H31" xr:uid="{4E5CAF6A-0B27-4F44-967E-9BB0DEB6A0FB}">
      <formula1>"市,郡,区"</formula1>
    </dataValidation>
    <dataValidation type="list" allowBlank="1" showInputMessage="1" showErrorMessage="1" sqref="E44" xr:uid="{E23003C2-37C6-4DD9-B912-D8AEF09C18F8}">
      <formula1>"　,○"</formula1>
    </dataValidation>
    <dataValidation type="list" allowBlank="1" showInputMessage="1" showErrorMessage="1" sqref="F33 E45 E36:E37 E41:E42 E57:E58 F36:K62" xr:uid="{75E43C9C-FBF7-422F-B014-AD0505D8DD57}">
      <formula1>"○"</formula1>
    </dataValidation>
    <dataValidation type="list" allowBlank="1" showInputMessage="1" showErrorMessage="1" sqref="E5:F5" xr:uid="{DB4E1F06-EF18-4442-8EAF-86C937DA6DEF}">
      <formula1>"指定,指定更新,指定変更"</formula1>
    </dataValidation>
    <dataValidation type="list" allowBlank="1" showInputMessage="1" showErrorMessage="1" sqref="D22:G22" xr:uid="{C418EED9-95F5-47C3-AAF8-93E644EC0498}">
      <formula1>#REF!</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7465C-59C5-4023-9F0A-1A7512BA1B27}">
  <sheetPr>
    <tabColor rgb="FFCCFFFF"/>
  </sheetPr>
  <dimension ref="A1:BE88"/>
  <sheetViews>
    <sheetView showGridLines="0" view="pageBreakPreview" zoomScaleNormal="100" zoomScaleSheetLayoutView="100" workbookViewId="0">
      <selection activeCell="N1" sqref="N1"/>
    </sheetView>
  </sheetViews>
  <sheetFormatPr defaultColWidth="3.875" defaultRowHeight="13.5"/>
  <cols>
    <col min="1" max="1" width="5.625" style="30" customWidth="1"/>
    <col min="2" max="3" width="8.625" style="30" customWidth="1"/>
    <col min="4" max="6" width="9.875" style="30" customWidth="1"/>
    <col min="7" max="7" width="8.625" style="30" customWidth="1"/>
    <col min="8" max="13" width="4.625" style="30" customWidth="1"/>
    <col min="14" max="16384" width="3.875" style="30"/>
  </cols>
  <sheetData>
    <row r="1" spans="1:57" ht="15" customHeight="1">
      <c r="A1" s="28" t="s">
        <v>487</v>
      </c>
      <c r="B1" s="29"/>
      <c r="C1" s="29"/>
      <c r="D1" s="29"/>
      <c r="E1" s="29"/>
      <c r="F1" s="29"/>
      <c r="G1" s="29"/>
      <c r="H1" s="29"/>
      <c r="I1" s="29"/>
      <c r="J1" s="29"/>
      <c r="K1" s="29"/>
      <c r="L1" s="29"/>
      <c r="M1" s="29"/>
      <c r="N1" s="29"/>
      <c r="O1" s="29"/>
    </row>
    <row r="2" spans="1:57" ht="15" customHeight="1">
      <c r="A2" s="31"/>
      <c r="B2" s="29"/>
      <c r="C2" s="29"/>
      <c r="D2" s="29"/>
      <c r="E2" s="29"/>
      <c r="F2" s="29"/>
      <c r="G2" s="29"/>
      <c r="H2" s="29"/>
      <c r="I2" s="29"/>
      <c r="J2" s="29"/>
      <c r="K2" s="29"/>
      <c r="L2" s="29"/>
      <c r="M2" s="29"/>
      <c r="N2" s="29"/>
      <c r="O2" s="29"/>
    </row>
    <row r="3" spans="1:57" ht="15" customHeight="1">
      <c r="A3" s="808" t="s">
        <v>130</v>
      </c>
      <c r="B3" s="809"/>
      <c r="C3" s="809"/>
      <c r="D3" s="809"/>
      <c r="E3" s="810" t="s">
        <v>83</v>
      </c>
      <c r="F3" s="810"/>
      <c r="G3" s="32"/>
      <c r="H3" s="777" t="s">
        <v>131</v>
      </c>
      <c r="I3" s="778"/>
      <c r="J3" s="778"/>
      <c r="K3" s="811"/>
      <c r="L3" s="778"/>
      <c r="M3" s="811"/>
      <c r="N3" s="33"/>
      <c r="O3" s="29"/>
    </row>
    <row r="4" spans="1:57" ht="15" customHeight="1">
      <c r="A4" s="744" t="s">
        <v>132</v>
      </c>
      <c r="B4" s="34" t="s">
        <v>133</v>
      </c>
      <c r="C4" s="812">
        <f>指定申請書!D28</f>
        <v>0</v>
      </c>
      <c r="D4" s="813"/>
      <c r="E4" s="813"/>
      <c r="F4" s="813"/>
      <c r="G4" s="813"/>
      <c r="H4" s="813"/>
      <c r="I4" s="813"/>
      <c r="J4" s="813"/>
      <c r="K4" s="813"/>
      <c r="L4" s="813"/>
      <c r="M4" s="814"/>
      <c r="N4" s="29"/>
      <c r="O4" s="29"/>
    </row>
    <row r="5" spans="1:57" ht="15" customHeight="1">
      <c r="A5" s="745"/>
      <c r="B5" s="37" t="s">
        <v>134</v>
      </c>
      <c r="C5" s="815">
        <f>指定申請書!D29</f>
        <v>0</v>
      </c>
      <c r="D5" s="816"/>
      <c r="E5" s="816"/>
      <c r="F5" s="816"/>
      <c r="G5" s="816"/>
      <c r="H5" s="816"/>
      <c r="I5" s="816"/>
      <c r="J5" s="816"/>
      <c r="K5" s="816"/>
      <c r="L5" s="816"/>
      <c r="M5" s="817"/>
      <c r="N5" s="29"/>
      <c r="O5" s="29"/>
    </row>
    <row r="6" spans="1:57" ht="15" customHeight="1">
      <c r="A6" s="745"/>
      <c r="B6" s="793" t="s">
        <v>135</v>
      </c>
      <c r="C6" s="39" t="s">
        <v>136</v>
      </c>
      <c r="D6" s="385">
        <f>指定申請書!E30</f>
        <v>0</v>
      </c>
      <c r="E6" s="38" t="s">
        <v>137</v>
      </c>
      <c r="F6" s="386">
        <f>指定申請書!G30</f>
        <v>0</v>
      </c>
      <c r="G6" s="41" t="s">
        <v>138</v>
      </c>
      <c r="H6" s="41"/>
      <c r="I6" s="41"/>
      <c r="J6" s="41"/>
      <c r="K6" s="41"/>
      <c r="L6" s="41"/>
      <c r="M6" s="42"/>
      <c r="N6" s="29"/>
      <c r="O6" s="29"/>
      <c r="Q6" s="410" t="s">
        <v>734</v>
      </c>
    </row>
    <row r="7" spans="1:57" ht="15" customHeight="1">
      <c r="A7" s="745"/>
      <c r="B7" s="818"/>
      <c r="C7" s="823">
        <f>指定申請書!D31</f>
        <v>0</v>
      </c>
      <c r="D7" s="824"/>
      <c r="E7" s="824"/>
      <c r="F7" s="824"/>
      <c r="G7" s="824"/>
      <c r="H7" s="824"/>
      <c r="I7" s="824"/>
      <c r="J7" s="824"/>
      <c r="K7" s="824"/>
      <c r="L7" s="824"/>
      <c r="M7" s="825"/>
      <c r="N7" s="29"/>
      <c r="O7" s="29"/>
      <c r="Q7" s="407"/>
      <c r="R7" s="408"/>
      <c r="S7" s="408"/>
      <c r="T7" s="408"/>
      <c r="U7" s="408"/>
      <c r="V7" s="408"/>
      <c r="W7" s="408"/>
      <c r="X7" s="408"/>
      <c r="Y7" s="408"/>
      <c r="Z7" s="408"/>
      <c r="AA7" s="408"/>
      <c r="AB7" s="408"/>
      <c r="AC7" s="408"/>
      <c r="AD7" s="408"/>
      <c r="AE7" s="408"/>
      <c r="AF7" s="408"/>
      <c r="AG7" s="408"/>
      <c r="AH7" s="408"/>
      <c r="AI7" s="408"/>
      <c r="AJ7" s="408"/>
      <c r="AK7" s="408"/>
      <c r="AL7" s="409"/>
      <c r="AM7" s="409"/>
      <c r="AN7" s="409"/>
      <c r="AO7" s="409"/>
      <c r="AP7" s="409"/>
      <c r="AQ7" s="409"/>
      <c r="AR7" s="409"/>
      <c r="AS7" s="409"/>
      <c r="AT7" s="409"/>
      <c r="AU7" s="409"/>
      <c r="AV7" s="409"/>
      <c r="AW7" s="409"/>
      <c r="AX7" s="409"/>
      <c r="AY7" s="409"/>
      <c r="AZ7" s="409"/>
      <c r="BA7" s="409"/>
      <c r="BB7" s="409"/>
      <c r="BC7" s="409"/>
      <c r="BD7" s="409"/>
      <c r="BE7" s="409"/>
    </row>
    <row r="8" spans="1:57" ht="15" customHeight="1">
      <c r="A8" s="745"/>
      <c r="B8" s="819"/>
      <c r="C8" s="826"/>
      <c r="D8" s="827"/>
      <c r="E8" s="827"/>
      <c r="F8" s="827"/>
      <c r="G8" s="827"/>
      <c r="H8" s="827"/>
      <c r="I8" s="827"/>
      <c r="J8" s="827"/>
      <c r="K8" s="827"/>
      <c r="L8" s="827"/>
      <c r="M8" s="828"/>
      <c r="N8" s="29"/>
      <c r="O8" s="29"/>
      <c r="Q8" s="408"/>
      <c r="R8" s="408"/>
      <c r="S8" s="408"/>
      <c r="T8" s="408"/>
      <c r="U8" s="408"/>
      <c r="V8" s="408"/>
      <c r="W8" s="408"/>
      <c r="X8" s="408"/>
      <c r="Y8" s="408"/>
      <c r="Z8" s="408"/>
      <c r="AA8" s="408"/>
      <c r="AB8" s="408"/>
      <c r="AC8" s="408"/>
      <c r="AD8" s="408"/>
      <c r="AE8" s="408"/>
      <c r="AF8" s="408"/>
      <c r="AG8" s="408"/>
      <c r="AH8" s="408"/>
      <c r="AI8" s="408"/>
      <c r="AJ8" s="408"/>
      <c r="AK8" s="408"/>
      <c r="AL8" s="409"/>
      <c r="AM8" s="409"/>
      <c r="AN8" s="409"/>
      <c r="AO8" s="409"/>
      <c r="AP8" s="409"/>
      <c r="AQ8" s="409"/>
      <c r="AR8" s="409"/>
      <c r="AS8" s="409"/>
      <c r="AT8" s="409"/>
      <c r="AU8" s="409"/>
      <c r="AV8" s="409"/>
      <c r="AW8" s="409"/>
      <c r="AX8" s="409"/>
      <c r="AY8" s="409"/>
      <c r="AZ8" s="409"/>
      <c r="BA8" s="409"/>
      <c r="BB8" s="409"/>
      <c r="BC8" s="409"/>
      <c r="BD8" s="409"/>
      <c r="BE8" s="409"/>
    </row>
    <row r="9" spans="1:57" ht="15" customHeight="1">
      <c r="A9" s="745"/>
      <c r="B9" s="48" t="s">
        <v>139</v>
      </c>
      <c r="C9" s="820"/>
      <c r="D9" s="821"/>
      <c r="E9" s="821"/>
      <c r="F9" s="821"/>
      <c r="G9" s="821"/>
      <c r="H9" s="821"/>
      <c r="I9" s="821"/>
      <c r="J9" s="821"/>
      <c r="K9" s="821"/>
      <c r="L9" s="821"/>
      <c r="M9" s="822"/>
      <c r="N9" s="29"/>
      <c r="O9" s="29"/>
      <c r="Q9" s="408"/>
      <c r="R9" s="408"/>
      <c r="S9" s="408"/>
      <c r="T9" s="408"/>
      <c r="U9" s="408"/>
      <c r="V9" s="408"/>
      <c r="W9" s="408"/>
      <c r="X9" s="408"/>
      <c r="Y9" s="408"/>
      <c r="Z9" s="408"/>
      <c r="AA9" s="408"/>
      <c r="AB9" s="408"/>
      <c r="AC9" s="408"/>
      <c r="AD9" s="408"/>
      <c r="AE9" s="408"/>
      <c r="AF9" s="408"/>
      <c r="AG9" s="408"/>
      <c r="AH9" s="408"/>
      <c r="AI9" s="408"/>
      <c r="AJ9" s="408"/>
      <c r="AK9" s="408"/>
      <c r="AL9" s="409"/>
      <c r="AM9" s="409"/>
      <c r="AN9" s="409"/>
      <c r="AO9" s="409"/>
      <c r="AP9" s="409"/>
      <c r="AQ9" s="409"/>
      <c r="AR9" s="409"/>
      <c r="AS9" s="409"/>
      <c r="AT9" s="409"/>
      <c r="AU9" s="409"/>
      <c r="AV9" s="409"/>
      <c r="AW9" s="409"/>
      <c r="AX9" s="409"/>
      <c r="AY9" s="409"/>
      <c r="AZ9" s="409"/>
      <c r="BA9" s="409"/>
      <c r="BB9" s="409"/>
      <c r="BC9" s="409"/>
      <c r="BD9" s="409"/>
      <c r="BE9" s="409"/>
    </row>
    <row r="10" spans="1:57" ht="15" customHeight="1">
      <c r="A10" s="746"/>
      <c r="B10" s="49" t="s">
        <v>140</v>
      </c>
      <c r="C10" s="759"/>
      <c r="D10" s="760"/>
      <c r="E10" s="760"/>
      <c r="F10" s="760"/>
      <c r="G10" s="760"/>
      <c r="H10" s="760"/>
      <c r="I10" s="760"/>
      <c r="J10" s="760"/>
      <c r="K10" s="760"/>
      <c r="L10" s="760"/>
      <c r="M10" s="761"/>
      <c r="N10" s="29"/>
      <c r="O10" s="29"/>
    </row>
    <row r="11" spans="1:57" ht="15" customHeight="1">
      <c r="A11" s="744" t="s">
        <v>141</v>
      </c>
      <c r="B11" s="50" t="s">
        <v>133</v>
      </c>
      <c r="C11" s="735"/>
      <c r="D11" s="736"/>
      <c r="E11" s="737"/>
      <c r="F11" s="738" t="s">
        <v>142</v>
      </c>
      <c r="G11" s="739"/>
      <c r="H11" s="52"/>
      <c r="I11" s="739"/>
      <c r="J11" s="52"/>
      <c r="K11" s="739"/>
      <c r="L11" s="52"/>
      <c r="M11" s="53"/>
      <c r="N11" s="29"/>
      <c r="O11" s="29"/>
    </row>
    <row r="12" spans="1:57" ht="15" customHeight="1">
      <c r="A12" s="745"/>
      <c r="B12" s="54" t="s">
        <v>143</v>
      </c>
      <c r="C12" s="732"/>
      <c r="D12" s="733"/>
      <c r="E12" s="734"/>
      <c r="F12" s="738"/>
      <c r="G12" s="740"/>
      <c r="H12" s="55" t="s">
        <v>144</v>
      </c>
      <c r="I12" s="740"/>
      <c r="J12" s="55" t="s">
        <v>145</v>
      </c>
      <c r="K12" s="740"/>
      <c r="L12" s="56" t="s">
        <v>146</v>
      </c>
      <c r="M12" s="57"/>
      <c r="N12" s="29"/>
      <c r="O12" s="29"/>
    </row>
    <row r="13" spans="1:57" ht="15" customHeight="1">
      <c r="A13" s="745"/>
      <c r="B13" s="727" t="s">
        <v>147</v>
      </c>
      <c r="C13" s="39" t="s">
        <v>136</v>
      </c>
      <c r="D13" s="40"/>
      <c r="E13" s="38" t="s">
        <v>137</v>
      </c>
      <c r="F13" s="40"/>
      <c r="G13" s="41" t="s">
        <v>138</v>
      </c>
      <c r="H13" s="41"/>
      <c r="I13" s="41"/>
      <c r="J13" s="41"/>
      <c r="K13" s="41"/>
      <c r="L13" s="41"/>
      <c r="M13" s="42"/>
      <c r="N13" s="29"/>
      <c r="O13" s="29"/>
    </row>
    <row r="14" spans="1:57" ht="15" customHeight="1">
      <c r="A14" s="745"/>
      <c r="B14" s="728"/>
      <c r="C14" s="43"/>
      <c r="D14" s="44"/>
      <c r="E14" s="45"/>
      <c r="F14" s="46"/>
      <c r="G14" s="730"/>
      <c r="H14" s="730"/>
      <c r="I14" s="730"/>
      <c r="J14" s="730"/>
      <c r="K14" s="730"/>
      <c r="L14" s="730"/>
      <c r="M14" s="731"/>
      <c r="N14" s="29"/>
      <c r="O14" s="29"/>
    </row>
    <row r="15" spans="1:57" ht="15" customHeight="1">
      <c r="A15" s="745"/>
      <c r="B15" s="729"/>
      <c r="C15" s="732"/>
      <c r="D15" s="733"/>
      <c r="E15" s="733"/>
      <c r="F15" s="733"/>
      <c r="G15" s="733"/>
      <c r="H15" s="733"/>
      <c r="I15" s="733"/>
      <c r="J15" s="733"/>
      <c r="K15" s="733"/>
      <c r="L15" s="733"/>
      <c r="M15" s="734"/>
      <c r="N15" s="29"/>
      <c r="O15" s="29"/>
    </row>
    <row r="16" spans="1:57" ht="15" customHeight="1">
      <c r="A16" s="745"/>
      <c r="B16" s="756" t="s">
        <v>148</v>
      </c>
      <c r="C16" s="757"/>
      <c r="D16" s="757"/>
      <c r="E16" s="757"/>
      <c r="F16" s="757"/>
      <c r="G16" s="758"/>
      <c r="H16" s="49" t="s">
        <v>149</v>
      </c>
      <c r="I16" s="754"/>
      <c r="J16" s="755"/>
      <c r="K16" s="47" t="s">
        <v>150</v>
      </c>
      <c r="L16" s="754"/>
      <c r="M16" s="755"/>
      <c r="N16" s="29"/>
      <c r="O16" s="29"/>
    </row>
    <row r="17" spans="1:15" ht="15" customHeight="1">
      <c r="A17" s="796"/>
      <c r="B17" s="798" t="s">
        <v>151</v>
      </c>
      <c r="C17" s="799"/>
      <c r="D17" s="747" t="s">
        <v>152</v>
      </c>
      <c r="E17" s="748"/>
      <c r="F17" s="760"/>
      <c r="G17" s="760"/>
      <c r="H17" s="804"/>
      <c r="I17" s="804"/>
      <c r="J17" s="804"/>
      <c r="K17" s="760"/>
      <c r="L17" s="760"/>
      <c r="M17" s="761"/>
      <c r="N17" s="29"/>
      <c r="O17" s="29"/>
    </row>
    <row r="18" spans="1:15" ht="15" customHeight="1">
      <c r="A18" s="796"/>
      <c r="B18" s="800"/>
      <c r="C18" s="801"/>
      <c r="D18" s="771" t="s">
        <v>153</v>
      </c>
      <c r="E18" s="805"/>
      <c r="F18" s="35"/>
      <c r="G18" s="35"/>
      <c r="H18" s="35"/>
      <c r="I18" s="35"/>
      <c r="J18" s="35"/>
      <c r="K18" s="35"/>
      <c r="L18" s="35"/>
      <c r="M18" s="36"/>
      <c r="N18" s="29"/>
      <c r="O18" s="29"/>
    </row>
    <row r="19" spans="1:15" ht="15" customHeight="1">
      <c r="A19" s="797"/>
      <c r="B19" s="802"/>
      <c r="C19" s="803"/>
      <c r="D19" s="806"/>
      <c r="E19" s="807"/>
      <c r="F19" s="60"/>
      <c r="G19" s="60"/>
      <c r="H19" s="60"/>
      <c r="I19" s="60"/>
      <c r="J19" s="60"/>
      <c r="K19" s="60"/>
      <c r="L19" s="60"/>
      <c r="M19" s="61"/>
      <c r="N19" s="29"/>
      <c r="O19" s="29"/>
    </row>
    <row r="20" spans="1:15" ht="15" customHeight="1">
      <c r="A20" s="744" t="s">
        <v>154</v>
      </c>
      <c r="B20" s="50" t="s">
        <v>133</v>
      </c>
      <c r="C20" s="735"/>
      <c r="D20" s="736"/>
      <c r="E20" s="737"/>
      <c r="F20" s="738" t="s">
        <v>142</v>
      </c>
      <c r="G20" s="739"/>
      <c r="H20" s="52"/>
      <c r="I20" s="739"/>
      <c r="J20" s="52"/>
      <c r="K20" s="739"/>
      <c r="L20" s="52"/>
      <c r="M20" s="53"/>
      <c r="N20" s="29"/>
      <c r="O20" s="29"/>
    </row>
    <row r="21" spans="1:15" ht="15" customHeight="1">
      <c r="A21" s="745"/>
      <c r="B21" s="54" t="s">
        <v>143</v>
      </c>
      <c r="C21" s="732"/>
      <c r="D21" s="733"/>
      <c r="E21" s="734"/>
      <c r="F21" s="738"/>
      <c r="G21" s="740"/>
      <c r="H21" s="55" t="s">
        <v>144</v>
      </c>
      <c r="I21" s="740"/>
      <c r="J21" s="55" t="s">
        <v>145</v>
      </c>
      <c r="K21" s="740"/>
      <c r="L21" s="56" t="s">
        <v>146</v>
      </c>
      <c r="M21" s="57"/>
      <c r="N21" s="29"/>
      <c r="O21" s="29"/>
    </row>
    <row r="22" spans="1:15" ht="15" customHeight="1">
      <c r="A22" s="745"/>
      <c r="B22" s="727" t="s">
        <v>147</v>
      </c>
      <c r="C22" s="39" t="s">
        <v>136</v>
      </c>
      <c r="D22" s="62"/>
      <c r="E22" s="38" t="s">
        <v>137</v>
      </c>
      <c r="F22" s="62"/>
      <c r="G22" s="41" t="s">
        <v>138</v>
      </c>
      <c r="H22" s="41"/>
      <c r="I22" s="41"/>
      <c r="J22" s="41"/>
      <c r="K22" s="41"/>
      <c r="L22" s="41"/>
      <c r="M22" s="42"/>
      <c r="N22" s="29"/>
      <c r="O22" s="29"/>
    </row>
    <row r="23" spans="1:15" ht="15" customHeight="1">
      <c r="A23" s="745"/>
      <c r="B23" s="728"/>
      <c r="C23" s="43"/>
      <c r="D23" s="44"/>
      <c r="E23" s="45"/>
      <c r="F23" s="46"/>
      <c r="G23" s="730"/>
      <c r="H23" s="730"/>
      <c r="I23" s="730"/>
      <c r="J23" s="730"/>
      <c r="K23" s="730"/>
      <c r="L23" s="730"/>
      <c r="M23" s="731"/>
      <c r="N23" s="29"/>
      <c r="O23" s="29"/>
    </row>
    <row r="24" spans="1:15" ht="15" customHeight="1">
      <c r="A24" s="745"/>
      <c r="B24" s="729"/>
      <c r="C24" s="732"/>
      <c r="D24" s="733"/>
      <c r="E24" s="733"/>
      <c r="F24" s="733"/>
      <c r="G24" s="733"/>
      <c r="H24" s="733"/>
      <c r="I24" s="733"/>
      <c r="J24" s="733"/>
      <c r="K24" s="733"/>
      <c r="L24" s="733"/>
      <c r="M24" s="734"/>
      <c r="N24" s="29"/>
      <c r="O24" s="29"/>
    </row>
    <row r="25" spans="1:15" ht="15" customHeight="1">
      <c r="A25" s="745"/>
      <c r="B25" s="50" t="s">
        <v>133</v>
      </c>
      <c r="C25" s="735"/>
      <c r="D25" s="736"/>
      <c r="E25" s="737"/>
      <c r="F25" s="738" t="s">
        <v>142</v>
      </c>
      <c r="G25" s="739"/>
      <c r="H25" s="52"/>
      <c r="I25" s="739"/>
      <c r="J25" s="52"/>
      <c r="K25" s="739"/>
      <c r="L25" s="52"/>
      <c r="M25" s="53"/>
      <c r="N25" s="29"/>
      <c r="O25" s="29"/>
    </row>
    <row r="26" spans="1:15" ht="15" customHeight="1">
      <c r="A26" s="745"/>
      <c r="B26" s="54" t="s">
        <v>143</v>
      </c>
      <c r="C26" s="732"/>
      <c r="D26" s="733"/>
      <c r="E26" s="734"/>
      <c r="F26" s="738"/>
      <c r="G26" s="740"/>
      <c r="H26" s="55" t="s">
        <v>144</v>
      </c>
      <c r="I26" s="740"/>
      <c r="J26" s="55" t="s">
        <v>145</v>
      </c>
      <c r="K26" s="740"/>
      <c r="L26" s="56" t="s">
        <v>146</v>
      </c>
      <c r="M26" s="57"/>
      <c r="N26" s="29"/>
      <c r="O26" s="29"/>
    </row>
    <row r="27" spans="1:15" ht="15" customHeight="1">
      <c r="A27" s="745"/>
      <c r="B27" s="727" t="s">
        <v>147</v>
      </c>
      <c r="C27" s="39" t="s">
        <v>136</v>
      </c>
      <c r="D27" s="62"/>
      <c r="E27" s="38" t="s">
        <v>137</v>
      </c>
      <c r="F27" s="62"/>
      <c r="G27" s="41" t="s">
        <v>138</v>
      </c>
      <c r="H27" s="41"/>
      <c r="I27" s="41"/>
      <c r="J27" s="41"/>
      <c r="K27" s="41"/>
      <c r="L27" s="41"/>
      <c r="M27" s="42"/>
      <c r="N27" s="29"/>
      <c r="O27" s="29"/>
    </row>
    <row r="28" spans="1:15" ht="15" customHeight="1">
      <c r="A28" s="745"/>
      <c r="B28" s="728"/>
      <c r="C28" s="43"/>
      <c r="D28" s="44"/>
      <c r="E28" s="45"/>
      <c r="F28" s="46"/>
      <c r="G28" s="730"/>
      <c r="H28" s="730"/>
      <c r="I28" s="730"/>
      <c r="J28" s="730"/>
      <c r="K28" s="730"/>
      <c r="L28" s="730"/>
      <c r="M28" s="731"/>
      <c r="N28" s="29"/>
      <c r="O28" s="29"/>
    </row>
    <row r="29" spans="1:15" ht="15" customHeight="1">
      <c r="A29" s="745"/>
      <c r="B29" s="729"/>
      <c r="C29" s="732"/>
      <c r="D29" s="733"/>
      <c r="E29" s="733"/>
      <c r="F29" s="733"/>
      <c r="G29" s="733"/>
      <c r="H29" s="733"/>
      <c r="I29" s="733"/>
      <c r="J29" s="733"/>
      <c r="K29" s="733"/>
      <c r="L29" s="733"/>
      <c r="M29" s="734"/>
      <c r="N29" s="29"/>
      <c r="O29" s="29"/>
    </row>
    <row r="30" spans="1:15" ht="15" customHeight="1">
      <c r="A30" s="745"/>
      <c r="B30" s="50" t="s">
        <v>133</v>
      </c>
      <c r="C30" s="735"/>
      <c r="D30" s="736"/>
      <c r="E30" s="737"/>
      <c r="F30" s="738" t="s">
        <v>142</v>
      </c>
      <c r="G30" s="739"/>
      <c r="H30" s="52"/>
      <c r="I30" s="739"/>
      <c r="J30" s="52"/>
      <c r="K30" s="739"/>
      <c r="L30" s="52"/>
      <c r="M30" s="53"/>
      <c r="N30" s="29"/>
      <c r="O30" s="29"/>
    </row>
    <row r="31" spans="1:15" ht="15" customHeight="1">
      <c r="A31" s="745"/>
      <c r="B31" s="54" t="s">
        <v>143</v>
      </c>
      <c r="C31" s="732"/>
      <c r="D31" s="733"/>
      <c r="E31" s="734"/>
      <c r="F31" s="738"/>
      <c r="G31" s="740"/>
      <c r="H31" s="55" t="s">
        <v>144</v>
      </c>
      <c r="I31" s="740"/>
      <c r="J31" s="55" t="s">
        <v>145</v>
      </c>
      <c r="K31" s="740"/>
      <c r="L31" s="56" t="s">
        <v>146</v>
      </c>
      <c r="M31" s="57"/>
      <c r="N31" s="29"/>
      <c r="O31" s="29"/>
    </row>
    <row r="32" spans="1:15" ht="15" customHeight="1">
      <c r="A32" s="745"/>
      <c r="B32" s="727" t="s">
        <v>147</v>
      </c>
      <c r="C32" s="39" t="s">
        <v>136</v>
      </c>
      <c r="D32" s="62"/>
      <c r="E32" s="38" t="s">
        <v>137</v>
      </c>
      <c r="F32" s="62"/>
      <c r="G32" s="41" t="s">
        <v>138</v>
      </c>
      <c r="H32" s="41"/>
      <c r="I32" s="41"/>
      <c r="J32" s="41"/>
      <c r="K32" s="41"/>
      <c r="L32" s="41"/>
      <c r="M32" s="42"/>
      <c r="N32" s="29"/>
      <c r="O32" s="29"/>
    </row>
    <row r="33" spans="1:15" ht="15" customHeight="1">
      <c r="A33" s="745"/>
      <c r="B33" s="728"/>
      <c r="C33" s="43"/>
      <c r="D33" s="44"/>
      <c r="E33" s="45"/>
      <c r="F33" s="46"/>
      <c r="G33" s="730"/>
      <c r="H33" s="730"/>
      <c r="I33" s="730"/>
      <c r="J33" s="730"/>
      <c r="K33" s="730"/>
      <c r="L33" s="730"/>
      <c r="M33" s="731"/>
      <c r="N33" s="29"/>
      <c r="O33" s="29"/>
    </row>
    <row r="34" spans="1:15" ht="15" customHeight="1">
      <c r="A34" s="746"/>
      <c r="B34" s="729"/>
      <c r="C34" s="732"/>
      <c r="D34" s="733"/>
      <c r="E34" s="733"/>
      <c r="F34" s="733"/>
      <c r="G34" s="733"/>
      <c r="H34" s="733"/>
      <c r="I34" s="733"/>
      <c r="J34" s="733"/>
      <c r="K34" s="733"/>
      <c r="L34" s="733"/>
      <c r="M34" s="734"/>
      <c r="N34" s="29"/>
      <c r="O34" s="29"/>
    </row>
    <row r="35" spans="1:15" ht="20.25" customHeight="1">
      <c r="A35" s="777" t="s">
        <v>155</v>
      </c>
      <c r="B35" s="778"/>
      <c r="C35" s="778"/>
      <c r="D35" s="778"/>
      <c r="E35" s="778"/>
      <c r="F35" s="779"/>
      <c r="G35" s="780"/>
      <c r="H35" s="781" t="s">
        <v>156</v>
      </c>
      <c r="I35" s="782"/>
      <c r="J35" s="782"/>
      <c r="K35" s="782"/>
      <c r="L35" s="782"/>
      <c r="M35" s="783"/>
      <c r="N35" s="33"/>
      <c r="O35" s="29"/>
    </row>
    <row r="36" spans="1:15" ht="15" hidden="1" customHeight="1">
      <c r="A36" s="784" t="s">
        <v>157</v>
      </c>
      <c r="B36" s="785"/>
      <c r="C36" s="785"/>
      <c r="D36" s="785"/>
      <c r="E36" s="785"/>
      <c r="F36" s="785"/>
      <c r="G36" s="785"/>
      <c r="H36" s="785"/>
      <c r="I36" s="785"/>
      <c r="J36" s="785"/>
      <c r="K36" s="785"/>
      <c r="L36" s="785"/>
      <c r="M36" s="786"/>
      <c r="N36" s="29"/>
      <c r="O36" s="29"/>
    </row>
    <row r="37" spans="1:15" ht="15" hidden="1" customHeight="1">
      <c r="A37" s="771" t="s">
        <v>158</v>
      </c>
      <c r="B37" s="772"/>
      <c r="C37" s="738" t="s">
        <v>159</v>
      </c>
      <c r="D37" s="738"/>
      <c r="E37" s="727" t="s">
        <v>160</v>
      </c>
      <c r="F37" s="793"/>
      <c r="G37" s="38"/>
      <c r="H37" s="38"/>
      <c r="I37" s="38"/>
      <c r="J37" s="38"/>
      <c r="K37" s="38"/>
      <c r="L37" s="38"/>
      <c r="M37" s="63"/>
      <c r="N37" s="29"/>
      <c r="O37" s="29"/>
    </row>
    <row r="38" spans="1:15" ht="15" hidden="1" customHeight="1">
      <c r="A38" s="775"/>
      <c r="B38" s="776"/>
      <c r="C38" s="51" t="s">
        <v>161</v>
      </c>
      <c r="D38" s="51" t="s">
        <v>162</v>
      </c>
      <c r="E38" s="51" t="s">
        <v>161</v>
      </c>
      <c r="F38" s="51" t="s">
        <v>162</v>
      </c>
      <c r="G38" s="29"/>
      <c r="H38" s="29"/>
      <c r="I38" s="29"/>
      <c r="J38" s="29"/>
      <c r="K38" s="29"/>
      <c r="L38" s="29"/>
      <c r="M38" s="64"/>
      <c r="N38" s="29"/>
      <c r="O38" s="29"/>
    </row>
    <row r="39" spans="1:15" ht="7.5" hidden="1" customHeight="1">
      <c r="A39" s="727" t="s">
        <v>163</v>
      </c>
      <c r="B39" s="794"/>
      <c r="C39" s="51"/>
      <c r="D39" s="51"/>
      <c r="E39" s="51"/>
      <c r="F39" s="51"/>
      <c r="G39" s="29"/>
      <c r="H39" s="29"/>
      <c r="I39" s="29"/>
      <c r="J39" s="29"/>
      <c r="K39" s="29"/>
      <c r="L39" s="29"/>
      <c r="M39" s="64"/>
      <c r="N39" s="29"/>
      <c r="O39" s="29"/>
    </row>
    <row r="40" spans="1:15" ht="9" hidden="1" customHeight="1">
      <c r="A40" s="729" t="s">
        <v>164</v>
      </c>
      <c r="B40" s="795"/>
      <c r="C40" s="51"/>
      <c r="D40" s="51"/>
      <c r="E40" s="51"/>
      <c r="F40" s="51"/>
      <c r="G40" s="29"/>
      <c r="H40" s="29"/>
      <c r="I40" s="29"/>
      <c r="J40" s="29"/>
      <c r="K40" s="29"/>
      <c r="L40" s="29"/>
      <c r="M40" s="64"/>
      <c r="N40" s="29"/>
      <c r="O40" s="29"/>
    </row>
    <row r="41" spans="1:15" ht="3.75" hidden="1" customHeight="1">
      <c r="A41" s="49" t="s">
        <v>165</v>
      </c>
      <c r="B41" s="59"/>
      <c r="C41" s="738"/>
      <c r="D41" s="738"/>
      <c r="E41" s="738"/>
      <c r="F41" s="738"/>
      <c r="G41" s="29"/>
      <c r="H41" s="29"/>
      <c r="I41" s="29"/>
      <c r="J41" s="29"/>
      <c r="K41" s="29"/>
      <c r="L41" s="29"/>
      <c r="M41" s="64"/>
      <c r="N41" s="29"/>
      <c r="O41" s="29"/>
    </row>
    <row r="42" spans="1:15" ht="8.25" hidden="1" customHeight="1">
      <c r="A42" s="58" t="s">
        <v>166</v>
      </c>
      <c r="B42" s="38"/>
      <c r="C42" s="787"/>
      <c r="D42" s="787"/>
      <c r="E42" s="787"/>
      <c r="F42" s="787"/>
      <c r="G42" s="29"/>
      <c r="H42" s="29"/>
      <c r="I42" s="29"/>
      <c r="J42" s="29"/>
      <c r="K42" s="29"/>
      <c r="L42" s="29"/>
      <c r="M42" s="64"/>
      <c r="N42" s="33"/>
      <c r="O42" s="29"/>
    </row>
    <row r="43" spans="1:15" ht="15" customHeight="1">
      <c r="A43" s="788" t="s">
        <v>167</v>
      </c>
      <c r="B43" s="789"/>
      <c r="C43" s="789"/>
      <c r="D43" s="789"/>
      <c r="E43" s="789"/>
      <c r="F43" s="789"/>
      <c r="G43" s="789"/>
      <c r="H43" s="789"/>
      <c r="I43" s="789"/>
      <c r="J43" s="789"/>
      <c r="K43" s="789"/>
      <c r="L43" s="789"/>
      <c r="M43" s="790"/>
      <c r="N43" s="33"/>
      <c r="O43" s="29"/>
    </row>
    <row r="44" spans="1:15" ht="35.1" customHeight="1">
      <c r="A44" s="791" t="s">
        <v>168</v>
      </c>
      <c r="B44" s="792"/>
      <c r="C44" s="65"/>
      <c r="D44" s="66"/>
      <c r="E44" s="66"/>
      <c r="F44" s="66"/>
      <c r="G44" s="66"/>
      <c r="H44" s="66"/>
      <c r="I44" s="66"/>
      <c r="J44" s="66"/>
      <c r="K44" s="66"/>
      <c r="L44" s="66"/>
      <c r="M44" s="67"/>
    </row>
    <row r="45" spans="1:15" ht="15" customHeight="1">
      <c r="A45" s="771" t="s">
        <v>169</v>
      </c>
      <c r="B45" s="772"/>
      <c r="C45" s="30" t="s">
        <v>17</v>
      </c>
      <c r="D45" s="51" t="s">
        <v>170</v>
      </c>
      <c r="E45" s="51" t="s">
        <v>171</v>
      </c>
      <c r="F45" s="51" t="s">
        <v>172</v>
      </c>
      <c r="G45" s="51" t="s">
        <v>173</v>
      </c>
      <c r="H45" s="756" t="s">
        <v>174</v>
      </c>
      <c r="I45" s="758"/>
      <c r="J45" s="756" t="s">
        <v>175</v>
      </c>
      <c r="K45" s="758"/>
      <c r="L45" s="756" t="s">
        <v>176</v>
      </c>
      <c r="M45" s="758"/>
      <c r="N45" s="29"/>
      <c r="O45" s="29"/>
    </row>
    <row r="46" spans="1:15" ht="15" customHeight="1">
      <c r="A46" s="773"/>
      <c r="B46" s="774"/>
      <c r="C46" s="68"/>
      <c r="D46" s="68"/>
      <c r="E46" s="68"/>
      <c r="F46" s="68"/>
      <c r="G46" s="68"/>
      <c r="H46" s="754"/>
      <c r="I46" s="755"/>
      <c r="J46" s="754"/>
      <c r="K46" s="755"/>
      <c r="L46" s="754"/>
      <c r="M46" s="755"/>
      <c r="N46" s="29"/>
      <c r="O46" s="29"/>
    </row>
    <row r="47" spans="1:15" ht="15" customHeight="1">
      <c r="A47" s="775"/>
      <c r="B47" s="776"/>
      <c r="C47" s="756" t="s">
        <v>177</v>
      </c>
      <c r="D47" s="757"/>
      <c r="E47" s="758"/>
      <c r="F47" s="759"/>
      <c r="G47" s="760"/>
      <c r="H47" s="760"/>
      <c r="I47" s="760"/>
      <c r="J47" s="760"/>
      <c r="K47" s="760"/>
      <c r="L47" s="760"/>
      <c r="M47" s="761"/>
      <c r="N47" s="29"/>
      <c r="O47" s="29"/>
    </row>
    <row r="48" spans="1:15" ht="15" customHeight="1">
      <c r="A48" s="762" t="s">
        <v>178</v>
      </c>
      <c r="B48" s="763"/>
      <c r="C48" s="69" t="s">
        <v>179</v>
      </c>
      <c r="D48" s="70"/>
      <c r="E48" s="71" t="s">
        <v>180</v>
      </c>
      <c r="F48" s="72"/>
      <c r="G48" s="73" t="s">
        <v>181</v>
      </c>
      <c r="H48" s="768"/>
      <c r="I48" s="768"/>
      <c r="J48" s="769" t="s">
        <v>180</v>
      </c>
      <c r="K48" s="769"/>
      <c r="L48" s="768"/>
      <c r="M48" s="770"/>
      <c r="N48" s="33"/>
      <c r="O48" s="29"/>
    </row>
    <row r="49" spans="1:15" ht="15" customHeight="1">
      <c r="A49" s="764"/>
      <c r="B49" s="765"/>
      <c r="C49" s="74" t="s">
        <v>182</v>
      </c>
      <c r="D49" s="70"/>
      <c r="E49" s="71" t="s">
        <v>180</v>
      </c>
      <c r="F49" s="72"/>
      <c r="G49" s="73" t="s">
        <v>181</v>
      </c>
      <c r="H49" s="768"/>
      <c r="I49" s="768"/>
      <c r="J49" s="769" t="s">
        <v>180</v>
      </c>
      <c r="K49" s="769"/>
      <c r="L49" s="768"/>
      <c r="M49" s="770"/>
      <c r="N49" s="33"/>
      <c r="O49" s="29"/>
    </row>
    <row r="50" spans="1:15" ht="15" customHeight="1">
      <c r="A50" s="766"/>
      <c r="B50" s="767"/>
      <c r="C50" s="75" t="s">
        <v>183</v>
      </c>
      <c r="D50" s="76"/>
      <c r="E50" s="77" t="s">
        <v>180</v>
      </c>
      <c r="F50" s="72"/>
      <c r="G50" s="73" t="s">
        <v>181</v>
      </c>
      <c r="H50" s="768"/>
      <c r="I50" s="768"/>
      <c r="J50" s="769" t="s">
        <v>180</v>
      </c>
      <c r="K50" s="769"/>
      <c r="L50" s="768"/>
      <c r="M50" s="770"/>
      <c r="N50" s="33"/>
      <c r="O50" s="29"/>
    </row>
    <row r="51" spans="1:15" ht="15" customHeight="1">
      <c r="A51" s="747" t="s">
        <v>184</v>
      </c>
      <c r="B51" s="748"/>
      <c r="C51" s="749"/>
      <c r="D51" s="750"/>
      <c r="E51" s="750"/>
      <c r="F51" s="750"/>
      <c r="G51" s="750"/>
      <c r="H51" s="750"/>
      <c r="I51" s="750"/>
      <c r="J51" s="750"/>
      <c r="K51" s="750"/>
      <c r="L51" s="750"/>
      <c r="M51" s="751"/>
      <c r="N51" s="33"/>
      <c r="O51" s="29"/>
    </row>
    <row r="52" spans="1:15" ht="35.1" customHeight="1">
      <c r="A52" s="752" t="s">
        <v>185</v>
      </c>
      <c r="B52" s="753"/>
      <c r="C52" s="749"/>
      <c r="D52" s="750"/>
      <c r="E52" s="750"/>
      <c r="F52" s="750"/>
      <c r="G52" s="750"/>
      <c r="H52" s="750"/>
      <c r="I52" s="750"/>
      <c r="J52" s="750"/>
      <c r="K52" s="750"/>
      <c r="L52" s="750"/>
      <c r="M52" s="751"/>
      <c r="N52" s="33"/>
      <c r="O52" s="29"/>
    </row>
    <row r="53" spans="1:15" ht="15" customHeight="1">
      <c r="A53" s="29" t="s">
        <v>186</v>
      </c>
      <c r="B53" s="29"/>
      <c r="C53" s="29"/>
      <c r="D53" s="29"/>
      <c r="E53" s="29"/>
      <c r="F53" s="29"/>
      <c r="G53" s="29"/>
      <c r="H53" s="29"/>
      <c r="I53" s="29"/>
      <c r="J53" s="29"/>
      <c r="K53" s="29"/>
      <c r="L53" s="29"/>
      <c r="M53" s="29"/>
      <c r="N53" s="29"/>
      <c r="O53" s="29"/>
    </row>
    <row r="54" spans="1:15" ht="18" customHeight="1">
      <c r="A54" s="741" t="s">
        <v>187</v>
      </c>
      <c r="B54" s="741"/>
      <c r="C54" s="741"/>
      <c r="D54" s="741"/>
      <c r="E54" s="741"/>
      <c r="F54" s="741"/>
      <c r="G54" s="741"/>
      <c r="H54" s="741"/>
      <c r="I54" s="741"/>
      <c r="J54" s="741"/>
      <c r="K54" s="741"/>
      <c r="L54" s="741"/>
      <c r="M54" s="741"/>
      <c r="N54" s="33"/>
      <c r="O54" s="29"/>
    </row>
    <row r="55" spans="1:15" ht="30" customHeight="1">
      <c r="A55" s="742" t="s">
        <v>188</v>
      </c>
      <c r="B55" s="743"/>
      <c r="C55" s="743"/>
      <c r="D55" s="743"/>
      <c r="E55" s="743"/>
      <c r="F55" s="743"/>
      <c r="G55" s="743"/>
      <c r="H55" s="743"/>
      <c r="I55" s="743"/>
      <c r="J55" s="743"/>
      <c r="K55" s="743"/>
      <c r="L55" s="743"/>
      <c r="M55" s="743"/>
      <c r="N55" s="29"/>
      <c r="O55" s="29"/>
    </row>
    <row r="56" spans="1:15" ht="15" customHeight="1">
      <c r="A56" s="33" t="s">
        <v>189</v>
      </c>
      <c r="B56" s="29"/>
      <c r="C56" s="29"/>
      <c r="D56" s="29"/>
      <c r="E56" s="29"/>
      <c r="F56" s="29"/>
      <c r="G56" s="29"/>
      <c r="H56" s="29"/>
      <c r="I56" s="29"/>
      <c r="J56" s="29"/>
      <c r="K56" s="29"/>
      <c r="L56" s="29"/>
      <c r="M56" s="29"/>
      <c r="N56" s="29"/>
      <c r="O56" s="29"/>
    </row>
    <row r="57" spans="1:15" ht="15" customHeight="1">
      <c r="A57" s="78" t="s">
        <v>190</v>
      </c>
    </row>
    <row r="58" spans="1:15" ht="15" customHeight="1">
      <c r="A58" s="744" t="s">
        <v>191</v>
      </c>
      <c r="B58" s="34" t="s">
        <v>133</v>
      </c>
      <c r="C58" s="735"/>
      <c r="D58" s="736"/>
      <c r="E58" s="737"/>
      <c r="F58" s="738" t="s">
        <v>142</v>
      </c>
      <c r="G58" s="739"/>
      <c r="H58" s="52"/>
      <c r="I58" s="739"/>
      <c r="J58" s="52"/>
      <c r="K58" s="739"/>
      <c r="L58" s="52"/>
      <c r="M58" s="53"/>
    </row>
    <row r="59" spans="1:15" ht="15" customHeight="1">
      <c r="A59" s="745"/>
      <c r="B59" s="79" t="s">
        <v>143</v>
      </c>
      <c r="C59" s="732"/>
      <c r="D59" s="733"/>
      <c r="E59" s="734"/>
      <c r="F59" s="738"/>
      <c r="G59" s="740"/>
      <c r="H59" s="55" t="s">
        <v>144</v>
      </c>
      <c r="I59" s="740"/>
      <c r="J59" s="55" t="s">
        <v>145</v>
      </c>
      <c r="K59" s="740"/>
      <c r="L59" s="56" t="s">
        <v>146</v>
      </c>
      <c r="M59" s="57"/>
    </row>
    <row r="60" spans="1:15" ht="15" customHeight="1">
      <c r="A60" s="745"/>
      <c r="B60" s="727" t="s">
        <v>147</v>
      </c>
      <c r="C60" s="39" t="s">
        <v>136</v>
      </c>
      <c r="D60" s="62"/>
      <c r="E60" s="38" t="s">
        <v>137</v>
      </c>
      <c r="F60" s="62"/>
      <c r="G60" s="41" t="s">
        <v>138</v>
      </c>
      <c r="H60" s="41"/>
      <c r="I60" s="41"/>
      <c r="J60" s="41"/>
      <c r="K60" s="41"/>
      <c r="L60" s="41"/>
      <c r="M60" s="42"/>
    </row>
    <row r="61" spans="1:15" ht="15" customHeight="1">
      <c r="A61" s="745"/>
      <c r="B61" s="728"/>
      <c r="C61" s="43"/>
      <c r="D61" s="44"/>
      <c r="E61" s="45"/>
      <c r="F61" s="46"/>
      <c r="G61" s="730"/>
      <c r="H61" s="730"/>
      <c r="I61" s="730"/>
      <c r="J61" s="730"/>
      <c r="K61" s="730"/>
      <c r="L61" s="730"/>
      <c r="M61" s="731"/>
    </row>
    <row r="62" spans="1:15" ht="15" customHeight="1">
      <c r="A62" s="745"/>
      <c r="B62" s="729"/>
      <c r="C62" s="732"/>
      <c r="D62" s="733"/>
      <c r="E62" s="733"/>
      <c r="F62" s="733"/>
      <c r="G62" s="733"/>
      <c r="H62" s="733"/>
      <c r="I62" s="733"/>
      <c r="J62" s="733"/>
      <c r="K62" s="733"/>
      <c r="L62" s="733"/>
      <c r="M62" s="734"/>
    </row>
    <row r="63" spans="1:15" ht="15" customHeight="1">
      <c r="A63" s="745"/>
      <c r="B63" s="50" t="s">
        <v>133</v>
      </c>
      <c r="C63" s="735"/>
      <c r="D63" s="736"/>
      <c r="E63" s="737"/>
      <c r="F63" s="738" t="s">
        <v>142</v>
      </c>
      <c r="G63" s="739"/>
      <c r="H63" s="52"/>
      <c r="I63" s="739"/>
      <c r="J63" s="52"/>
      <c r="K63" s="739"/>
      <c r="L63" s="52"/>
      <c r="M63" s="53"/>
    </row>
    <row r="64" spans="1:15" ht="15" customHeight="1">
      <c r="A64" s="745"/>
      <c r="B64" s="54" t="s">
        <v>143</v>
      </c>
      <c r="C64" s="732"/>
      <c r="D64" s="733"/>
      <c r="E64" s="734"/>
      <c r="F64" s="738"/>
      <c r="G64" s="740"/>
      <c r="H64" s="55" t="s">
        <v>144</v>
      </c>
      <c r="I64" s="740"/>
      <c r="J64" s="55" t="s">
        <v>145</v>
      </c>
      <c r="K64" s="740"/>
      <c r="L64" s="56" t="s">
        <v>146</v>
      </c>
      <c r="M64" s="57"/>
    </row>
    <row r="65" spans="1:13" ht="15" customHeight="1">
      <c r="A65" s="745"/>
      <c r="B65" s="727" t="s">
        <v>147</v>
      </c>
      <c r="C65" s="39" t="s">
        <v>136</v>
      </c>
      <c r="D65" s="62"/>
      <c r="E65" s="38" t="s">
        <v>137</v>
      </c>
      <c r="F65" s="62"/>
      <c r="G65" s="41" t="s">
        <v>138</v>
      </c>
      <c r="H65" s="41"/>
      <c r="I65" s="41"/>
      <c r="J65" s="41"/>
      <c r="K65" s="41"/>
      <c r="L65" s="41"/>
      <c r="M65" s="42"/>
    </row>
    <row r="66" spans="1:13" ht="15" customHeight="1">
      <c r="A66" s="745"/>
      <c r="B66" s="728"/>
      <c r="C66" s="43"/>
      <c r="D66" s="44"/>
      <c r="E66" s="45"/>
      <c r="F66" s="46"/>
      <c r="G66" s="730"/>
      <c r="H66" s="730"/>
      <c r="I66" s="730"/>
      <c r="J66" s="730"/>
      <c r="K66" s="730"/>
      <c r="L66" s="730"/>
      <c r="M66" s="731"/>
    </row>
    <row r="67" spans="1:13" ht="15" customHeight="1">
      <c r="A67" s="745"/>
      <c r="B67" s="729"/>
      <c r="C67" s="732"/>
      <c r="D67" s="733"/>
      <c r="E67" s="733"/>
      <c r="F67" s="733"/>
      <c r="G67" s="733"/>
      <c r="H67" s="733"/>
      <c r="I67" s="733"/>
      <c r="J67" s="733"/>
      <c r="K67" s="733"/>
      <c r="L67" s="733"/>
      <c r="M67" s="734"/>
    </row>
    <row r="68" spans="1:13" ht="15" customHeight="1">
      <c r="A68" s="745"/>
      <c r="B68" s="50" t="s">
        <v>133</v>
      </c>
      <c r="C68" s="735"/>
      <c r="D68" s="736"/>
      <c r="E68" s="737"/>
      <c r="F68" s="738" t="s">
        <v>142</v>
      </c>
      <c r="G68" s="739"/>
      <c r="H68" s="52"/>
      <c r="I68" s="739"/>
      <c r="J68" s="52"/>
      <c r="K68" s="739"/>
      <c r="L68" s="52"/>
      <c r="M68" s="53"/>
    </row>
    <row r="69" spans="1:13" ht="15" customHeight="1">
      <c r="A69" s="745"/>
      <c r="B69" s="54" t="s">
        <v>143</v>
      </c>
      <c r="C69" s="732"/>
      <c r="D69" s="733"/>
      <c r="E69" s="734"/>
      <c r="F69" s="738"/>
      <c r="G69" s="740"/>
      <c r="H69" s="55" t="s">
        <v>144</v>
      </c>
      <c r="I69" s="740"/>
      <c r="J69" s="55" t="s">
        <v>145</v>
      </c>
      <c r="K69" s="740"/>
      <c r="L69" s="56" t="s">
        <v>146</v>
      </c>
      <c r="M69" s="57"/>
    </row>
    <row r="70" spans="1:13" ht="15" customHeight="1">
      <c r="A70" s="745"/>
      <c r="B70" s="727" t="s">
        <v>147</v>
      </c>
      <c r="C70" s="39" t="s">
        <v>136</v>
      </c>
      <c r="D70" s="62"/>
      <c r="E70" s="38" t="s">
        <v>137</v>
      </c>
      <c r="F70" s="62"/>
      <c r="G70" s="41" t="s">
        <v>138</v>
      </c>
      <c r="H70" s="41"/>
      <c r="I70" s="41"/>
      <c r="J70" s="41"/>
      <c r="K70" s="41"/>
      <c r="L70" s="41"/>
      <c r="M70" s="42"/>
    </row>
    <row r="71" spans="1:13" ht="15" customHeight="1">
      <c r="A71" s="745"/>
      <c r="B71" s="728"/>
      <c r="C71" s="43"/>
      <c r="D71" s="44"/>
      <c r="E71" s="45"/>
      <c r="F71" s="46"/>
      <c r="G71" s="730"/>
      <c r="H71" s="730"/>
      <c r="I71" s="730"/>
      <c r="J71" s="730"/>
      <c r="K71" s="730"/>
      <c r="L71" s="730"/>
      <c r="M71" s="731"/>
    </row>
    <row r="72" spans="1:13" ht="15" customHeight="1">
      <c r="A72" s="745"/>
      <c r="B72" s="729"/>
      <c r="C72" s="732"/>
      <c r="D72" s="733"/>
      <c r="E72" s="733"/>
      <c r="F72" s="733"/>
      <c r="G72" s="733"/>
      <c r="H72" s="733"/>
      <c r="I72" s="733"/>
      <c r="J72" s="733"/>
      <c r="K72" s="733"/>
      <c r="L72" s="733"/>
      <c r="M72" s="734"/>
    </row>
    <row r="73" spans="1:13" ht="15" customHeight="1">
      <c r="A73" s="745"/>
      <c r="B73" s="50" t="s">
        <v>133</v>
      </c>
      <c r="C73" s="735"/>
      <c r="D73" s="736"/>
      <c r="E73" s="737"/>
      <c r="F73" s="738" t="s">
        <v>142</v>
      </c>
      <c r="G73" s="739"/>
      <c r="H73" s="52"/>
      <c r="I73" s="739"/>
      <c r="J73" s="52"/>
      <c r="K73" s="739"/>
      <c r="L73" s="52"/>
      <c r="M73" s="53"/>
    </row>
    <row r="74" spans="1:13" ht="15" customHeight="1">
      <c r="A74" s="745"/>
      <c r="B74" s="54" t="s">
        <v>143</v>
      </c>
      <c r="C74" s="732"/>
      <c r="D74" s="733"/>
      <c r="E74" s="734"/>
      <c r="F74" s="738"/>
      <c r="G74" s="740"/>
      <c r="H74" s="55" t="s">
        <v>144</v>
      </c>
      <c r="I74" s="740"/>
      <c r="J74" s="55" t="s">
        <v>145</v>
      </c>
      <c r="K74" s="740"/>
      <c r="L74" s="56" t="s">
        <v>146</v>
      </c>
      <c r="M74" s="57"/>
    </row>
    <row r="75" spans="1:13" ht="15" customHeight="1">
      <c r="A75" s="745"/>
      <c r="B75" s="727" t="s">
        <v>147</v>
      </c>
      <c r="C75" s="39" t="s">
        <v>136</v>
      </c>
      <c r="D75" s="62"/>
      <c r="E75" s="38" t="s">
        <v>137</v>
      </c>
      <c r="F75" s="62"/>
      <c r="G75" s="41" t="s">
        <v>138</v>
      </c>
      <c r="H75" s="41"/>
      <c r="I75" s="41"/>
      <c r="J75" s="41"/>
      <c r="K75" s="41"/>
      <c r="L75" s="41"/>
      <c r="M75" s="42"/>
    </row>
    <row r="76" spans="1:13" ht="15" customHeight="1">
      <c r="A76" s="745"/>
      <c r="B76" s="728"/>
      <c r="C76" s="43"/>
      <c r="D76" s="44"/>
      <c r="E76" s="45"/>
      <c r="F76" s="46"/>
      <c r="G76" s="730"/>
      <c r="H76" s="730"/>
      <c r="I76" s="730"/>
      <c r="J76" s="730"/>
      <c r="K76" s="730"/>
      <c r="L76" s="730"/>
      <c r="M76" s="731"/>
    </row>
    <row r="77" spans="1:13" ht="15" customHeight="1">
      <c r="A77" s="745"/>
      <c r="B77" s="729"/>
      <c r="C77" s="732"/>
      <c r="D77" s="733"/>
      <c r="E77" s="733"/>
      <c r="F77" s="733"/>
      <c r="G77" s="733"/>
      <c r="H77" s="733"/>
      <c r="I77" s="733"/>
      <c r="J77" s="733"/>
      <c r="K77" s="733"/>
      <c r="L77" s="733"/>
      <c r="M77" s="734"/>
    </row>
    <row r="78" spans="1:13" ht="15" customHeight="1">
      <c r="A78" s="745"/>
      <c r="B78" s="50" t="s">
        <v>133</v>
      </c>
      <c r="C78" s="735"/>
      <c r="D78" s="736"/>
      <c r="E78" s="737"/>
      <c r="F78" s="738" t="s">
        <v>142</v>
      </c>
      <c r="G78" s="739"/>
      <c r="H78" s="52"/>
      <c r="I78" s="739"/>
      <c r="J78" s="52"/>
      <c r="K78" s="739"/>
      <c r="L78" s="52"/>
      <c r="M78" s="53"/>
    </row>
    <row r="79" spans="1:13" ht="15" customHeight="1">
      <c r="A79" s="745"/>
      <c r="B79" s="54" t="s">
        <v>143</v>
      </c>
      <c r="C79" s="732"/>
      <c r="D79" s="733"/>
      <c r="E79" s="734"/>
      <c r="F79" s="738"/>
      <c r="G79" s="740"/>
      <c r="H79" s="55" t="s">
        <v>144</v>
      </c>
      <c r="I79" s="740"/>
      <c r="J79" s="55" t="s">
        <v>145</v>
      </c>
      <c r="K79" s="740"/>
      <c r="L79" s="56" t="s">
        <v>146</v>
      </c>
      <c r="M79" s="57"/>
    </row>
    <row r="80" spans="1:13" ht="15" customHeight="1">
      <c r="A80" s="745"/>
      <c r="B80" s="727" t="s">
        <v>147</v>
      </c>
      <c r="C80" s="39" t="s">
        <v>136</v>
      </c>
      <c r="D80" s="62"/>
      <c r="E80" s="38" t="s">
        <v>137</v>
      </c>
      <c r="F80" s="62"/>
      <c r="G80" s="41" t="s">
        <v>138</v>
      </c>
      <c r="H80" s="41"/>
      <c r="I80" s="41"/>
      <c r="J80" s="41"/>
      <c r="K80" s="41"/>
      <c r="L80" s="41"/>
      <c r="M80" s="42"/>
    </row>
    <row r="81" spans="1:13" ht="15" customHeight="1">
      <c r="A81" s="745"/>
      <c r="B81" s="728"/>
      <c r="C81" s="43"/>
      <c r="D81" s="44"/>
      <c r="E81" s="45"/>
      <c r="F81" s="46"/>
      <c r="G81" s="730"/>
      <c r="H81" s="730"/>
      <c r="I81" s="730"/>
      <c r="J81" s="730"/>
      <c r="K81" s="730"/>
      <c r="L81" s="730"/>
      <c r="M81" s="731"/>
    </row>
    <row r="82" spans="1:13" ht="15" customHeight="1">
      <c r="A82" s="745"/>
      <c r="B82" s="729"/>
      <c r="C82" s="732"/>
      <c r="D82" s="733"/>
      <c r="E82" s="733"/>
      <c r="F82" s="733"/>
      <c r="G82" s="733"/>
      <c r="H82" s="733"/>
      <c r="I82" s="733"/>
      <c r="J82" s="733"/>
      <c r="K82" s="733"/>
      <c r="L82" s="733"/>
      <c r="M82" s="734"/>
    </row>
    <row r="83" spans="1:13" ht="15" customHeight="1">
      <c r="A83" s="745"/>
      <c r="B83" s="50" t="s">
        <v>133</v>
      </c>
      <c r="C83" s="735"/>
      <c r="D83" s="736"/>
      <c r="E83" s="737"/>
      <c r="F83" s="738" t="s">
        <v>142</v>
      </c>
      <c r="G83" s="739"/>
      <c r="H83" s="52"/>
      <c r="I83" s="739"/>
      <c r="J83" s="52"/>
      <c r="K83" s="739"/>
      <c r="L83" s="52"/>
      <c r="M83" s="53"/>
    </row>
    <row r="84" spans="1:13" ht="15" customHeight="1">
      <c r="A84" s="745"/>
      <c r="B84" s="54" t="s">
        <v>143</v>
      </c>
      <c r="C84" s="732"/>
      <c r="D84" s="733"/>
      <c r="E84" s="734"/>
      <c r="F84" s="738"/>
      <c r="G84" s="740"/>
      <c r="H84" s="55" t="s">
        <v>144</v>
      </c>
      <c r="I84" s="740"/>
      <c r="J84" s="55" t="s">
        <v>145</v>
      </c>
      <c r="K84" s="740"/>
      <c r="L84" s="56" t="s">
        <v>146</v>
      </c>
      <c r="M84" s="57"/>
    </row>
    <row r="85" spans="1:13" ht="15" customHeight="1">
      <c r="A85" s="745"/>
      <c r="B85" s="727" t="s">
        <v>147</v>
      </c>
      <c r="C85" s="39" t="s">
        <v>136</v>
      </c>
      <c r="D85" s="62"/>
      <c r="E85" s="38" t="s">
        <v>137</v>
      </c>
      <c r="F85" s="62"/>
      <c r="G85" s="41" t="s">
        <v>138</v>
      </c>
      <c r="H85" s="41"/>
      <c r="I85" s="41"/>
      <c r="J85" s="41"/>
      <c r="K85" s="41"/>
      <c r="L85" s="41"/>
      <c r="M85" s="42"/>
    </row>
    <row r="86" spans="1:13" ht="15" customHeight="1">
      <c r="A86" s="745"/>
      <c r="B86" s="728"/>
      <c r="C86" s="43"/>
      <c r="D86" s="44"/>
      <c r="E86" s="45"/>
      <c r="F86" s="46"/>
      <c r="G86" s="730"/>
      <c r="H86" s="730"/>
      <c r="I86" s="730"/>
      <c r="J86" s="730"/>
      <c r="K86" s="730"/>
      <c r="L86" s="730"/>
      <c r="M86" s="731"/>
    </row>
    <row r="87" spans="1:13" ht="15" customHeight="1">
      <c r="A87" s="746"/>
      <c r="B87" s="729"/>
      <c r="C87" s="732"/>
      <c r="D87" s="733"/>
      <c r="E87" s="733"/>
      <c r="F87" s="733"/>
      <c r="G87" s="733"/>
      <c r="H87" s="733"/>
      <c r="I87" s="733"/>
      <c r="J87" s="733"/>
      <c r="K87" s="733"/>
      <c r="L87" s="733"/>
      <c r="M87" s="734"/>
    </row>
    <row r="88" spans="1:13" ht="5.0999999999999996" customHeight="1"/>
  </sheetData>
  <mergeCells count="150">
    <mergeCell ref="A3:D3"/>
    <mergeCell ref="E3:F3"/>
    <mergeCell ref="H3:K3"/>
    <mergeCell ref="L3:M3"/>
    <mergeCell ref="A4:A10"/>
    <mergeCell ref="C4:M4"/>
    <mergeCell ref="C5:M5"/>
    <mergeCell ref="B6:B8"/>
    <mergeCell ref="C9:M9"/>
    <mergeCell ref="C10:M10"/>
    <mergeCell ref="C7:M8"/>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A51:B51"/>
    <mergeCell ref="C51:M51"/>
    <mergeCell ref="A52:B52"/>
    <mergeCell ref="C52:M52"/>
    <mergeCell ref="L46:M46"/>
    <mergeCell ref="C47:E47"/>
    <mergeCell ref="F47:M47"/>
    <mergeCell ref="A48:B50"/>
    <mergeCell ref="H48:I48"/>
    <mergeCell ref="J48:K48"/>
    <mergeCell ref="L48:M48"/>
    <mergeCell ref="H49:I49"/>
    <mergeCell ref="J49:K49"/>
    <mergeCell ref="L49:M49"/>
    <mergeCell ref="A45:B47"/>
    <mergeCell ref="H45:I45"/>
    <mergeCell ref="J45:K45"/>
    <mergeCell ref="L45:M45"/>
    <mergeCell ref="H46:I46"/>
    <mergeCell ref="J46:K46"/>
    <mergeCell ref="H50:I50"/>
    <mergeCell ref="J50:K50"/>
    <mergeCell ref="L50:M50"/>
    <mergeCell ref="G61:M61"/>
    <mergeCell ref="C62:M62"/>
    <mergeCell ref="C63:E63"/>
    <mergeCell ref="F63:F64"/>
    <mergeCell ref="G63:G64"/>
    <mergeCell ref="I63:I64"/>
    <mergeCell ref="K63:K64"/>
    <mergeCell ref="C64:E64"/>
    <mergeCell ref="A54:M5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4"/>
  <dataValidations count="7">
    <dataValidation type="list" allowBlank="1" showInputMessage="1" showErrorMessage="1" sqref="D81 D28 D14 D61 D66 D71 D76 D86 D23 D33" xr:uid="{71A87F88-6367-412E-9249-DF7C74933004}">
      <formula1>"都,道,府,県"</formula1>
    </dataValidation>
    <dataValidation type="list" allowBlank="1" showInputMessage="1" showErrorMessage="1" sqref="F81 F28 F14 F61 F66 F71 F76 F86 F23 F33" xr:uid="{337104EC-460B-42BD-9D18-97FBA499A4C8}">
      <formula1>"市,郡,区"</formula1>
    </dataValidation>
    <dataValidation imeMode="fullKatakana" allowBlank="1" showInputMessage="1" showErrorMessage="1" sqref="C25:E25 C11:E11 C58:E58 C63:E63 C68:E68 C73:E73 C78:E78 C83:E83 C20:E20 C30:E30 C4:M4" xr:uid="{1622120B-CAB4-45A6-BA1A-B36CCC4D10D9}"/>
    <dataValidation imeMode="disabled" allowBlank="1" showInputMessage="1" showErrorMessage="1" sqref="F13 D13" xr:uid="{43B5AF7E-90C6-4DC7-82C5-358AB2B61930}"/>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8BFB69D7-3F96-48F7-AA34-F79EFABACFBA}">
      <formula1>0</formula1>
    </dataValidation>
    <dataValidation type="list" allowBlank="1" showInputMessage="1" showErrorMessage="1" sqref="C46:M46 I16:J16 L16:M16 G3 L3:M3" xr:uid="{F98667F3-4E47-43A6-AA17-D884248265BD}">
      <formula1>"○"</formula1>
    </dataValidation>
    <dataValidation type="whole" operator="greaterThanOrEqual" allowBlank="1" showInputMessage="1" showErrorMessage="1" sqref="C44" xr:uid="{56C69B61-8F08-4BCC-9DD2-9598C939CA89}">
      <formula1>0</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863DD-6BF7-4F08-A4C4-DD0DF89E5F5D}">
  <sheetPr>
    <tabColor rgb="FFCCFFFF"/>
  </sheetPr>
  <dimension ref="A1:AB88"/>
  <sheetViews>
    <sheetView showGridLines="0" view="pageBreakPreview" zoomScaleNormal="100" zoomScaleSheetLayoutView="100" workbookViewId="0">
      <selection activeCell="U1" sqref="U1"/>
    </sheetView>
  </sheetViews>
  <sheetFormatPr defaultColWidth="3.875" defaultRowHeight="13.5"/>
  <cols>
    <col min="1" max="1" width="5.625" style="30" customWidth="1"/>
    <col min="2" max="3" width="8.625" style="30" customWidth="1"/>
    <col min="4" max="6" width="9.875" style="30" customWidth="1"/>
    <col min="7" max="7" width="8.625" style="30" customWidth="1"/>
    <col min="8" max="12" width="4.625" style="30" customWidth="1"/>
    <col min="13" max="13" width="4.375" style="30" customWidth="1"/>
    <col min="14" max="14" width="0.875" style="30" customWidth="1"/>
    <col min="15" max="19" width="5.125" style="335" customWidth="1"/>
    <col min="20" max="20" width="4.125" style="30" customWidth="1"/>
    <col min="21" max="16384" width="3.875" style="30"/>
  </cols>
  <sheetData>
    <row r="1" spans="1:28" ht="15" customHeight="1">
      <c r="A1" s="28" t="s">
        <v>129</v>
      </c>
      <c r="B1" s="29"/>
      <c r="C1" s="29"/>
      <c r="D1" s="29"/>
      <c r="E1" s="29"/>
      <c r="F1" s="29"/>
      <c r="G1" s="29"/>
      <c r="H1" s="29"/>
      <c r="I1" s="29"/>
      <c r="J1" s="29"/>
      <c r="K1" s="29"/>
      <c r="L1" s="29"/>
      <c r="M1" s="29"/>
      <c r="N1" s="29"/>
      <c r="O1" s="417"/>
      <c r="P1" s="417"/>
      <c r="Q1" s="417"/>
      <c r="R1" s="417"/>
      <c r="S1" s="417"/>
      <c r="T1" s="412"/>
      <c r="U1" s="29"/>
    </row>
    <row r="2" spans="1:28" ht="15" customHeight="1">
      <c r="A2" s="31"/>
      <c r="B2" s="29"/>
      <c r="C2" s="29"/>
      <c r="D2" s="29"/>
      <c r="E2" s="29"/>
      <c r="F2" s="29"/>
      <c r="G2" s="29"/>
      <c r="H2" s="29"/>
      <c r="I2" s="29"/>
      <c r="J2" s="29"/>
      <c r="K2" s="29"/>
      <c r="L2" s="29"/>
      <c r="M2" s="29"/>
      <c r="N2" s="29"/>
      <c r="O2" s="417"/>
      <c r="P2" s="417"/>
      <c r="Q2" s="417"/>
      <c r="R2" s="417"/>
      <c r="S2" s="417"/>
      <c r="T2" s="412"/>
      <c r="U2" s="29"/>
    </row>
    <row r="3" spans="1:28" ht="15" customHeight="1" thickBot="1">
      <c r="A3" s="808" t="s">
        <v>130</v>
      </c>
      <c r="B3" s="809"/>
      <c r="C3" s="809"/>
      <c r="D3" s="809"/>
      <c r="E3" s="810" t="s">
        <v>83</v>
      </c>
      <c r="F3" s="810"/>
      <c r="G3" s="32" t="s">
        <v>109</v>
      </c>
      <c r="H3" s="777" t="s">
        <v>131</v>
      </c>
      <c r="I3" s="778"/>
      <c r="J3" s="778"/>
      <c r="K3" s="811"/>
      <c r="L3" s="778" t="s">
        <v>109</v>
      </c>
      <c r="M3" s="811"/>
      <c r="N3" s="420"/>
      <c r="O3" s="417"/>
      <c r="P3" s="417"/>
      <c r="Q3" s="417"/>
      <c r="R3" s="417"/>
      <c r="S3" s="417"/>
      <c r="T3" s="413"/>
      <c r="U3" s="29"/>
    </row>
    <row r="4" spans="1:28" ht="15" customHeight="1">
      <c r="A4" s="744" t="s">
        <v>132</v>
      </c>
      <c r="B4" s="34" t="s">
        <v>133</v>
      </c>
      <c r="C4" s="405" t="s">
        <v>699</v>
      </c>
      <c r="D4" s="406"/>
      <c r="E4" s="406"/>
      <c r="F4" s="406"/>
      <c r="G4" s="406"/>
      <c r="H4" s="406"/>
      <c r="I4" s="406"/>
      <c r="J4" s="406"/>
      <c r="K4" s="406"/>
      <c r="L4" s="406"/>
      <c r="M4" s="406"/>
      <c r="N4" s="411"/>
      <c r="O4" s="414"/>
      <c r="P4" s="414"/>
      <c r="Q4" s="414"/>
      <c r="R4" s="414"/>
      <c r="S4" s="414"/>
      <c r="T4" s="414"/>
      <c r="U4" s="411"/>
      <c r="V4" s="411"/>
      <c r="W4" s="411"/>
      <c r="X4" s="411"/>
      <c r="Y4" s="411"/>
      <c r="Z4" s="411"/>
      <c r="AA4" s="411"/>
      <c r="AB4" s="411"/>
    </row>
    <row r="5" spans="1:28" ht="15" customHeight="1">
      <c r="A5" s="745"/>
      <c r="B5" s="37" t="s">
        <v>134</v>
      </c>
      <c r="C5" s="856" t="s">
        <v>493</v>
      </c>
      <c r="D5" s="857"/>
      <c r="E5" s="857"/>
      <c r="F5" s="857"/>
      <c r="G5" s="857"/>
      <c r="H5" s="857"/>
      <c r="I5" s="857"/>
      <c r="J5" s="857"/>
      <c r="K5" s="857"/>
      <c r="L5" s="857"/>
      <c r="M5" s="858"/>
      <c r="N5" s="421"/>
      <c r="O5" s="418"/>
      <c r="P5" s="418"/>
      <c r="Q5" s="418"/>
      <c r="R5" s="418"/>
      <c r="S5" s="418"/>
      <c r="T5" s="412"/>
      <c r="U5" s="29"/>
    </row>
    <row r="6" spans="1:28" ht="15" customHeight="1">
      <c r="A6" s="745"/>
      <c r="B6" s="793" t="s">
        <v>135</v>
      </c>
      <c r="C6" s="321" t="s">
        <v>494</v>
      </c>
      <c r="D6" s="40"/>
      <c r="E6" s="38"/>
      <c r="F6" s="40"/>
      <c r="G6" s="41" t="s">
        <v>138</v>
      </c>
      <c r="H6" s="41"/>
      <c r="I6" s="41"/>
      <c r="J6" s="41"/>
      <c r="K6" s="41"/>
      <c r="L6" s="41"/>
      <c r="M6" s="42"/>
      <c r="N6" s="33"/>
      <c r="O6" s="418"/>
      <c r="P6" s="418"/>
      <c r="Q6" s="418"/>
      <c r="R6" s="418"/>
      <c r="S6" s="418"/>
      <c r="T6" s="412"/>
      <c r="U6" s="29"/>
    </row>
    <row r="7" spans="1:28" ht="15" customHeight="1">
      <c r="A7" s="745"/>
      <c r="B7" s="818"/>
      <c r="C7" s="322" t="s">
        <v>495</v>
      </c>
      <c r="D7" s="44"/>
      <c r="E7" s="45"/>
      <c r="F7" s="46"/>
      <c r="G7" s="730"/>
      <c r="H7" s="730"/>
      <c r="I7" s="730"/>
      <c r="J7" s="730"/>
      <c r="K7" s="730"/>
      <c r="L7" s="730"/>
      <c r="M7" s="731"/>
      <c r="N7" s="422"/>
      <c r="O7" s="418"/>
      <c r="P7" s="418"/>
      <c r="Q7" s="418"/>
      <c r="R7" s="418"/>
      <c r="S7" s="418"/>
      <c r="T7" s="412"/>
      <c r="U7" s="29"/>
    </row>
    <row r="8" spans="1:28" ht="15" customHeight="1">
      <c r="A8" s="745"/>
      <c r="B8" s="819"/>
      <c r="C8" s="732"/>
      <c r="D8" s="733"/>
      <c r="E8" s="733"/>
      <c r="F8" s="733"/>
      <c r="G8" s="733"/>
      <c r="H8" s="733"/>
      <c r="I8" s="733"/>
      <c r="J8" s="733"/>
      <c r="K8" s="733"/>
      <c r="L8" s="733"/>
      <c r="M8" s="734"/>
      <c r="N8" s="423"/>
      <c r="O8" s="418"/>
      <c r="P8" s="418"/>
      <c r="Q8" s="418"/>
      <c r="R8" s="418"/>
      <c r="S8" s="418"/>
      <c r="T8" s="412"/>
      <c r="U8" s="29"/>
    </row>
    <row r="9" spans="1:28" ht="15" customHeight="1">
      <c r="A9" s="745"/>
      <c r="B9" s="48" t="s">
        <v>139</v>
      </c>
      <c r="C9" s="859" t="s">
        <v>496</v>
      </c>
      <c r="D9" s="860"/>
      <c r="E9" s="860"/>
      <c r="F9" s="860"/>
      <c r="G9" s="860"/>
      <c r="H9" s="860"/>
      <c r="I9" s="860"/>
      <c r="J9" s="860"/>
      <c r="K9" s="860"/>
      <c r="L9" s="860"/>
      <c r="M9" s="861"/>
      <c r="N9" s="424"/>
      <c r="O9" s="418"/>
      <c r="P9" s="418"/>
      <c r="Q9" s="418"/>
      <c r="R9" s="418"/>
      <c r="S9" s="418"/>
      <c r="T9" s="412"/>
      <c r="U9" s="29"/>
    </row>
    <row r="10" spans="1:28" ht="15" customHeight="1">
      <c r="A10" s="746"/>
      <c r="B10" s="49" t="s">
        <v>140</v>
      </c>
      <c r="C10" s="759"/>
      <c r="D10" s="760"/>
      <c r="E10" s="760"/>
      <c r="F10" s="760"/>
      <c r="G10" s="760"/>
      <c r="H10" s="760"/>
      <c r="I10" s="760"/>
      <c r="J10" s="760"/>
      <c r="K10" s="760"/>
      <c r="L10" s="760"/>
      <c r="M10" s="761"/>
      <c r="N10" s="423"/>
      <c r="O10" s="418"/>
      <c r="P10" s="418"/>
      <c r="Q10" s="418"/>
      <c r="R10" s="418"/>
      <c r="S10" s="418"/>
      <c r="T10" s="412"/>
      <c r="U10" s="29"/>
    </row>
    <row r="11" spans="1:28" ht="15" customHeight="1">
      <c r="A11" s="744" t="s">
        <v>141</v>
      </c>
      <c r="B11" s="50" t="s">
        <v>133</v>
      </c>
      <c r="C11" s="841" t="s">
        <v>498</v>
      </c>
      <c r="D11" s="842"/>
      <c r="E11" s="843"/>
      <c r="F11" s="738" t="s">
        <v>142</v>
      </c>
      <c r="G11" s="850" t="s">
        <v>332</v>
      </c>
      <c r="H11" s="851"/>
      <c r="I11" s="851"/>
      <c r="J11" s="851"/>
      <c r="K11" s="851"/>
      <c r="L11" s="851"/>
      <c r="M11" s="852"/>
      <c r="N11" s="425"/>
      <c r="O11" s="418"/>
      <c r="P11" s="418"/>
      <c r="Q11" s="418"/>
      <c r="R11" s="418"/>
      <c r="S11" s="418"/>
      <c r="T11" s="412"/>
      <c r="U11" s="29"/>
    </row>
    <row r="12" spans="1:28" ht="15" customHeight="1">
      <c r="A12" s="745"/>
      <c r="B12" s="54" t="s">
        <v>143</v>
      </c>
      <c r="C12" s="844" t="s">
        <v>497</v>
      </c>
      <c r="D12" s="845"/>
      <c r="E12" s="846"/>
      <c r="F12" s="738"/>
      <c r="G12" s="853"/>
      <c r="H12" s="854"/>
      <c r="I12" s="854"/>
      <c r="J12" s="854"/>
      <c r="K12" s="854"/>
      <c r="L12" s="854"/>
      <c r="M12" s="855"/>
      <c r="N12" s="425"/>
      <c r="O12" s="418"/>
      <c r="P12" s="418"/>
      <c r="Q12" s="418"/>
      <c r="R12" s="418"/>
      <c r="S12" s="418"/>
      <c r="T12" s="412"/>
      <c r="U12" s="29"/>
    </row>
    <row r="13" spans="1:28" ht="15" customHeight="1">
      <c r="A13" s="745"/>
      <c r="B13" s="727" t="s">
        <v>147</v>
      </c>
      <c r="C13" s="321" t="s">
        <v>500</v>
      </c>
      <c r="D13" s="323"/>
      <c r="E13" s="324"/>
      <c r="F13" s="40"/>
      <c r="G13" s="41" t="s">
        <v>138</v>
      </c>
      <c r="H13" s="41"/>
      <c r="I13" s="41"/>
      <c r="J13" s="41"/>
      <c r="K13" s="41"/>
      <c r="L13" s="41"/>
      <c r="M13" s="42"/>
      <c r="N13" s="33"/>
      <c r="O13" s="417"/>
      <c r="P13" s="417"/>
      <c r="Q13" s="417"/>
      <c r="R13" s="417"/>
      <c r="S13" s="417"/>
      <c r="T13" s="412"/>
      <c r="U13" s="29"/>
    </row>
    <row r="14" spans="1:28" ht="15" customHeight="1">
      <c r="A14" s="745"/>
      <c r="B14" s="728"/>
      <c r="C14" s="322" t="s">
        <v>499</v>
      </c>
      <c r="D14" s="325"/>
      <c r="E14" s="326"/>
      <c r="F14" s="46"/>
      <c r="G14" s="730"/>
      <c r="H14" s="730"/>
      <c r="I14" s="730"/>
      <c r="J14" s="730"/>
      <c r="K14" s="730"/>
      <c r="L14" s="730"/>
      <c r="M14" s="731"/>
      <c r="N14" s="422"/>
      <c r="O14" s="417"/>
      <c r="P14" s="417"/>
      <c r="Q14" s="417"/>
      <c r="R14" s="417"/>
      <c r="S14" s="417"/>
      <c r="T14" s="412"/>
      <c r="U14" s="29"/>
    </row>
    <row r="15" spans="1:28" ht="15" customHeight="1">
      <c r="A15" s="745"/>
      <c r="B15" s="729"/>
      <c r="C15" s="732"/>
      <c r="D15" s="733"/>
      <c r="E15" s="733"/>
      <c r="F15" s="733"/>
      <c r="G15" s="733"/>
      <c r="H15" s="733"/>
      <c r="I15" s="733"/>
      <c r="J15" s="733"/>
      <c r="K15" s="733"/>
      <c r="L15" s="733"/>
      <c r="M15" s="734"/>
      <c r="N15" s="423"/>
      <c r="O15" s="417"/>
      <c r="P15" s="417"/>
      <c r="Q15" s="417"/>
      <c r="R15" s="417"/>
      <c r="S15" s="417"/>
      <c r="T15" s="412"/>
      <c r="U15" s="29"/>
    </row>
    <row r="16" spans="1:28" ht="15" customHeight="1">
      <c r="A16" s="745"/>
      <c r="B16" s="756" t="s">
        <v>148</v>
      </c>
      <c r="C16" s="757"/>
      <c r="D16" s="757"/>
      <c r="E16" s="757"/>
      <c r="F16" s="757"/>
      <c r="G16" s="758"/>
      <c r="H16" s="49" t="s">
        <v>149</v>
      </c>
      <c r="I16" s="754"/>
      <c r="J16" s="755"/>
      <c r="K16" s="47" t="s">
        <v>150</v>
      </c>
      <c r="L16" s="847" t="s">
        <v>109</v>
      </c>
      <c r="M16" s="848"/>
      <c r="N16" s="426"/>
      <c r="O16" s="417"/>
      <c r="P16" s="417"/>
      <c r="Q16" s="417"/>
      <c r="R16" s="417"/>
      <c r="S16" s="417"/>
      <c r="T16" s="412"/>
      <c r="U16" s="29"/>
    </row>
    <row r="17" spans="1:21" ht="15" customHeight="1">
      <c r="A17" s="796"/>
      <c r="B17" s="798" t="s">
        <v>151</v>
      </c>
      <c r="C17" s="799"/>
      <c r="D17" s="747" t="s">
        <v>152</v>
      </c>
      <c r="E17" s="748"/>
      <c r="F17" s="830" t="s">
        <v>501</v>
      </c>
      <c r="G17" s="830"/>
      <c r="H17" s="849"/>
      <c r="I17" s="849"/>
      <c r="J17" s="849"/>
      <c r="K17" s="830"/>
      <c r="L17" s="830"/>
      <c r="M17" s="831"/>
      <c r="N17" s="421"/>
      <c r="O17" s="417"/>
      <c r="P17" s="417"/>
      <c r="Q17" s="417"/>
      <c r="R17" s="417"/>
      <c r="S17" s="417"/>
      <c r="T17" s="412"/>
      <c r="U17" s="29"/>
    </row>
    <row r="18" spans="1:21" ht="15" customHeight="1">
      <c r="A18" s="796"/>
      <c r="B18" s="800"/>
      <c r="C18" s="801"/>
      <c r="D18" s="771" t="s">
        <v>153</v>
      </c>
      <c r="E18" s="805"/>
      <c r="F18" s="328" t="s">
        <v>502</v>
      </c>
      <c r="G18" s="329"/>
      <c r="H18" s="329"/>
      <c r="I18" s="329"/>
      <c r="J18" s="35"/>
      <c r="K18" s="35"/>
      <c r="L18" s="35"/>
      <c r="M18" s="36"/>
      <c r="N18" s="423"/>
      <c r="O18" s="417"/>
      <c r="P18" s="417"/>
      <c r="Q18" s="417"/>
      <c r="R18" s="417"/>
      <c r="S18" s="417"/>
      <c r="T18" s="412"/>
      <c r="U18" s="29"/>
    </row>
    <row r="19" spans="1:21" ht="15" customHeight="1">
      <c r="A19" s="797"/>
      <c r="B19" s="802"/>
      <c r="C19" s="803"/>
      <c r="D19" s="806"/>
      <c r="E19" s="807"/>
      <c r="F19" s="327" t="s">
        <v>503</v>
      </c>
      <c r="G19" s="330"/>
      <c r="H19" s="330"/>
      <c r="I19" s="330"/>
      <c r="J19" s="60"/>
      <c r="K19" s="60"/>
      <c r="L19" s="60"/>
      <c r="M19" s="61"/>
      <c r="N19" s="423"/>
      <c r="O19" s="417"/>
      <c r="P19" s="417"/>
      <c r="Q19" s="417"/>
      <c r="R19" s="417"/>
      <c r="S19" s="417"/>
      <c r="T19" s="412"/>
      <c r="U19" s="29"/>
    </row>
    <row r="20" spans="1:21" ht="15" customHeight="1">
      <c r="A20" s="744" t="s">
        <v>154</v>
      </c>
      <c r="B20" s="50" t="s">
        <v>133</v>
      </c>
      <c r="C20" s="735"/>
      <c r="D20" s="736"/>
      <c r="E20" s="737"/>
      <c r="F20" s="738" t="s">
        <v>142</v>
      </c>
      <c r="G20" s="739"/>
      <c r="H20" s="52"/>
      <c r="I20" s="739"/>
      <c r="J20" s="52"/>
      <c r="K20" s="739"/>
      <c r="L20" s="52"/>
      <c r="M20" s="53"/>
      <c r="N20" s="427"/>
      <c r="O20" s="417"/>
      <c r="P20" s="417"/>
      <c r="Q20" s="417"/>
      <c r="R20" s="417"/>
      <c r="S20" s="417"/>
      <c r="T20" s="412"/>
      <c r="U20" s="29"/>
    </row>
    <row r="21" spans="1:21" ht="15" customHeight="1">
      <c r="A21" s="745"/>
      <c r="B21" s="54" t="s">
        <v>143</v>
      </c>
      <c r="C21" s="732"/>
      <c r="D21" s="733"/>
      <c r="E21" s="734"/>
      <c r="F21" s="738"/>
      <c r="G21" s="740"/>
      <c r="H21" s="55" t="s">
        <v>144</v>
      </c>
      <c r="I21" s="740"/>
      <c r="J21" s="55" t="s">
        <v>145</v>
      </c>
      <c r="K21" s="740"/>
      <c r="L21" s="56" t="s">
        <v>146</v>
      </c>
      <c r="M21" s="57"/>
      <c r="N21" s="55"/>
      <c r="O21" s="417"/>
      <c r="P21" s="417"/>
      <c r="Q21" s="417"/>
      <c r="R21" s="417"/>
      <c r="S21" s="417"/>
      <c r="T21" s="415"/>
      <c r="U21" s="33"/>
    </row>
    <row r="22" spans="1:21" ht="15" customHeight="1">
      <c r="A22" s="745"/>
      <c r="B22" s="727" t="s">
        <v>147</v>
      </c>
      <c r="C22" s="39" t="s">
        <v>136</v>
      </c>
      <c r="D22" s="62"/>
      <c r="E22" s="38" t="s">
        <v>137</v>
      </c>
      <c r="F22" s="62"/>
      <c r="G22" s="41" t="s">
        <v>138</v>
      </c>
      <c r="H22" s="41"/>
      <c r="I22" s="41"/>
      <c r="J22" s="41"/>
      <c r="K22" s="41"/>
      <c r="L22" s="41"/>
      <c r="M22" s="42"/>
      <c r="N22" s="33"/>
      <c r="O22" s="417"/>
      <c r="P22" s="417"/>
      <c r="Q22" s="417"/>
      <c r="R22" s="417"/>
      <c r="S22" s="417"/>
      <c r="T22" s="412"/>
      <c r="U22" s="29"/>
    </row>
    <row r="23" spans="1:21" ht="15" customHeight="1">
      <c r="A23" s="745"/>
      <c r="B23" s="728"/>
      <c r="C23" s="43"/>
      <c r="D23" s="44"/>
      <c r="E23" s="45"/>
      <c r="F23" s="46"/>
      <c r="G23" s="730"/>
      <c r="H23" s="730"/>
      <c r="I23" s="730"/>
      <c r="J23" s="730"/>
      <c r="K23" s="730"/>
      <c r="L23" s="730"/>
      <c r="M23" s="731"/>
      <c r="N23" s="422"/>
      <c r="O23" s="417"/>
      <c r="P23" s="417"/>
      <c r="Q23" s="417"/>
      <c r="R23" s="417"/>
      <c r="S23" s="417"/>
      <c r="T23" s="412"/>
      <c r="U23" s="29"/>
    </row>
    <row r="24" spans="1:21" ht="15" customHeight="1">
      <c r="A24" s="745"/>
      <c r="B24" s="729"/>
      <c r="C24" s="732"/>
      <c r="D24" s="733"/>
      <c r="E24" s="733"/>
      <c r="F24" s="733"/>
      <c r="G24" s="733"/>
      <c r="H24" s="733"/>
      <c r="I24" s="733"/>
      <c r="J24" s="733"/>
      <c r="K24" s="733"/>
      <c r="L24" s="733"/>
      <c r="M24" s="734"/>
      <c r="N24" s="423"/>
      <c r="O24" s="417"/>
      <c r="P24" s="417"/>
      <c r="Q24" s="417"/>
      <c r="R24" s="417"/>
      <c r="S24" s="417"/>
      <c r="T24" s="412"/>
      <c r="U24" s="29"/>
    </row>
    <row r="25" spans="1:21" ht="15" customHeight="1">
      <c r="A25" s="745"/>
      <c r="B25" s="50" t="s">
        <v>133</v>
      </c>
      <c r="C25" s="735"/>
      <c r="D25" s="736"/>
      <c r="E25" s="737"/>
      <c r="F25" s="738" t="s">
        <v>142</v>
      </c>
      <c r="G25" s="739"/>
      <c r="H25" s="52"/>
      <c r="I25" s="739"/>
      <c r="J25" s="52"/>
      <c r="K25" s="739"/>
      <c r="L25" s="52"/>
      <c r="M25" s="53"/>
      <c r="N25" s="427"/>
      <c r="O25" s="417"/>
      <c r="P25" s="417"/>
      <c r="Q25" s="417"/>
      <c r="R25" s="417"/>
      <c r="S25" s="417"/>
      <c r="T25" s="415"/>
      <c r="U25" s="29"/>
    </row>
    <row r="26" spans="1:21" ht="15" customHeight="1">
      <c r="A26" s="745"/>
      <c r="B26" s="54" t="s">
        <v>143</v>
      </c>
      <c r="C26" s="732"/>
      <c r="D26" s="733"/>
      <c r="E26" s="734"/>
      <c r="F26" s="738"/>
      <c r="G26" s="740"/>
      <c r="H26" s="55" t="s">
        <v>144</v>
      </c>
      <c r="I26" s="740"/>
      <c r="J26" s="55" t="s">
        <v>145</v>
      </c>
      <c r="K26" s="740"/>
      <c r="L26" s="56" t="s">
        <v>146</v>
      </c>
      <c r="M26" s="57"/>
      <c r="N26" s="55"/>
      <c r="O26" s="417"/>
      <c r="P26" s="417"/>
      <c r="Q26" s="417"/>
      <c r="R26" s="417"/>
      <c r="S26" s="417"/>
      <c r="T26" s="412"/>
      <c r="U26" s="29"/>
    </row>
    <row r="27" spans="1:21" ht="15" customHeight="1">
      <c r="A27" s="745"/>
      <c r="B27" s="727" t="s">
        <v>147</v>
      </c>
      <c r="C27" s="39" t="s">
        <v>136</v>
      </c>
      <c r="D27" s="62"/>
      <c r="E27" s="38" t="s">
        <v>137</v>
      </c>
      <c r="F27" s="62"/>
      <c r="G27" s="41" t="s">
        <v>138</v>
      </c>
      <c r="H27" s="41"/>
      <c r="I27" s="41"/>
      <c r="J27" s="41"/>
      <c r="K27" s="41"/>
      <c r="L27" s="41"/>
      <c r="M27" s="42"/>
      <c r="N27" s="33"/>
      <c r="O27" s="417"/>
      <c r="P27" s="417"/>
      <c r="Q27" s="417"/>
      <c r="R27" s="417"/>
      <c r="S27" s="417"/>
      <c r="T27" s="412"/>
      <c r="U27" s="29"/>
    </row>
    <row r="28" spans="1:21" ht="15" customHeight="1">
      <c r="A28" s="745"/>
      <c r="B28" s="728"/>
      <c r="C28" s="43"/>
      <c r="D28" s="44"/>
      <c r="E28" s="45"/>
      <c r="F28" s="46"/>
      <c r="G28" s="730"/>
      <c r="H28" s="730"/>
      <c r="I28" s="730"/>
      <c r="J28" s="730"/>
      <c r="K28" s="730"/>
      <c r="L28" s="730"/>
      <c r="M28" s="731"/>
      <c r="N28" s="422"/>
      <c r="O28" s="417"/>
      <c r="P28" s="417"/>
      <c r="Q28" s="417"/>
      <c r="R28" s="417"/>
      <c r="S28" s="417"/>
      <c r="T28" s="415"/>
      <c r="U28" s="33"/>
    </row>
    <row r="29" spans="1:21" ht="15" customHeight="1">
      <c r="A29" s="745"/>
      <c r="B29" s="729"/>
      <c r="C29" s="732"/>
      <c r="D29" s="733"/>
      <c r="E29" s="733"/>
      <c r="F29" s="733"/>
      <c r="G29" s="733"/>
      <c r="H29" s="733"/>
      <c r="I29" s="733"/>
      <c r="J29" s="733"/>
      <c r="K29" s="733"/>
      <c r="L29" s="733"/>
      <c r="M29" s="734"/>
      <c r="N29" s="423"/>
      <c r="O29" s="417"/>
      <c r="P29" s="417"/>
      <c r="Q29" s="417"/>
      <c r="R29" s="417"/>
      <c r="S29" s="417"/>
      <c r="T29" s="412"/>
      <c r="U29" s="29"/>
    </row>
    <row r="30" spans="1:21" ht="15" customHeight="1">
      <c r="A30" s="745"/>
      <c r="B30" s="50" t="s">
        <v>133</v>
      </c>
      <c r="C30" s="735"/>
      <c r="D30" s="736"/>
      <c r="E30" s="737"/>
      <c r="F30" s="738" t="s">
        <v>142</v>
      </c>
      <c r="G30" s="739"/>
      <c r="H30" s="52"/>
      <c r="I30" s="739"/>
      <c r="J30" s="52"/>
      <c r="K30" s="739"/>
      <c r="L30" s="52"/>
      <c r="M30" s="53"/>
      <c r="N30" s="427"/>
      <c r="O30" s="417"/>
      <c r="P30" s="417"/>
      <c r="Q30" s="417"/>
      <c r="R30" s="417"/>
      <c r="S30" s="417"/>
      <c r="T30" s="412"/>
      <c r="U30" s="29"/>
    </row>
    <row r="31" spans="1:21" ht="15" customHeight="1">
      <c r="A31" s="745"/>
      <c r="B31" s="54" t="s">
        <v>143</v>
      </c>
      <c r="C31" s="732"/>
      <c r="D31" s="733"/>
      <c r="E31" s="734"/>
      <c r="F31" s="738"/>
      <c r="G31" s="740"/>
      <c r="H31" s="55" t="s">
        <v>144</v>
      </c>
      <c r="I31" s="740"/>
      <c r="J31" s="55" t="s">
        <v>145</v>
      </c>
      <c r="K31" s="740"/>
      <c r="L31" s="56" t="s">
        <v>146</v>
      </c>
      <c r="M31" s="57"/>
      <c r="N31" s="55"/>
      <c r="O31" s="417"/>
      <c r="P31" s="417"/>
      <c r="Q31" s="417"/>
      <c r="R31" s="417"/>
      <c r="S31" s="417"/>
      <c r="T31" s="412"/>
      <c r="U31" s="29"/>
    </row>
    <row r="32" spans="1:21" ht="15" customHeight="1">
      <c r="A32" s="745"/>
      <c r="B32" s="727" t="s">
        <v>147</v>
      </c>
      <c r="C32" s="39" t="s">
        <v>136</v>
      </c>
      <c r="D32" s="62"/>
      <c r="E32" s="38" t="s">
        <v>137</v>
      </c>
      <c r="F32" s="62"/>
      <c r="G32" s="41" t="s">
        <v>138</v>
      </c>
      <c r="H32" s="41"/>
      <c r="I32" s="41"/>
      <c r="J32" s="41"/>
      <c r="K32" s="41"/>
      <c r="L32" s="41"/>
      <c r="M32" s="42"/>
      <c r="N32" s="33"/>
      <c r="O32" s="417"/>
      <c r="P32" s="417"/>
      <c r="Q32" s="417"/>
      <c r="R32" s="417"/>
      <c r="S32" s="417"/>
      <c r="T32" s="412"/>
      <c r="U32" s="29"/>
    </row>
    <row r="33" spans="1:21" ht="15" customHeight="1">
      <c r="A33" s="745"/>
      <c r="B33" s="728"/>
      <c r="C33" s="43"/>
      <c r="D33" s="44"/>
      <c r="E33" s="45"/>
      <c r="F33" s="46"/>
      <c r="G33" s="730"/>
      <c r="H33" s="730"/>
      <c r="I33" s="730"/>
      <c r="J33" s="730"/>
      <c r="K33" s="730"/>
      <c r="L33" s="730"/>
      <c r="M33" s="731"/>
      <c r="N33" s="422"/>
      <c r="O33" s="417"/>
      <c r="P33" s="417"/>
      <c r="Q33" s="417"/>
      <c r="R33" s="417"/>
      <c r="S33" s="417"/>
      <c r="T33" s="412"/>
      <c r="U33" s="29"/>
    </row>
    <row r="34" spans="1:21" ht="15" customHeight="1">
      <c r="A34" s="746"/>
      <c r="B34" s="729"/>
      <c r="C34" s="732"/>
      <c r="D34" s="733"/>
      <c r="E34" s="733"/>
      <c r="F34" s="733"/>
      <c r="G34" s="733"/>
      <c r="H34" s="733"/>
      <c r="I34" s="733"/>
      <c r="J34" s="733"/>
      <c r="K34" s="733"/>
      <c r="L34" s="733"/>
      <c r="M34" s="734"/>
      <c r="N34" s="423"/>
      <c r="O34" s="417"/>
      <c r="P34" s="417"/>
      <c r="Q34" s="417"/>
      <c r="R34" s="417"/>
      <c r="S34" s="417"/>
      <c r="T34" s="412"/>
      <c r="U34" s="29"/>
    </row>
    <row r="35" spans="1:21" ht="20.25" customHeight="1">
      <c r="A35" s="777" t="s">
        <v>155</v>
      </c>
      <c r="B35" s="778"/>
      <c r="C35" s="778"/>
      <c r="D35" s="778"/>
      <c r="E35" s="778"/>
      <c r="F35" s="779"/>
      <c r="G35" s="780"/>
      <c r="H35" s="781" t="s">
        <v>156</v>
      </c>
      <c r="I35" s="782"/>
      <c r="J35" s="782"/>
      <c r="K35" s="782"/>
      <c r="L35" s="782"/>
      <c r="M35" s="783"/>
      <c r="N35" s="428"/>
      <c r="O35" s="417"/>
      <c r="P35" s="417"/>
      <c r="Q35" s="417"/>
      <c r="R35" s="417"/>
      <c r="S35" s="417"/>
      <c r="T35" s="413"/>
      <c r="U35" s="29"/>
    </row>
    <row r="36" spans="1:21" ht="15" hidden="1" customHeight="1">
      <c r="A36" s="784" t="s">
        <v>157</v>
      </c>
      <c r="B36" s="785"/>
      <c r="C36" s="785"/>
      <c r="D36" s="785"/>
      <c r="E36" s="785"/>
      <c r="F36" s="785"/>
      <c r="G36" s="785"/>
      <c r="H36" s="785"/>
      <c r="I36" s="785"/>
      <c r="J36" s="785"/>
      <c r="K36" s="785"/>
      <c r="L36" s="785"/>
      <c r="M36" s="786"/>
      <c r="N36" s="429"/>
      <c r="O36" s="417"/>
      <c r="P36" s="417"/>
      <c r="Q36" s="417"/>
      <c r="R36" s="417"/>
      <c r="S36" s="417"/>
      <c r="T36" s="412"/>
      <c r="U36" s="29"/>
    </row>
    <row r="37" spans="1:21" ht="15" hidden="1" customHeight="1">
      <c r="A37" s="771" t="s">
        <v>158</v>
      </c>
      <c r="B37" s="772"/>
      <c r="C37" s="738" t="s">
        <v>159</v>
      </c>
      <c r="D37" s="738"/>
      <c r="E37" s="727" t="s">
        <v>160</v>
      </c>
      <c r="F37" s="793"/>
      <c r="G37" s="38"/>
      <c r="H37" s="38"/>
      <c r="I37" s="38"/>
      <c r="J37" s="38"/>
      <c r="K37" s="38"/>
      <c r="L37" s="38"/>
      <c r="M37" s="63"/>
      <c r="N37" s="29"/>
      <c r="O37" s="417"/>
      <c r="P37" s="417"/>
      <c r="Q37" s="417"/>
      <c r="R37" s="417"/>
      <c r="S37" s="417"/>
      <c r="T37" s="412"/>
      <c r="U37" s="29"/>
    </row>
    <row r="38" spans="1:21" ht="15" hidden="1" customHeight="1">
      <c r="A38" s="775"/>
      <c r="B38" s="776"/>
      <c r="C38" s="51" t="s">
        <v>161</v>
      </c>
      <c r="D38" s="51" t="s">
        <v>162</v>
      </c>
      <c r="E38" s="51" t="s">
        <v>161</v>
      </c>
      <c r="F38" s="51" t="s">
        <v>162</v>
      </c>
      <c r="G38" s="29"/>
      <c r="H38" s="29"/>
      <c r="I38" s="29"/>
      <c r="J38" s="29"/>
      <c r="K38" s="29"/>
      <c r="L38" s="29"/>
      <c r="M38" s="64"/>
      <c r="N38" s="29"/>
      <c r="O38" s="417"/>
      <c r="P38" s="417"/>
      <c r="Q38" s="417"/>
      <c r="R38" s="417"/>
      <c r="S38" s="417"/>
      <c r="T38" s="412"/>
      <c r="U38" s="29"/>
    </row>
    <row r="39" spans="1:21" ht="7.5" hidden="1" customHeight="1">
      <c r="A39" s="727" t="s">
        <v>163</v>
      </c>
      <c r="B39" s="794"/>
      <c r="C39" s="51"/>
      <c r="D39" s="51"/>
      <c r="E39" s="51"/>
      <c r="F39" s="51"/>
      <c r="G39" s="29"/>
      <c r="H39" s="29"/>
      <c r="I39" s="29"/>
      <c r="J39" s="29"/>
      <c r="K39" s="29"/>
      <c r="L39" s="29"/>
      <c r="M39" s="64"/>
      <c r="N39" s="29"/>
      <c r="O39" s="417"/>
      <c r="P39" s="417"/>
      <c r="Q39" s="417"/>
      <c r="R39" s="417"/>
      <c r="S39" s="417"/>
      <c r="T39" s="412"/>
      <c r="U39" s="29"/>
    </row>
    <row r="40" spans="1:21" ht="9" hidden="1" customHeight="1">
      <c r="A40" s="729" t="s">
        <v>164</v>
      </c>
      <c r="B40" s="795"/>
      <c r="C40" s="51"/>
      <c r="D40" s="51"/>
      <c r="E40" s="51"/>
      <c r="F40" s="51"/>
      <c r="G40" s="29"/>
      <c r="H40" s="29"/>
      <c r="I40" s="29"/>
      <c r="J40" s="29"/>
      <c r="K40" s="29"/>
      <c r="L40" s="29"/>
      <c r="M40" s="64"/>
      <c r="N40" s="29"/>
      <c r="O40" s="417"/>
      <c r="P40" s="417"/>
      <c r="Q40" s="417"/>
      <c r="R40" s="417"/>
      <c r="S40" s="417"/>
      <c r="T40" s="412"/>
      <c r="U40" s="29"/>
    </row>
    <row r="41" spans="1:21" ht="3.75" hidden="1" customHeight="1">
      <c r="A41" s="49" t="s">
        <v>165</v>
      </c>
      <c r="B41" s="59"/>
      <c r="C41" s="738"/>
      <c r="D41" s="738"/>
      <c r="E41" s="738"/>
      <c r="F41" s="738"/>
      <c r="G41" s="29"/>
      <c r="H41" s="29"/>
      <c r="I41" s="29"/>
      <c r="J41" s="29"/>
      <c r="K41" s="29"/>
      <c r="L41" s="29"/>
      <c r="M41" s="64"/>
      <c r="N41" s="29"/>
      <c r="O41" s="417"/>
      <c r="P41" s="417"/>
      <c r="Q41" s="417"/>
      <c r="R41" s="417"/>
      <c r="S41" s="417"/>
      <c r="T41" s="412"/>
      <c r="U41" s="29"/>
    </row>
    <row r="42" spans="1:21" ht="8.25" hidden="1" customHeight="1">
      <c r="A42" s="58" t="s">
        <v>166</v>
      </c>
      <c r="B42" s="38"/>
      <c r="C42" s="787"/>
      <c r="D42" s="787"/>
      <c r="E42" s="787"/>
      <c r="F42" s="787"/>
      <c r="G42" s="29"/>
      <c r="H42" s="29"/>
      <c r="I42" s="29"/>
      <c r="J42" s="29"/>
      <c r="K42" s="29"/>
      <c r="L42" s="29"/>
      <c r="M42" s="64"/>
      <c r="N42" s="29"/>
      <c r="O42" s="417"/>
      <c r="P42" s="417"/>
      <c r="Q42" s="417"/>
      <c r="R42" s="417"/>
      <c r="S42" s="417"/>
      <c r="T42" s="413"/>
      <c r="U42" s="29"/>
    </row>
    <row r="43" spans="1:21" ht="15" customHeight="1">
      <c r="A43" s="788" t="s">
        <v>167</v>
      </c>
      <c r="B43" s="789"/>
      <c r="C43" s="789"/>
      <c r="D43" s="789"/>
      <c r="E43" s="789"/>
      <c r="F43" s="789"/>
      <c r="G43" s="789"/>
      <c r="H43" s="789"/>
      <c r="I43" s="789"/>
      <c r="J43" s="789"/>
      <c r="K43" s="789"/>
      <c r="L43" s="789"/>
      <c r="M43" s="790"/>
      <c r="N43" s="429"/>
      <c r="O43" s="417"/>
      <c r="P43" s="417"/>
      <c r="Q43" s="417"/>
      <c r="R43" s="417"/>
      <c r="S43" s="417"/>
      <c r="T43" s="415"/>
      <c r="U43" s="320"/>
    </row>
    <row r="44" spans="1:21" ht="35.1" customHeight="1">
      <c r="A44" s="791" t="s">
        <v>168</v>
      </c>
      <c r="B44" s="792"/>
      <c r="C44" s="838" t="s">
        <v>504</v>
      </c>
      <c r="D44" s="839"/>
      <c r="E44" s="839"/>
      <c r="F44" s="839"/>
      <c r="G44" s="839"/>
      <c r="H44" s="839"/>
      <c r="I44" s="839"/>
      <c r="J44" s="839"/>
      <c r="K44" s="839"/>
      <c r="L44" s="839"/>
      <c r="M44" s="840"/>
      <c r="N44" s="430"/>
      <c r="O44" s="417"/>
      <c r="P44" s="417"/>
      <c r="Q44" s="417"/>
      <c r="R44" s="417"/>
      <c r="S44" s="417"/>
      <c r="T44" s="416"/>
    </row>
    <row r="45" spans="1:21" ht="15" customHeight="1">
      <c r="A45" s="771" t="s">
        <v>169</v>
      </c>
      <c r="B45" s="772"/>
      <c r="D45" s="51" t="s">
        <v>170</v>
      </c>
      <c r="E45" s="51" t="s">
        <v>171</v>
      </c>
      <c r="F45" s="51" t="s">
        <v>172</v>
      </c>
      <c r="G45" s="51" t="s">
        <v>173</v>
      </c>
      <c r="H45" s="756" t="s">
        <v>174</v>
      </c>
      <c r="I45" s="758"/>
      <c r="J45" s="756" t="s">
        <v>175</v>
      </c>
      <c r="K45" s="758"/>
      <c r="L45" s="756" t="s">
        <v>176</v>
      </c>
      <c r="M45" s="758"/>
      <c r="N45" s="29"/>
      <c r="O45" s="417"/>
      <c r="P45" s="417"/>
      <c r="Q45" s="417"/>
      <c r="R45" s="417"/>
      <c r="S45" s="417"/>
      <c r="T45" s="412"/>
      <c r="U45" s="29"/>
    </row>
    <row r="46" spans="1:21" ht="15" customHeight="1">
      <c r="A46" s="773"/>
      <c r="B46" s="774"/>
      <c r="C46" s="68"/>
      <c r="D46" s="331" t="s">
        <v>109</v>
      </c>
      <c r="E46" s="331" t="s">
        <v>109</v>
      </c>
      <c r="F46" s="331" t="s">
        <v>109</v>
      </c>
      <c r="G46" s="331" t="s">
        <v>109</v>
      </c>
      <c r="H46" s="836" t="s">
        <v>109</v>
      </c>
      <c r="I46" s="837"/>
      <c r="J46" s="754"/>
      <c r="K46" s="755"/>
      <c r="L46" s="754"/>
      <c r="M46" s="755"/>
      <c r="N46" s="422"/>
      <c r="O46" s="417"/>
      <c r="P46" s="417"/>
      <c r="Q46" s="417"/>
      <c r="R46" s="417"/>
      <c r="S46" s="417"/>
      <c r="T46" s="412"/>
      <c r="U46" s="29"/>
    </row>
    <row r="47" spans="1:21" ht="15" customHeight="1">
      <c r="A47" s="775"/>
      <c r="B47" s="776"/>
      <c r="C47" s="756" t="s">
        <v>177</v>
      </c>
      <c r="D47" s="757"/>
      <c r="E47" s="758"/>
      <c r="F47" s="832" t="s">
        <v>506</v>
      </c>
      <c r="G47" s="833"/>
      <c r="H47" s="833"/>
      <c r="I47" s="833"/>
      <c r="J47" s="833"/>
      <c r="K47" s="833"/>
      <c r="L47" s="833"/>
      <c r="M47" s="834"/>
      <c r="N47" s="431"/>
      <c r="O47" s="417"/>
      <c r="P47" s="417"/>
      <c r="Q47" s="417"/>
      <c r="R47" s="417"/>
      <c r="S47" s="417"/>
      <c r="T47" s="412"/>
      <c r="U47" s="29"/>
    </row>
    <row r="48" spans="1:21" ht="15" customHeight="1">
      <c r="A48" s="762" t="s">
        <v>178</v>
      </c>
      <c r="B48" s="763"/>
      <c r="C48" s="69" t="s">
        <v>179</v>
      </c>
      <c r="D48" s="70"/>
      <c r="E48" s="332">
        <v>0.375</v>
      </c>
      <c r="F48" s="72"/>
      <c r="G48" s="73" t="s">
        <v>181</v>
      </c>
      <c r="H48" s="768"/>
      <c r="I48" s="768"/>
      <c r="J48" s="835" t="s">
        <v>505</v>
      </c>
      <c r="K48" s="835"/>
      <c r="L48" s="768"/>
      <c r="M48" s="770"/>
      <c r="N48" s="432"/>
      <c r="O48" s="417"/>
      <c r="P48" s="417"/>
      <c r="Q48" s="417"/>
      <c r="R48" s="417"/>
      <c r="S48" s="417"/>
      <c r="T48" s="413"/>
      <c r="U48" s="29"/>
    </row>
    <row r="49" spans="1:21" ht="15" customHeight="1">
      <c r="A49" s="764"/>
      <c r="B49" s="765"/>
      <c r="C49" s="74" t="s">
        <v>182</v>
      </c>
      <c r="D49" s="70"/>
      <c r="E49" s="71" t="s">
        <v>180</v>
      </c>
      <c r="F49" s="72"/>
      <c r="G49" s="73" t="s">
        <v>181</v>
      </c>
      <c r="H49" s="768"/>
      <c r="I49" s="768"/>
      <c r="J49" s="769" t="s">
        <v>180</v>
      </c>
      <c r="K49" s="769"/>
      <c r="L49" s="768"/>
      <c r="M49" s="770"/>
      <c r="N49" s="432"/>
      <c r="O49" s="417"/>
      <c r="P49" s="417"/>
      <c r="Q49" s="417"/>
      <c r="R49" s="417"/>
      <c r="S49" s="417"/>
      <c r="T49" s="413"/>
      <c r="U49" s="29"/>
    </row>
    <row r="50" spans="1:21" ht="15" customHeight="1">
      <c r="A50" s="766"/>
      <c r="B50" s="767"/>
      <c r="C50" s="75" t="s">
        <v>183</v>
      </c>
      <c r="D50" s="76"/>
      <c r="E50" s="77" t="s">
        <v>180</v>
      </c>
      <c r="F50" s="72"/>
      <c r="G50" s="73" t="s">
        <v>181</v>
      </c>
      <c r="H50" s="768"/>
      <c r="I50" s="768"/>
      <c r="J50" s="769" t="s">
        <v>180</v>
      </c>
      <c r="K50" s="769"/>
      <c r="L50" s="768"/>
      <c r="M50" s="770"/>
      <c r="N50" s="432"/>
      <c r="O50" s="417"/>
      <c r="P50" s="417"/>
      <c r="Q50" s="417"/>
      <c r="R50" s="417"/>
      <c r="S50" s="417"/>
      <c r="T50" s="413"/>
      <c r="U50" s="29"/>
    </row>
    <row r="51" spans="1:21" ht="15" customHeight="1">
      <c r="A51" s="747" t="s">
        <v>184</v>
      </c>
      <c r="B51" s="748"/>
      <c r="C51" s="829" t="s">
        <v>508</v>
      </c>
      <c r="D51" s="830"/>
      <c r="E51" s="830"/>
      <c r="F51" s="830"/>
      <c r="G51" s="830"/>
      <c r="H51" s="830"/>
      <c r="I51" s="830"/>
      <c r="J51" s="830"/>
      <c r="K51" s="830"/>
      <c r="L51" s="830"/>
      <c r="M51" s="831"/>
      <c r="N51" s="421"/>
      <c r="O51" s="417"/>
      <c r="P51" s="417"/>
      <c r="Q51" s="417"/>
      <c r="R51" s="417"/>
      <c r="S51" s="417"/>
      <c r="T51" s="413"/>
      <c r="U51" s="29"/>
    </row>
    <row r="52" spans="1:21" ht="35.1" customHeight="1">
      <c r="A52" s="752" t="s">
        <v>185</v>
      </c>
      <c r="B52" s="753"/>
      <c r="C52" s="829" t="s">
        <v>507</v>
      </c>
      <c r="D52" s="830"/>
      <c r="E52" s="830"/>
      <c r="F52" s="830"/>
      <c r="G52" s="830"/>
      <c r="H52" s="830"/>
      <c r="I52" s="830"/>
      <c r="J52" s="830"/>
      <c r="K52" s="830"/>
      <c r="L52" s="830"/>
      <c r="M52" s="831"/>
      <c r="N52" s="421"/>
      <c r="O52" s="417"/>
      <c r="P52" s="417"/>
      <c r="Q52" s="417"/>
      <c r="R52" s="417"/>
      <c r="S52" s="417"/>
      <c r="T52" s="413"/>
      <c r="U52" s="29"/>
    </row>
    <row r="53" spans="1:21" ht="15" customHeight="1">
      <c r="A53" s="29" t="s">
        <v>186</v>
      </c>
      <c r="B53" s="29"/>
      <c r="C53" s="29"/>
      <c r="D53" s="29"/>
      <c r="E53" s="29"/>
      <c r="F53" s="29"/>
      <c r="G53" s="29"/>
      <c r="H53" s="29"/>
      <c r="I53" s="29"/>
      <c r="J53" s="29"/>
      <c r="K53" s="29"/>
      <c r="L53" s="29"/>
      <c r="M53" s="29"/>
      <c r="N53" s="29"/>
      <c r="O53" s="417"/>
      <c r="P53" s="417"/>
      <c r="Q53" s="417"/>
      <c r="R53" s="417"/>
      <c r="S53" s="417"/>
      <c r="T53" s="412"/>
      <c r="U53" s="29"/>
    </row>
    <row r="54" spans="1:21" ht="18" customHeight="1">
      <c r="A54" s="741" t="s">
        <v>187</v>
      </c>
      <c r="B54" s="741"/>
      <c r="C54" s="741"/>
      <c r="D54" s="741"/>
      <c r="E54" s="741"/>
      <c r="F54" s="741"/>
      <c r="G54" s="741"/>
      <c r="H54" s="741"/>
      <c r="I54" s="741"/>
      <c r="J54" s="741"/>
      <c r="K54" s="741"/>
      <c r="L54" s="741"/>
      <c r="M54" s="741"/>
      <c r="N54" s="403"/>
      <c r="O54" s="419"/>
      <c r="P54" s="419"/>
      <c r="Q54" s="419"/>
      <c r="R54" s="419"/>
      <c r="S54" s="419"/>
      <c r="T54" s="413"/>
      <c r="U54" s="29"/>
    </row>
    <row r="55" spans="1:21" ht="30" customHeight="1">
      <c r="A55" s="742" t="s">
        <v>188</v>
      </c>
      <c r="B55" s="743"/>
      <c r="C55" s="743"/>
      <c r="D55" s="743"/>
      <c r="E55" s="743"/>
      <c r="F55" s="743"/>
      <c r="G55" s="743"/>
      <c r="H55" s="743"/>
      <c r="I55" s="743"/>
      <c r="J55" s="743"/>
      <c r="K55" s="743"/>
      <c r="L55" s="743"/>
      <c r="M55" s="743"/>
      <c r="N55" s="404"/>
      <c r="O55" s="419"/>
      <c r="P55" s="419"/>
      <c r="Q55" s="419"/>
      <c r="R55" s="419"/>
      <c r="S55" s="419"/>
      <c r="T55" s="412"/>
      <c r="U55" s="29"/>
    </row>
    <row r="56" spans="1:21" ht="15" customHeight="1">
      <c r="A56" s="33" t="s">
        <v>189</v>
      </c>
      <c r="B56" s="29"/>
      <c r="C56" s="29"/>
      <c r="D56" s="29"/>
      <c r="E56" s="29"/>
      <c r="F56" s="29"/>
      <c r="G56" s="29"/>
      <c r="H56" s="29"/>
      <c r="I56" s="29"/>
      <c r="J56" s="29"/>
      <c r="K56" s="29"/>
      <c r="L56" s="29"/>
      <c r="M56" s="29"/>
      <c r="N56" s="29"/>
      <c r="O56" s="419"/>
      <c r="P56" s="419"/>
      <c r="Q56" s="419"/>
      <c r="R56" s="419"/>
      <c r="S56" s="419"/>
      <c r="T56" s="412"/>
      <c r="U56" s="29"/>
    </row>
    <row r="57" spans="1:21" ht="15" customHeight="1">
      <c r="A57" s="78" t="s">
        <v>190</v>
      </c>
      <c r="O57" s="419"/>
      <c r="P57" s="419"/>
      <c r="Q57" s="419"/>
      <c r="R57" s="419"/>
      <c r="S57" s="419"/>
      <c r="T57" s="416"/>
    </row>
    <row r="58" spans="1:21" ht="15" customHeight="1">
      <c r="A58" s="744" t="s">
        <v>191</v>
      </c>
      <c r="B58" s="34" t="s">
        <v>133</v>
      </c>
      <c r="C58" s="735"/>
      <c r="D58" s="736"/>
      <c r="E58" s="737"/>
      <c r="F58" s="738" t="s">
        <v>142</v>
      </c>
      <c r="G58" s="739"/>
      <c r="H58" s="52"/>
      <c r="I58" s="739"/>
      <c r="J58" s="52"/>
      <c r="K58" s="739"/>
      <c r="L58" s="52"/>
      <c r="M58" s="53"/>
      <c r="N58" s="427"/>
      <c r="O58" s="419"/>
      <c r="P58" s="419"/>
      <c r="Q58" s="419"/>
      <c r="R58" s="419"/>
      <c r="S58" s="419"/>
      <c r="T58" s="416"/>
    </row>
    <row r="59" spans="1:21" ht="15" customHeight="1">
      <c r="A59" s="745"/>
      <c r="B59" s="79" t="s">
        <v>143</v>
      </c>
      <c r="C59" s="732"/>
      <c r="D59" s="733"/>
      <c r="E59" s="734"/>
      <c r="F59" s="738"/>
      <c r="G59" s="740"/>
      <c r="H59" s="55" t="s">
        <v>144</v>
      </c>
      <c r="I59" s="740"/>
      <c r="J59" s="55" t="s">
        <v>145</v>
      </c>
      <c r="K59" s="740"/>
      <c r="L59" s="56" t="s">
        <v>146</v>
      </c>
      <c r="M59" s="57"/>
      <c r="N59" s="55"/>
      <c r="O59" s="419"/>
      <c r="P59" s="419"/>
      <c r="Q59" s="419"/>
      <c r="R59" s="419"/>
      <c r="S59" s="419"/>
      <c r="T59" s="416"/>
    </row>
    <row r="60" spans="1:21" ht="15" customHeight="1">
      <c r="A60" s="745"/>
      <c r="B60" s="727" t="s">
        <v>147</v>
      </c>
      <c r="C60" s="39" t="s">
        <v>136</v>
      </c>
      <c r="D60" s="62"/>
      <c r="E60" s="38" t="s">
        <v>137</v>
      </c>
      <c r="F60" s="62"/>
      <c r="G60" s="41" t="s">
        <v>138</v>
      </c>
      <c r="H60" s="41"/>
      <c r="I60" s="41"/>
      <c r="J60" s="41"/>
      <c r="K60" s="41"/>
      <c r="L60" s="41"/>
      <c r="M60" s="42"/>
      <c r="N60" s="33"/>
      <c r="O60" s="419"/>
      <c r="P60" s="419"/>
      <c r="Q60" s="419"/>
      <c r="R60" s="419"/>
      <c r="S60" s="419"/>
      <c r="T60" s="416"/>
    </row>
    <row r="61" spans="1:21" ht="15" customHeight="1">
      <c r="A61" s="745"/>
      <c r="B61" s="728"/>
      <c r="C61" s="43"/>
      <c r="D61" s="44"/>
      <c r="E61" s="45"/>
      <c r="F61" s="46"/>
      <c r="G61" s="730"/>
      <c r="H61" s="730"/>
      <c r="I61" s="730"/>
      <c r="J61" s="730"/>
      <c r="K61" s="730"/>
      <c r="L61" s="730"/>
      <c r="M61" s="731"/>
      <c r="N61" s="422"/>
      <c r="O61" s="419"/>
      <c r="P61" s="419"/>
      <c r="Q61" s="419"/>
      <c r="R61" s="419"/>
      <c r="S61" s="419"/>
      <c r="T61" s="416"/>
    </row>
    <row r="62" spans="1:21" ht="15" customHeight="1">
      <c r="A62" s="745"/>
      <c r="B62" s="729"/>
      <c r="C62" s="732"/>
      <c r="D62" s="733"/>
      <c r="E62" s="733"/>
      <c r="F62" s="733"/>
      <c r="G62" s="733"/>
      <c r="H62" s="733"/>
      <c r="I62" s="733"/>
      <c r="J62" s="733"/>
      <c r="K62" s="733"/>
      <c r="L62" s="733"/>
      <c r="M62" s="734"/>
      <c r="N62" s="423"/>
      <c r="O62" s="419"/>
      <c r="P62" s="419"/>
      <c r="Q62" s="419"/>
      <c r="R62" s="419"/>
      <c r="S62" s="419"/>
      <c r="T62" s="416"/>
    </row>
    <row r="63" spans="1:21" ht="15" customHeight="1">
      <c r="A63" s="745"/>
      <c r="B63" s="50" t="s">
        <v>133</v>
      </c>
      <c r="C63" s="735"/>
      <c r="D63" s="736"/>
      <c r="E63" s="737"/>
      <c r="F63" s="738" t="s">
        <v>142</v>
      </c>
      <c r="G63" s="739"/>
      <c r="H63" s="52"/>
      <c r="I63" s="739"/>
      <c r="J63" s="52"/>
      <c r="K63" s="739"/>
      <c r="L63" s="52"/>
      <c r="M63" s="53"/>
      <c r="N63" s="427"/>
      <c r="O63" s="419"/>
      <c r="P63" s="419"/>
      <c r="Q63" s="419"/>
      <c r="R63" s="419"/>
      <c r="S63" s="419"/>
      <c r="T63" s="416"/>
    </row>
    <row r="64" spans="1:21" ht="15" customHeight="1">
      <c r="A64" s="745"/>
      <c r="B64" s="54" t="s">
        <v>143</v>
      </c>
      <c r="C64" s="732"/>
      <c r="D64" s="733"/>
      <c r="E64" s="734"/>
      <c r="F64" s="738"/>
      <c r="G64" s="740"/>
      <c r="H64" s="55" t="s">
        <v>144</v>
      </c>
      <c r="I64" s="740"/>
      <c r="J64" s="55" t="s">
        <v>145</v>
      </c>
      <c r="K64" s="740"/>
      <c r="L64" s="56" t="s">
        <v>146</v>
      </c>
      <c r="M64" s="57"/>
      <c r="N64" s="55"/>
      <c r="O64" s="419"/>
      <c r="P64" s="419"/>
      <c r="Q64" s="419"/>
      <c r="R64" s="419"/>
      <c r="S64" s="419"/>
      <c r="T64" s="416"/>
    </row>
    <row r="65" spans="1:20" ht="15" customHeight="1">
      <c r="A65" s="745"/>
      <c r="B65" s="727" t="s">
        <v>147</v>
      </c>
      <c r="C65" s="39" t="s">
        <v>136</v>
      </c>
      <c r="D65" s="62"/>
      <c r="E65" s="38" t="s">
        <v>137</v>
      </c>
      <c r="F65" s="62"/>
      <c r="G65" s="41" t="s">
        <v>138</v>
      </c>
      <c r="H65" s="41"/>
      <c r="I65" s="41"/>
      <c r="J65" s="41"/>
      <c r="K65" s="41"/>
      <c r="L65" s="41"/>
      <c r="M65" s="42"/>
      <c r="N65" s="33"/>
      <c r="O65" s="417"/>
      <c r="P65" s="417"/>
      <c r="Q65" s="417"/>
      <c r="R65" s="417"/>
      <c r="S65" s="417"/>
      <c r="T65" s="416"/>
    </row>
    <row r="66" spans="1:20" ht="15" customHeight="1">
      <c r="A66" s="745"/>
      <c r="B66" s="728"/>
      <c r="C66" s="43"/>
      <c r="D66" s="44"/>
      <c r="E66" s="45"/>
      <c r="F66" s="46"/>
      <c r="G66" s="730"/>
      <c r="H66" s="730"/>
      <c r="I66" s="730"/>
      <c r="J66" s="730"/>
      <c r="K66" s="730"/>
      <c r="L66" s="730"/>
      <c r="M66" s="731"/>
      <c r="N66" s="422"/>
      <c r="O66" s="417"/>
      <c r="P66" s="417"/>
      <c r="Q66" s="417"/>
      <c r="R66" s="417"/>
      <c r="S66" s="417"/>
      <c r="T66" s="416"/>
    </row>
    <row r="67" spans="1:20" ht="15" customHeight="1">
      <c r="A67" s="745"/>
      <c r="B67" s="729"/>
      <c r="C67" s="732"/>
      <c r="D67" s="733"/>
      <c r="E67" s="733"/>
      <c r="F67" s="733"/>
      <c r="G67" s="733"/>
      <c r="H67" s="733"/>
      <c r="I67" s="733"/>
      <c r="J67" s="733"/>
      <c r="K67" s="733"/>
      <c r="L67" s="733"/>
      <c r="M67" s="734"/>
      <c r="N67" s="423"/>
      <c r="O67" s="417"/>
      <c r="P67" s="417"/>
      <c r="Q67" s="417"/>
      <c r="R67" s="417"/>
      <c r="S67" s="417"/>
      <c r="T67" s="416"/>
    </row>
    <row r="68" spans="1:20" ht="15" customHeight="1">
      <c r="A68" s="745"/>
      <c r="B68" s="50" t="s">
        <v>133</v>
      </c>
      <c r="C68" s="735"/>
      <c r="D68" s="736"/>
      <c r="E68" s="737"/>
      <c r="F68" s="738" t="s">
        <v>142</v>
      </c>
      <c r="G68" s="739"/>
      <c r="H68" s="52"/>
      <c r="I68" s="739"/>
      <c r="J68" s="52"/>
      <c r="K68" s="739"/>
      <c r="L68" s="52"/>
      <c r="M68" s="53"/>
      <c r="N68" s="427"/>
      <c r="O68" s="417"/>
      <c r="P68" s="417"/>
      <c r="Q68" s="417"/>
      <c r="R68" s="417"/>
      <c r="S68" s="417"/>
      <c r="T68" s="416"/>
    </row>
    <row r="69" spans="1:20" ht="15" customHeight="1">
      <c r="A69" s="745"/>
      <c r="B69" s="54" t="s">
        <v>143</v>
      </c>
      <c r="C69" s="732"/>
      <c r="D69" s="733"/>
      <c r="E69" s="734"/>
      <c r="F69" s="738"/>
      <c r="G69" s="740"/>
      <c r="H69" s="55" t="s">
        <v>144</v>
      </c>
      <c r="I69" s="740"/>
      <c r="J69" s="55" t="s">
        <v>145</v>
      </c>
      <c r="K69" s="740"/>
      <c r="L69" s="56" t="s">
        <v>146</v>
      </c>
      <c r="M69" s="57"/>
      <c r="N69" s="55"/>
      <c r="O69" s="417"/>
      <c r="P69" s="417"/>
      <c r="Q69" s="417"/>
      <c r="R69" s="417"/>
      <c r="S69" s="417"/>
      <c r="T69" s="416"/>
    </row>
    <row r="70" spans="1:20" ht="15" customHeight="1">
      <c r="A70" s="745"/>
      <c r="B70" s="727" t="s">
        <v>147</v>
      </c>
      <c r="C70" s="39" t="s">
        <v>136</v>
      </c>
      <c r="D70" s="62"/>
      <c r="E70" s="38" t="s">
        <v>137</v>
      </c>
      <c r="F70" s="62"/>
      <c r="G70" s="41" t="s">
        <v>138</v>
      </c>
      <c r="H70" s="41"/>
      <c r="I70" s="41"/>
      <c r="J70" s="41"/>
      <c r="K70" s="41"/>
      <c r="L70" s="41"/>
      <c r="M70" s="42"/>
      <c r="N70" s="33"/>
      <c r="O70" s="417"/>
      <c r="P70" s="417"/>
      <c r="Q70" s="417"/>
      <c r="R70" s="417"/>
      <c r="S70" s="417"/>
      <c r="T70" s="416"/>
    </row>
    <row r="71" spans="1:20" ht="15" customHeight="1">
      <c r="A71" s="745"/>
      <c r="B71" s="728"/>
      <c r="C71" s="43"/>
      <c r="D71" s="44"/>
      <c r="E71" s="45"/>
      <c r="F71" s="46"/>
      <c r="G71" s="730"/>
      <c r="H71" s="730"/>
      <c r="I71" s="730"/>
      <c r="J71" s="730"/>
      <c r="K71" s="730"/>
      <c r="L71" s="730"/>
      <c r="M71" s="731"/>
      <c r="N71" s="422"/>
      <c r="O71" s="417"/>
      <c r="P71" s="417"/>
      <c r="Q71" s="417"/>
      <c r="R71" s="417"/>
      <c r="S71" s="417"/>
      <c r="T71" s="416"/>
    </row>
    <row r="72" spans="1:20" ht="15" customHeight="1">
      <c r="A72" s="745"/>
      <c r="B72" s="729"/>
      <c r="C72" s="732"/>
      <c r="D72" s="733"/>
      <c r="E72" s="733"/>
      <c r="F72" s="733"/>
      <c r="G72" s="733"/>
      <c r="H72" s="733"/>
      <c r="I72" s="733"/>
      <c r="J72" s="733"/>
      <c r="K72" s="733"/>
      <c r="L72" s="733"/>
      <c r="M72" s="734"/>
      <c r="N72" s="423"/>
      <c r="O72" s="417"/>
      <c r="P72" s="417"/>
      <c r="Q72" s="417"/>
      <c r="R72" s="417"/>
      <c r="S72" s="417"/>
      <c r="T72" s="416"/>
    </row>
    <row r="73" spans="1:20" ht="15" customHeight="1">
      <c r="A73" s="745"/>
      <c r="B73" s="50" t="s">
        <v>133</v>
      </c>
      <c r="C73" s="735"/>
      <c r="D73" s="736"/>
      <c r="E73" s="737"/>
      <c r="F73" s="738" t="s">
        <v>142</v>
      </c>
      <c r="G73" s="739"/>
      <c r="H73" s="52"/>
      <c r="I73" s="739"/>
      <c r="J73" s="52"/>
      <c r="K73" s="739"/>
      <c r="L73" s="52"/>
      <c r="M73" s="53"/>
      <c r="N73" s="427"/>
      <c r="O73" s="417"/>
      <c r="P73" s="417"/>
      <c r="Q73" s="417"/>
      <c r="R73" s="417"/>
      <c r="S73" s="417"/>
      <c r="T73" s="416"/>
    </row>
    <row r="74" spans="1:20" ht="15" customHeight="1">
      <c r="A74" s="745"/>
      <c r="B74" s="54" t="s">
        <v>143</v>
      </c>
      <c r="C74" s="732"/>
      <c r="D74" s="733"/>
      <c r="E74" s="734"/>
      <c r="F74" s="738"/>
      <c r="G74" s="740"/>
      <c r="H74" s="55" t="s">
        <v>144</v>
      </c>
      <c r="I74" s="740"/>
      <c r="J74" s="55" t="s">
        <v>145</v>
      </c>
      <c r="K74" s="740"/>
      <c r="L74" s="56" t="s">
        <v>146</v>
      </c>
      <c r="M74" s="57"/>
      <c r="N74" s="55"/>
      <c r="O74" s="417"/>
      <c r="P74" s="417"/>
      <c r="Q74" s="417"/>
      <c r="R74" s="417"/>
      <c r="S74" s="417"/>
      <c r="T74" s="416"/>
    </row>
    <row r="75" spans="1:20" ht="15" customHeight="1">
      <c r="A75" s="745"/>
      <c r="B75" s="727" t="s">
        <v>147</v>
      </c>
      <c r="C75" s="39" t="s">
        <v>136</v>
      </c>
      <c r="D75" s="62"/>
      <c r="E75" s="38" t="s">
        <v>137</v>
      </c>
      <c r="F75" s="62"/>
      <c r="G75" s="41" t="s">
        <v>138</v>
      </c>
      <c r="H75" s="41"/>
      <c r="I75" s="41"/>
      <c r="J75" s="41"/>
      <c r="K75" s="41"/>
      <c r="L75" s="41"/>
      <c r="M75" s="42"/>
      <c r="N75" s="33"/>
      <c r="O75" s="417"/>
      <c r="P75" s="417"/>
      <c r="Q75" s="417"/>
      <c r="R75" s="417"/>
      <c r="S75" s="417"/>
      <c r="T75" s="416"/>
    </row>
    <row r="76" spans="1:20" ht="15" customHeight="1">
      <c r="A76" s="745"/>
      <c r="B76" s="728"/>
      <c r="C76" s="43"/>
      <c r="D76" s="44"/>
      <c r="E76" s="45"/>
      <c r="F76" s="46"/>
      <c r="G76" s="730"/>
      <c r="H76" s="730"/>
      <c r="I76" s="730"/>
      <c r="J76" s="730"/>
      <c r="K76" s="730"/>
      <c r="L76" s="730"/>
      <c r="M76" s="731"/>
      <c r="N76" s="422"/>
      <c r="O76" s="417"/>
      <c r="P76" s="417"/>
      <c r="Q76" s="417"/>
      <c r="R76" s="417"/>
      <c r="S76" s="417"/>
      <c r="T76" s="416"/>
    </row>
    <row r="77" spans="1:20" ht="15" customHeight="1">
      <c r="A77" s="745"/>
      <c r="B77" s="729"/>
      <c r="C77" s="732"/>
      <c r="D77" s="733"/>
      <c r="E77" s="733"/>
      <c r="F77" s="733"/>
      <c r="G77" s="733"/>
      <c r="H77" s="733"/>
      <c r="I77" s="733"/>
      <c r="J77" s="733"/>
      <c r="K77" s="733"/>
      <c r="L77" s="733"/>
      <c r="M77" s="734"/>
      <c r="N77" s="423"/>
      <c r="O77" s="417"/>
      <c r="P77" s="417"/>
      <c r="Q77" s="417"/>
      <c r="R77" s="417"/>
      <c r="S77" s="417"/>
      <c r="T77" s="416"/>
    </row>
    <row r="78" spans="1:20" ht="15" customHeight="1">
      <c r="A78" s="745"/>
      <c r="B78" s="50" t="s">
        <v>133</v>
      </c>
      <c r="C78" s="735"/>
      <c r="D78" s="736"/>
      <c r="E78" s="737"/>
      <c r="F78" s="738" t="s">
        <v>142</v>
      </c>
      <c r="G78" s="739"/>
      <c r="H78" s="52"/>
      <c r="I78" s="739"/>
      <c r="J78" s="52"/>
      <c r="K78" s="739"/>
      <c r="L78" s="52"/>
      <c r="M78" s="53"/>
      <c r="N78" s="427"/>
      <c r="O78" s="417"/>
      <c r="P78" s="417"/>
      <c r="Q78" s="417"/>
      <c r="R78" s="417"/>
      <c r="S78" s="417"/>
      <c r="T78" s="416"/>
    </row>
    <row r="79" spans="1:20" ht="15" customHeight="1">
      <c r="A79" s="745"/>
      <c r="B79" s="54" t="s">
        <v>143</v>
      </c>
      <c r="C79" s="732"/>
      <c r="D79" s="733"/>
      <c r="E79" s="734"/>
      <c r="F79" s="738"/>
      <c r="G79" s="740"/>
      <c r="H79" s="55" t="s">
        <v>144</v>
      </c>
      <c r="I79" s="740"/>
      <c r="J79" s="55" t="s">
        <v>145</v>
      </c>
      <c r="K79" s="740"/>
      <c r="L79" s="56" t="s">
        <v>146</v>
      </c>
      <c r="M79" s="57"/>
      <c r="N79" s="55"/>
      <c r="O79" s="417"/>
      <c r="P79" s="417"/>
      <c r="Q79" s="417"/>
      <c r="R79" s="417"/>
      <c r="S79" s="417"/>
      <c r="T79" s="416"/>
    </row>
    <row r="80" spans="1:20" ht="15" customHeight="1">
      <c r="A80" s="745"/>
      <c r="B80" s="727" t="s">
        <v>147</v>
      </c>
      <c r="C80" s="39" t="s">
        <v>136</v>
      </c>
      <c r="D80" s="62"/>
      <c r="E80" s="38" t="s">
        <v>137</v>
      </c>
      <c r="F80" s="62"/>
      <c r="G80" s="41" t="s">
        <v>138</v>
      </c>
      <c r="H80" s="41"/>
      <c r="I80" s="41"/>
      <c r="J80" s="41"/>
      <c r="K80" s="41"/>
      <c r="L80" s="41"/>
      <c r="M80" s="42"/>
      <c r="N80" s="33"/>
      <c r="O80" s="417"/>
      <c r="P80" s="417"/>
      <c r="Q80" s="417"/>
      <c r="R80" s="417"/>
      <c r="S80" s="417"/>
      <c r="T80" s="416"/>
    </row>
    <row r="81" spans="1:20" ht="15" customHeight="1">
      <c r="A81" s="745"/>
      <c r="B81" s="728"/>
      <c r="C81" s="43"/>
      <c r="D81" s="44"/>
      <c r="E81" s="45"/>
      <c r="F81" s="46"/>
      <c r="G81" s="730"/>
      <c r="H81" s="730"/>
      <c r="I81" s="730"/>
      <c r="J81" s="730"/>
      <c r="K81" s="730"/>
      <c r="L81" s="730"/>
      <c r="M81" s="731"/>
      <c r="N81" s="422"/>
      <c r="O81" s="417"/>
      <c r="P81" s="417"/>
      <c r="Q81" s="417"/>
      <c r="R81" s="417"/>
      <c r="S81" s="417"/>
      <c r="T81" s="416"/>
    </row>
    <row r="82" spans="1:20" ht="15" customHeight="1">
      <c r="A82" s="745"/>
      <c r="B82" s="729"/>
      <c r="C82" s="732"/>
      <c r="D82" s="733"/>
      <c r="E82" s="733"/>
      <c r="F82" s="733"/>
      <c r="G82" s="733"/>
      <c r="H82" s="733"/>
      <c r="I82" s="733"/>
      <c r="J82" s="733"/>
      <c r="K82" s="733"/>
      <c r="L82" s="733"/>
      <c r="M82" s="734"/>
      <c r="N82" s="423"/>
      <c r="O82" s="417"/>
      <c r="P82" s="417"/>
      <c r="Q82" s="417"/>
      <c r="R82" s="417"/>
      <c r="S82" s="417"/>
      <c r="T82" s="416"/>
    </row>
    <row r="83" spans="1:20" ht="15" customHeight="1">
      <c r="A83" s="745"/>
      <c r="B83" s="50" t="s">
        <v>133</v>
      </c>
      <c r="C83" s="735"/>
      <c r="D83" s="736"/>
      <c r="E83" s="737"/>
      <c r="F83" s="738" t="s">
        <v>142</v>
      </c>
      <c r="G83" s="739"/>
      <c r="H83" s="52"/>
      <c r="I83" s="739"/>
      <c r="J83" s="52"/>
      <c r="K83" s="739"/>
      <c r="L83" s="52"/>
      <c r="M83" s="53"/>
      <c r="N83" s="427"/>
      <c r="O83" s="417"/>
      <c r="P83" s="417"/>
      <c r="Q83" s="417"/>
      <c r="R83" s="417"/>
      <c r="S83" s="417"/>
      <c r="T83" s="416"/>
    </row>
    <row r="84" spans="1:20" ht="15" customHeight="1">
      <c r="A84" s="745"/>
      <c r="B84" s="54" t="s">
        <v>143</v>
      </c>
      <c r="C84" s="732"/>
      <c r="D84" s="733"/>
      <c r="E84" s="734"/>
      <c r="F84" s="738"/>
      <c r="G84" s="740"/>
      <c r="H84" s="55" t="s">
        <v>144</v>
      </c>
      <c r="I84" s="740"/>
      <c r="J84" s="55" t="s">
        <v>145</v>
      </c>
      <c r="K84" s="740"/>
      <c r="L84" s="56" t="s">
        <v>146</v>
      </c>
      <c r="M84" s="57"/>
      <c r="N84" s="55"/>
      <c r="O84" s="417"/>
      <c r="P84" s="417"/>
      <c r="Q84" s="417"/>
      <c r="R84" s="417"/>
      <c r="S84" s="417"/>
      <c r="T84" s="416"/>
    </row>
    <row r="85" spans="1:20" ht="15" customHeight="1">
      <c r="A85" s="745"/>
      <c r="B85" s="727" t="s">
        <v>147</v>
      </c>
      <c r="C85" s="39" t="s">
        <v>136</v>
      </c>
      <c r="D85" s="62"/>
      <c r="E85" s="38" t="s">
        <v>137</v>
      </c>
      <c r="F85" s="62"/>
      <c r="G85" s="41" t="s">
        <v>138</v>
      </c>
      <c r="H85" s="41"/>
      <c r="I85" s="41"/>
      <c r="J85" s="41"/>
      <c r="K85" s="41"/>
      <c r="L85" s="41"/>
      <c r="M85" s="42"/>
      <c r="N85" s="33"/>
      <c r="O85" s="417"/>
      <c r="P85" s="417"/>
      <c r="Q85" s="417"/>
      <c r="R85" s="417"/>
      <c r="S85" s="417"/>
      <c r="T85" s="416"/>
    </row>
    <row r="86" spans="1:20" ht="15" customHeight="1">
      <c r="A86" s="745"/>
      <c r="B86" s="728"/>
      <c r="C86" s="43"/>
      <c r="D86" s="44"/>
      <c r="E86" s="45"/>
      <c r="F86" s="46"/>
      <c r="G86" s="730"/>
      <c r="H86" s="730"/>
      <c r="I86" s="730"/>
      <c r="J86" s="730"/>
      <c r="K86" s="730"/>
      <c r="L86" s="730"/>
      <c r="M86" s="731"/>
      <c r="N86" s="422"/>
      <c r="O86" s="417"/>
      <c r="P86" s="417"/>
      <c r="Q86" s="417"/>
      <c r="R86" s="417"/>
      <c r="S86" s="417"/>
      <c r="T86" s="416"/>
    </row>
    <row r="87" spans="1:20" ht="15" customHeight="1">
      <c r="A87" s="746"/>
      <c r="B87" s="729"/>
      <c r="C87" s="732"/>
      <c r="D87" s="733"/>
      <c r="E87" s="733"/>
      <c r="F87" s="733"/>
      <c r="G87" s="733"/>
      <c r="H87" s="733"/>
      <c r="I87" s="733"/>
      <c r="J87" s="733"/>
      <c r="K87" s="733"/>
      <c r="L87" s="733"/>
      <c r="M87" s="734"/>
      <c r="N87" s="423"/>
      <c r="O87" s="417"/>
      <c r="P87" s="417"/>
      <c r="Q87" s="417"/>
      <c r="R87" s="417"/>
      <c r="S87" s="417"/>
      <c r="T87" s="416"/>
    </row>
    <row r="88" spans="1:20" ht="5.0999999999999996" customHeight="1"/>
  </sheetData>
  <mergeCells count="149">
    <mergeCell ref="A3:D3"/>
    <mergeCell ref="E3:F3"/>
    <mergeCell ref="H3:K3"/>
    <mergeCell ref="L3:M3"/>
    <mergeCell ref="A4:A10"/>
    <mergeCell ref="C5:M5"/>
    <mergeCell ref="B6:B8"/>
    <mergeCell ref="G7:M7"/>
    <mergeCell ref="C8:M8"/>
    <mergeCell ref="C9:M9"/>
    <mergeCell ref="C10:M10"/>
    <mergeCell ref="A11:A19"/>
    <mergeCell ref="C11:E11"/>
    <mergeCell ref="F11:F12"/>
    <mergeCell ref="C12:E12"/>
    <mergeCell ref="B13:B15"/>
    <mergeCell ref="G14:M14"/>
    <mergeCell ref="C15:M15"/>
    <mergeCell ref="B16:G16"/>
    <mergeCell ref="I16:J16"/>
    <mergeCell ref="L16:M16"/>
    <mergeCell ref="B17:C19"/>
    <mergeCell ref="D17:E17"/>
    <mergeCell ref="F17:M17"/>
    <mergeCell ref="D18:E19"/>
    <mergeCell ref="G11:M12"/>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C44:M44"/>
    <mergeCell ref="A51:B51"/>
    <mergeCell ref="C51:M51"/>
    <mergeCell ref="A52:B52"/>
    <mergeCell ref="C52:M52"/>
    <mergeCell ref="L46:M46"/>
    <mergeCell ref="C47:E47"/>
    <mergeCell ref="F47:M47"/>
    <mergeCell ref="A48:B50"/>
    <mergeCell ref="H48:I48"/>
    <mergeCell ref="J48:K48"/>
    <mergeCell ref="L48:M48"/>
    <mergeCell ref="H49:I49"/>
    <mergeCell ref="J49:K49"/>
    <mergeCell ref="L49:M49"/>
    <mergeCell ref="A45:B47"/>
    <mergeCell ref="H45:I45"/>
    <mergeCell ref="J45:K45"/>
    <mergeCell ref="L45:M45"/>
    <mergeCell ref="H46:I46"/>
    <mergeCell ref="J46:K46"/>
    <mergeCell ref="H50:I50"/>
    <mergeCell ref="J50:K50"/>
    <mergeCell ref="L50:M50"/>
    <mergeCell ref="G61:M61"/>
    <mergeCell ref="C62:M62"/>
    <mergeCell ref="C63:E63"/>
    <mergeCell ref="F63:F64"/>
    <mergeCell ref="G63:G64"/>
    <mergeCell ref="I63:I64"/>
    <mergeCell ref="K63:K64"/>
    <mergeCell ref="C64:E64"/>
    <mergeCell ref="A54:M5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4"/>
  <dataValidations count="7">
    <dataValidation type="whole" operator="greaterThanOrEqual" allowBlank="1" showInputMessage="1" showErrorMessage="1" sqref="C44" xr:uid="{EA3B11A3-D482-45FC-81B3-36B00D184502}">
      <formula1>0</formula1>
    </dataValidation>
    <dataValidation type="list" allowBlank="1" showInputMessage="1" showErrorMessage="1" sqref="C46:S46 I16:J16 L16:S16 G3 L3:S3" xr:uid="{88CEC235-63DE-4830-9CA6-52CEBC19750B}">
      <formula1>"○"</formula1>
    </dataValidation>
    <dataValidation type="whole" imeMode="disabled" operator="greaterThanOrEqual" allowBlank="1" showInputMessage="1" showErrorMessage="1" sqref="K25:K26 I25:I26 G25:G26 G58:G59 I58:I59 K58:K59 G63:G64 I63:I64 K63:K64 G68:G69 I68:I69 K68:K69 G73:G74 I73:I74 K73:K74 G78:G79 I78:I79 K78:K79 G83:G84 I83:I84 K83:K84 G20:G21 I20:I21 K20:K21 G30:G31 I30:I31 K30:K31" xr:uid="{9D4A964D-D482-4E09-A7FA-70CABF6FD2DA}">
      <formula1>0</formula1>
    </dataValidation>
    <dataValidation imeMode="disabled" allowBlank="1" showInputMessage="1" showErrorMessage="1" sqref="D6 F6 D13 F13" xr:uid="{179DFD49-D7FC-4888-AFC0-501F13AC1556}"/>
    <dataValidation imeMode="fullKatakana" allowBlank="1" showInputMessage="1" showErrorMessage="1" sqref="C4:S4 C11:E11 C58:E58 C63:E63 C68:E68 C73:E73 C78:E78 C83:E83 C20:E20 C30:E30 C25:E25" xr:uid="{3790C598-D09A-4D21-B100-4F149B8FF687}"/>
    <dataValidation type="list" allowBlank="1" showInputMessage="1" showErrorMessage="1" sqref="F81 F7 F14 F61 F66 F71 F76 F86 F23 F33 F28" xr:uid="{DD41C1C1-6CB0-47A7-B447-FB74869D1652}">
      <formula1>"市,郡,区"</formula1>
    </dataValidation>
    <dataValidation type="list" allowBlank="1" showInputMessage="1" showErrorMessage="1" sqref="D81 D7 D14 D61 D66 D71 D76 D86 D23 D33 D28" xr:uid="{9922E0F4-2744-4AB4-B2CF-33DF2DAB7C94}">
      <formula1>"都,道,府,県"</formula1>
    </dataValidation>
  </dataValidations>
  <printOptions horizontalCentered="1"/>
  <pageMargins left="0.39370078740157483" right="0.39370078740157483" top="0.39370078740157483" bottom="0.19685039370078741" header="0.51181102362204722" footer="0.43307086614173229"/>
  <pageSetup paperSize="9" scale="79" orientation="portrait" r:id="rId1"/>
  <headerFooter alignWithMargins="0"/>
  <rowBreaks count="1" manualBreakCount="1">
    <brk id="55"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31F4A-DB9B-4F1C-B660-59CE906868BA}">
  <sheetPr>
    <tabColor rgb="FFCCFFFF"/>
  </sheetPr>
  <dimension ref="A2:AA20"/>
  <sheetViews>
    <sheetView view="pageBreakPreview" zoomScaleNormal="100" zoomScaleSheetLayoutView="100" workbookViewId="0"/>
  </sheetViews>
  <sheetFormatPr defaultColWidth="3.875" defaultRowHeight="23.25" customHeight="1"/>
  <cols>
    <col min="1" max="1" width="3.875" style="392" customWidth="1"/>
    <col min="2" max="3" width="3.125" style="392" customWidth="1"/>
    <col min="4" max="257" width="3.875" style="392"/>
    <col min="258" max="259" width="3.125" style="392" customWidth="1"/>
    <col min="260" max="513" width="3.875" style="392"/>
    <col min="514" max="515" width="3.125" style="392" customWidth="1"/>
    <col min="516" max="769" width="3.875" style="392"/>
    <col min="770" max="771" width="3.125" style="392" customWidth="1"/>
    <col min="772" max="1025" width="3.875" style="392"/>
    <col min="1026" max="1027" width="3.125" style="392" customWidth="1"/>
    <col min="1028" max="1281" width="3.875" style="392"/>
    <col min="1282" max="1283" width="3.125" style="392" customWidth="1"/>
    <col min="1284" max="1537" width="3.875" style="392"/>
    <col min="1538" max="1539" width="3.125" style="392" customWidth="1"/>
    <col min="1540" max="1793" width="3.875" style="392"/>
    <col min="1794" max="1795" width="3.125" style="392" customWidth="1"/>
    <col min="1796" max="2049" width="3.875" style="392"/>
    <col min="2050" max="2051" width="3.125" style="392" customWidth="1"/>
    <col min="2052" max="2305" width="3.875" style="392"/>
    <col min="2306" max="2307" width="3.125" style="392" customWidth="1"/>
    <col min="2308" max="2561" width="3.875" style="392"/>
    <col min="2562" max="2563" width="3.125" style="392" customWidth="1"/>
    <col min="2564" max="2817" width="3.875" style="392"/>
    <col min="2818" max="2819" width="3.125" style="392" customWidth="1"/>
    <col min="2820" max="3073" width="3.875" style="392"/>
    <col min="3074" max="3075" width="3.125" style="392" customWidth="1"/>
    <col min="3076" max="3329" width="3.875" style="392"/>
    <col min="3330" max="3331" width="3.125" style="392" customWidth="1"/>
    <col min="3332" max="3585" width="3.875" style="392"/>
    <col min="3586" max="3587" width="3.125" style="392" customWidth="1"/>
    <col min="3588" max="3841" width="3.875" style="392"/>
    <col min="3842" max="3843" width="3.125" style="392" customWidth="1"/>
    <col min="3844" max="4097" width="3.875" style="392"/>
    <col min="4098" max="4099" width="3.125" style="392" customWidth="1"/>
    <col min="4100" max="4353" width="3.875" style="392"/>
    <col min="4354" max="4355" width="3.125" style="392" customWidth="1"/>
    <col min="4356" max="4609" width="3.875" style="392"/>
    <col min="4610" max="4611" width="3.125" style="392" customWidth="1"/>
    <col min="4612" max="4865" width="3.875" style="392"/>
    <col min="4866" max="4867" width="3.125" style="392" customWidth="1"/>
    <col min="4868" max="5121" width="3.875" style="392"/>
    <col min="5122" max="5123" width="3.125" style="392" customWidth="1"/>
    <col min="5124" max="5377" width="3.875" style="392"/>
    <col min="5378" max="5379" width="3.125" style="392" customWidth="1"/>
    <col min="5380" max="5633" width="3.875" style="392"/>
    <col min="5634" max="5635" width="3.125" style="392" customWidth="1"/>
    <col min="5636" max="5889" width="3.875" style="392"/>
    <col min="5890" max="5891" width="3.125" style="392" customWidth="1"/>
    <col min="5892" max="6145" width="3.875" style="392"/>
    <col min="6146" max="6147" width="3.125" style="392" customWidth="1"/>
    <col min="6148" max="6401" width="3.875" style="392"/>
    <col min="6402" max="6403" width="3.125" style="392" customWidth="1"/>
    <col min="6404" max="6657" width="3.875" style="392"/>
    <col min="6658" max="6659" width="3.125" style="392" customWidth="1"/>
    <col min="6660" max="6913" width="3.875" style="392"/>
    <col min="6914" max="6915" width="3.125" style="392" customWidth="1"/>
    <col min="6916" max="7169" width="3.875" style="392"/>
    <col min="7170" max="7171" width="3.125" style="392" customWidth="1"/>
    <col min="7172" max="7425" width="3.875" style="392"/>
    <col min="7426" max="7427" width="3.125" style="392" customWidth="1"/>
    <col min="7428" max="7681" width="3.875" style="392"/>
    <col min="7682" max="7683" width="3.125" style="392" customWidth="1"/>
    <col min="7684" max="7937" width="3.875" style="392"/>
    <col min="7938" max="7939" width="3.125" style="392" customWidth="1"/>
    <col min="7940" max="8193" width="3.875" style="392"/>
    <col min="8194" max="8195" width="3.125" style="392" customWidth="1"/>
    <col min="8196" max="8449" width="3.875" style="392"/>
    <col min="8450" max="8451" width="3.125" style="392" customWidth="1"/>
    <col min="8452" max="8705" width="3.875" style="392"/>
    <col min="8706" max="8707" width="3.125" style="392" customWidth="1"/>
    <col min="8708" max="8961" width="3.875" style="392"/>
    <col min="8962" max="8963" width="3.125" style="392" customWidth="1"/>
    <col min="8964" max="9217" width="3.875" style="392"/>
    <col min="9218" max="9219" width="3.125" style="392" customWidth="1"/>
    <col min="9220" max="9473" width="3.875" style="392"/>
    <col min="9474" max="9475" width="3.125" style="392" customWidth="1"/>
    <col min="9476" max="9729" width="3.875" style="392"/>
    <col min="9730" max="9731" width="3.125" style="392" customWidth="1"/>
    <col min="9732" max="9985" width="3.875" style="392"/>
    <col min="9986" max="9987" width="3.125" style="392" customWidth="1"/>
    <col min="9988" max="10241" width="3.875" style="392"/>
    <col min="10242" max="10243" width="3.125" style="392" customWidth="1"/>
    <col min="10244" max="10497" width="3.875" style="392"/>
    <col min="10498" max="10499" width="3.125" style="392" customWidth="1"/>
    <col min="10500" max="10753" width="3.875" style="392"/>
    <col min="10754" max="10755" width="3.125" style="392" customWidth="1"/>
    <col min="10756" max="11009" width="3.875" style="392"/>
    <col min="11010" max="11011" width="3.125" style="392" customWidth="1"/>
    <col min="11012" max="11265" width="3.875" style="392"/>
    <col min="11266" max="11267" width="3.125" style="392" customWidth="1"/>
    <col min="11268" max="11521" width="3.875" style="392"/>
    <col min="11522" max="11523" width="3.125" style="392" customWidth="1"/>
    <col min="11524" max="11777" width="3.875" style="392"/>
    <col min="11778" max="11779" width="3.125" style="392" customWidth="1"/>
    <col min="11780" max="12033" width="3.875" style="392"/>
    <col min="12034" max="12035" width="3.125" style="392" customWidth="1"/>
    <col min="12036" max="12289" width="3.875" style="392"/>
    <col min="12290" max="12291" width="3.125" style="392" customWidth="1"/>
    <col min="12292" max="12545" width="3.875" style="392"/>
    <col min="12546" max="12547" width="3.125" style="392" customWidth="1"/>
    <col min="12548" max="12801" width="3.875" style="392"/>
    <col min="12802" max="12803" width="3.125" style="392" customWidth="1"/>
    <col min="12804" max="13057" width="3.875" style="392"/>
    <col min="13058" max="13059" width="3.125" style="392" customWidth="1"/>
    <col min="13060" max="13313" width="3.875" style="392"/>
    <col min="13314" max="13315" width="3.125" style="392" customWidth="1"/>
    <col min="13316" max="13569" width="3.875" style="392"/>
    <col min="13570" max="13571" width="3.125" style="392" customWidth="1"/>
    <col min="13572" max="13825" width="3.875" style="392"/>
    <col min="13826" max="13827" width="3.125" style="392" customWidth="1"/>
    <col min="13828" max="14081" width="3.875" style="392"/>
    <col min="14082" max="14083" width="3.125" style="392" customWidth="1"/>
    <col min="14084" max="14337" width="3.875" style="392"/>
    <col min="14338" max="14339" width="3.125" style="392" customWidth="1"/>
    <col min="14340" max="14593" width="3.875" style="392"/>
    <col min="14594" max="14595" width="3.125" style="392" customWidth="1"/>
    <col min="14596" max="14849" width="3.875" style="392"/>
    <col min="14850" max="14851" width="3.125" style="392" customWidth="1"/>
    <col min="14852" max="15105" width="3.875" style="392"/>
    <col min="15106" max="15107" width="3.125" style="392" customWidth="1"/>
    <col min="15108" max="15361" width="3.875" style="392"/>
    <col min="15362" max="15363" width="3.125" style="392" customWidth="1"/>
    <col min="15364" max="15617" width="3.875" style="392"/>
    <col min="15618" max="15619" width="3.125" style="392" customWidth="1"/>
    <col min="15620" max="15873" width="3.875" style="392"/>
    <col min="15874" max="15875" width="3.125" style="392" customWidth="1"/>
    <col min="15876" max="16129" width="3.875" style="392"/>
    <col min="16130" max="16131" width="3.125" style="392" customWidth="1"/>
    <col min="16132" max="16384" width="3.875" style="392"/>
  </cols>
  <sheetData>
    <row r="2" spans="1:27" s="391" customFormat="1" ht="23.25" customHeight="1">
      <c r="A2" s="391" t="s">
        <v>461</v>
      </c>
      <c r="I2" s="391" t="s">
        <v>715</v>
      </c>
    </row>
    <row r="3" spans="1:27" s="391" customFormat="1" ht="15" customHeight="1"/>
    <row r="4" spans="1:27" ht="11.25" customHeight="1" thickBot="1"/>
    <row r="5" spans="1:27" ht="43.5" customHeight="1" thickBot="1">
      <c r="B5" s="862" t="s">
        <v>716</v>
      </c>
      <c r="C5" s="863"/>
      <c r="D5" s="863"/>
      <c r="E5" s="863"/>
      <c r="F5" s="863"/>
      <c r="G5" s="863"/>
      <c r="H5" s="863"/>
      <c r="I5" s="863"/>
      <c r="J5" s="863"/>
      <c r="K5" s="863"/>
      <c r="L5" s="863"/>
      <c r="M5" s="863"/>
      <c r="N5" s="863"/>
      <c r="O5" s="863"/>
      <c r="P5" s="863"/>
      <c r="Q5" s="863"/>
      <c r="R5" s="863"/>
      <c r="S5" s="863"/>
      <c r="T5" s="863"/>
      <c r="U5" s="863"/>
      <c r="V5" s="863"/>
      <c r="W5" s="863"/>
      <c r="X5" s="863"/>
      <c r="Y5" s="863"/>
      <c r="Z5" s="863"/>
      <c r="AA5" s="864"/>
    </row>
    <row r="6" spans="1:27" ht="21.75" customHeight="1">
      <c r="B6" s="865">
        <v>1</v>
      </c>
      <c r="C6" s="866"/>
      <c r="D6" s="871" t="s">
        <v>711</v>
      </c>
      <c r="E6" s="872"/>
      <c r="F6" s="872"/>
      <c r="G6" s="872"/>
      <c r="H6" s="872"/>
      <c r="I6" s="872"/>
      <c r="J6" s="872"/>
      <c r="K6" s="873"/>
      <c r="L6" s="874" t="s">
        <v>355</v>
      </c>
      <c r="M6" s="875"/>
      <c r="N6" s="875"/>
      <c r="O6" s="876"/>
      <c r="P6" s="393"/>
      <c r="Q6" s="393"/>
      <c r="R6" s="393"/>
      <c r="S6" s="393"/>
      <c r="T6" s="393"/>
      <c r="U6" s="393"/>
      <c r="V6" s="393"/>
      <c r="W6" s="393"/>
      <c r="X6" s="393"/>
      <c r="Y6" s="393"/>
      <c r="Z6" s="393"/>
      <c r="AA6" s="394"/>
    </row>
    <row r="7" spans="1:27" ht="21.75" customHeight="1">
      <c r="B7" s="867"/>
      <c r="C7" s="868"/>
      <c r="D7" s="875" t="s">
        <v>133</v>
      </c>
      <c r="E7" s="875"/>
      <c r="F7" s="876"/>
      <c r="G7" s="393"/>
      <c r="H7" s="393"/>
      <c r="I7" s="393"/>
      <c r="J7" s="393"/>
      <c r="K7" s="395"/>
      <c r="L7" s="877" t="s">
        <v>712</v>
      </c>
      <c r="M7" s="878"/>
      <c r="N7" s="878"/>
      <c r="O7" s="879"/>
      <c r="P7" s="396"/>
      <c r="Q7" s="397"/>
      <c r="R7" s="397"/>
      <c r="S7" s="397"/>
      <c r="T7" s="397"/>
      <c r="U7" s="877" t="s">
        <v>713</v>
      </c>
      <c r="V7" s="878"/>
      <c r="W7" s="878"/>
      <c r="X7" s="879"/>
      <c r="Y7" s="397"/>
      <c r="Z7" s="397"/>
      <c r="AA7" s="398"/>
    </row>
    <row r="8" spans="1:27" ht="21.75" customHeight="1" thickBot="1">
      <c r="B8" s="869"/>
      <c r="C8" s="870"/>
      <c r="D8" s="880" t="s">
        <v>358</v>
      </c>
      <c r="E8" s="880"/>
      <c r="F8" s="881"/>
      <c r="G8" s="399"/>
      <c r="H8" s="399"/>
      <c r="I8" s="399"/>
      <c r="J8" s="399"/>
      <c r="K8" s="400"/>
      <c r="L8" s="882" t="s">
        <v>714</v>
      </c>
      <c r="M8" s="880"/>
      <c r="N8" s="880"/>
      <c r="O8" s="881"/>
      <c r="P8" s="401"/>
      <c r="Q8" s="399"/>
      <c r="R8" s="399"/>
      <c r="S8" s="399"/>
      <c r="T8" s="399"/>
      <c r="U8" s="399"/>
      <c r="V8" s="399"/>
      <c r="W8" s="399"/>
      <c r="X8" s="399"/>
      <c r="Y8" s="399"/>
      <c r="Z8" s="399"/>
      <c r="AA8" s="402"/>
    </row>
    <row r="9" spans="1:27" ht="21.75" customHeight="1">
      <c r="B9" s="865">
        <v>2</v>
      </c>
      <c r="C9" s="866"/>
      <c r="D9" s="884" t="s">
        <v>711</v>
      </c>
      <c r="E9" s="871"/>
      <c r="F9" s="871"/>
      <c r="G9" s="871"/>
      <c r="H9" s="871"/>
      <c r="I9" s="871"/>
      <c r="J9" s="871"/>
      <c r="K9" s="885"/>
      <c r="L9" s="886" t="s">
        <v>355</v>
      </c>
      <c r="M9" s="887"/>
      <c r="N9" s="887"/>
      <c r="O9" s="888"/>
      <c r="P9" s="393"/>
      <c r="Q9" s="393"/>
      <c r="R9" s="393"/>
      <c r="S9" s="393"/>
      <c r="T9" s="393"/>
      <c r="U9" s="393"/>
      <c r="V9" s="393"/>
      <c r="W9" s="393"/>
      <c r="X9" s="393"/>
      <c r="Y9" s="393"/>
      <c r="Z9" s="393"/>
      <c r="AA9" s="394"/>
    </row>
    <row r="10" spans="1:27" ht="21.75" customHeight="1">
      <c r="B10" s="867"/>
      <c r="C10" s="868"/>
      <c r="D10" s="889" t="s">
        <v>133</v>
      </c>
      <c r="E10" s="878"/>
      <c r="F10" s="879"/>
      <c r="G10" s="393"/>
      <c r="H10" s="393"/>
      <c r="I10" s="393"/>
      <c r="J10" s="393"/>
      <c r="K10" s="395"/>
      <c r="L10" s="877" t="s">
        <v>712</v>
      </c>
      <c r="M10" s="878"/>
      <c r="N10" s="878"/>
      <c r="O10" s="879"/>
      <c r="P10" s="396"/>
      <c r="Q10" s="397"/>
      <c r="R10" s="397"/>
      <c r="S10" s="397"/>
      <c r="T10" s="397"/>
      <c r="U10" s="877" t="s">
        <v>713</v>
      </c>
      <c r="V10" s="878"/>
      <c r="W10" s="878"/>
      <c r="X10" s="879"/>
      <c r="Y10" s="397"/>
      <c r="Z10" s="397"/>
      <c r="AA10" s="398"/>
    </row>
    <row r="11" spans="1:27" ht="21.75" customHeight="1" thickBot="1">
      <c r="B11" s="869"/>
      <c r="C11" s="870"/>
      <c r="D11" s="883" t="s">
        <v>358</v>
      </c>
      <c r="E11" s="880"/>
      <c r="F11" s="881"/>
      <c r="G11" s="399"/>
      <c r="H11" s="399"/>
      <c r="I11" s="399"/>
      <c r="J11" s="399"/>
      <c r="K11" s="400"/>
      <c r="L11" s="882" t="s">
        <v>714</v>
      </c>
      <c r="M11" s="880"/>
      <c r="N11" s="880"/>
      <c r="O11" s="881"/>
      <c r="P11" s="401"/>
      <c r="Q11" s="399"/>
      <c r="R11" s="399"/>
      <c r="S11" s="399"/>
      <c r="T11" s="399"/>
      <c r="U11" s="399"/>
      <c r="V11" s="399"/>
      <c r="W11" s="399"/>
      <c r="X11" s="399"/>
      <c r="Y11" s="399"/>
      <c r="Z11" s="399"/>
      <c r="AA11" s="402"/>
    </row>
    <row r="12" spans="1:27" ht="21.75" customHeight="1">
      <c r="B12" s="865">
        <v>3</v>
      </c>
      <c r="C12" s="866"/>
      <c r="D12" s="884" t="s">
        <v>711</v>
      </c>
      <c r="E12" s="871"/>
      <c r="F12" s="871"/>
      <c r="G12" s="871"/>
      <c r="H12" s="871"/>
      <c r="I12" s="871"/>
      <c r="J12" s="871"/>
      <c r="K12" s="885"/>
      <c r="L12" s="886" t="s">
        <v>355</v>
      </c>
      <c r="M12" s="887"/>
      <c r="N12" s="887"/>
      <c r="O12" s="888"/>
      <c r="P12" s="393"/>
      <c r="Q12" s="393"/>
      <c r="R12" s="393"/>
      <c r="S12" s="393"/>
      <c r="T12" s="393"/>
      <c r="U12" s="393"/>
      <c r="V12" s="393"/>
      <c r="W12" s="393"/>
      <c r="X12" s="393"/>
      <c r="Y12" s="393"/>
      <c r="Z12" s="393"/>
      <c r="AA12" s="394"/>
    </row>
    <row r="13" spans="1:27" ht="21.75" customHeight="1">
      <c r="B13" s="867"/>
      <c r="C13" s="868"/>
      <c r="D13" s="889" t="s">
        <v>133</v>
      </c>
      <c r="E13" s="878"/>
      <c r="F13" s="879"/>
      <c r="G13" s="393"/>
      <c r="H13" s="393"/>
      <c r="I13" s="393"/>
      <c r="J13" s="393"/>
      <c r="K13" s="395"/>
      <c r="L13" s="877" t="s">
        <v>712</v>
      </c>
      <c r="M13" s="878"/>
      <c r="N13" s="878"/>
      <c r="O13" s="879"/>
      <c r="P13" s="396"/>
      <c r="Q13" s="397"/>
      <c r="R13" s="397"/>
      <c r="S13" s="397"/>
      <c r="T13" s="397"/>
      <c r="U13" s="877" t="s">
        <v>713</v>
      </c>
      <c r="V13" s="878"/>
      <c r="W13" s="878"/>
      <c r="X13" s="879"/>
      <c r="Y13" s="397"/>
      <c r="Z13" s="397"/>
      <c r="AA13" s="398"/>
    </row>
    <row r="14" spans="1:27" ht="21.75" customHeight="1" thickBot="1">
      <c r="B14" s="869"/>
      <c r="C14" s="870"/>
      <c r="D14" s="883" t="s">
        <v>358</v>
      </c>
      <c r="E14" s="880"/>
      <c r="F14" s="881"/>
      <c r="G14" s="399"/>
      <c r="H14" s="399"/>
      <c r="I14" s="399"/>
      <c r="J14" s="399"/>
      <c r="K14" s="400"/>
      <c r="L14" s="882" t="s">
        <v>714</v>
      </c>
      <c r="M14" s="880"/>
      <c r="N14" s="880"/>
      <c r="O14" s="881"/>
      <c r="P14" s="401"/>
      <c r="Q14" s="399"/>
      <c r="R14" s="399"/>
      <c r="S14" s="399"/>
      <c r="T14" s="399"/>
      <c r="U14" s="399"/>
      <c r="V14" s="399"/>
      <c r="W14" s="399"/>
      <c r="X14" s="399"/>
      <c r="Y14" s="399"/>
      <c r="Z14" s="399"/>
      <c r="AA14" s="402"/>
    </row>
    <row r="15" spans="1:27" ht="21.75" customHeight="1">
      <c r="B15" s="865">
        <v>4</v>
      </c>
      <c r="C15" s="866"/>
      <c r="D15" s="884" t="s">
        <v>711</v>
      </c>
      <c r="E15" s="871"/>
      <c r="F15" s="871"/>
      <c r="G15" s="871"/>
      <c r="H15" s="871"/>
      <c r="I15" s="871"/>
      <c r="J15" s="871"/>
      <c r="K15" s="885"/>
      <c r="L15" s="886" t="s">
        <v>355</v>
      </c>
      <c r="M15" s="887"/>
      <c r="N15" s="887"/>
      <c r="O15" s="888"/>
      <c r="P15" s="393"/>
      <c r="Q15" s="393"/>
      <c r="R15" s="393"/>
      <c r="S15" s="393"/>
      <c r="T15" s="393"/>
      <c r="U15" s="393"/>
      <c r="V15" s="393"/>
      <c r="W15" s="393"/>
      <c r="X15" s="393"/>
      <c r="Y15" s="393"/>
      <c r="Z15" s="393"/>
      <c r="AA15" s="394"/>
    </row>
    <row r="16" spans="1:27" ht="21.75" customHeight="1">
      <c r="B16" s="867"/>
      <c r="C16" s="868"/>
      <c r="D16" s="889" t="s">
        <v>133</v>
      </c>
      <c r="E16" s="878"/>
      <c r="F16" s="879"/>
      <c r="G16" s="393"/>
      <c r="H16" s="393"/>
      <c r="I16" s="393"/>
      <c r="J16" s="393"/>
      <c r="K16" s="395"/>
      <c r="L16" s="877" t="s">
        <v>712</v>
      </c>
      <c r="M16" s="878"/>
      <c r="N16" s="878"/>
      <c r="O16" s="879"/>
      <c r="P16" s="396"/>
      <c r="Q16" s="397"/>
      <c r="R16" s="397"/>
      <c r="S16" s="397"/>
      <c r="T16" s="397"/>
      <c r="U16" s="877" t="s">
        <v>713</v>
      </c>
      <c r="V16" s="878"/>
      <c r="W16" s="878"/>
      <c r="X16" s="879"/>
      <c r="Y16" s="397"/>
      <c r="Z16" s="397"/>
      <c r="AA16" s="398"/>
    </row>
    <row r="17" spans="2:27" ht="21.75" customHeight="1" thickBot="1">
      <c r="B17" s="869"/>
      <c r="C17" s="870"/>
      <c r="D17" s="883" t="s">
        <v>358</v>
      </c>
      <c r="E17" s="880"/>
      <c r="F17" s="881"/>
      <c r="G17" s="399"/>
      <c r="H17" s="399"/>
      <c r="I17" s="399"/>
      <c r="J17" s="399"/>
      <c r="K17" s="400"/>
      <c r="L17" s="882" t="s">
        <v>714</v>
      </c>
      <c r="M17" s="880"/>
      <c r="N17" s="880"/>
      <c r="O17" s="881"/>
      <c r="P17" s="401"/>
      <c r="Q17" s="399"/>
      <c r="R17" s="399"/>
      <c r="S17" s="399"/>
      <c r="T17" s="399"/>
      <c r="U17" s="399"/>
      <c r="V17" s="399"/>
      <c r="W17" s="399"/>
      <c r="X17" s="399"/>
      <c r="Y17" s="399"/>
      <c r="Z17" s="399"/>
      <c r="AA17" s="402"/>
    </row>
    <row r="18" spans="2:27" ht="21.75" customHeight="1">
      <c r="B18" s="865">
        <v>5</v>
      </c>
      <c r="C18" s="866"/>
      <c r="D18" s="884" t="s">
        <v>711</v>
      </c>
      <c r="E18" s="871"/>
      <c r="F18" s="871"/>
      <c r="G18" s="871"/>
      <c r="H18" s="871"/>
      <c r="I18" s="871"/>
      <c r="J18" s="871"/>
      <c r="K18" s="885"/>
      <c r="L18" s="886" t="s">
        <v>355</v>
      </c>
      <c r="M18" s="887"/>
      <c r="N18" s="887"/>
      <c r="O18" s="888"/>
      <c r="P18" s="393"/>
      <c r="Q18" s="393"/>
      <c r="R18" s="393"/>
      <c r="S18" s="393"/>
      <c r="T18" s="393"/>
      <c r="U18" s="393"/>
      <c r="V18" s="393"/>
      <c r="W18" s="393"/>
      <c r="X18" s="393"/>
      <c r="Y18" s="393"/>
      <c r="Z18" s="393"/>
      <c r="AA18" s="394"/>
    </row>
    <row r="19" spans="2:27" ht="21.75" customHeight="1">
      <c r="B19" s="867"/>
      <c r="C19" s="868"/>
      <c r="D19" s="889" t="s">
        <v>133</v>
      </c>
      <c r="E19" s="878"/>
      <c r="F19" s="879"/>
      <c r="G19" s="393"/>
      <c r="H19" s="393"/>
      <c r="I19" s="393"/>
      <c r="J19" s="393"/>
      <c r="K19" s="395"/>
      <c r="L19" s="877" t="s">
        <v>712</v>
      </c>
      <c r="M19" s="878"/>
      <c r="N19" s="878"/>
      <c r="O19" s="879"/>
      <c r="P19" s="396"/>
      <c r="Q19" s="397"/>
      <c r="R19" s="397"/>
      <c r="S19" s="397"/>
      <c r="T19" s="397"/>
      <c r="U19" s="877" t="s">
        <v>713</v>
      </c>
      <c r="V19" s="878"/>
      <c r="W19" s="878"/>
      <c r="X19" s="879"/>
      <c r="Y19" s="397"/>
      <c r="Z19" s="397"/>
      <c r="AA19" s="398"/>
    </row>
    <row r="20" spans="2:27" ht="21.75" customHeight="1" thickBot="1">
      <c r="B20" s="869"/>
      <c r="C20" s="870"/>
      <c r="D20" s="883" t="s">
        <v>358</v>
      </c>
      <c r="E20" s="880"/>
      <c r="F20" s="881"/>
      <c r="G20" s="399"/>
      <c r="H20" s="399"/>
      <c r="I20" s="399"/>
      <c r="J20" s="399"/>
      <c r="K20" s="400"/>
      <c r="L20" s="882" t="s">
        <v>714</v>
      </c>
      <c r="M20" s="880"/>
      <c r="N20" s="880"/>
      <c r="O20" s="881"/>
      <c r="P20" s="401"/>
      <c r="Q20" s="399"/>
      <c r="R20" s="399"/>
      <c r="S20" s="399"/>
      <c r="T20" s="399"/>
      <c r="U20" s="399"/>
      <c r="V20" s="399"/>
      <c r="W20" s="399"/>
      <c r="X20" s="399"/>
      <c r="Y20" s="399"/>
      <c r="Z20" s="399"/>
      <c r="AA20" s="402"/>
    </row>
  </sheetData>
  <mergeCells count="41">
    <mergeCell ref="U19:X19"/>
    <mergeCell ref="D20:F20"/>
    <mergeCell ref="L20:O20"/>
    <mergeCell ref="B15:C17"/>
    <mergeCell ref="D15:K15"/>
    <mergeCell ref="L15:O15"/>
    <mergeCell ref="D16:F16"/>
    <mergeCell ref="L16:O16"/>
    <mergeCell ref="U16:X16"/>
    <mergeCell ref="D17:F17"/>
    <mergeCell ref="L17:O17"/>
    <mergeCell ref="B18:C20"/>
    <mergeCell ref="D18:K18"/>
    <mergeCell ref="L18:O18"/>
    <mergeCell ref="D19:F19"/>
    <mergeCell ref="L19:O19"/>
    <mergeCell ref="U13:X13"/>
    <mergeCell ref="D14:F14"/>
    <mergeCell ref="L14:O14"/>
    <mergeCell ref="B9:C11"/>
    <mergeCell ref="D9:K9"/>
    <mergeCell ref="L9:O9"/>
    <mergeCell ref="D10:F10"/>
    <mergeCell ref="L10:O10"/>
    <mergeCell ref="U10:X10"/>
    <mergeCell ref="D11:F11"/>
    <mergeCell ref="L11:O11"/>
    <mergeCell ref="B12:C14"/>
    <mergeCell ref="D12:K12"/>
    <mergeCell ref="L12:O12"/>
    <mergeCell ref="D13:F13"/>
    <mergeCell ref="L13:O13"/>
    <mergeCell ref="B5:AA5"/>
    <mergeCell ref="B6:C8"/>
    <mergeCell ref="D6:K6"/>
    <mergeCell ref="L6:O6"/>
    <mergeCell ref="D7:F7"/>
    <mergeCell ref="L7:O7"/>
    <mergeCell ref="U7:X7"/>
    <mergeCell ref="D8:F8"/>
    <mergeCell ref="L8:O8"/>
  </mergeCells>
  <phoneticPr fontId="4"/>
  <pageMargins left="0.59055118110236227" right="0.39370078740157483" top="0.39370078740157483" bottom="0.19685039370078741" header="0" footer="0"/>
  <pageSetup paperSize="9" scale="92"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11CE2-EA5B-44C0-9D3A-9676D7590876}">
  <sheetPr>
    <tabColor rgb="FFCCFFFF"/>
  </sheetPr>
  <dimension ref="A1:M58"/>
  <sheetViews>
    <sheetView view="pageBreakPreview" zoomScale="85" zoomScaleNormal="100" zoomScaleSheetLayoutView="85" workbookViewId="0">
      <selection activeCell="N1" sqref="N1"/>
    </sheetView>
  </sheetViews>
  <sheetFormatPr defaultColWidth="10.625" defaultRowHeight="14.25"/>
  <cols>
    <col min="1" max="16384" width="10.625" style="173"/>
  </cols>
  <sheetData>
    <row r="1" spans="1:13">
      <c r="A1" s="173" t="s">
        <v>334</v>
      </c>
    </row>
    <row r="2" spans="1:13">
      <c r="A2" s="173" t="s">
        <v>335</v>
      </c>
    </row>
    <row r="4" spans="1:13" ht="21.75" customHeight="1">
      <c r="C4" s="174" t="s">
        <v>336</v>
      </c>
      <c r="D4" s="175"/>
      <c r="E4" s="892" t="s">
        <v>337</v>
      </c>
      <c r="F4" s="893"/>
      <c r="G4" s="893"/>
      <c r="H4" s="894"/>
    </row>
    <row r="5" spans="1:13" ht="12" customHeight="1">
      <c r="C5" s="176"/>
      <c r="D5" s="176"/>
      <c r="E5" s="176"/>
      <c r="F5" s="176"/>
      <c r="G5" s="176"/>
      <c r="H5" s="176"/>
      <c r="I5" s="176"/>
      <c r="J5" s="176"/>
      <c r="K5" s="176"/>
      <c r="L5" s="176"/>
      <c r="M5" s="176"/>
    </row>
    <row r="6" spans="1:13" ht="18.75">
      <c r="A6" s="177"/>
      <c r="B6" s="178"/>
      <c r="M6" s="179"/>
    </row>
    <row r="7" spans="1:13" ht="18.75">
      <c r="A7" s="180"/>
      <c r="B7" s="177"/>
      <c r="C7" s="181"/>
      <c r="D7" s="181"/>
      <c r="E7" s="179"/>
      <c r="F7" s="182"/>
      <c r="G7" s="895"/>
      <c r="H7" s="183"/>
      <c r="I7" s="179"/>
      <c r="J7" s="184"/>
      <c r="K7" s="185"/>
      <c r="M7" s="186"/>
    </row>
    <row r="8" spans="1:13">
      <c r="A8" s="187"/>
      <c r="B8" s="187"/>
      <c r="C8" s="188"/>
      <c r="D8" s="188"/>
      <c r="E8" s="186"/>
      <c r="G8" s="896"/>
      <c r="H8" s="189"/>
      <c r="I8" s="190"/>
      <c r="J8" s="191"/>
      <c r="K8" s="897"/>
      <c r="L8" s="192"/>
      <c r="M8" s="186"/>
    </row>
    <row r="9" spans="1:13">
      <c r="A9" s="187"/>
      <c r="B9" s="187"/>
      <c r="E9" s="186"/>
      <c r="G9" s="896"/>
      <c r="H9" s="898" t="s">
        <v>338</v>
      </c>
      <c r="I9" s="899"/>
      <c r="J9" s="193"/>
      <c r="K9" s="897"/>
      <c r="L9" s="192"/>
      <c r="M9" s="186"/>
    </row>
    <row r="10" spans="1:13" ht="18" customHeight="1">
      <c r="A10" s="194"/>
      <c r="B10" s="194"/>
      <c r="E10" s="186"/>
      <c r="G10" s="896"/>
      <c r="H10" s="900"/>
      <c r="I10" s="901"/>
      <c r="J10" s="190"/>
      <c r="K10" s="195"/>
      <c r="L10" s="192"/>
      <c r="M10" s="186"/>
    </row>
    <row r="11" spans="1:13" ht="18" customHeight="1">
      <c r="A11" s="196"/>
      <c r="B11" s="194"/>
      <c r="E11" s="186"/>
      <c r="H11" s="182"/>
      <c r="I11" s="182"/>
      <c r="J11" s="182"/>
      <c r="K11" s="182"/>
      <c r="L11" s="187"/>
      <c r="M11" s="186"/>
    </row>
    <row r="12" spans="1:13" ht="18" customHeight="1">
      <c r="A12" s="196" t="s">
        <v>339</v>
      </c>
      <c r="B12" s="194"/>
      <c r="E12" s="186"/>
      <c r="F12" s="173" t="s">
        <v>340</v>
      </c>
      <c r="J12" s="197" t="s">
        <v>341</v>
      </c>
      <c r="K12" s="186"/>
      <c r="L12" s="192"/>
      <c r="M12" s="186"/>
    </row>
    <row r="13" spans="1:13" ht="18" customHeight="1">
      <c r="A13" s="187"/>
      <c r="B13" s="187"/>
      <c r="C13" s="197" t="s">
        <v>342</v>
      </c>
      <c r="D13" s="197"/>
      <c r="E13" s="186"/>
      <c r="K13" s="186"/>
      <c r="L13" s="192"/>
      <c r="M13" s="186"/>
    </row>
    <row r="14" spans="1:13" ht="18" customHeight="1">
      <c r="A14" s="187"/>
      <c r="B14" s="187"/>
      <c r="C14" s="890" t="s">
        <v>343</v>
      </c>
      <c r="D14" s="890"/>
      <c r="E14" s="186"/>
      <c r="K14" s="186"/>
      <c r="L14" s="187"/>
      <c r="M14" s="186"/>
    </row>
    <row r="15" spans="1:13" ht="18" customHeight="1">
      <c r="A15" s="196"/>
      <c r="B15" s="187"/>
      <c r="C15" s="890"/>
      <c r="D15" s="890"/>
      <c r="E15" s="186"/>
      <c r="F15" s="198"/>
      <c r="K15" s="186"/>
      <c r="L15" s="192"/>
      <c r="M15" s="186"/>
    </row>
    <row r="16" spans="1:13" ht="18" customHeight="1">
      <c r="A16" s="187"/>
      <c r="B16" s="187"/>
      <c r="C16" s="188"/>
      <c r="D16" s="188"/>
      <c r="E16" s="186"/>
      <c r="K16" s="186" t="s">
        <v>344</v>
      </c>
      <c r="L16" s="192"/>
      <c r="M16" s="186"/>
    </row>
    <row r="17" spans="1:13" ht="18" customHeight="1">
      <c r="A17" s="187"/>
      <c r="B17" s="187"/>
      <c r="C17" s="188"/>
      <c r="D17" s="188"/>
      <c r="E17" s="186"/>
      <c r="K17" s="190"/>
      <c r="L17" s="192"/>
      <c r="M17" s="199"/>
    </row>
    <row r="18" spans="1:13" ht="18" customHeight="1">
      <c r="A18" s="187"/>
      <c r="B18" s="187"/>
      <c r="E18" s="186"/>
      <c r="F18" s="200"/>
      <c r="K18" s="201" t="s">
        <v>345</v>
      </c>
      <c r="L18" s="192"/>
      <c r="M18" s="186"/>
    </row>
    <row r="19" spans="1:13" ht="18" customHeight="1">
      <c r="A19" s="187"/>
      <c r="B19" s="187"/>
      <c r="E19" s="186"/>
      <c r="K19" s="202" t="s">
        <v>346</v>
      </c>
      <c r="L19" s="192"/>
      <c r="M19" s="186"/>
    </row>
    <row r="20" spans="1:13" ht="18" customHeight="1">
      <c r="A20" s="187"/>
      <c r="B20" s="187"/>
      <c r="E20" s="186"/>
      <c r="K20" s="203" t="s">
        <v>347</v>
      </c>
      <c r="L20" s="192"/>
      <c r="M20" s="186"/>
    </row>
    <row r="21" spans="1:13" ht="18" customHeight="1">
      <c r="A21" s="187"/>
      <c r="B21" s="187"/>
      <c r="D21" s="890"/>
      <c r="E21" s="890"/>
      <c r="F21" s="187"/>
      <c r="K21" s="179"/>
      <c r="L21" s="192"/>
      <c r="M21" s="186"/>
    </row>
    <row r="22" spans="1:13" ht="18" customHeight="1">
      <c r="A22" s="187"/>
      <c r="B22" s="187"/>
      <c r="E22" s="186"/>
      <c r="F22" s="204"/>
      <c r="K22" s="199"/>
      <c r="L22" s="192"/>
      <c r="M22" s="186"/>
    </row>
    <row r="23" spans="1:13" ht="18" customHeight="1">
      <c r="A23" s="187"/>
      <c r="B23" s="187"/>
      <c r="E23" s="186"/>
      <c r="F23" s="205" t="s">
        <v>348</v>
      </c>
      <c r="G23" s="179"/>
      <c r="K23" s="186"/>
      <c r="M23" s="199"/>
    </row>
    <row r="24" spans="1:13" ht="18" customHeight="1">
      <c r="A24" s="187"/>
      <c r="B24" s="187"/>
      <c r="E24" s="186"/>
      <c r="F24" s="206" t="s">
        <v>349</v>
      </c>
      <c r="G24" s="190"/>
      <c r="K24" s="186"/>
      <c r="M24" s="186"/>
    </row>
    <row r="25" spans="1:13" ht="18" customHeight="1">
      <c r="A25" s="187"/>
      <c r="B25" s="189"/>
      <c r="C25" s="176"/>
      <c r="D25" s="176"/>
      <c r="E25" s="190"/>
      <c r="F25" s="176"/>
      <c r="G25" s="176"/>
      <c r="H25" s="891"/>
      <c r="I25" s="891"/>
      <c r="J25" s="891"/>
      <c r="K25" s="190"/>
      <c r="M25" s="186"/>
    </row>
    <row r="26" spans="1:13" ht="18" customHeight="1">
      <c r="A26" s="187"/>
      <c r="M26" s="186"/>
    </row>
    <row r="27" spans="1:13" ht="18" customHeight="1">
      <c r="A27" s="189"/>
      <c r="B27" s="176"/>
      <c r="C27" s="176"/>
      <c r="D27" s="176"/>
      <c r="E27" s="176"/>
      <c r="F27" s="176"/>
      <c r="G27" s="176"/>
      <c r="H27" s="176"/>
      <c r="I27" s="176"/>
      <c r="J27" s="176"/>
      <c r="K27" s="176"/>
      <c r="L27" s="176"/>
      <c r="M27" s="190"/>
    </row>
    <row r="28" spans="1:13" ht="18" customHeight="1">
      <c r="A28" s="173" t="s">
        <v>350</v>
      </c>
    </row>
    <row r="29" spans="1:13" ht="18" customHeight="1">
      <c r="A29" s="173" t="s">
        <v>351</v>
      </c>
    </row>
    <row r="30" spans="1:13" ht="18" customHeight="1">
      <c r="A30" s="173" t="s">
        <v>352</v>
      </c>
    </row>
    <row r="31" spans="1:13" ht="18" customHeight="1">
      <c r="A31" s="173" t="s">
        <v>353</v>
      </c>
    </row>
    <row r="32" spans="1:13" ht="18" customHeight="1">
      <c r="A32" s="173" t="s">
        <v>354</v>
      </c>
      <c r="L32" s="207"/>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207"/>
      <c r="B42" s="207"/>
    </row>
    <row r="43" spans="1:2" ht="18" customHeight="1">
      <c r="A43" s="207"/>
      <c r="B43" s="207"/>
    </row>
    <row r="44" spans="1:2" ht="18" customHeight="1">
      <c r="A44" s="207"/>
      <c r="B44" s="207"/>
    </row>
    <row r="45" spans="1:2" ht="18" customHeight="1">
      <c r="A45" s="207"/>
      <c r="B45" s="207"/>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4"/>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FEC74-0D09-4666-A7EF-AA276096E7C8}">
  <sheetPr>
    <tabColor rgb="FFCCFFFF"/>
  </sheetPr>
  <dimension ref="A1:I48"/>
  <sheetViews>
    <sheetView view="pageBreakPreview" zoomScaleNormal="100" workbookViewId="0">
      <selection activeCell="J1" sqref="J1"/>
    </sheetView>
  </sheetViews>
  <sheetFormatPr defaultRowHeight="13.5"/>
  <cols>
    <col min="1" max="9" width="9.625" style="209" customWidth="1"/>
    <col min="10" max="256" width="9" style="209"/>
    <col min="257" max="265" width="9.625" style="209" customWidth="1"/>
    <col min="266" max="512" width="9" style="209"/>
    <col min="513" max="521" width="9.625" style="209" customWidth="1"/>
    <col min="522" max="768" width="9" style="209"/>
    <col min="769" max="777" width="9.625" style="209" customWidth="1"/>
    <col min="778" max="1024" width="9" style="209"/>
    <col min="1025" max="1033" width="9.625" style="209" customWidth="1"/>
    <col min="1034" max="1280" width="9" style="209"/>
    <col min="1281" max="1289" width="9.625" style="209" customWidth="1"/>
    <col min="1290" max="1536" width="9" style="209"/>
    <col min="1537" max="1545" width="9.625" style="209" customWidth="1"/>
    <col min="1546" max="1792" width="9" style="209"/>
    <col min="1793" max="1801" width="9.625" style="209" customWidth="1"/>
    <col min="1802" max="2048" width="9" style="209"/>
    <col min="2049" max="2057" width="9.625" style="209" customWidth="1"/>
    <col min="2058" max="2304" width="9" style="209"/>
    <col min="2305" max="2313" width="9.625" style="209" customWidth="1"/>
    <col min="2314" max="2560" width="9" style="209"/>
    <col min="2561" max="2569" width="9.625" style="209" customWidth="1"/>
    <col min="2570" max="2816" width="9" style="209"/>
    <col min="2817" max="2825" width="9.625" style="209" customWidth="1"/>
    <col min="2826" max="3072" width="9" style="209"/>
    <col min="3073" max="3081" width="9.625" style="209" customWidth="1"/>
    <col min="3082" max="3328" width="9" style="209"/>
    <col min="3329" max="3337" width="9.625" style="209" customWidth="1"/>
    <col min="3338" max="3584" width="9" style="209"/>
    <col min="3585" max="3593" width="9.625" style="209" customWidth="1"/>
    <col min="3594" max="3840" width="9" style="209"/>
    <col min="3841" max="3849" width="9.625" style="209" customWidth="1"/>
    <col min="3850" max="4096" width="9" style="209"/>
    <col min="4097" max="4105" width="9.625" style="209" customWidth="1"/>
    <col min="4106" max="4352" width="9" style="209"/>
    <col min="4353" max="4361" width="9.625" style="209" customWidth="1"/>
    <col min="4362" max="4608" width="9" style="209"/>
    <col min="4609" max="4617" width="9.625" style="209" customWidth="1"/>
    <col min="4618" max="4864" width="9" style="209"/>
    <col min="4865" max="4873" width="9.625" style="209" customWidth="1"/>
    <col min="4874" max="5120" width="9" style="209"/>
    <col min="5121" max="5129" width="9.625" style="209" customWidth="1"/>
    <col min="5130" max="5376" width="9" style="209"/>
    <col min="5377" max="5385" width="9.625" style="209" customWidth="1"/>
    <col min="5386" max="5632" width="9" style="209"/>
    <col min="5633" max="5641" width="9.625" style="209" customWidth="1"/>
    <col min="5642" max="5888" width="9" style="209"/>
    <col min="5889" max="5897" width="9.625" style="209" customWidth="1"/>
    <col min="5898" max="6144" width="9" style="209"/>
    <col min="6145" max="6153" width="9.625" style="209" customWidth="1"/>
    <col min="6154" max="6400" width="9" style="209"/>
    <col min="6401" max="6409" width="9.625" style="209" customWidth="1"/>
    <col min="6410" max="6656" width="9" style="209"/>
    <col min="6657" max="6665" width="9.625" style="209" customWidth="1"/>
    <col min="6666" max="6912" width="9" style="209"/>
    <col min="6913" max="6921" width="9.625" style="209" customWidth="1"/>
    <col min="6922" max="7168" width="9" style="209"/>
    <col min="7169" max="7177" width="9.625" style="209" customWidth="1"/>
    <col min="7178" max="7424" width="9" style="209"/>
    <col min="7425" max="7433" width="9.625" style="209" customWidth="1"/>
    <col min="7434" max="7680" width="9" style="209"/>
    <col min="7681" max="7689" width="9.625" style="209" customWidth="1"/>
    <col min="7690" max="7936" width="9" style="209"/>
    <col min="7937" max="7945" width="9.625" style="209" customWidth="1"/>
    <col min="7946" max="8192" width="9" style="209"/>
    <col min="8193" max="8201" width="9.625" style="209" customWidth="1"/>
    <col min="8202" max="8448" width="9" style="209"/>
    <col min="8449" max="8457" width="9.625" style="209" customWidth="1"/>
    <col min="8458" max="8704" width="9" style="209"/>
    <col min="8705" max="8713" width="9.625" style="209" customWidth="1"/>
    <col min="8714" max="8960" width="9" style="209"/>
    <col min="8961" max="8969" width="9.625" style="209" customWidth="1"/>
    <col min="8970" max="9216" width="9" style="209"/>
    <col min="9217" max="9225" width="9.625" style="209" customWidth="1"/>
    <col min="9226" max="9472" width="9" style="209"/>
    <col min="9473" max="9481" width="9.625" style="209" customWidth="1"/>
    <col min="9482" max="9728" width="9" style="209"/>
    <col min="9729" max="9737" width="9.625" style="209" customWidth="1"/>
    <col min="9738" max="9984" width="9" style="209"/>
    <col min="9985" max="9993" width="9.625" style="209" customWidth="1"/>
    <col min="9994" max="10240" width="9" style="209"/>
    <col min="10241" max="10249" width="9.625" style="209" customWidth="1"/>
    <col min="10250" max="10496" width="9" style="209"/>
    <col min="10497" max="10505" width="9.625" style="209" customWidth="1"/>
    <col min="10506" max="10752" width="9" style="209"/>
    <col min="10753" max="10761" width="9.625" style="209" customWidth="1"/>
    <col min="10762" max="11008" width="9" style="209"/>
    <col min="11009" max="11017" width="9.625" style="209" customWidth="1"/>
    <col min="11018" max="11264" width="9" style="209"/>
    <col min="11265" max="11273" width="9.625" style="209" customWidth="1"/>
    <col min="11274" max="11520" width="9" style="209"/>
    <col min="11521" max="11529" width="9.625" style="209" customWidth="1"/>
    <col min="11530" max="11776" width="9" style="209"/>
    <col min="11777" max="11785" width="9.625" style="209" customWidth="1"/>
    <col min="11786" max="12032" width="9" style="209"/>
    <col min="12033" max="12041" width="9.625" style="209" customWidth="1"/>
    <col min="12042" max="12288" width="9" style="209"/>
    <col min="12289" max="12297" width="9.625" style="209" customWidth="1"/>
    <col min="12298" max="12544" width="9" style="209"/>
    <col min="12545" max="12553" width="9.625" style="209" customWidth="1"/>
    <col min="12554" max="12800" width="9" style="209"/>
    <col min="12801" max="12809" width="9.625" style="209" customWidth="1"/>
    <col min="12810" max="13056" width="9" style="209"/>
    <col min="13057" max="13065" width="9.625" style="209" customWidth="1"/>
    <col min="13066" max="13312" width="9" style="209"/>
    <col min="13313" max="13321" width="9.625" style="209" customWidth="1"/>
    <col min="13322" max="13568" width="9" style="209"/>
    <col min="13569" max="13577" width="9.625" style="209" customWidth="1"/>
    <col min="13578" max="13824" width="9" style="209"/>
    <col min="13825" max="13833" width="9.625" style="209" customWidth="1"/>
    <col min="13834" max="14080" width="9" style="209"/>
    <col min="14081" max="14089" width="9.625" style="209" customWidth="1"/>
    <col min="14090" max="14336" width="9" style="209"/>
    <col min="14337" max="14345" width="9.625" style="209" customWidth="1"/>
    <col min="14346" max="14592" width="9" style="209"/>
    <col min="14593" max="14601" width="9.625" style="209" customWidth="1"/>
    <col min="14602" max="14848" width="9" style="209"/>
    <col min="14849" max="14857" width="9.625" style="209" customWidth="1"/>
    <col min="14858" max="15104" width="9" style="209"/>
    <col min="15105" max="15113" width="9.625" style="209" customWidth="1"/>
    <col min="15114" max="15360" width="9" style="209"/>
    <col min="15361" max="15369" width="9.625" style="209" customWidth="1"/>
    <col min="15370" max="15616" width="9" style="209"/>
    <col min="15617" max="15625" width="9.625" style="209" customWidth="1"/>
    <col min="15626" max="15872" width="9" style="209"/>
    <col min="15873" max="15881" width="9.625" style="209" customWidth="1"/>
    <col min="15882" max="16128" width="9" style="209"/>
    <col min="16129" max="16137" width="9.625" style="209" customWidth="1"/>
    <col min="16138" max="16384" width="9" style="209"/>
  </cols>
  <sheetData>
    <row r="1" spans="1:9" ht="17.25">
      <c r="A1" s="208" t="s">
        <v>720</v>
      </c>
    </row>
    <row r="2" spans="1:9" ht="17.25">
      <c r="A2" s="208"/>
      <c r="C2" s="376"/>
      <c r="D2" s="375" t="s">
        <v>617</v>
      </c>
      <c r="E2" s="375"/>
      <c r="F2" s="375"/>
      <c r="G2" s="935" t="s">
        <v>616</v>
      </c>
      <c r="H2" s="935"/>
    </row>
    <row r="3" spans="1:9" ht="17.25">
      <c r="A3" s="208"/>
      <c r="C3" s="376"/>
      <c r="D3" s="375" t="s">
        <v>554</v>
      </c>
      <c r="E3" s="375"/>
      <c r="F3" s="375"/>
      <c r="G3" s="935"/>
      <c r="H3" s="935"/>
    </row>
    <row r="4" spans="1:9" ht="17.25">
      <c r="A4" s="208"/>
      <c r="C4" s="376"/>
      <c r="D4" s="375" t="s">
        <v>614</v>
      </c>
      <c r="E4" s="375"/>
      <c r="F4" s="375"/>
      <c r="G4" s="935"/>
      <c r="H4" s="935"/>
    </row>
    <row r="5" spans="1:9" ht="17.25">
      <c r="A5" s="208"/>
      <c r="C5" s="376"/>
      <c r="D5" s="375" t="s">
        <v>615</v>
      </c>
      <c r="E5" s="375"/>
      <c r="F5" s="375"/>
      <c r="G5" s="935"/>
      <c r="H5" s="935"/>
    </row>
    <row r="7" spans="1:9" ht="15" customHeight="1">
      <c r="A7" s="938" t="s">
        <v>355</v>
      </c>
      <c r="B7" s="939"/>
      <c r="C7" s="917"/>
      <c r="D7" s="918"/>
      <c r="E7" s="918"/>
      <c r="F7" s="918"/>
      <c r="G7" s="918"/>
      <c r="H7" s="918"/>
      <c r="I7" s="919"/>
    </row>
    <row r="8" spans="1:9" ht="15" customHeight="1">
      <c r="A8" s="210" t="s">
        <v>133</v>
      </c>
      <c r="B8" s="903"/>
      <c r="C8" s="903"/>
      <c r="D8" s="903"/>
      <c r="E8" s="903"/>
      <c r="F8" s="940" t="s">
        <v>356</v>
      </c>
      <c r="G8" s="941" t="s">
        <v>357</v>
      </c>
      <c r="H8" s="942"/>
      <c r="I8" s="943"/>
    </row>
    <row r="9" spans="1:9" ht="15" customHeight="1">
      <c r="A9" s="936" t="s">
        <v>358</v>
      </c>
      <c r="B9" s="924"/>
      <c r="C9" s="924"/>
      <c r="D9" s="924"/>
      <c r="E9" s="924"/>
      <c r="F9" s="940"/>
      <c r="G9" s="941"/>
      <c r="H9" s="942"/>
      <c r="I9" s="943"/>
    </row>
    <row r="10" spans="1:9" ht="15" customHeight="1">
      <c r="A10" s="937"/>
      <c r="B10" s="924"/>
      <c r="C10" s="924"/>
      <c r="D10" s="924"/>
      <c r="E10" s="924"/>
      <c r="F10" s="940"/>
      <c r="G10" s="941"/>
      <c r="H10" s="942"/>
      <c r="I10" s="943"/>
    </row>
    <row r="11" spans="1:9" ht="15" customHeight="1">
      <c r="A11" s="936" t="s">
        <v>359</v>
      </c>
      <c r="B11" s="905" t="s">
        <v>360</v>
      </c>
      <c r="C11" s="906"/>
      <c r="D11" s="906"/>
      <c r="E11" s="906"/>
      <c r="F11" s="906"/>
      <c r="G11" s="906"/>
      <c r="H11" s="906"/>
      <c r="I11" s="907"/>
    </row>
    <row r="12" spans="1:9" ht="15" customHeight="1">
      <c r="A12" s="937"/>
      <c r="B12" s="911"/>
      <c r="C12" s="912"/>
      <c r="D12" s="912"/>
      <c r="E12" s="912"/>
      <c r="F12" s="912"/>
      <c r="G12" s="912"/>
      <c r="H12" s="912"/>
      <c r="I12" s="913"/>
    </row>
    <row r="13" spans="1:9" ht="15" customHeight="1">
      <c r="A13" s="211" t="s">
        <v>139</v>
      </c>
      <c r="B13" s="917"/>
      <c r="C13" s="918"/>
      <c r="D13" s="918"/>
      <c r="E13" s="918"/>
      <c r="F13" s="918"/>
      <c r="G13" s="918"/>
      <c r="H13" s="918"/>
      <c r="I13" s="919"/>
    </row>
    <row r="14" spans="1:9" ht="15" customHeight="1">
      <c r="A14" s="917" t="s">
        <v>361</v>
      </c>
      <c r="B14" s="918"/>
      <c r="C14" s="918"/>
      <c r="D14" s="918"/>
      <c r="E14" s="918"/>
      <c r="F14" s="918"/>
      <c r="G14" s="918"/>
      <c r="H14" s="918"/>
      <c r="I14" s="919"/>
    </row>
    <row r="15" spans="1:9" ht="15" customHeight="1">
      <c r="A15" s="917" t="s">
        <v>362</v>
      </c>
      <c r="B15" s="918"/>
      <c r="C15" s="919"/>
      <c r="D15" s="917" t="s">
        <v>363</v>
      </c>
      <c r="E15" s="918"/>
      <c r="F15" s="919"/>
      <c r="G15" s="918" t="s">
        <v>364</v>
      </c>
      <c r="H15" s="918"/>
      <c r="I15" s="919"/>
    </row>
    <row r="16" spans="1:9" ht="15" customHeight="1">
      <c r="A16" s="932"/>
      <c r="B16" s="933"/>
      <c r="C16" s="934"/>
      <c r="D16" s="932"/>
      <c r="E16" s="933"/>
      <c r="F16" s="934"/>
      <c r="G16" s="933"/>
      <c r="H16" s="933"/>
      <c r="I16" s="934"/>
    </row>
    <row r="17" spans="1:9" ht="15" customHeight="1">
      <c r="A17" s="926"/>
      <c r="B17" s="927"/>
      <c r="C17" s="928"/>
      <c r="D17" s="926"/>
      <c r="E17" s="927"/>
      <c r="F17" s="928"/>
      <c r="G17" s="927"/>
      <c r="H17" s="927"/>
      <c r="I17" s="928"/>
    </row>
    <row r="18" spans="1:9" ht="15" customHeight="1">
      <c r="A18" s="929"/>
      <c r="B18" s="930"/>
      <c r="C18" s="931"/>
      <c r="D18" s="929"/>
      <c r="E18" s="930"/>
      <c r="F18" s="931"/>
      <c r="G18" s="930"/>
      <c r="H18" s="930"/>
      <c r="I18" s="931"/>
    </row>
    <row r="19" spans="1:9" ht="15" customHeight="1">
      <c r="A19" s="902"/>
      <c r="B19" s="903"/>
      <c r="C19" s="904"/>
      <c r="D19" s="902"/>
      <c r="E19" s="903"/>
      <c r="F19" s="904"/>
      <c r="G19" s="903"/>
      <c r="H19" s="903"/>
      <c r="I19" s="904"/>
    </row>
    <row r="20" spans="1:9" ht="15" customHeight="1">
      <c r="A20" s="902"/>
      <c r="B20" s="903"/>
      <c r="C20" s="904"/>
      <c r="D20" s="902"/>
      <c r="E20" s="903"/>
      <c r="F20" s="904"/>
      <c r="G20" s="903"/>
      <c r="H20" s="903"/>
      <c r="I20" s="904"/>
    </row>
    <row r="21" spans="1:9" ht="15" customHeight="1">
      <c r="A21" s="902"/>
      <c r="B21" s="903"/>
      <c r="C21" s="904"/>
      <c r="D21" s="902"/>
      <c r="E21" s="903"/>
      <c r="F21" s="904"/>
      <c r="G21" s="903"/>
      <c r="H21" s="903"/>
      <c r="I21" s="904"/>
    </row>
    <row r="22" spans="1:9" ht="15" customHeight="1">
      <c r="A22" s="902"/>
      <c r="B22" s="903"/>
      <c r="C22" s="904"/>
      <c r="D22" s="902"/>
      <c r="E22" s="903"/>
      <c r="F22" s="904"/>
      <c r="G22" s="903"/>
      <c r="H22" s="903"/>
      <c r="I22" s="904"/>
    </row>
    <row r="23" spans="1:9" ht="15" customHeight="1">
      <c r="A23" s="902"/>
      <c r="B23" s="903"/>
      <c r="C23" s="904"/>
      <c r="D23" s="902"/>
      <c r="E23" s="903"/>
      <c r="F23" s="904"/>
      <c r="G23" s="903"/>
      <c r="H23" s="903"/>
      <c r="I23" s="904"/>
    </row>
    <row r="24" spans="1:9" ht="15" customHeight="1">
      <c r="A24" s="902"/>
      <c r="B24" s="903"/>
      <c r="C24" s="904"/>
      <c r="D24" s="902"/>
      <c r="E24" s="903"/>
      <c r="F24" s="904"/>
      <c r="G24" s="903"/>
      <c r="H24" s="903"/>
      <c r="I24" s="904"/>
    </row>
    <row r="25" spans="1:9" ht="15" customHeight="1">
      <c r="A25" s="902"/>
      <c r="B25" s="903"/>
      <c r="C25" s="904"/>
      <c r="D25" s="902"/>
      <c r="E25" s="903"/>
      <c r="F25" s="904"/>
      <c r="G25" s="903"/>
      <c r="H25" s="903"/>
      <c r="I25" s="904"/>
    </row>
    <row r="26" spans="1:9" ht="15" customHeight="1">
      <c r="A26" s="902"/>
      <c r="B26" s="903"/>
      <c r="C26" s="904"/>
      <c r="D26" s="902"/>
      <c r="E26" s="903"/>
      <c r="F26" s="904"/>
      <c r="G26" s="903"/>
      <c r="H26" s="903"/>
      <c r="I26" s="904"/>
    </row>
    <row r="27" spans="1:9" ht="15" customHeight="1">
      <c r="A27" s="902"/>
      <c r="B27" s="903"/>
      <c r="C27" s="904"/>
      <c r="D27" s="902"/>
      <c r="E27" s="903"/>
      <c r="F27" s="904"/>
      <c r="G27" s="903"/>
      <c r="H27" s="903"/>
      <c r="I27" s="904"/>
    </row>
    <row r="28" spans="1:9" ht="15" customHeight="1">
      <c r="A28" s="902"/>
      <c r="B28" s="903"/>
      <c r="C28" s="904"/>
      <c r="D28" s="902"/>
      <c r="E28" s="903"/>
      <c r="F28" s="904"/>
      <c r="G28" s="903"/>
      <c r="H28" s="903"/>
      <c r="I28" s="904"/>
    </row>
    <row r="29" spans="1:9" ht="15" customHeight="1">
      <c r="A29" s="902"/>
      <c r="B29" s="903"/>
      <c r="C29" s="904"/>
      <c r="D29" s="902"/>
      <c r="E29" s="903"/>
      <c r="F29" s="904"/>
      <c r="G29" s="903"/>
      <c r="H29" s="903"/>
      <c r="I29" s="904"/>
    </row>
    <row r="30" spans="1:9" ht="15" customHeight="1">
      <c r="A30" s="914"/>
      <c r="B30" s="915"/>
      <c r="C30" s="916"/>
      <c r="D30" s="914"/>
      <c r="E30" s="915"/>
      <c r="F30" s="916"/>
      <c r="G30" s="914"/>
      <c r="H30" s="915"/>
      <c r="I30" s="916"/>
    </row>
    <row r="31" spans="1:9" ht="15" customHeight="1">
      <c r="A31" s="917" t="s">
        <v>365</v>
      </c>
      <c r="B31" s="918"/>
      <c r="C31" s="918"/>
      <c r="D31" s="918"/>
      <c r="E31" s="918"/>
      <c r="F31" s="918"/>
      <c r="G31" s="918"/>
      <c r="H31" s="918"/>
      <c r="I31" s="919"/>
    </row>
    <row r="32" spans="1:9" ht="15" customHeight="1">
      <c r="A32" s="917" t="s">
        <v>366</v>
      </c>
      <c r="B32" s="918"/>
      <c r="C32" s="918"/>
      <c r="D32" s="919"/>
      <c r="E32" s="917" t="s">
        <v>367</v>
      </c>
      <c r="F32" s="918"/>
      <c r="G32" s="918"/>
      <c r="H32" s="918"/>
      <c r="I32" s="919"/>
    </row>
    <row r="33" spans="1:9" ht="15" customHeight="1">
      <c r="A33" s="920"/>
      <c r="B33" s="921"/>
      <c r="C33" s="921"/>
      <c r="D33" s="922"/>
      <c r="E33" s="920"/>
      <c r="F33" s="921"/>
      <c r="G33" s="921"/>
      <c r="H33" s="921"/>
      <c r="I33" s="922"/>
    </row>
    <row r="34" spans="1:9" ht="15" customHeight="1">
      <c r="A34" s="923"/>
      <c r="B34" s="924"/>
      <c r="C34" s="924"/>
      <c r="D34" s="925"/>
      <c r="E34" s="923"/>
      <c r="F34" s="924"/>
      <c r="G34" s="924"/>
      <c r="H34" s="924"/>
      <c r="I34" s="925"/>
    </row>
    <row r="35" spans="1:9" ht="15" customHeight="1">
      <c r="A35" s="923"/>
      <c r="B35" s="924"/>
      <c r="C35" s="924"/>
      <c r="D35" s="925"/>
      <c r="E35" s="923"/>
      <c r="F35" s="924"/>
      <c r="G35" s="924"/>
      <c r="H35" s="924"/>
      <c r="I35" s="925"/>
    </row>
    <row r="36" spans="1:9" ht="15" customHeight="1">
      <c r="A36" s="923"/>
      <c r="B36" s="924"/>
      <c r="C36" s="924"/>
      <c r="D36" s="925"/>
      <c r="E36" s="923"/>
      <c r="F36" s="924"/>
      <c r="G36" s="924"/>
      <c r="H36" s="924"/>
      <c r="I36" s="925"/>
    </row>
    <row r="37" spans="1:9" ht="15" customHeight="1">
      <c r="A37" s="923"/>
      <c r="B37" s="924"/>
      <c r="C37" s="924"/>
      <c r="D37" s="925"/>
      <c r="E37" s="923"/>
      <c r="F37" s="924"/>
      <c r="G37" s="924"/>
      <c r="H37" s="924"/>
      <c r="I37" s="925"/>
    </row>
    <row r="38" spans="1:9" ht="15" customHeight="1">
      <c r="A38" s="923"/>
      <c r="B38" s="924"/>
      <c r="C38" s="924"/>
      <c r="D38" s="925"/>
      <c r="E38" s="923"/>
      <c r="F38" s="924"/>
      <c r="G38" s="924"/>
      <c r="H38" s="924"/>
      <c r="I38" s="925"/>
    </row>
    <row r="39" spans="1:9" ht="15" customHeight="1">
      <c r="A39" s="914"/>
      <c r="B39" s="915"/>
      <c r="C39" s="915"/>
      <c r="D39" s="916"/>
      <c r="E39" s="914"/>
      <c r="F39" s="915"/>
      <c r="G39" s="915"/>
      <c r="H39" s="915"/>
      <c r="I39" s="916"/>
    </row>
    <row r="40" spans="1:9" ht="15" customHeight="1">
      <c r="A40" s="905" t="s">
        <v>368</v>
      </c>
      <c r="B40" s="906"/>
      <c r="C40" s="906"/>
      <c r="D40" s="906"/>
      <c r="E40" s="906"/>
      <c r="F40" s="906"/>
      <c r="G40" s="906"/>
      <c r="H40" s="906"/>
      <c r="I40" s="907"/>
    </row>
    <row r="41" spans="1:9" ht="15" customHeight="1">
      <c r="A41" s="908"/>
      <c r="B41" s="909"/>
      <c r="C41" s="909"/>
      <c r="D41" s="909"/>
      <c r="E41" s="909"/>
      <c r="F41" s="909"/>
      <c r="G41" s="909"/>
      <c r="H41" s="909"/>
      <c r="I41" s="910"/>
    </row>
    <row r="42" spans="1:9" ht="15" customHeight="1">
      <c r="A42" s="908"/>
      <c r="B42" s="909"/>
      <c r="C42" s="909"/>
      <c r="D42" s="909"/>
      <c r="E42" s="909"/>
      <c r="F42" s="909"/>
      <c r="G42" s="909"/>
      <c r="H42" s="909"/>
      <c r="I42" s="910"/>
    </row>
    <row r="43" spans="1:9" ht="15" customHeight="1">
      <c r="A43" s="908"/>
      <c r="B43" s="909"/>
      <c r="C43" s="909"/>
      <c r="D43" s="909"/>
      <c r="E43" s="909"/>
      <c r="F43" s="909"/>
      <c r="G43" s="909"/>
      <c r="H43" s="909"/>
      <c r="I43" s="910"/>
    </row>
    <row r="44" spans="1:9" ht="15" customHeight="1">
      <c r="A44" s="908"/>
      <c r="B44" s="909"/>
      <c r="C44" s="909"/>
      <c r="D44" s="909"/>
      <c r="E44" s="909"/>
      <c r="F44" s="909"/>
      <c r="G44" s="909"/>
      <c r="H44" s="909"/>
      <c r="I44" s="910"/>
    </row>
    <row r="45" spans="1:9" ht="15" customHeight="1">
      <c r="A45" s="911"/>
      <c r="B45" s="912"/>
      <c r="C45" s="912"/>
      <c r="D45" s="912"/>
      <c r="E45" s="912"/>
      <c r="F45" s="912"/>
      <c r="G45" s="912"/>
      <c r="H45" s="912"/>
      <c r="I45" s="913"/>
    </row>
    <row r="46" spans="1:9">
      <c r="A46" s="212" t="s">
        <v>369</v>
      </c>
    </row>
    <row r="47" spans="1:9">
      <c r="A47" s="212" t="s">
        <v>370</v>
      </c>
    </row>
    <row r="48" spans="1:9">
      <c r="A48" s="212" t="s">
        <v>371</v>
      </c>
    </row>
  </sheetData>
  <mergeCells count="66">
    <mergeCell ref="G2:H5"/>
    <mergeCell ref="A11:A12"/>
    <mergeCell ref="B11:I12"/>
    <mergeCell ref="B13:I13"/>
    <mergeCell ref="A14:I14"/>
    <mergeCell ref="A7:B7"/>
    <mergeCell ref="C7:I7"/>
    <mergeCell ref="B8:E8"/>
    <mergeCell ref="F8:F10"/>
    <mergeCell ref="G8:I10"/>
    <mergeCell ref="A9:A10"/>
    <mergeCell ref="B9:E10"/>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G27:I27"/>
    <mergeCell ref="A24:C24"/>
    <mergeCell ref="D24:F24"/>
    <mergeCell ref="G24:I24"/>
    <mergeCell ref="A25:C25"/>
    <mergeCell ref="D25:F25"/>
    <mergeCell ref="G25:I25"/>
    <mergeCell ref="A26:C26"/>
    <mergeCell ref="D26:F26"/>
    <mergeCell ref="G26:I26"/>
    <mergeCell ref="A27:C27"/>
    <mergeCell ref="D27:F27"/>
    <mergeCell ref="A40:I45"/>
    <mergeCell ref="A30:C30"/>
    <mergeCell ref="D30:F30"/>
    <mergeCell ref="G30:I30"/>
    <mergeCell ref="A31:I31"/>
    <mergeCell ref="A32:D32"/>
    <mergeCell ref="E32:I32"/>
    <mergeCell ref="A33:D39"/>
    <mergeCell ref="E33:I39"/>
    <mergeCell ref="A28:C28"/>
    <mergeCell ref="D28:F28"/>
    <mergeCell ref="G28:I28"/>
    <mergeCell ref="A29:C29"/>
    <mergeCell ref="D29:F29"/>
    <mergeCell ref="G29:I29"/>
  </mergeCells>
  <phoneticPr fontId="4"/>
  <dataValidations count="1">
    <dataValidation type="list" allowBlank="1" showInputMessage="1" showErrorMessage="1" sqref="C2:C5" xr:uid="{3619E574-6EE4-4560-8FA6-8E73456DD0D4}">
      <formula1>"○,　"</formula1>
    </dataValidation>
  </dataValidations>
  <pageMargins left="0.75" right="0.43" top="1" bottom="1" header="0.51200000000000001" footer="0.5120000000000000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1F50C-8F29-4E57-805E-5844E3F828B4}">
  <sheetPr>
    <tabColor rgb="FFCCFFFF"/>
    <pageSetUpPr fitToPage="1"/>
  </sheetPr>
  <dimension ref="A1:S53"/>
  <sheetViews>
    <sheetView view="pageBreakPreview" zoomScaleNormal="100" zoomScaleSheetLayoutView="100" workbookViewId="0">
      <selection activeCell="S1" sqref="S1"/>
    </sheetView>
  </sheetViews>
  <sheetFormatPr defaultRowHeight="19.5" customHeight="1"/>
  <cols>
    <col min="1" max="1" width="10" style="355" customWidth="1"/>
    <col min="2" max="2" width="9.625" style="355" customWidth="1"/>
    <col min="3" max="16" width="4.5" style="355" customWidth="1"/>
    <col min="17" max="17" width="3.875" style="355" customWidth="1"/>
    <col min="18" max="18" width="5.375" style="355" customWidth="1"/>
    <col min="19" max="19" width="3.875" style="355" customWidth="1"/>
    <col min="20" max="256" width="9" style="355"/>
    <col min="257" max="257" width="10" style="355" customWidth="1"/>
    <col min="258" max="258" width="9.625" style="355" customWidth="1"/>
    <col min="259" max="272" width="4.5" style="355" customWidth="1"/>
    <col min="273" max="273" width="3.875" style="355" customWidth="1"/>
    <col min="274" max="274" width="5.375" style="355" customWidth="1"/>
    <col min="275" max="275" width="3.875" style="355" customWidth="1"/>
    <col min="276" max="512" width="9" style="355"/>
    <col min="513" max="513" width="10" style="355" customWidth="1"/>
    <col min="514" max="514" width="9.625" style="355" customWidth="1"/>
    <col min="515" max="528" width="4.5" style="355" customWidth="1"/>
    <col min="529" max="529" width="3.875" style="355" customWidth="1"/>
    <col min="530" max="530" width="5.375" style="355" customWidth="1"/>
    <col min="531" max="531" width="3.875" style="355" customWidth="1"/>
    <col min="532" max="768" width="9" style="355"/>
    <col min="769" max="769" width="10" style="355" customWidth="1"/>
    <col min="770" max="770" width="9.625" style="355" customWidth="1"/>
    <col min="771" max="784" width="4.5" style="355" customWidth="1"/>
    <col min="785" max="785" width="3.875" style="355" customWidth="1"/>
    <col min="786" max="786" width="5.375" style="355" customWidth="1"/>
    <col min="787" max="787" width="3.875" style="355" customWidth="1"/>
    <col min="788" max="1024" width="9" style="355"/>
    <col min="1025" max="1025" width="10" style="355" customWidth="1"/>
    <col min="1026" max="1026" width="9.625" style="355" customWidth="1"/>
    <col min="1027" max="1040" width="4.5" style="355" customWidth="1"/>
    <col min="1041" max="1041" width="3.875" style="355" customWidth="1"/>
    <col min="1042" max="1042" width="5.375" style="355" customWidth="1"/>
    <col min="1043" max="1043" width="3.875" style="355" customWidth="1"/>
    <col min="1044" max="1280" width="9" style="355"/>
    <col min="1281" max="1281" width="10" style="355" customWidth="1"/>
    <col min="1282" max="1282" width="9.625" style="355" customWidth="1"/>
    <col min="1283" max="1296" width="4.5" style="355" customWidth="1"/>
    <col min="1297" max="1297" width="3.875" style="355" customWidth="1"/>
    <col min="1298" max="1298" width="5.375" style="355" customWidth="1"/>
    <col min="1299" max="1299" width="3.875" style="355" customWidth="1"/>
    <col min="1300" max="1536" width="9" style="355"/>
    <col min="1537" max="1537" width="10" style="355" customWidth="1"/>
    <col min="1538" max="1538" width="9.625" style="355" customWidth="1"/>
    <col min="1539" max="1552" width="4.5" style="355" customWidth="1"/>
    <col min="1553" max="1553" width="3.875" style="355" customWidth="1"/>
    <col min="1554" max="1554" width="5.375" style="355" customWidth="1"/>
    <col min="1555" max="1555" width="3.875" style="355" customWidth="1"/>
    <col min="1556" max="1792" width="9" style="355"/>
    <col min="1793" max="1793" width="10" style="355" customWidth="1"/>
    <col min="1794" max="1794" width="9.625" style="355" customWidth="1"/>
    <col min="1795" max="1808" width="4.5" style="355" customWidth="1"/>
    <col min="1809" max="1809" width="3.875" style="355" customWidth="1"/>
    <col min="1810" max="1810" width="5.375" style="355" customWidth="1"/>
    <col min="1811" max="1811" width="3.875" style="355" customWidth="1"/>
    <col min="1812" max="2048" width="9" style="355"/>
    <col min="2049" max="2049" width="10" style="355" customWidth="1"/>
    <col min="2050" max="2050" width="9.625" style="355" customWidth="1"/>
    <col min="2051" max="2064" width="4.5" style="355" customWidth="1"/>
    <col min="2065" max="2065" width="3.875" style="355" customWidth="1"/>
    <col min="2066" max="2066" width="5.375" style="355" customWidth="1"/>
    <col min="2067" max="2067" width="3.875" style="355" customWidth="1"/>
    <col min="2068" max="2304" width="9" style="355"/>
    <col min="2305" max="2305" width="10" style="355" customWidth="1"/>
    <col min="2306" max="2306" width="9.625" style="355" customWidth="1"/>
    <col min="2307" max="2320" width="4.5" style="355" customWidth="1"/>
    <col min="2321" max="2321" width="3.875" style="355" customWidth="1"/>
    <col min="2322" max="2322" width="5.375" style="355" customWidth="1"/>
    <col min="2323" max="2323" width="3.875" style="355" customWidth="1"/>
    <col min="2324" max="2560" width="9" style="355"/>
    <col min="2561" max="2561" width="10" style="355" customWidth="1"/>
    <col min="2562" max="2562" width="9.625" style="355" customWidth="1"/>
    <col min="2563" max="2576" width="4.5" style="355" customWidth="1"/>
    <col min="2577" max="2577" width="3.875" style="355" customWidth="1"/>
    <col min="2578" max="2578" width="5.375" style="355" customWidth="1"/>
    <col min="2579" max="2579" width="3.875" style="355" customWidth="1"/>
    <col min="2580" max="2816" width="9" style="355"/>
    <col min="2817" max="2817" width="10" style="355" customWidth="1"/>
    <col min="2818" max="2818" width="9.625" style="355" customWidth="1"/>
    <col min="2819" max="2832" width="4.5" style="355" customWidth="1"/>
    <col min="2833" max="2833" width="3.875" style="355" customWidth="1"/>
    <col min="2834" max="2834" width="5.375" style="355" customWidth="1"/>
    <col min="2835" max="2835" width="3.875" style="355" customWidth="1"/>
    <col min="2836" max="3072" width="9" style="355"/>
    <col min="3073" max="3073" width="10" style="355" customWidth="1"/>
    <col min="3074" max="3074" width="9.625" style="355" customWidth="1"/>
    <col min="3075" max="3088" width="4.5" style="355" customWidth="1"/>
    <col min="3089" max="3089" width="3.875" style="355" customWidth="1"/>
    <col min="3090" max="3090" width="5.375" style="355" customWidth="1"/>
    <col min="3091" max="3091" width="3.875" style="355" customWidth="1"/>
    <col min="3092" max="3328" width="9" style="355"/>
    <col min="3329" max="3329" width="10" style="355" customWidth="1"/>
    <col min="3330" max="3330" width="9.625" style="355" customWidth="1"/>
    <col min="3331" max="3344" width="4.5" style="355" customWidth="1"/>
    <col min="3345" max="3345" width="3.875" style="355" customWidth="1"/>
    <col min="3346" max="3346" width="5.375" style="355" customWidth="1"/>
    <col min="3347" max="3347" width="3.875" style="355" customWidth="1"/>
    <col min="3348" max="3584" width="9" style="355"/>
    <col min="3585" max="3585" width="10" style="355" customWidth="1"/>
    <col min="3586" max="3586" width="9.625" style="355" customWidth="1"/>
    <col min="3587" max="3600" width="4.5" style="355" customWidth="1"/>
    <col min="3601" max="3601" width="3.875" style="355" customWidth="1"/>
    <col min="3602" max="3602" width="5.375" style="355" customWidth="1"/>
    <col min="3603" max="3603" width="3.875" style="355" customWidth="1"/>
    <col min="3604" max="3840" width="9" style="355"/>
    <col min="3841" max="3841" width="10" style="355" customWidth="1"/>
    <col min="3842" max="3842" width="9.625" style="355" customWidth="1"/>
    <col min="3843" max="3856" width="4.5" style="355" customWidth="1"/>
    <col min="3857" max="3857" width="3.875" style="355" customWidth="1"/>
    <col min="3858" max="3858" width="5.375" style="355" customWidth="1"/>
    <col min="3859" max="3859" width="3.875" style="355" customWidth="1"/>
    <col min="3860" max="4096" width="9" style="355"/>
    <col min="4097" max="4097" width="10" style="355" customWidth="1"/>
    <col min="4098" max="4098" width="9.625" style="355" customWidth="1"/>
    <col min="4099" max="4112" width="4.5" style="355" customWidth="1"/>
    <col min="4113" max="4113" width="3.875" style="355" customWidth="1"/>
    <col min="4114" max="4114" width="5.375" style="355" customWidth="1"/>
    <col min="4115" max="4115" width="3.875" style="355" customWidth="1"/>
    <col min="4116" max="4352" width="9" style="355"/>
    <col min="4353" max="4353" width="10" style="355" customWidth="1"/>
    <col min="4354" max="4354" width="9.625" style="355" customWidth="1"/>
    <col min="4355" max="4368" width="4.5" style="355" customWidth="1"/>
    <col min="4369" max="4369" width="3.875" style="355" customWidth="1"/>
    <col min="4370" max="4370" width="5.375" style="355" customWidth="1"/>
    <col min="4371" max="4371" width="3.875" style="355" customWidth="1"/>
    <col min="4372" max="4608" width="9" style="355"/>
    <col min="4609" max="4609" width="10" style="355" customWidth="1"/>
    <col min="4610" max="4610" width="9.625" style="355" customWidth="1"/>
    <col min="4611" max="4624" width="4.5" style="355" customWidth="1"/>
    <col min="4625" max="4625" width="3.875" style="355" customWidth="1"/>
    <col min="4626" max="4626" width="5.375" style="355" customWidth="1"/>
    <col min="4627" max="4627" width="3.875" style="355" customWidth="1"/>
    <col min="4628" max="4864" width="9" style="355"/>
    <col min="4865" max="4865" width="10" style="355" customWidth="1"/>
    <col min="4866" max="4866" width="9.625" style="355" customWidth="1"/>
    <col min="4867" max="4880" width="4.5" style="355" customWidth="1"/>
    <col min="4881" max="4881" width="3.875" style="355" customWidth="1"/>
    <col min="4882" max="4882" width="5.375" style="355" customWidth="1"/>
    <col min="4883" max="4883" width="3.875" style="355" customWidth="1"/>
    <col min="4884" max="5120" width="9" style="355"/>
    <col min="5121" max="5121" width="10" style="355" customWidth="1"/>
    <col min="5122" max="5122" width="9.625" style="355" customWidth="1"/>
    <col min="5123" max="5136" width="4.5" style="355" customWidth="1"/>
    <col min="5137" max="5137" width="3.875" style="355" customWidth="1"/>
    <col min="5138" max="5138" width="5.375" style="355" customWidth="1"/>
    <col min="5139" max="5139" width="3.875" style="355" customWidth="1"/>
    <col min="5140" max="5376" width="9" style="355"/>
    <col min="5377" max="5377" width="10" style="355" customWidth="1"/>
    <col min="5378" max="5378" width="9.625" style="355" customWidth="1"/>
    <col min="5379" max="5392" width="4.5" style="355" customWidth="1"/>
    <col min="5393" max="5393" width="3.875" style="355" customWidth="1"/>
    <col min="5394" max="5394" width="5.375" style="355" customWidth="1"/>
    <col min="5395" max="5395" width="3.875" style="355" customWidth="1"/>
    <col min="5396" max="5632" width="9" style="355"/>
    <col min="5633" max="5633" width="10" style="355" customWidth="1"/>
    <col min="5634" max="5634" width="9.625" style="355" customWidth="1"/>
    <col min="5635" max="5648" width="4.5" style="355" customWidth="1"/>
    <col min="5649" max="5649" width="3.875" style="355" customWidth="1"/>
    <col min="5650" max="5650" width="5.375" style="355" customWidth="1"/>
    <col min="5651" max="5651" width="3.875" style="355" customWidth="1"/>
    <col min="5652" max="5888" width="9" style="355"/>
    <col min="5889" max="5889" width="10" style="355" customWidth="1"/>
    <col min="5890" max="5890" width="9.625" style="355" customWidth="1"/>
    <col min="5891" max="5904" width="4.5" style="355" customWidth="1"/>
    <col min="5905" max="5905" width="3.875" style="355" customWidth="1"/>
    <col min="5906" max="5906" width="5.375" style="355" customWidth="1"/>
    <col min="5907" max="5907" width="3.875" style="355" customWidth="1"/>
    <col min="5908" max="6144" width="9" style="355"/>
    <col min="6145" max="6145" width="10" style="355" customWidth="1"/>
    <col min="6146" max="6146" width="9.625" style="355" customWidth="1"/>
    <col min="6147" max="6160" width="4.5" style="355" customWidth="1"/>
    <col min="6161" max="6161" width="3.875" style="355" customWidth="1"/>
    <col min="6162" max="6162" width="5.375" style="355" customWidth="1"/>
    <col min="6163" max="6163" width="3.875" style="355" customWidth="1"/>
    <col min="6164" max="6400" width="9" style="355"/>
    <col min="6401" max="6401" width="10" style="355" customWidth="1"/>
    <col min="6402" max="6402" width="9.625" style="355" customWidth="1"/>
    <col min="6403" max="6416" width="4.5" style="355" customWidth="1"/>
    <col min="6417" max="6417" width="3.875" style="355" customWidth="1"/>
    <col min="6418" max="6418" width="5.375" style="355" customWidth="1"/>
    <col min="6419" max="6419" width="3.875" style="355" customWidth="1"/>
    <col min="6420" max="6656" width="9" style="355"/>
    <col min="6657" max="6657" width="10" style="355" customWidth="1"/>
    <col min="6658" max="6658" width="9.625" style="355" customWidth="1"/>
    <col min="6659" max="6672" width="4.5" style="355" customWidth="1"/>
    <col min="6673" max="6673" width="3.875" style="355" customWidth="1"/>
    <col min="6674" max="6674" width="5.375" style="355" customWidth="1"/>
    <col min="6675" max="6675" width="3.875" style="355" customWidth="1"/>
    <col min="6676" max="6912" width="9" style="355"/>
    <col min="6913" max="6913" width="10" style="355" customWidth="1"/>
    <col min="6914" max="6914" width="9.625" style="355" customWidth="1"/>
    <col min="6915" max="6928" width="4.5" style="355" customWidth="1"/>
    <col min="6929" max="6929" width="3.875" style="355" customWidth="1"/>
    <col min="6930" max="6930" width="5.375" style="355" customWidth="1"/>
    <col min="6931" max="6931" width="3.875" style="355" customWidth="1"/>
    <col min="6932" max="7168" width="9" style="355"/>
    <col min="7169" max="7169" width="10" style="355" customWidth="1"/>
    <col min="7170" max="7170" width="9.625" style="355" customWidth="1"/>
    <col min="7171" max="7184" width="4.5" style="355" customWidth="1"/>
    <col min="7185" max="7185" width="3.875" style="355" customWidth="1"/>
    <col min="7186" max="7186" width="5.375" style="355" customWidth="1"/>
    <col min="7187" max="7187" width="3.875" style="355" customWidth="1"/>
    <col min="7188" max="7424" width="9" style="355"/>
    <col min="7425" max="7425" width="10" style="355" customWidth="1"/>
    <col min="7426" max="7426" width="9.625" style="355" customWidth="1"/>
    <col min="7427" max="7440" width="4.5" style="355" customWidth="1"/>
    <col min="7441" max="7441" width="3.875" style="355" customWidth="1"/>
    <col min="7442" max="7442" width="5.375" style="355" customWidth="1"/>
    <col min="7443" max="7443" width="3.875" style="355" customWidth="1"/>
    <col min="7444" max="7680" width="9" style="355"/>
    <col min="7681" max="7681" width="10" style="355" customWidth="1"/>
    <col min="7682" max="7682" width="9.625" style="355" customWidth="1"/>
    <col min="7683" max="7696" width="4.5" style="355" customWidth="1"/>
    <col min="7697" max="7697" width="3.875" style="355" customWidth="1"/>
    <col min="7698" max="7698" width="5.375" style="355" customWidth="1"/>
    <col min="7699" max="7699" width="3.875" style="355" customWidth="1"/>
    <col min="7700" max="7936" width="9" style="355"/>
    <col min="7937" max="7937" width="10" style="355" customWidth="1"/>
    <col min="7938" max="7938" width="9.625" style="355" customWidth="1"/>
    <col min="7939" max="7952" width="4.5" style="355" customWidth="1"/>
    <col min="7953" max="7953" width="3.875" style="355" customWidth="1"/>
    <col min="7954" max="7954" width="5.375" style="355" customWidth="1"/>
    <col min="7955" max="7955" width="3.875" style="355" customWidth="1"/>
    <col min="7956" max="8192" width="9" style="355"/>
    <col min="8193" max="8193" width="10" style="355" customWidth="1"/>
    <col min="8194" max="8194" width="9.625" style="355" customWidth="1"/>
    <col min="8195" max="8208" width="4.5" style="355" customWidth="1"/>
    <col min="8209" max="8209" width="3.875" style="355" customWidth="1"/>
    <col min="8210" max="8210" width="5.375" style="355" customWidth="1"/>
    <col min="8211" max="8211" width="3.875" style="355" customWidth="1"/>
    <col min="8212" max="8448" width="9" style="355"/>
    <col min="8449" max="8449" width="10" style="355" customWidth="1"/>
    <col min="8450" max="8450" width="9.625" style="355" customWidth="1"/>
    <col min="8451" max="8464" width="4.5" style="355" customWidth="1"/>
    <col min="8465" max="8465" width="3.875" style="355" customWidth="1"/>
    <col min="8466" max="8466" width="5.375" style="355" customWidth="1"/>
    <col min="8467" max="8467" width="3.875" style="355" customWidth="1"/>
    <col min="8468" max="8704" width="9" style="355"/>
    <col min="8705" max="8705" width="10" style="355" customWidth="1"/>
    <col min="8706" max="8706" width="9.625" style="355" customWidth="1"/>
    <col min="8707" max="8720" width="4.5" style="355" customWidth="1"/>
    <col min="8721" max="8721" width="3.875" style="355" customWidth="1"/>
    <col min="8722" max="8722" width="5.375" style="355" customWidth="1"/>
    <col min="8723" max="8723" width="3.875" style="355" customWidth="1"/>
    <col min="8724" max="8960" width="9" style="355"/>
    <col min="8961" max="8961" width="10" style="355" customWidth="1"/>
    <col min="8962" max="8962" width="9.625" style="355" customWidth="1"/>
    <col min="8963" max="8976" width="4.5" style="355" customWidth="1"/>
    <col min="8977" max="8977" width="3.875" style="355" customWidth="1"/>
    <col min="8978" max="8978" width="5.375" style="355" customWidth="1"/>
    <col min="8979" max="8979" width="3.875" style="355" customWidth="1"/>
    <col min="8980" max="9216" width="9" style="355"/>
    <col min="9217" max="9217" width="10" style="355" customWidth="1"/>
    <col min="9218" max="9218" width="9.625" style="355" customWidth="1"/>
    <col min="9219" max="9232" width="4.5" style="355" customWidth="1"/>
    <col min="9233" max="9233" width="3.875" style="355" customWidth="1"/>
    <col min="9234" max="9234" width="5.375" style="355" customWidth="1"/>
    <col min="9235" max="9235" width="3.875" style="355" customWidth="1"/>
    <col min="9236" max="9472" width="9" style="355"/>
    <col min="9473" max="9473" width="10" style="355" customWidth="1"/>
    <col min="9474" max="9474" width="9.625" style="355" customWidth="1"/>
    <col min="9475" max="9488" width="4.5" style="355" customWidth="1"/>
    <col min="9489" max="9489" width="3.875" style="355" customWidth="1"/>
    <col min="9490" max="9490" width="5.375" style="355" customWidth="1"/>
    <col min="9491" max="9491" width="3.875" style="355" customWidth="1"/>
    <col min="9492" max="9728" width="9" style="355"/>
    <col min="9729" max="9729" width="10" style="355" customWidth="1"/>
    <col min="9730" max="9730" width="9.625" style="355" customWidth="1"/>
    <col min="9731" max="9744" width="4.5" style="355" customWidth="1"/>
    <col min="9745" max="9745" width="3.875" style="355" customWidth="1"/>
    <col min="9746" max="9746" width="5.375" style="355" customWidth="1"/>
    <col min="9747" max="9747" width="3.875" style="355" customWidth="1"/>
    <col min="9748" max="9984" width="9" style="355"/>
    <col min="9985" max="9985" width="10" style="355" customWidth="1"/>
    <col min="9986" max="9986" width="9.625" style="355" customWidth="1"/>
    <col min="9987" max="10000" width="4.5" style="355" customWidth="1"/>
    <col min="10001" max="10001" width="3.875" style="355" customWidth="1"/>
    <col min="10002" max="10002" width="5.375" style="355" customWidth="1"/>
    <col min="10003" max="10003" width="3.875" style="355" customWidth="1"/>
    <col min="10004" max="10240" width="9" style="355"/>
    <col min="10241" max="10241" width="10" style="355" customWidth="1"/>
    <col min="10242" max="10242" width="9.625" style="355" customWidth="1"/>
    <col min="10243" max="10256" width="4.5" style="355" customWidth="1"/>
    <col min="10257" max="10257" width="3.875" style="355" customWidth="1"/>
    <col min="10258" max="10258" width="5.375" style="355" customWidth="1"/>
    <col min="10259" max="10259" width="3.875" style="355" customWidth="1"/>
    <col min="10260" max="10496" width="9" style="355"/>
    <col min="10497" max="10497" width="10" style="355" customWidth="1"/>
    <col min="10498" max="10498" width="9.625" style="355" customWidth="1"/>
    <col min="10499" max="10512" width="4.5" style="355" customWidth="1"/>
    <col min="10513" max="10513" width="3.875" style="355" customWidth="1"/>
    <col min="10514" max="10514" width="5.375" style="355" customWidth="1"/>
    <col min="10515" max="10515" width="3.875" style="355" customWidth="1"/>
    <col min="10516" max="10752" width="9" style="355"/>
    <col min="10753" max="10753" width="10" style="355" customWidth="1"/>
    <col min="10754" max="10754" width="9.625" style="355" customWidth="1"/>
    <col min="10755" max="10768" width="4.5" style="355" customWidth="1"/>
    <col min="10769" max="10769" width="3.875" style="355" customWidth="1"/>
    <col min="10770" max="10770" width="5.375" style="355" customWidth="1"/>
    <col min="10771" max="10771" width="3.875" style="355" customWidth="1"/>
    <col min="10772" max="11008" width="9" style="355"/>
    <col min="11009" max="11009" width="10" style="355" customWidth="1"/>
    <col min="11010" max="11010" width="9.625" style="355" customWidth="1"/>
    <col min="11011" max="11024" width="4.5" style="355" customWidth="1"/>
    <col min="11025" max="11025" width="3.875" style="355" customWidth="1"/>
    <col min="11026" max="11026" width="5.375" style="355" customWidth="1"/>
    <col min="11027" max="11027" width="3.875" style="355" customWidth="1"/>
    <col min="11028" max="11264" width="9" style="355"/>
    <col min="11265" max="11265" width="10" style="355" customWidth="1"/>
    <col min="11266" max="11266" width="9.625" style="355" customWidth="1"/>
    <col min="11267" max="11280" width="4.5" style="355" customWidth="1"/>
    <col min="11281" max="11281" width="3.875" style="355" customWidth="1"/>
    <col min="11282" max="11282" width="5.375" style="355" customWidth="1"/>
    <col min="11283" max="11283" width="3.875" style="355" customWidth="1"/>
    <col min="11284" max="11520" width="9" style="355"/>
    <col min="11521" max="11521" width="10" style="355" customWidth="1"/>
    <col min="11522" max="11522" width="9.625" style="355" customWidth="1"/>
    <col min="11523" max="11536" width="4.5" style="355" customWidth="1"/>
    <col min="11537" max="11537" width="3.875" style="355" customWidth="1"/>
    <col min="11538" max="11538" width="5.375" style="355" customWidth="1"/>
    <col min="11539" max="11539" width="3.875" style="355" customWidth="1"/>
    <col min="11540" max="11776" width="9" style="355"/>
    <col min="11777" max="11777" width="10" style="355" customWidth="1"/>
    <col min="11778" max="11778" width="9.625" style="355" customWidth="1"/>
    <col min="11779" max="11792" width="4.5" style="355" customWidth="1"/>
    <col min="11793" max="11793" width="3.875" style="355" customWidth="1"/>
    <col min="11794" max="11794" width="5.375" style="355" customWidth="1"/>
    <col min="11795" max="11795" width="3.875" style="355" customWidth="1"/>
    <col min="11796" max="12032" width="9" style="355"/>
    <col min="12033" max="12033" width="10" style="355" customWidth="1"/>
    <col min="12034" max="12034" width="9.625" style="355" customWidth="1"/>
    <col min="12035" max="12048" width="4.5" style="355" customWidth="1"/>
    <col min="12049" max="12049" width="3.875" style="355" customWidth="1"/>
    <col min="12050" max="12050" width="5.375" style="355" customWidth="1"/>
    <col min="12051" max="12051" width="3.875" style="355" customWidth="1"/>
    <col min="12052" max="12288" width="9" style="355"/>
    <col min="12289" max="12289" width="10" style="355" customWidth="1"/>
    <col min="12290" max="12290" width="9.625" style="355" customWidth="1"/>
    <col min="12291" max="12304" width="4.5" style="355" customWidth="1"/>
    <col min="12305" max="12305" width="3.875" style="355" customWidth="1"/>
    <col min="12306" max="12306" width="5.375" style="355" customWidth="1"/>
    <col min="12307" max="12307" width="3.875" style="355" customWidth="1"/>
    <col min="12308" max="12544" width="9" style="355"/>
    <col min="12545" max="12545" width="10" style="355" customWidth="1"/>
    <col min="12546" max="12546" width="9.625" style="355" customWidth="1"/>
    <col min="12547" max="12560" width="4.5" style="355" customWidth="1"/>
    <col min="12561" max="12561" width="3.875" style="355" customWidth="1"/>
    <col min="12562" max="12562" width="5.375" style="355" customWidth="1"/>
    <col min="12563" max="12563" width="3.875" style="355" customWidth="1"/>
    <col min="12564" max="12800" width="9" style="355"/>
    <col min="12801" max="12801" width="10" style="355" customWidth="1"/>
    <col min="12802" max="12802" width="9.625" style="355" customWidth="1"/>
    <col min="12803" max="12816" width="4.5" style="355" customWidth="1"/>
    <col min="12817" max="12817" width="3.875" style="355" customWidth="1"/>
    <col min="12818" max="12818" width="5.375" style="355" customWidth="1"/>
    <col min="12819" max="12819" width="3.875" style="355" customWidth="1"/>
    <col min="12820" max="13056" width="9" style="355"/>
    <col min="13057" max="13057" width="10" style="355" customWidth="1"/>
    <col min="13058" max="13058" width="9.625" style="355" customWidth="1"/>
    <col min="13059" max="13072" width="4.5" style="355" customWidth="1"/>
    <col min="13073" max="13073" width="3.875" style="355" customWidth="1"/>
    <col min="13074" max="13074" width="5.375" style="355" customWidth="1"/>
    <col min="13075" max="13075" width="3.875" style="355" customWidth="1"/>
    <col min="13076" max="13312" width="9" style="355"/>
    <col min="13313" max="13313" width="10" style="355" customWidth="1"/>
    <col min="13314" max="13314" width="9.625" style="355" customWidth="1"/>
    <col min="13315" max="13328" width="4.5" style="355" customWidth="1"/>
    <col min="13329" max="13329" width="3.875" style="355" customWidth="1"/>
    <col min="13330" max="13330" width="5.375" style="355" customWidth="1"/>
    <col min="13331" max="13331" width="3.875" style="355" customWidth="1"/>
    <col min="13332" max="13568" width="9" style="355"/>
    <col min="13569" max="13569" width="10" style="355" customWidth="1"/>
    <col min="13570" max="13570" width="9.625" style="355" customWidth="1"/>
    <col min="13571" max="13584" width="4.5" style="355" customWidth="1"/>
    <col min="13585" max="13585" width="3.875" style="355" customWidth="1"/>
    <col min="13586" max="13586" width="5.375" style="355" customWidth="1"/>
    <col min="13587" max="13587" width="3.875" style="355" customWidth="1"/>
    <col min="13588" max="13824" width="9" style="355"/>
    <col min="13825" max="13825" width="10" style="355" customWidth="1"/>
    <col min="13826" max="13826" width="9.625" style="355" customWidth="1"/>
    <col min="13827" max="13840" width="4.5" style="355" customWidth="1"/>
    <col min="13841" max="13841" width="3.875" style="355" customWidth="1"/>
    <col min="13842" max="13842" width="5.375" style="355" customWidth="1"/>
    <col min="13843" max="13843" width="3.875" style="355" customWidth="1"/>
    <col min="13844" max="14080" width="9" style="355"/>
    <col min="14081" max="14081" width="10" style="355" customWidth="1"/>
    <col min="14082" max="14082" width="9.625" style="355" customWidth="1"/>
    <col min="14083" max="14096" width="4.5" style="355" customWidth="1"/>
    <col min="14097" max="14097" width="3.875" style="355" customWidth="1"/>
    <col min="14098" max="14098" width="5.375" style="355" customWidth="1"/>
    <col min="14099" max="14099" width="3.875" style="355" customWidth="1"/>
    <col min="14100" max="14336" width="9" style="355"/>
    <col min="14337" max="14337" width="10" style="355" customWidth="1"/>
    <col min="14338" max="14338" width="9.625" style="355" customWidth="1"/>
    <col min="14339" max="14352" width="4.5" style="355" customWidth="1"/>
    <col min="14353" max="14353" width="3.875" style="355" customWidth="1"/>
    <col min="14354" max="14354" width="5.375" style="355" customWidth="1"/>
    <col min="14355" max="14355" width="3.875" style="355" customWidth="1"/>
    <col min="14356" max="14592" width="9" style="355"/>
    <col min="14593" max="14593" width="10" style="355" customWidth="1"/>
    <col min="14594" max="14594" width="9.625" style="355" customWidth="1"/>
    <col min="14595" max="14608" width="4.5" style="355" customWidth="1"/>
    <col min="14609" max="14609" width="3.875" style="355" customWidth="1"/>
    <col min="14610" max="14610" width="5.375" style="355" customWidth="1"/>
    <col min="14611" max="14611" width="3.875" style="355" customWidth="1"/>
    <col min="14612" max="14848" width="9" style="355"/>
    <col min="14849" max="14849" width="10" style="355" customWidth="1"/>
    <col min="14850" max="14850" width="9.625" style="355" customWidth="1"/>
    <col min="14851" max="14864" width="4.5" style="355" customWidth="1"/>
    <col min="14865" max="14865" width="3.875" style="355" customWidth="1"/>
    <col min="14866" max="14866" width="5.375" style="355" customWidth="1"/>
    <col min="14867" max="14867" width="3.875" style="355" customWidth="1"/>
    <col min="14868" max="15104" width="9" style="355"/>
    <col min="15105" max="15105" width="10" style="355" customWidth="1"/>
    <col min="15106" max="15106" width="9.625" style="355" customWidth="1"/>
    <col min="15107" max="15120" width="4.5" style="355" customWidth="1"/>
    <col min="15121" max="15121" width="3.875" style="355" customWidth="1"/>
    <col min="15122" max="15122" width="5.375" style="355" customWidth="1"/>
    <col min="15123" max="15123" width="3.875" style="355" customWidth="1"/>
    <col min="15124" max="15360" width="9" style="355"/>
    <col min="15361" max="15361" width="10" style="355" customWidth="1"/>
    <col min="15362" max="15362" width="9.625" style="355" customWidth="1"/>
    <col min="15363" max="15376" width="4.5" style="355" customWidth="1"/>
    <col min="15377" max="15377" width="3.875" style="355" customWidth="1"/>
    <col min="15378" max="15378" width="5.375" style="355" customWidth="1"/>
    <col min="15379" max="15379" width="3.875" style="355" customWidth="1"/>
    <col min="15380" max="15616" width="9" style="355"/>
    <col min="15617" max="15617" width="10" style="355" customWidth="1"/>
    <col min="15618" max="15618" width="9.625" style="355" customWidth="1"/>
    <col min="15619" max="15632" width="4.5" style="355" customWidth="1"/>
    <col min="15633" max="15633" width="3.875" style="355" customWidth="1"/>
    <col min="15634" max="15634" width="5.375" style="355" customWidth="1"/>
    <col min="15635" max="15635" width="3.875" style="355" customWidth="1"/>
    <col min="15636" max="15872" width="9" style="355"/>
    <col min="15873" max="15873" width="10" style="355" customWidth="1"/>
    <col min="15874" max="15874" width="9.625" style="355" customWidth="1"/>
    <col min="15875" max="15888" width="4.5" style="355" customWidth="1"/>
    <col min="15889" max="15889" width="3.875" style="355" customWidth="1"/>
    <col min="15890" max="15890" width="5.375" style="355" customWidth="1"/>
    <col min="15891" max="15891" width="3.875" style="355" customWidth="1"/>
    <col min="15892" max="16128" width="9" style="355"/>
    <col min="16129" max="16129" width="10" style="355" customWidth="1"/>
    <col min="16130" max="16130" width="9.625" style="355" customWidth="1"/>
    <col min="16131" max="16144" width="4.5" style="355" customWidth="1"/>
    <col min="16145" max="16145" width="3.875" style="355" customWidth="1"/>
    <col min="16146" max="16146" width="5.375" style="355" customWidth="1"/>
    <col min="16147" max="16147" width="3.875" style="355" customWidth="1"/>
    <col min="16148" max="16384" width="9" style="355"/>
  </cols>
  <sheetData>
    <row r="1" spans="1:19" ht="19.5" customHeight="1">
      <c r="A1" s="354" t="s">
        <v>721</v>
      </c>
      <c r="B1" s="354"/>
      <c r="C1" s="354"/>
      <c r="D1" s="354"/>
      <c r="E1" s="354"/>
      <c r="F1" s="354"/>
      <c r="G1" s="354"/>
      <c r="H1" s="354"/>
      <c r="I1" s="354"/>
      <c r="J1" s="354"/>
      <c r="K1" s="354"/>
      <c r="L1" s="354"/>
      <c r="M1" s="354"/>
      <c r="N1" s="354"/>
      <c r="O1" s="354"/>
      <c r="P1" s="354"/>
      <c r="Q1" s="354"/>
      <c r="R1" s="354"/>
    </row>
    <row r="2" spans="1:19" ht="30" customHeight="1">
      <c r="A2" s="949" t="s">
        <v>570</v>
      </c>
      <c r="B2" s="949"/>
      <c r="C2" s="949"/>
      <c r="D2" s="949"/>
      <c r="E2" s="949"/>
      <c r="F2" s="949"/>
      <c r="G2" s="949"/>
      <c r="H2" s="949"/>
      <c r="I2" s="949"/>
      <c r="J2" s="949"/>
      <c r="K2" s="949"/>
      <c r="L2" s="949"/>
      <c r="M2" s="949"/>
      <c r="N2" s="949"/>
      <c r="O2" s="949"/>
      <c r="P2" s="949"/>
      <c r="Q2" s="949"/>
      <c r="R2" s="949"/>
      <c r="S2" s="356"/>
    </row>
    <row r="3" spans="1:19" ht="15" customHeight="1">
      <c r="A3" s="357"/>
      <c r="B3" s="357"/>
      <c r="C3" s="357"/>
      <c r="D3" s="357"/>
      <c r="E3" s="357"/>
      <c r="F3" s="357"/>
      <c r="G3" s="357"/>
      <c r="H3" s="357"/>
      <c r="I3" s="357"/>
      <c r="J3" s="357"/>
      <c r="K3" s="357"/>
      <c r="L3" s="357"/>
      <c r="M3" s="357"/>
      <c r="N3" s="357"/>
      <c r="O3" s="357"/>
      <c r="P3" s="357"/>
      <c r="Q3" s="357"/>
      <c r="R3" s="357"/>
      <c r="S3" s="358"/>
    </row>
    <row r="4" spans="1:19" ht="22.5" customHeight="1">
      <c r="A4" s="354"/>
      <c r="B4" s="354"/>
      <c r="C4" s="354"/>
      <c r="D4" s="354"/>
      <c r="E4" s="354"/>
      <c r="F4" s="354"/>
      <c r="G4" s="354"/>
      <c r="H4" s="354"/>
      <c r="I4" s="354"/>
      <c r="J4" s="354"/>
      <c r="K4" s="354"/>
      <c r="L4" s="354"/>
      <c r="M4" s="354"/>
      <c r="N4" s="354"/>
      <c r="O4" s="354"/>
      <c r="P4" s="354"/>
      <c r="Q4" s="354"/>
      <c r="R4" s="359"/>
    </row>
    <row r="5" spans="1:19" ht="22.5" customHeight="1">
      <c r="A5" s="950"/>
      <c r="B5" s="950"/>
      <c r="C5" s="360"/>
      <c r="D5" s="354"/>
      <c r="E5" s="354"/>
      <c r="F5" s="354"/>
      <c r="G5" s="354"/>
      <c r="H5" s="354"/>
      <c r="I5" s="354"/>
      <c r="J5" s="354"/>
      <c r="K5" s="354"/>
      <c r="L5" s="354"/>
      <c r="M5" s="354"/>
      <c r="N5" s="354"/>
      <c r="O5" s="354"/>
      <c r="P5" s="354"/>
      <c r="Q5" s="354"/>
      <c r="R5" s="359" t="s">
        <v>571</v>
      </c>
    </row>
    <row r="6" spans="1:19" ht="22.5" customHeight="1">
      <c r="A6" s="354"/>
      <c r="B6" s="354"/>
      <c r="C6" s="354"/>
      <c r="D6" s="354"/>
      <c r="E6" s="354"/>
      <c r="F6" s="354"/>
      <c r="G6" s="354"/>
      <c r="H6" s="354"/>
      <c r="I6" s="354"/>
      <c r="J6" s="354"/>
      <c r="K6" s="354"/>
      <c r="L6" s="354"/>
      <c r="M6" s="354"/>
      <c r="N6" s="354"/>
      <c r="O6" s="354"/>
      <c r="P6" s="354"/>
      <c r="Q6" s="354"/>
      <c r="R6" s="354"/>
    </row>
    <row r="7" spans="1:19" ht="22.5" customHeight="1">
      <c r="A7" s="354"/>
      <c r="B7" s="354"/>
      <c r="C7" s="354"/>
      <c r="D7" s="354" t="s">
        <v>572</v>
      </c>
      <c r="E7" s="354"/>
      <c r="F7" s="354"/>
      <c r="G7" s="354"/>
      <c r="H7" s="354"/>
      <c r="I7" s="354"/>
      <c r="J7" s="354"/>
      <c r="K7" s="354"/>
      <c r="L7" s="354"/>
      <c r="M7" s="354"/>
      <c r="N7" s="354"/>
      <c r="O7" s="354"/>
      <c r="P7" s="354"/>
      <c r="Q7" s="354"/>
      <c r="R7" s="354"/>
    </row>
    <row r="8" spans="1:19" ht="45" customHeight="1">
      <c r="A8" s="354"/>
      <c r="B8" s="354"/>
      <c r="C8" s="354"/>
      <c r="D8" s="951"/>
      <c r="E8" s="951"/>
      <c r="F8" s="951"/>
      <c r="G8" s="951"/>
      <c r="H8" s="951"/>
      <c r="I8" s="951"/>
      <c r="J8" s="951"/>
      <c r="K8" s="951"/>
      <c r="L8" s="951"/>
      <c r="M8" s="951"/>
      <c r="N8" s="951"/>
      <c r="O8" s="951"/>
      <c r="P8" s="951"/>
      <c r="Q8" s="951"/>
      <c r="R8" s="951"/>
    </row>
    <row r="9" spans="1:19" ht="22.5" customHeight="1">
      <c r="A9" s="354"/>
      <c r="B9" s="354"/>
      <c r="C9" s="354"/>
      <c r="D9" s="952" t="s">
        <v>573</v>
      </c>
      <c r="E9" s="952"/>
      <c r="F9" s="952"/>
      <c r="G9" s="952"/>
      <c r="H9" s="952"/>
      <c r="I9" s="952"/>
      <c r="J9" s="952"/>
      <c r="K9" s="952"/>
      <c r="L9" s="952"/>
      <c r="M9" s="952"/>
      <c r="N9" s="952"/>
      <c r="O9" s="952"/>
      <c r="P9" s="952"/>
      <c r="Q9" s="952"/>
      <c r="R9" s="360" t="s">
        <v>533</v>
      </c>
    </row>
    <row r="10" spans="1:19" ht="22.5" customHeight="1">
      <c r="A10" s="354"/>
      <c r="B10" s="354"/>
      <c r="C10" s="354"/>
      <c r="D10" s="952" t="s">
        <v>139</v>
      </c>
      <c r="E10" s="952"/>
      <c r="F10" s="952"/>
      <c r="G10" s="952"/>
      <c r="H10" s="952"/>
      <c r="I10" s="952"/>
      <c r="J10" s="952"/>
      <c r="K10" s="952"/>
      <c r="L10" s="952"/>
      <c r="M10" s="952"/>
      <c r="N10" s="952"/>
      <c r="O10" s="952"/>
      <c r="P10" s="952"/>
      <c r="Q10" s="952"/>
      <c r="R10" s="354"/>
    </row>
    <row r="11" spans="1:19" ht="22.5" customHeight="1">
      <c r="A11" s="354"/>
      <c r="B11" s="354"/>
      <c r="C11" s="354"/>
      <c r="D11" s="354"/>
      <c r="E11" s="354"/>
      <c r="F11" s="354"/>
      <c r="G11" s="354"/>
      <c r="H11" s="354"/>
      <c r="I11" s="354"/>
      <c r="J11" s="354"/>
      <c r="K11" s="354"/>
      <c r="L11" s="354"/>
      <c r="M11" s="354"/>
      <c r="N11" s="354"/>
      <c r="O11" s="354"/>
      <c r="P11" s="354"/>
      <c r="Q11" s="354"/>
      <c r="R11" s="354"/>
    </row>
    <row r="12" spans="1:19" ht="22.5" customHeight="1">
      <c r="A12" s="354" t="s">
        <v>574</v>
      </c>
      <c r="B12" s="354"/>
      <c r="C12" s="354"/>
      <c r="D12" s="354"/>
      <c r="E12" s="354"/>
      <c r="F12" s="354"/>
      <c r="G12" s="354"/>
      <c r="H12" s="354"/>
      <c r="I12" s="354"/>
      <c r="J12" s="354"/>
      <c r="K12" s="354"/>
      <c r="L12" s="354"/>
      <c r="M12" s="354"/>
      <c r="N12" s="354"/>
      <c r="O12" s="354"/>
      <c r="P12" s="354"/>
      <c r="Q12" s="354"/>
      <c r="R12" s="354"/>
    </row>
    <row r="13" spans="1:19" ht="6.75" customHeight="1" thickBot="1">
      <c r="A13" s="354"/>
      <c r="B13" s="354"/>
      <c r="C13" s="354"/>
      <c r="D13" s="354"/>
      <c r="E13" s="354"/>
      <c r="F13" s="354"/>
      <c r="G13" s="354"/>
      <c r="H13" s="354"/>
      <c r="I13" s="354"/>
      <c r="J13" s="354"/>
      <c r="K13" s="354"/>
      <c r="L13" s="354"/>
      <c r="M13" s="354"/>
      <c r="N13" s="354"/>
      <c r="O13" s="354"/>
      <c r="P13" s="354"/>
      <c r="Q13" s="354"/>
      <c r="R13" s="354"/>
    </row>
    <row r="14" spans="1:19" ht="30" customHeight="1">
      <c r="A14" s="953" t="s">
        <v>575</v>
      </c>
      <c r="B14" s="954"/>
      <c r="C14" s="953"/>
      <c r="D14" s="955"/>
      <c r="E14" s="955"/>
      <c r="F14" s="956" t="s">
        <v>576</v>
      </c>
      <c r="G14" s="956"/>
      <c r="H14" s="956"/>
      <c r="I14" s="956"/>
      <c r="J14" s="956"/>
      <c r="K14" s="956"/>
      <c r="L14" s="956"/>
      <c r="M14" s="956"/>
      <c r="N14" s="956"/>
      <c r="O14" s="956"/>
      <c r="P14" s="956"/>
      <c r="Q14" s="956"/>
      <c r="R14" s="957"/>
    </row>
    <row r="15" spans="1:19" ht="36.75" customHeight="1" thickBot="1">
      <c r="A15" s="958" t="s">
        <v>577</v>
      </c>
      <c r="B15" s="959"/>
      <c r="C15" s="960" t="s">
        <v>578</v>
      </c>
      <c r="D15" s="961"/>
      <c r="E15" s="961"/>
      <c r="F15" s="961"/>
      <c r="G15" s="961"/>
      <c r="H15" s="961"/>
      <c r="I15" s="961"/>
      <c r="J15" s="961"/>
      <c r="K15" s="961"/>
      <c r="L15" s="961"/>
      <c r="M15" s="961"/>
      <c r="N15" s="961"/>
      <c r="O15" s="961"/>
      <c r="P15" s="961"/>
      <c r="Q15" s="961"/>
      <c r="R15" s="962"/>
    </row>
    <row r="16" spans="1:19" ht="37.5" customHeight="1" thickTop="1">
      <c r="A16" s="944" t="s">
        <v>579</v>
      </c>
      <c r="B16" s="945"/>
      <c r="C16" s="946"/>
      <c r="D16" s="947"/>
      <c r="E16" s="947"/>
      <c r="F16" s="947"/>
      <c r="G16" s="947"/>
      <c r="H16" s="947"/>
      <c r="I16" s="947"/>
      <c r="J16" s="947"/>
      <c r="K16" s="947"/>
      <c r="L16" s="947"/>
      <c r="M16" s="947"/>
      <c r="N16" s="947"/>
      <c r="O16" s="947"/>
      <c r="P16" s="947"/>
      <c r="Q16" s="947"/>
      <c r="R16" s="948"/>
    </row>
    <row r="17" spans="1:18" ht="37.5" customHeight="1">
      <c r="A17" s="963" t="s">
        <v>580</v>
      </c>
      <c r="B17" s="964"/>
      <c r="C17" s="965"/>
      <c r="D17" s="966"/>
      <c r="E17" s="966"/>
      <c r="F17" s="966"/>
      <c r="G17" s="966"/>
      <c r="H17" s="966"/>
      <c r="I17" s="966"/>
      <c r="J17" s="966"/>
      <c r="K17" s="966"/>
      <c r="L17" s="966"/>
      <c r="M17" s="966"/>
      <c r="N17" s="966"/>
      <c r="O17" s="966"/>
      <c r="P17" s="966"/>
      <c r="Q17" s="966"/>
      <c r="R17" s="967"/>
    </row>
    <row r="18" spans="1:18" ht="30" customHeight="1">
      <c r="A18" s="968" t="s">
        <v>581</v>
      </c>
      <c r="B18" s="969"/>
      <c r="C18" s="970" t="s">
        <v>582</v>
      </c>
      <c r="D18" s="971"/>
      <c r="E18" s="971"/>
      <c r="F18" s="971"/>
      <c r="G18" s="971"/>
      <c r="H18" s="971"/>
      <c r="I18" s="971"/>
      <c r="J18" s="971"/>
      <c r="K18" s="971"/>
      <c r="L18" s="971"/>
      <c r="M18" s="971"/>
      <c r="N18" s="971"/>
      <c r="O18" s="971"/>
      <c r="P18" s="971"/>
      <c r="Q18" s="971"/>
      <c r="R18" s="972"/>
    </row>
    <row r="19" spans="1:18" ht="30" customHeight="1">
      <c r="A19" s="973" t="s">
        <v>583</v>
      </c>
      <c r="B19" s="974"/>
      <c r="C19" s="975"/>
      <c r="D19" s="976"/>
      <c r="E19" s="976"/>
      <c r="F19" s="976"/>
      <c r="G19" s="976"/>
      <c r="H19" s="976"/>
      <c r="I19" s="976"/>
      <c r="J19" s="976"/>
      <c r="K19" s="976"/>
      <c r="L19" s="976"/>
      <c r="M19" s="976"/>
      <c r="N19" s="976"/>
      <c r="O19" s="976"/>
      <c r="P19" s="976"/>
      <c r="Q19" s="976"/>
      <c r="R19" s="977"/>
    </row>
    <row r="20" spans="1:18" ht="30" customHeight="1">
      <c r="A20" s="979" t="s">
        <v>584</v>
      </c>
      <c r="B20" s="980"/>
      <c r="C20" s="981"/>
      <c r="D20" s="951"/>
      <c r="E20" s="951"/>
      <c r="F20" s="951"/>
      <c r="G20" s="951"/>
      <c r="H20" s="951"/>
      <c r="I20" s="951"/>
      <c r="J20" s="951"/>
      <c r="K20" s="951"/>
      <c r="L20" s="951"/>
      <c r="M20" s="951"/>
      <c r="N20" s="951"/>
      <c r="O20" s="951"/>
      <c r="P20" s="951"/>
      <c r="Q20" s="951"/>
      <c r="R20" s="982"/>
    </row>
    <row r="21" spans="1:18" ht="30" customHeight="1">
      <c r="A21" s="979"/>
      <c r="B21" s="980"/>
      <c r="C21" s="981"/>
      <c r="D21" s="951"/>
      <c r="E21" s="951"/>
      <c r="F21" s="951"/>
      <c r="G21" s="951"/>
      <c r="H21" s="951"/>
      <c r="I21" s="951"/>
      <c r="J21" s="951"/>
      <c r="K21" s="951"/>
      <c r="L21" s="951"/>
      <c r="M21" s="951"/>
      <c r="N21" s="951"/>
      <c r="O21" s="951"/>
      <c r="P21" s="951"/>
      <c r="Q21" s="951"/>
      <c r="R21" s="982"/>
    </row>
    <row r="22" spans="1:18" ht="75" customHeight="1" thickBot="1">
      <c r="A22" s="983" t="s">
        <v>585</v>
      </c>
      <c r="B22" s="984"/>
      <c r="C22" s="361" t="s">
        <v>586</v>
      </c>
      <c r="D22" s="362" t="s">
        <v>587</v>
      </c>
      <c r="E22" s="363" t="s">
        <v>588</v>
      </c>
      <c r="F22" s="364" t="s">
        <v>589</v>
      </c>
      <c r="G22" s="362" t="s">
        <v>587</v>
      </c>
      <c r="H22" s="365" t="s">
        <v>588</v>
      </c>
      <c r="I22" s="365" t="s">
        <v>590</v>
      </c>
      <c r="J22" s="363" t="s">
        <v>591</v>
      </c>
      <c r="K22" s="366" t="s">
        <v>592</v>
      </c>
      <c r="L22" s="362" t="s">
        <v>587</v>
      </c>
      <c r="M22" s="365" t="s">
        <v>588</v>
      </c>
      <c r="N22" s="363" t="s">
        <v>590</v>
      </c>
      <c r="O22" s="366" t="s">
        <v>593</v>
      </c>
      <c r="P22" s="366" t="s">
        <v>594</v>
      </c>
      <c r="Q22" s="366" t="s">
        <v>595</v>
      </c>
      <c r="R22" s="367" t="s">
        <v>596</v>
      </c>
    </row>
    <row r="23" spans="1:18" ht="14.25" customHeight="1">
      <c r="A23" s="354"/>
      <c r="B23" s="354"/>
      <c r="C23" s="354"/>
      <c r="D23" s="354"/>
      <c r="E23" s="354"/>
      <c r="F23" s="354"/>
      <c r="G23" s="354"/>
      <c r="H23" s="354"/>
      <c r="I23" s="354"/>
      <c r="J23" s="354"/>
      <c r="K23" s="354"/>
      <c r="L23" s="354"/>
      <c r="M23" s="354"/>
      <c r="N23" s="354"/>
      <c r="O23" s="354"/>
      <c r="P23" s="354"/>
      <c r="Q23" s="354"/>
      <c r="R23" s="354"/>
    </row>
    <row r="24" spans="1:18" ht="6.75" customHeight="1">
      <c r="A24" s="368"/>
      <c r="B24" s="368"/>
      <c r="C24" s="368"/>
      <c r="D24" s="368"/>
      <c r="E24" s="354"/>
      <c r="F24" s="354"/>
      <c r="G24" s="354"/>
      <c r="H24" s="354"/>
      <c r="I24" s="354"/>
      <c r="J24" s="354"/>
      <c r="K24" s="354"/>
      <c r="L24" s="354"/>
      <c r="M24" s="354"/>
      <c r="N24" s="354"/>
      <c r="O24" s="354"/>
      <c r="P24" s="354"/>
      <c r="Q24" s="354"/>
      <c r="R24" s="354"/>
    </row>
    <row r="25" spans="1:18" s="370" customFormat="1" ht="15" customHeight="1">
      <c r="A25" s="369" t="s">
        <v>597</v>
      </c>
      <c r="B25" s="978" t="s">
        <v>598</v>
      </c>
      <c r="C25" s="978"/>
      <c r="D25" s="978"/>
      <c r="E25" s="978"/>
      <c r="F25" s="978"/>
      <c r="G25" s="978"/>
      <c r="H25" s="978"/>
      <c r="I25" s="978"/>
      <c r="J25" s="978"/>
      <c r="K25" s="978"/>
      <c r="L25" s="978"/>
      <c r="M25" s="978"/>
      <c r="N25" s="978"/>
      <c r="O25" s="978"/>
      <c r="P25" s="978"/>
      <c r="Q25" s="978"/>
      <c r="R25" s="978"/>
    </row>
    <row r="26" spans="1:18" s="370" customFormat="1" ht="15" customHeight="1">
      <c r="A26" s="371"/>
      <c r="B26" s="978" t="s">
        <v>599</v>
      </c>
      <c r="C26" s="978"/>
      <c r="D26" s="978"/>
      <c r="E26" s="978"/>
      <c r="F26" s="978"/>
      <c r="G26" s="978"/>
      <c r="H26" s="978"/>
      <c r="I26" s="978"/>
      <c r="J26" s="978"/>
      <c r="K26" s="978"/>
      <c r="L26" s="978"/>
      <c r="M26" s="978"/>
      <c r="N26" s="978"/>
      <c r="O26" s="978"/>
      <c r="P26" s="978"/>
      <c r="Q26" s="978"/>
      <c r="R26" s="978"/>
    </row>
    <row r="27" spans="1:18" s="370" customFormat="1" ht="15" customHeight="1">
      <c r="A27" s="371"/>
      <c r="B27" s="978"/>
      <c r="C27" s="978"/>
      <c r="D27" s="978"/>
      <c r="E27" s="978"/>
      <c r="F27" s="978"/>
      <c r="G27" s="978"/>
      <c r="H27" s="978"/>
      <c r="I27" s="978"/>
      <c r="J27" s="978"/>
      <c r="K27" s="978"/>
      <c r="L27" s="978"/>
      <c r="M27" s="978"/>
      <c r="N27" s="978"/>
      <c r="O27" s="978"/>
      <c r="P27" s="978"/>
      <c r="Q27" s="978"/>
      <c r="R27" s="978"/>
    </row>
    <row r="28" spans="1:18" s="370" customFormat="1" ht="15" customHeight="1">
      <c r="A28" s="371"/>
      <c r="B28" s="978" t="s">
        <v>600</v>
      </c>
      <c r="C28" s="978"/>
      <c r="D28" s="978"/>
      <c r="E28" s="978"/>
      <c r="F28" s="978"/>
      <c r="G28" s="978"/>
      <c r="H28" s="978"/>
      <c r="I28" s="978"/>
      <c r="J28" s="978"/>
      <c r="K28" s="978"/>
      <c r="L28" s="978"/>
      <c r="M28" s="978"/>
      <c r="N28" s="978"/>
      <c r="O28" s="978"/>
      <c r="P28" s="978"/>
      <c r="Q28" s="978"/>
      <c r="R28" s="978"/>
    </row>
    <row r="29" spans="1:18" s="370" customFormat="1" ht="15" customHeight="1">
      <c r="A29" s="371"/>
      <c r="B29" s="978"/>
      <c r="C29" s="978"/>
      <c r="D29" s="978"/>
      <c r="E29" s="978"/>
      <c r="F29" s="978"/>
      <c r="G29" s="978"/>
      <c r="H29" s="978"/>
      <c r="I29" s="978"/>
      <c r="J29" s="978"/>
      <c r="K29" s="978"/>
      <c r="L29" s="978"/>
      <c r="M29" s="978"/>
      <c r="N29" s="978"/>
      <c r="O29" s="978"/>
      <c r="P29" s="978"/>
      <c r="Q29" s="978"/>
      <c r="R29" s="978"/>
    </row>
    <row r="30" spans="1:18" s="370" customFormat="1" ht="15" customHeight="1">
      <c r="A30" s="371"/>
      <c r="B30" s="978" t="s">
        <v>601</v>
      </c>
      <c r="C30" s="978"/>
      <c r="D30" s="978"/>
      <c r="E30" s="978"/>
      <c r="F30" s="978"/>
      <c r="G30" s="978"/>
      <c r="H30" s="978"/>
      <c r="I30" s="978"/>
      <c r="J30" s="978"/>
      <c r="K30" s="978"/>
      <c r="L30" s="978"/>
      <c r="M30" s="978"/>
      <c r="N30" s="978"/>
      <c r="O30" s="978"/>
      <c r="P30" s="978"/>
      <c r="Q30" s="978"/>
      <c r="R30" s="978"/>
    </row>
    <row r="31" spans="1:18" s="370" customFormat="1" ht="15" customHeight="1">
      <c r="A31" s="371"/>
      <c r="B31" s="978"/>
      <c r="C31" s="978"/>
      <c r="D31" s="978"/>
      <c r="E31" s="978"/>
      <c r="F31" s="978"/>
      <c r="G31" s="978"/>
      <c r="H31" s="978"/>
      <c r="I31" s="978"/>
      <c r="J31" s="978"/>
      <c r="K31" s="978"/>
      <c r="L31" s="978"/>
      <c r="M31" s="978"/>
      <c r="N31" s="978"/>
      <c r="O31" s="978"/>
      <c r="P31" s="978"/>
      <c r="Q31" s="978"/>
      <c r="R31" s="978"/>
    </row>
    <row r="32" spans="1:18" s="370" customFormat="1" ht="15" customHeight="1">
      <c r="A32" s="371"/>
      <c r="B32" s="978"/>
      <c r="C32" s="978"/>
      <c r="D32" s="978"/>
      <c r="E32" s="978"/>
      <c r="F32" s="978"/>
      <c r="G32" s="978"/>
      <c r="H32" s="978"/>
      <c r="I32" s="978"/>
      <c r="J32" s="978"/>
      <c r="K32" s="978"/>
      <c r="L32" s="978"/>
      <c r="M32" s="978"/>
      <c r="N32" s="978"/>
      <c r="O32" s="978"/>
      <c r="P32" s="978"/>
      <c r="Q32" s="978"/>
      <c r="R32" s="978"/>
    </row>
    <row r="33" spans="1:18" s="370" customFormat="1" ht="15" customHeight="1">
      <c r="A33" s="371"/>
      <c r="B33" s="978" t="s">
        <v>602</v>
      </c>
      <c r="C33" s="978"/>
      <c r="D33" s="978"/>
      <c r="E33" s="978"/>
      <c r="F33" s="978"/>
      <c r="G33" s="978"/>
      <c r="H33" s="978"/>
      <c r="I33" s="978"/>
      <c r="J33" s="978"/>
      <c r="K33" s="978"/>
      <c r="L33" s="978"/>
      <c r="M33" s="978"/>
      <c r="N33" s="978"/>
      <c r="O33" s="978"/>
      <c r="P33" s="978"/>
      <c r="Q33" s="978"/>
      <c r="R33" s="978"/>
    </row>
    <row r="34" spans="1:18" s="370" customFormat="1" ht="15" customHeight="1">
      <c r="A34" s="371"/>
      <c r="B34" s="978"/>
      <c r="C34" s="978"/>
      <c r="D34" s="978"/>
      <c r="E34" s="978"/>
      <c r="F34" s="978"/>
      <c r="G34" s="978"/>
      <c r="H34" s="978"/>
      <c r="I34" s="978"/>
      <c r="J34" s="978"/>
      <c r="K34" s="978"/>
      <c r="L34" s="978"/>
      <c r="M34" s="978"/>
      <c r="N34" s="978"/>
      <c r="O34" s="978"/>
      <c r="P34" s="978"/>
      <c r="Q34" s="978"/>
      <c r="R34" s="978"/>
    </row>
    <row r="35" spans="1:18" s="370" customFormat="1" ht="15" customHeight="1">
      <c r="A35" s="371"/>
      <c r="B35" s="978" t="s">
        <v>603</v>
      </c>
      <c r="C35" s="978"/>
      <c r="D35" s="978"/>
      <c r="E35" s="978"/>
      <c r="F35" s="978"/>
      <c r="G35" s="978"/>
      <c r="H35" s="978"/>
      <c r="I35" s="978"/>
      <c r="J35" s="978"/>
      <c r="K35" s="978"/>
      <c r="L35" s="978"/>
      <c r="M35" s="978"/>
      <c r="N35" s="978"/>
      <c r="O35" s="978"/>
      <c r="P35" s="978"/>
      <c r="Q35" s="978"/>
      <c r="R35" s="978"/>
    </row>
    <row r="36" spans="1:18" s="370" customFormat="1" ht="15" customHeight="1">
      <c r="A36" s="371"/>
      <c r="B36" s="978"/>
      <c r="C36" s="978"/>
      <c r="D36" s="978"/>
      <c r="E36" s="978"/>
      <c r="F36" s="978"/>
      <c r="G36" s="978"/>
      <c r="H36" s="978"/>
      <c r="I36" s="978"/>
      <c r="J36" s="978"/>
      <c r="K36" s="978"/>
      <c r="L36" s="978"/>
      <c r="M36" s="978"/>
      <c r="N36" s="978"/>
      <c r="O36" s="978"/>
      <c r="P36" s="978"/>
      <c r="Q36" s="978"/>
      <c r="R36" s="978"/>
    </row>
    <row r="37" spans="1:18" s="370" customFormat="1" ht="15" customHeight="1">
      <c r="B37" s="372"/>
      <c r="C37" s="372"/>
      <c r="D37" s="372"/>
      <c r="E37" s="372"/>
      <c r="F37" s="372"/>
      <c r="G37" s="372"/>
      <c r="H37" s="372"/>
      <c r="I37" s="372"/>
      <c r="J37" s="372"/>
      <c r="K37" s="372"/>
      <c r="L37" s="372"/>
      <c r="M37" s="372"/>
      <c r="N37" s="372"/>
      <c r="O37" s="372"/>
      <c r="P37" s="372"/>
      <c r="Q37" s="372"/>
      <c r="R37" s="372"/>
    </row>
    <row r="38" spans="1:18" s="370" customFormat="1" ht="15" customHeight="1">
      <c r="B38" s="372"/>
      <c r="C38" s="372"/>
      <c r="D38" s="372"/>
      <c r="E38" s="372"/>
      <c r="F38" s="372"/>
      <c r="G38" s="372"/>
      <c r="H38" s="372"/>
      <c r="I38" s="372"/>
      <c r="J38" s="372"/>
      <c r="K38" s="372"/>
      <c r="L38" s="372"/>
      <c r="M38" s="372"/>
      <c r="N38" s="372"/>
      <c r="O38" s="372"/>
      <c r="P38" s="372"/>
      <c r="Q38" s="372"/>
      <c r="R38" s="372"/>
    </row>
    <row r="39" spans="1:18" s="370" customFormat="1" ht="15" customHeight="1">
      <c r="B39" s="372"/>
      <c r="C39" s="372"/>
      <c r="D39" s="372"/>
      <c r="E39" s="372"/>
      <c r="F39" s="372"/>
      <c r="G39" s="372"/>
      <c r="H39" s="372"/>
      <c r="I39" s="372"/>
      <c r="J39" s="372"/>
      <c r="K39" s="372"/>
      <c r="L39" s="372"/>
      <c r="M39" s="372"/>
      <c r="N39" s="372"/>
      <c r="O39" s="372"/>
      <c r="P39" s="372"/>
      <c r="Q39" s="372"/>
      <c r="R39" s="372"/>
    </row>
    <row r="40" spans="1:18" s="370" customFormat="1" ht="15" customHeight="1">
      <c r="B40" s="372"/>
      <c r="C40" s="372"/>
      <c r="D40" s="372"/>
      <c r="E40" s="372"/>
      <c r="F40" s="372"/>
      <c r="G40" s="372"/>
      <c r="H40" s="372"/>
      <c r="I40" s="372"/>
      <c r="J40" s="372"/>
      <c r="K40" s="372"/>
      <c r="L40" s="372"/>
      <c r="M40" s="372"/>
      <c r="N40" s="372"/>
      <c r="O40" s="372"/>
      <c r="P40" s="372"/>
      <c r="Q40" s="372"/>
      <c r="R40" s="372"/>
    </row>
    <row r="41" spans="1:18" s="370" customFormat="1" ht="15" customHeight="1"/>
    <row r="42" spans="1:18" s="370" customFormat="1" ht="15" customHeight="1"/>
    <row r="43" spans="1:18" s="370" customFormat="1" ht="15" customHeight="1"/>
    <row r="44" spans="1:18" s="370" customFormat="1" ht="15" customHeight="1"/>
    <row r="45" spans="1:18" s="370" customFormat="1" ht="15" customHeight="1"/>
    <row r="46" spans="1:18" s="370" customFormat="1" ht="15" customHeight="1"/>
    <row r="47" spans="1:18" s="370" customFormat="1" ht="15" customHeight="1"/>
    <row r="48" spans="1:18" s="370" customFormat="1" ht="15" customHeight="1"/>
    <row r="49" s="370" customFormat="1" ht="15" customHeight="1"/>
    <row r="50" s="370" customFormat="1" ht="15" customHeight="1"/>
    <row r="51" s="370" customFormat="1" ht="15" customHeight="1"/>
    <row r="52" s="370" customFormat="1" ht="15" customHeight="1"/>
    <row r="53" s="370" customFormat="1" ht="15" customHeight="1"/>
  </sheetData>
  <mergeCells count="29">
    <mergeCell ref="B30:R32"/>
    <mergeCell ref="B33:R34"/>
    <mergeCell ref="B35:R36"/>
    <mergeCell ref="A20:B21"/>
    <mergeCell ref="C20:R21"/>
    <mergeCell ref="A22:B22"/>
    <mergeCell ref="B25:R25"/>
    <mergeCell ref="B26:R27"/>
    <mergeCell ref="B28:R29"/>
    <mergeCell ref="A17:B17"/>
    <mergeCell ref="C17:R17"/>
    <mergeCell ref="A18:B18"/>
    <mergeCell ref="C18:R18"/>
    <mergeCell ref="A19:B19"/>
    <mergeCell ref="C19:R19"/>
    <mergeCell ref="A16:B16"/>
    <mergeCell ref="C16:R16"/>
    <mergeCell ref="A2:R2"/>
    <mergeCell ref="A5:B5"/>
    <mergeCell ref="D8:R8"/>
    <mergeCell ref="D9:F9"/>
    <mergeCell ref="G9:Q9"/>
    <mergeCell ref="D10:F10"/>
    <mergeCell ref="G10:Q10"/>
    <mergeCell ref="A14:B14"/>
    <mergeCell ref="C14:E14"/>
    <mergeCell ref="F14:R14"/>
    <mergeCell ref="A15:B15"/>
    <mergeCell ref="C15:R15"/>
  </mergeCells>
  <phoneticPr fontId="4"/>
  <printOptions horizontalCentered="1" verticalCentered="1"/>
  <pageMargins left="0.59055118110236227" right="0.59055118110236227" top="0.39370078740157483" bottom="0.39370078740157483" header="0" footer="0"/>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D4A3D-AE88-4D5B-93A9-5B1EA0C7F59A}">
  <sheetPr>
    <tabColor rgb="FFCCFFFF"/>
    <pageSetUpPr fitToPage="1"/>
  </sheetPr>
  <dimension ref="A1:Y64"/>
  <sheetViews>
    <sheetView view="pageBreakPreview" zoomScale="90" zoomScaleNormal="100" zoomScaleSheetLayoutView="100" workbookViewId="0">
      <selection activeCell="Y1" sqref="Y1"/>
    </sheetView>
  </sheetViews>
  <sheetFormatPr defaultRowHeight="19.5" customHeight="1"/>
  <cols>
    <col min="1" max="1" width="10" style="355" customWidth="1"/>
    <col min="2" max="2" width="9.625" style="355" customWidth="1"/>
    <col min="3" max="16" width="4.5" style="355" customWidth="1"/>
    <col min="17" max="17" width="3.875" style="355" customWidth="1"/>
    <col min="18" max="18" width="5.375" style="355" customWidth="1"/>
    <col min="19" max="19" width="1.5" style="333" customWidth="1"/>
    <col min="20" max="24" width="5.125" style="333" customWidth="1"/>
    <col min="25" max="25" width="3.875" style="355" customWidth="1"/>
    <col min="26" max="256" width="9" style="355"/>
    <col min="257" max="257" width="10" style="355" customWidth="1"/>
    <col min="258" max="258" width="9.625" style="355" customWidth="1"/>
    <col min="259" max="272" width="4.5" style="355" customWidth="1"/>
    <col min="273" max="273" width="3.875" style="355" customWidth="1"/>
    <col min="274" max="274" width="5.375" style="355" customWidth="1"/>
    <col min="275" max="275" width="1.5" style="355" customWidth="1"/>
    <col min="276" max="280" width="5.125" style="355" customWidth="1"/>
    <col min="281" max="281" width="3.875" style="355" customWidth="1"/>
    <col min="282" max="512" width="9" style="355"/>
    <col min="513" max="513" width="10" style="355" customWidth="1"/>
    <col min="514" max="514" width="9.625" style="355" customWidth="1"/>
    <col min="515" max="528" width="4.5" style="355" customWidth="1"/>
    <col min="529" max="529" width="3.875" style="355" customWidth="1"/>
    <col min="530" max="530" width="5.375" style="355" customWidth="1"/>
    <col min="531" max="531" width="1.5" style="355" customWidth="1"/>
    <col min="532" max="536" width="5.125" style="355" customWidth="1"/>
    <col min="537" max="537" width="3.875" style="355" customWidth="1"/>
    <col min="538" max="768" width="9" style="355"/>
    <col min="769" max="769" width="10" style="355" customWidth="1"/>
    <col min="770" max="770" width="9.625" style="355" customWidth="1"/>
    <col min="771" max="784" width="4.5" style="355" customWidth="1"/>
    <col min="785" max="785" width="3.875" style="355" customWidth="1"/>
    <col min="786" max="786" width="5.375" style="355" customWidth="1"/>
    <col min="787" max="787" width="1.5" style="355" customWidth="1"/>
    <col min="788" max="792" width="5.125" style="355" customWidth="1"/>
    <col min="793" max="793" width="3.875" style="355" customWidth="1"/>
    <col min="794" max="1024" width="9" style="355"/>
    <col min="1025" max="1025" width="10" style="355" customWidth="1"/>
    <col min="1026" max="1026" width="9.625" style="355" customWidth="1"/>
    <col min="1027" max="1040" width="4.5" style="355" customWidth="1"/>
    <col min="1041" max="1041" width="3.875" style="355" customWidth="1"/>
    <col min="1042" max="1042" width="5.375" style="355" customWidth="1"/>
    <col min="1043" max="1043" width="1.5" style="355" customWidth="1"/>
    <col min="1044" max="1048" width="5.125" style="355" customWidth="1"/>
    <col min="1049" max="1049" width="3.875" style="355" customWidth="1"/>
    <col min="1050" max="1280" width="9" style="355"/>
    <col min="1281" max="1281" width="10" style="355" customWidth="1"/>
    <col min="1282" max="1282" width="9.625" style="355" customWidth="1"/>
    <col min="1283" max="1296" width="4.5" style="355" customWidth="1"/>
    <col min="1297" max="1297" width="3.875" style="355" customWidth="1"/>
    <col min="1298" max="1298" width="5.375" style="355" customWidth="1"/>
    <col min="1299" max="1299" width="1.5" style="355" customWidth="1"/>
    <col min="1300" max="1304" width="5.125" style="355" customWidth="1"/>
    <col min="1305" max="1305" width="3.875" style="355" customWidth="1"/>
    <col min="1306" max="1536" width="9" style="355"/>
    <col min="1537" max="1537" width="10" style="355" customWidth="1"/>
    <col min="1538" max="1538" width="9.625" style="355" customWidth="1"/>
    <col min="1539" max="1552" width="4.5" style="355" customWidth="1"/>
    <col min="1553" max="1553" width="3.875" style="355" customWidth="1"/>
    <col min="1554" max="1554" width="5.375" style="355" customWidth="1"/>
    <col min="1555" max="1555" width="1.5" style="355" customWidth="1"/>
    <col min="1556" max="1560" width="5.125" style="355" customWidth="1"/>
    <col min="1561" max="1561" width="3.875" style="355" customWidth="1"/>
    <col min="1562" max="1792" width="9" style="355"/>
    <col min="1793" max="1793" width="10" style="355" customWidth="1"/>
    <col min="1794" max="1794" width="9.625" style="355" customWidth="1"/>
    <col min="1795" max="1808" width="4.5" style="355" customWidth="1"/>
    <col min="1809" max="1809" width="3.875" style="355" customWidth="1"/>
    <col min="1810" max="1810" width="5.375" style="355" customWidth="1"/>
    <col min="1811" max="1811" width="1.5" style="355" customWidth="1"/>
    <col min="1812" max="1816" width="5.125" style="355" customWidth="1"/>
    <col min="1817" max="1817" width="3.875" style="355" customWidth="1"/>
    <col min="1818" max="2048" width="9" style="355"/>
    <col min="2049" max="2049" width="10" style="355" customWidth="1"/>
    <col min="2050" max="2050" width="9.625" style="355" customWidth="1"/>
    <col min="2051" max="2064" width="4.5" style="355" customWidth="1"/>
    <col min="2065" max="2065" width="3.875" style="355" customWidth="1"/>
    <col min="2066" max="2066" width="5.375" style="355" customWidth="1"/>
    <col min="2067" max="2067" width="1.5" style="355" customWidth="1"/>
    <col min="2068" max="2072" width="5.125" style="355" customWidth="1"/>
    <col min="2073" max="2073" width="3.875" style="355" customWidth="1"/>
    <col min="2074" max="2304" width="9" style="355"/>
    <col min="2305" max="2305" width="10" style="355" customWidth="1"/>
    <col min="2306" max="2306" width="9.625" style="355" customWidth="1"/>
    <col min="2307" max="2320" width="4.5" style="355" customWidth="1"/>
    <col min="2321" max="2321" width="3.875" style="355" customWidth="1"/>
    <col min="2322" max="2322" width="5.375" style="355" customWidth="1"/>
    <col min="2323" max="2323" width="1.5" style="355" customWidth="1"/>
    <col min="2324" max="2328" width="5.125" style="355" customWidth="1"/>
    <col min="2329" max="2329" width="3.875" style="355" customWidth="1"/>
    <col min="2330" max="2560" width="9" style="355"/>
    <col min="2561" max="2561" width="10" style="355" customWidth="1"/>
    <col min="2562" max="2562" width="9.625" style="355" customWidth="1"/>
    <col min="2563" max="2576" width="4.5" style="355" customWidth="1"/>
    <col min="2577" max="2577" width="3.875" style="355" customWidth="1"/>
    <col min="2578" max="2578" width="5.375" style="355" customWidth="1"/>
    <col min="2579" max="2579" width="1.5" style="355" customWidth="1"/>
    <col min="2580" max="2584" width="5.125" style="355" customWidth="1"/>
    <col min="2585" max="2585" width="3.875" style="355" customWidth="1"/>
    <col min="2586" max="2816" width="9" style="355"/>
    <col min="2817" max="2817" width="10" style="355" customWidth="1"/>
    <col min="2818" max="2818" width="9.625" style="355" customWidth="1"/>
    <col min="2819" max="2832" width="4.5" style="355" customWidth="1"/>
    <col min="2833" max="2833" width="3.875" style="355" customWidth="1"/>
    <col min="2834" max="2834" width="5.375" style="355" customWidth="1"/>
    <col min="2835" max="2835" width="1.5" style="355" customWidth="1"/>
    <col min="2836" max="2840" width="5.125" style="355" customWidth="1"/>
    <col min="2841" max="2841" width="3.875" style="355" customWidth="1"/>
    <col min="2842" max="3072" width="9" style="355"/>
    <col min="3073" max="3073" width="10" style="355" customWidth="1"/>
    <col min="3074" max="3074" width="9.625" style="355" customWidth="1"/>
    <col min="3075" max="3088" width="4.5" style="355" customWidth="1"/>
    <col min="3089" max="3089" width="3.875" style="355" customWidth="1"/>
    <col min="3090" max="3090" width="5.375" style="355" customWidth="1"/>
    <col min="3091" max="3091" width="1.5" style="355" customWidth="1"/>
    <col min="3092" max="3096" width="5.125" style="355" customWidth="1"/>
    <col min="3097" max="3097" width="3.875" style="355" customWidth="1"/>
    <col min="3098" max="3328" width="9" style="355"/>
    <col min="3329" max="3329" width="10" style="355" customWidth="1"/>
    <col min="3330" max="3330" width="9.625" style="355" customWidth="1"/>
    <col min="3331" max="3344" width="4.5" style="355" customWidth="1"/>
    <col min="3345" max="3345" width="3.875" style="355" customWidth="1"/>
    <col min="3346" max="3346" width="5.375" style="355" customWidth="1"/>
    <col min="3347" max="3347" width="1.5" style="355" customWidth="1"/>
    <col min="3348" max="3352" width="5.125" style="355" customWidth="1"/>
    <col min="3353" max="3353" width="3.875" style="355" customWidth="1"/>
    <col min="3354" max="3584" width="9" style="355"/>
    <col min="3585" max="3585" width="10" style="355" customWidth="1"/>
    <col min="3586" max="3586" width="9.625" style="355" customWidth="1"/>
    <col min="3587" max="3600" width="4.5" style="355" customWidth="1"/>
    <col min="3601" max="3601" width="3.875" style="355" customWidth="1"/>
    <col min="3602" max="3602" width="5.375" style="355" customWidth="1"/>
    <col min="3603" max="3603" width="1.5" style="355" customWidth="1"/>
    <col min="3604" max="3608" width="5.125" style="355" customWidth="1"/>
    <col min="3609" max="3609" width="3.875" style="355" customWidth="1"/>
    <col min="3610" max="3840" width="9" style="355"/>
    <col min="3841" max="3841" width="10" style="355" customWidth="1"/>
    <col min="3842" max="3842" width="9.625" style="355" customWidth="1"/>
    <col min="3843" max="3856" width="4.5" style="355" customWidth="1"/>
    <col min="3857" max="3857" width="3.875" style="355" customWidth="1"/>
    <col min="3858" max="3858" width="5.375" style="355" customWidth="1"/>
    <col min="3859" max="3859" width="1.5" style="355" customWidth="1"/>
    <col min="3860" max="3864" width="5.125" style="355" customWidth="1"/>
    <col min="3865" max="3865" width="3.875" style="355" customWidth="1"/>
    <col min="3866" max="4096" width="9" style="355"/>
    <col min="4097" max="4097" width="10" style="355" customWidth="1"/>
    <col min="4098" max="4098" width="9.625" style="355" customWidth="1"/>
    <col min="4099" max="4112" width="4.5" style="355" customWidth="1"/>
    <col min="4113" max="4113" width="3.875" style="355" customWidth="1"/>
    <col min="4114" max="4114" width="5.375" style="355" customWidth="1"/>
    <col min="4115" max="4115" width="1.5" style="355" customWidth="1"/>
    <col min="4116" max="4120" width="5.125" style="355" customWidth="1"/>
    <col min="4121" max="4121" width="3.875" style="355" customWidth="1"/>
    <col min="4122" max="4352" width="9" style="355"/>
    <col min="4353" max="4353" width="10" style="355" customWidth="1"/>
    <col min="4354" max="4354" width="9.625" style="355" customWidth="1"/>
    <col min="4355" max="4368" width="4.5" style="355" customWidth="1"/>
    <col min="4369" max="4369" width="3.875" style="355" customWidth="1"/>
    <col min="4370" max="4370" width="5.375" style="355" customWidth="1"/>
    <col min="4371" max="4371" width="1.5" style="355" customWidth="1"/>
    <col min="4372" max="4376" width="5.125" style="355" customWidth="1"/>
    <col min="4377" max="4377" width="3.875" style="355" customWidth="1"/>
    <col min="4378" max="4608" width="9" style="355"/>
    <col min="4609" max="4609" width="10" style="355" customWidth="1"/>
    <col min="4610" max="4610" width="9.625" style="355" customWidth="1"/>
    <col min="4611" max="4624" width="4.5" style="355" customWidth="1"/>
    <col min="4625" max="4625" width="3.875" style="355" customWidth="1"/>
    <col min="4626" max="4626" width="5.375" style="355" customWidth="1"/>
    <col min="4627" max="4627" width="1.5" style="355" customWidth="1"/>
    <col min="4628" max="4632" width="5.125" style="355" customWidth="1"/>
    <col min="4633" max="4633" width="3.875" style="355" customWidth="1"/>
    <col min="4634" max="4864" width="9" style="355"/>
    <col min="4865" max="4865" width="10" style="355" customWidth="1"/>
    <col min="4866" max="4866" width="9.625" style="355" customWidth="1"/>
    <col min="4867" max="4880" width="4.5" style="355" customWidth="1"/>
    <col min="4881" max="4881" width="3.875" style="355" customWidth="1"/>
    <col min="4882" max="4882" width="5.375" style="355" customWidth="1"/>
    <col min="4883" max="4883" width="1.5" style="355" customWidth="1"/>
    <col min="4884" max="4888" width="5.125" style="355" customWidth="1"/>
    <col min="4889" max="4889" width="3.875" style="355" customWidth="1"/>
    <col min="4890" max="5120" width="9" style="355"/>
    <col min="5121" max="5121" width="10" style="355" customWidth="1"/>
    <col min="5122" max="5122" width="9.625" style="355" customWidth="1"/>
    <col min="5123" max="5136" width="4.5" style="355" customWidth="1"/>
    <col min="5137" max="5137" width="3.875" style="355" customWidth="1"/>
    <col min="5138" max="5138" width="5.375" style="355" customWidth="1"/>
    <col min="5139" max="5139" width="1.5" style="355" customWidth="1"/>
    <col min="5140" max="5144" width="5.125" style="355" customWidth="1"/>
    <col min="5145" max="5145" width="3.875" style="355" customWidth="1"/>
    <col min="5146" max="5376" width="9" style="355"/>
    <col min="5377" max="5377" width="10" style="355" customWidth="1"/>
    <col min="5378" max="5378" width="9.625" style="355" customWidth="1"/>
    <col min="5379" max="5392" width="4.5" style="355" customWidth="1"/>
    <col min="5393" max="5393" width="3.875" style="355" customWidth="1"/>
    <col min="5394" max="5394" width="5.375" style="355" customWidth="1"/>
    <col min="5395" max="5395" width="1.5" style="355" customWidth="1"/>
    <col min="5396" max="5400" width="5.125" style="355" customWidth="1"/>
    <col min="5401" max="5401" width="3.875" style="355" customWidth="1"/>
    <col min="5402" max="5632" width="9" style="355"/>
    <col min="5633" max="5633" width="10" style="355" customWidth="1"/>
    <col min="5634" max="5634" width="9.625" style="355" customWidth="1"/>
    <col min="5635" max="5648" width="4.5" style="355" customWidth="1"/>
    <col min="5649" max="5649" width="3.875" style="355" customWidth="1"/>
    <col min="5650" max="5650" width="5.375" style="355" customWidth="1"/>
    <col min="5651" max="5651" width="1.5" style="355" customWidth="1"/>
    <col min="5652" max="5656" width="5.125" style="355" customWidth="1"/>
    <col min="5657" max="5657" width="3.875" style="355" customWidth="1"/>
    <col min="5658" max="5888" width="9" style="355"/>
    <col min="5889" max="5889" width="10" style="355" customWidth="1"/>
    <col min="5890" max="5890" width="9.625" style="355" customWidth="1"/>
    <col min="5891" max="5904" width="4.5" style="355" customWidth="1"/>
    <col min="5905" max="5905" width="3.875" style="355" customWidth="1"/>
    <col min="5906" max="5906" width="5.375" style="355" customWidth="1"/>
    <col min="5907" max="5907" width="1.5" style="355" customWidth="1"/>
    <col min="5908" max="5912" width="5.125" style="355" customWidth="1"/>
    <col min="5913" max="5913" width="3.875" style="355" customWidth="1"/>
    <col min="5914" max="6144" width="9" style="355"/>
    <col min="6145" max="6145" width="10" style="355" customWidth="1"/>
    <col min="6146" max="6146" width="9.625" style="355" customWidth="1"/>
    <col min="6147" max="6160" width="4.5" style="355" customWidth="1"/>
    <col min="6161" max="6161" width="3.875" style="355" customWidth="1"/>
    <col min="6162" max="6162" width="5.375" style="355" customWidth="1"/>
    <col min="6163" max="6163" width="1.5" style="355" customWidth="1"/>
    <col min="6164" max="6168" width="5.125" style="355" customWidth="1"/>
    <col min="6169" max="6169" width="3.875" style="355" customWidth="1"/>
    <col min="6170" max="6400" width="9" style="355"/>
    <col min="6401" max="6401" width="10" style="355" customWidth="1"/>
    <col min="6402" max="6402" width="9.625" style="355" customWidth="1"/>
    <col min="6403" max="6416" width="4.5" style="355" customWidth="1"/>
    <col min="6417" max="6417" width="3.875" style="355" customWidth="1"/>
    <col min="6418" max="6418" width="5.375" style="355" customWidth="1"/>
    <col min="6419" max="6419" width="1.5" style="355" customWidth="1"/>
    <col min="6420" max="6424" width="5.125" style="355" customWidth="1"/>
    <col min="6425" max="6425" width="3.875" style="355" customWidth="1"/>
    <col min="6426" max="6656" width="9" style="355"/>
    <col min="6657" max="6657" width="10" style="355" customWidth="1"/>
    <col min="6658" max="6658" width="9.625" style="355" customWidth="1"/>
    <col min="6659" max="6672" width="4.5" style="355" customWidth="1"/>
    <col min="6673" max="6673" width="3.875" style="355" customWidth="1"/>
    <col min="6674" max="6674" width="5.375" style="355" customWidth="1"/>
    <col min="6675" max="6675" width="1.5" style="355" customWidth="1"/>
    <col min="6676" max="6680" width="5.125" style="355" customWidth="1"/>
    <col min="6681" max="6681" width="3.875" style="355" customWidth="1"/>
    <col min="6682" max="6912" width="9" style="355"/>
    <col min="6913" max="6913" width="10" style="355" customWidth="1"/>
    <col min="6914" max="6914" width="9.625" style="355" customWidth="1"/>
    <col min="6915" max="6928" width="4.5" style="355" customWidth="1"/>
    <col min="6929" max="6929" width="3.875" style="355" customWidth="1"/>
    <col min="6930" max="6930" width="5.375" style="355" customWidth="1"/>
    <col min="6931" max="6931" width="1.5" style="355" customWidth="1"/>
    <col min="6932" max="6936" width="5.125" style="355" customWidth="1"/>
    <col min="6937" max="6937" width="3.875" style="355" customWidth="1"/>
    <col min="6938" max="7168" width="9" style="355"/>
    <col min="7169" max="7169" width="10" style="355" customWidth="1"/>
    <col min="7170" max="7170" width="9.625" style="355" customWidth="1"/>
    <col min="7171" max="7184" width="4.5" style="355" customWidth="1"/>
    <col min="7185" max="7185" width="3.875" style="355" customWidth="1"/>
    <col min="7186" max="7186" width="5.375" style="355" customWidth="1"/>
    <col min="7187" max="7187" width="1.5" style="355" customWidth="1"/>
    <col min="7188" max="7192" width="5.125" style="355" customWidth="1"/>
    <col min="7193" max="7193" width="3.875" style="355" customWidth="1"/>
    <col min="7194" max="7424" width="9" style="355"/>
    <col min="7425" max="7425" width="10" style="355" customWidth="1"/>
    <col min="7426" max="7426" width="9.625" style="355" customWidth="1"/>
    <col min="7427" max="7440" width="4.5" style="355" customWidth="1"/>
    <col min="7441" max="7441" width="3.875" style="355" customWidth="1"/>
    <col min="7442" max="7442" width="5.375" style="355" customWidth="1"/>
    <col min="7443" max="7443" width="1.5" style="355" customWidth="1"/>
    <col min="7444" max="7448" width="5.125" style="355" customWidth="1"/>
    <col min="7449" max="7449" width="3.875" style="355" customWidth="1"/>
    <col min="7450" max="7680" width="9" style="355"/>
    <col min="7681" max="7681" width="10" style="355" customWidth="1"/>
    <col min="7682" max="7682" width="9.625" style="355" customWidth="1"/>
    <col min="7683" max="7696" width="4.5" style="355" customWidth="1"/>
    <col min="7697" max="7697" width="3.875" style="355" customWidth="1"/>
    <col min="7698" max="7698" width="5.375" style="355" customWidth="1"/>
    <col min="7699" max="7699" width="1.5" style="355" customWidth="1"/>
    <col min="7700" max="7704" width="5.125" style="355" customWidth="1"/>
    <col min="7705" max="7705" width="3.875" style="355" customWidth="1"/>
    <col min="7706" max="7936" width="9" style="355"/>
    <col min="7937" max="7937" width="10" style="355" customWidth="1"/>
    <col min="7938" max="7938" width="9.625" style="355" customWidth="1"/>
    <col min="7939" max="7952" width="4.5" style="355" customWidth="1"/>
    <col min="7953" max="7953" width="3.875" style="355" customWidth="1"/>
    <col min="7954" max="7954" width="5.375" style="355" customWidth="1"/>
    <col min="7955" max="7955" width="1.5" style="355" customWidth="1"/>
    <col min="7956" max="7960" width="5.125" style="355" customWidth="1"/>
    <col min="7961" max="7961" width="3.875" style="355" customWidth="1"/>
    <col min="7962" max="8192" width="9" style="355"/>
    <col min="8193" max="8193" width="10" style="355" customWidth="1"/>
    <col min="8194" max="8194" width="9.625" style="355" customWidth="1"/>
    <col min="8195" max="8208" width="4.5" style="355" customWidth="1"/>
    <col min="8209" max="8209" width="3.875" style="355" customWidth="1"/>
    <col min="8210" max="8210" width="5.375" style="355" customWidth="1"/>
    <col min="8211" max="8211" width="1.5" style="355" customWidth="1"/>
    <col min="8212" max="8216" width="5.125" style="355" customWidth="1"/>
    <col min="8217" max="8217" width="3.875" style="355" customWidth="1"/>
    <col min="8218" max="8448" width="9" style="355"/>
    <col min="8449" max="8449" width="10" style="355" customWidth="1"/>
    <col min="8450" max="8450" width="9.625" style="355" customWidth="1"/>
    <col min="8451" max="8464" width="4.5" style="355" customWidth="1"/>
    <col min="8465" max="8465" width="3.875" style="355" customWidth="1"/>
    <col min="8466" max="8466" width="5.375" style="355" customWidth="1"/>
    <col min="8467" max="8467" width="1.5" style="355" customWidth="1"/>
    <col min="8468" max="8472" width="5.125" style="355" customWidth="1"/>
    <col min="8473" max="8473" width="3.875" style="355" customWidth="1"/>
    <col min="8474" max="8704" width="9" style="355"/>
    <col min="8705" max="8705" width="10" style="355" customWidth="1"/>
    <col min="8706" max="8706" width="9.625" style="355" customWidth="1"/>
    <col min="8707" max="8720" width="4.5" style="355" customWidth="1"/>
    <col min="8721" max="8721" width="3.875" style="355" customWidth="1"/>
    <col min="8722" max="8722" width="5.375" style="355" customWidth="1"/>
    <col min="8723" max="8723" width="1.5" style="355" customWidth="1"/>
    <col min="8724" max="8728" width="5.125" style="355" customWidth="1"/>
    <col min="8729" max="8729" width="3.875" style="355" customWidth="1"/>
    <col min="8730" max="8960" width="9" style="355"/>
    <col min="8961" max="8961" width="10" style="355" customWidth="1"/>
    <col min="8962" max="8962" width="9.625" style="355" customWidth="1"/>
    <col min="8963" max="8976" width="4.5" style="355" customWidth="1"/>
    <col min="8977" max="8977" width="3.875" style="355" customWidth="1"/>
    <col min="8978" max="8978" width="5.375" style="355" customWidth="1"/>
    <col min="8979" max="8979" width="1.5" style="355" customWidth="1"/>
    <col min="8980" max="8984" width="5.125" style="355" customWidth="1"/>
    <col min="8985" max="8985" width="3.875" style="355" customWidth="1"/>
    <col min="8986" max="9216" width="9" style="355"/>
    <col min="9217" max="9217" width="10" style="355" customWidth="1"/>
    <col min="9218" max="9218" width="9.625" style="355" customWidth="1"/>
    <col min="9219" max="9232" width="4.5" style="355" customWidth="1"/>
    <col min="9233" max="9233" width="3.875" style="355" customWidth="1"/>
    <col min="9234" max="9234" width="5.375" style="355" customWidth="1"/>
    <col min="9235" max="9235" width="1.5" style="355" customWidth="1"/>
    <col min="9236" max="9240" width="5.125" style="355" customWidth="1"/>
    <col min="9241" max="9241" width="3.875" style="355" customWidth="1"/>
    <col min="9242" max="9472" width="9" style="355"/>
    <col min="9473" max="9473" width="10" style="355" customWidth="1"/>
    <col min="9474" max="9474" width="9.625" style="355" customWidth="1"/>
    <col min="9475" max="9488" width="4.5" style="355" customWidth="1"/>
    <col min="9489" max="9489" width="3.875" style="355" customWidth="1"/>
    <col min="9490" max="9490" width="5.375" style="355" customWidth="1"/>
    <col min="9491" max="9491" width="1.5" style="355" customWidth="1"/>
    <col min="9492" max="9496" width="5.125" style="355" customWidth="1"/>
    <col min="9497" max="9497" width="3.875" style="355" customWidth="1"/>
    <col min="9498" max="9728" width="9" style="355"/>
    <col min="9729" max="9729" width="10" style="355" customWidth="1"/>
    <col min="9730" max="9730" width="9.625" style="355" customWidth="1"/>
    <col min="9731" max="9744" width="4.5" style="355" customWidth="1"/>
    <col min="9745" max="9745" width="3.875" style="355" customWidth="1"/>
    <col min="9746" max="9746" width="5.375" style="355" customWidth="1"/>
    <col min="9747" max="9747" width="1.5" style="355" customWidth="1"/>
    <col min="9748" max="9752" width="5.125" style="355" customWidth="1"/>
    <col min="9753" max="9753" width="3.875" style="355" customWidth="1"/>
    <col min="9754" max="9984" width="9" style="355"/>
    <col min="9985" max="9985" width="10" style="355" customWidth="1"/>
    <col min="9986" max="9986" width="9.625" style="355" customWidth="1"/>
    <col min="9987" max="10000" width="4.5" style="355" customWidth="1"/>
    <col min="10001" max="10001" width="3.875" style="355" customWidth="1"/>
    <col min="10002" max="10002" width="5.375" style="355" customWidth="1"/>
    <col min="10003" max="10003" width="1.5" style="355" customWidth="1"/>
    <col min="10004" max="10008" width="5.125" style="355" customWidth="1"/>
    <col min="10009" max="10009" width="3.875" style="355" customWidth="1"/>
    <col min="10010" max="10240" width="9" style="355"/>
    <col min="10241" max="10241" width="10" style="355" customWidth="1"/>
    <col min="10242" max="10242" width="9.625" style="355" customWidth="1"/>
    <col min="10243" max="10256" width="4.5" style="355" customWidth="1"/>
    <col min="10257" max="10257" width="3.875" style="355" customWidth="1"/>
    <col min="10258" max="10258" width="5.375" style="355" customWidth="1"/>
    <col min="10259" max="10259" width="1.5" style="355" customWidth="1"/>
    <col min="10260" max="10264" width="5.125" style="355" customWidth="1"/>
    <col min="10265" max="10265" width="3.875" style="355" customWidth="1"/>
    <col min="10266" max="10496" width="9" style="355"/>
    <col min="10497" max="10497" width="10" style="355" customWidth="1"/>
    <col min="10498" max="10498" width="9.625" style="355" customWidth="1"/>
    <col min="10499" max="10512" width="4.5" style="355" customWidth="1"/>
    <col min="10513" max="10513" width="3.875" style="355" customWidth="1"/>
    <col min="10514" max="10514" width="5.375" style="355" customWidth="1"/>
    <col min="10515" max="10515" width="1.5" style="355" customWidth="1"/>
    <col min="10516" max="10520" width="5.125" style="355" customWidth="1"/>
    <col min="10521" max="10521" width="3.875" style="355" customWidth="1"/>
    <col min="10522" max="10752" width="9" style="355"/>
    <col min="10753" max="10753" width="10" style="355" customWidth="1"/>
    <col min="10754" max="10754" width="9.625" style="355" customWidth="1"/>
    <col min="10755" max="10768" width="4.5" style="355" customWidth="1"/>
    <col min="10769" max="10769" width="3.875" style="355" customWidth="1"/>
    <col min="10770" max="10770" width="5.375" style="355" customWidth="1"/>
    <col min="10771" max="10771" width="1.5" style="355" customWidth="1"/>
    <col min="10772" max="10776" width="5.125" style="355" customWidth="1"/>
    <col min="10777" max="10777" width="3.875" style="355" customWidth="1"/>
    <col min="10778" max="11008" width="9" style="355"/>
    <col min="11009" max="11009" width="10" style="355" customWidth="1"/>
    <col min="11010" max="11010" width="9.625" style="355" customWidth="1"/>
    <col min="11011" max="11024" width="4.5" style="355" customWidth="1"/>
    <col min="11025" max="11025" width="3.875" style="355" customWidth="1"/>
    <col min="11026" max="11026" width="5.375" style="355" customWidth="1"/>
    <col min="11027" max="11027" width="1.5" style="355" customWidth="1"/>
    <col min="11028" max="11032" width="5.125" style="355" customWidth="1"/>
    <col min="11033" max="11033" width="3.875" style="355" customWidth="1"/>
    <col min="11034" max="11264" width="9" style="355"/>
    <col min="11265" max="11265" width="10" style="355" customWidth="1"/>
    <col min="11266" max="11266" width="9.625" style="355" customWidth="1"/>
    <col min="11267" max="11280" width="4.5" style="355" customWidth="1"/>
    <col min="11281" max="11281" width="3.875" style="355" customWidth="1"/>
    <col min="11282" max="11282" width="5.375" style="355" customWidth="1"/>
    <col min="11283" max="11283" width="1.5" style="355" customWidth="1"/>
    <col min="11284" max="11288" width="5.125" style="355" customWidth="1"/>
    <col min="11289" max="11289" width="3.875" style="355" customWidth="1"/>
    <col min="11290" max="11520" width="9" style="355"/>
    <col min="11521" max="11521" width="10" style="355" customWidth="1"/>
    <col min="11522" max="11522" width="9.625" style="355" customWidth="1"/>
    <col min="11523" max="11536" width="4.5" style="355" customWidth="1"/>
    <col min="11537" max="11537" width="3.875" style="355" customWidth="1"/>
    <col min="11538" max="11538" width="5.375" style="355" customWidth="1"/>
    <col min="11539" max="11539" width="1.5" style="355" customWidth="1"/>
    <col min="11540" max="11544" width="5.125" style="355" customWidth="1"/>
    <col min="11545" max="11545" width="3.875" style="355" customWidth="1"/>
    <col min="11546" max="11776" width="9" style="355"/>
    <col min="11777" max="11777" width="10" style="355" customWidth="1"/>
    <col min="11778" max="11778" width="9.625" style="355" customWidth="1"/>
    <col min="11779" max="11792" width="4.5" style="355" customWidth="1"/>
    <col min="11793" max="11793" width="3.875" style="355" customWidth="1"/>
    <col min="11794" max="11794" width="5.375" style="355" customWidth="1"/>
    <col min="11795" max="11795" width="1.5" style="355" customWidth="1"/>
    <col min="11796" max="11800" width="5.125" style="355" customWidth="1"/>
    <col min="11801" max="11801" width="3.875" style="355" customWidth="1"/>
    <col min="11802" max="12032" width="9" style="355"/>
    <col min="12033" max="12033" width="10" style="355" customWidth="1"/>
    <col min="12034" max="12034" width="9.625" style="355" customWidth="1"/>
    <col min="12035" max="12048" width="4.5" style="355" customWidth="1"/>
    <col min="12049" max="12049" width="3.875" style="355" customWidth="1"/>
    <col min="12050" max="12050" width="5.375" style="355" customWidth="1"/>
    <col min="12051" max="12051" width="1.5" style="355" customWidth="1"/>
    <col min="12052" max="12056" width="5.125" style="355" customWidth="1"/>
    <col min="12057" max="12057" width="3.875" style="355" customWidth="1"/>
    <col min="12058" max="12288" width="9" style="355"/>
    <col min="12289" max="12289" width="10" style="355" customWidth="1"/>
    <col min="12290" max="12290" width="9.625" style="355" customWidth="1"/>
    <col min="12291" max="12304" width="4.5" style="355" customWidth="1"/>
    <col min="12305" max="12305" width="3.875" style="355" customWidth="1"/>
    <col min="12306" max="12306" width="5.375" style="355" customWidth="1"/>
    <col min="12307" max="12307" width="1.5" style="355" customWidth="1"/>
    <col min="12308" max="12312" width="5.125" style="355" customWidth="1"/>
    <col min="12313" max="12313" width="3.875" style="355" customWidth="1"/>
    <col min="12314" max="12544" width="9" style="355"/>
    <col min="12545" max="12545" width="10" style="355" customWidth="1"/>
    <col min="12546" max="12546" width="9.625" style="355" customWidth="1"/>
    <col min="12547" max="12560" width="4.5" style="355" customWidth="1"/>
    <col min="12561" max="12561" width="3.875" style="355" customWidth="1"/>
    <col min="12562" max="12562" width="5.375" style="355" customWidth="1"/>
    <col min="12563" max="12563" width="1.5" style="355" customWidth="1"/>
    <col min="12564" max="12568" width="5.125" style="355" customWidth="1"/>
    <col min="12569" max="12569" width="3.875" style="355" customWidth="1"/>
    <col min="12570" max="12800" width="9" style="355"/>
    <col min="12801" max="12801" width="10" style="355" customWidth="1"/>
    <col min="12802" max="12802" width="9.625" style="355" customWidth="1"/>
    <col min="12803" max="12816" width="4.5" style="355" customWidth="1"/>
    <col min="12817" max="12817" width="3.875" style="355" customWidth="1"/>
    <col min="12818" max="12818" width="5.375" style="355" customWidth="1"/>
    <col min="12819" max="12819" width="1.5" style="355" customWidth="1"/>
    <col min="12820" max="12824" width="5.125" style="355" customWidth="1"/>
    <col min="12825" max="12825" width="3.875" style="355" customWidth="1"/>
    <col min="12826" max="13056" width="9" style="355"/>
    <col min="13057" max="13057" width="10" style="355" customWidth="1"/>
    <col min="13058" max="13058" width="9.625" style="355" customWidth="1"/>
    <col min="13059" max="13072" width="4.5" style="355" customWidth="1"/>
    <col min="13073" max="13073" width="3.875" style="355" customWidth="1"/>
    <col min="13074" max="13074" width="5.375" style="355" customWidth="1"/>
    <col min="13075" max="13075" width="1.5" style="355" customWidth="1"/>
    <col min="13076" max="13080" width="5.125" style="355" customWidth="1"/>
    <col min="13081" max="13081" width="3.875" style="355" customWidth="1"/>
    <col min="13082" max="13312" width="9" style="355"/>
    <col min="13313" max="13313" width="10" style="355" customWidth="1"/>
    <col min="13314" max="13314" width="9.625" style="355" customWidth="1"/>
    <col min="13315" max="13328" width="4.5" style="355" customWidth="1"/>
    <col min="13329" max="13329" width="3.875" style="355" customWidth="1"/>
    <col min="13330" max="13330" width="5.375" style="355" customWidth="1"/>
    <col min="13331" max="13331" width="1.5" style="355" customWidth="1"/>
    <col min="13332" max="13336" width="5.125" style="355" customWidth="1"/>
    <col min="13337" max="13337" width="3.875" style="355" customWidth="1"/>
    <col min="13338" max="13568" width="9" style="355"/>
    <col min="13569" max="13569" width="10" style="355" customWidth="1"/>
    <col min="13570" max="13570" width="9.625" style="355" customWidth="1"/>
    <col min="13571" max="13584" width="4.5" style="355" customWidth="1"/>
    <col min="13585" max="13585" width="3.875" style="355" customWidth="1"/>
    <col min="13586" max="13586" width="5.375" style="355" customWidth="1"/>
    <col min="13587" max="13587" width="1.5" style="355" customWidth="1"/>
    <col min="13588" max="13592" width="5.125" style="355" customWidth="1"/>
    <col min="13593" max="13593" width="3.875" style="355" customWidth="1"/>
    <col min="13594" max="13824" width="9" style="355"/>
    <col min="13825" max="13825" width="10" style="355" customWidth="1"/>
    <col min="13826" max="13826" width="9.625" style="355" customWidth="1"/>
    <col min="13827" max="13840" width="4.5" style="355" customWidth="1"/>
    <col min="13841" max="13841" width="3.875" style="355" customWidth="1"/>
    <col min="13842" max="13842" width="5.375" style="355" customWidth="1"/>
    <col min="13843" max="13843" width="1.5" style="355" customWidth="1"/>
    <col min="13844" max="13848" width="5.125" style="355" customWidth="1"/>
    <col min="13849" max="13849" width="3.875" style="355" customWidth="1"/>
    <col min="13850" max="14080" width="9" style="355"/>
    <col min="14081" max="14081" width="10" style="355" customWidth="1"/>
    <col min="14082" max="14082" width="9.625" style="355" customWidth="1"/>
    <col min="14083" max="14096" width="4.5" style="355" customWidth="1"/>
    <col min="14097" max="14097" width="3.875" style="355" customWidth="1"/>
    <col min="14098" max="14098" width="5.375" style="355" customWidth="1"/>
    <col min="14099" max="14099" width="1.5" style="355" customWidth="1"/>
    <col min="14100" max="14104" width="5.125" style="355" customWidth="1"/>
    <col min="14105" max="14105" width="3.875" style="355" customWidth="1"/>
    <col min="14106" max="14336" width="9" style="355"/>
    <col min="14337" max="14337" width="10" style="355" customWidth="1"/>
    <col min="14338" max="14338" width="9.625" style="355" customWidth="1"/>
    <col min="14339" max="14352" width="4.5" style="355" customWidth="1"/>
    <col min="14353" max="14353" width="3.875" style="355" customWidth="1"/>
    <col min="14354" max="14354" width="5.375" style="355" customWidth="1"/>
    <col min="14355" max="14355" width="1.5" style="355" customWidth="1"/>
    <col min="14356" max="14360" width="5.125" style="355" customWidth="1"/>
    <col min="14361" max="14361" width="3.875" style="355" customWidth="1"/>
    <col min="14362" max="14592" width="9" style="355"/>
    <col min="14593" max="14593" width="10" style="355" customWidth="1"/>
    <col min="14594" max="14594" width="9.625" style="355" customWidth="1"/>
    <col min="14595" max="14608" width="4.5" style="355" customWidth="1"/>
    <col min="14609" max="14609" width="3.875" style="355" customWidth="1"/>
    <col min="14610" max="14610" width="5.375" style="355" customWidth="1"/>
    <col min="14611" max="14611" width="1.5" style="355" customWidth="1"/>
    <col min="14612" max="14616" width="5.125" style="355" customWidth="1"/>
    <col min="14617" max="14617" width="3.875" style="355" customWidth="1"/>
    <col min="14618" max="14848" width="9" style="355"/>
    <col min="14849" max="14849" width="10" style="355" customWidth="1"/>
    <col min="14850" max="14850" width="9.625" style="355" customWidth="1"/>
    <col min="14851" max="14864" width="4.5" style="355" customWidth="1"/>
    <col min="14865" max="14865" width="3.875" style="355" customWidth="1"/>
    <col min="14866" max="14866" width="5.375" style="355" customWidth="1"/>
    <col min="14867" max="14867" width="1.5" style="355" customWidth="1"/>
    <col min="14868" max="14872" width="5.125" style="355" customWidth="1"/>
    <col min="14873" max="14873" width="3.875" style="355" customWidth="1"/>
    <col min="14874" max="15104" width="9" style="355"/>
    <col min="15105" max="15105" width="10" style="355" customWidth="1"/>
    <col min="15106" max="15106" width="9.625" style="355" customWidth="1"/>
    <col min="15107" max="15120" width="4.5" style="355" customWidth="1"/>
    <col min="15121" max="15121" width="3.875" style="355" customWidth="1"/>
    <col min="15122" max="15122" width="5.375" style="355" customWidth="1"/>
    <col min="15123" max="15123" width="1.5" style="355" customWidth="1"/>
    <col min="15124" max="15128" width="5.125" style="355" customWidth="1"/>
    <col min="15129" max="15129" width="3.875" style="355" customWidth="1"/>
    <col min="15130" max="15360" width="9" style="355"/>
    <col min="15361" max="15361" width="10" style="355" customWidth="1"/>
    <col min="15362" max="15362" width="9.625" style="355" customWidth="1"/>
    <col min="15363" max="15376" width="4.5" style="355" customWidth="1"/>
    <col min="15377" max="15377" width="3.875" style="355" customWidth="1"/>
    <col min="15378" max="15378" width="5.375" style="355" customWidth="1"/>
    <col min="15379" max="15379" width="1.5" style="355" customWidth="1"/>
    <col min="15380" max="15384" width="5.125" style="355" customWidth="1"/>
    <col min="15385" max="15385" width="3.875" style="355" customWidth="1"/>
    <col min="15386" max="15616" width="9" style="355"/>
    <col min="15617" max="15617" width="10" style="355" customWidth="1"/>
    <col min="15618" max="15618" width="9.625" style="355" customWidth="1"/>
    <col min="15619" max="15632" width="4.5" style="355" customWidth="1"/>
    <col min="15633" max="15633" width="3.875" style="355" customWidth="1"/>
    <col min="15634" max="15634" width="5.375" style="355" customWidth="1"/>
    <col min="15635" max="15635" width="1.5" style="355" customWidth="1"/>
    <col min="15636" max="15640" width="5.125" style="355" customWidth="1"/>
    <col min="15641" max="15641" width="3.875" style="355" customWidth="1"/>
    <col min="15642" max="15872" width="9" style="355"/>
    <col min="15873" max="15873" width="10" style="355" customWidth="1"/>
    <col min="15874" max="15874" width="9.625" style="355" customWidth="1"/>
    <col min="15875" max="15888" width="4.5" style="355" customWidth="1"/>
    <col min="15889" max="15889" width="3.875" style="355" customWidth="1"/>
    <col min="15890" max="15890" width="5.375" style="355" customWidth="1"/>
    <col min="15891" max="15891" width="1.5" style="355" customWidth="1"/>
    <col min="15892" max="15896" width="5.125" style="355" customWidth="1"/>
    <col min="15897" max="15897" width="3.875" style="355" customWidth="1"/>
    <col min="15898" max="16128" width="9" style="355"/>
    <col min="16129" max="16129" width="10" style="355" customWidth="1"/>
    <col min="16130" max="16130" width="9.625" style="355" customWidth="1"/>
    <col min="16131" max="16144" width="4.5" style="355" customWidth="1"/>
    <col min="16145" max="16145" width="3.875" style="355" customWidth="1"/>
    <col min="16146" max="16146" width="5.375" style="355" customWidth="1"/>
    <col min="16147" max="16147" width="1.5" style="355" customWidth="1"/>
    <col min="16148" max="16152" width="5.125" style="355" customWidth="1"/>
    <col min="16153" max="16153" width="3.875" style="355" customWidth="1"/>
    <col min="16154" max="16384" width="9" style="355"/>
  </cols>
  <sheetData>
    <row r="1" spans="1:25" ht="19.5" customHeight="1">
      <c r="A1" s="354" t="s">
        <v>721</v>
      </c>
      <c r="B1" s="354"/>
      <c r="C1" s="354"/>
      <c r="D1" s="354"/>
      <c r="E1" s="354"/>
      <c r="F1" s="354"/>
      <c r="G1" s="354"/>
      <c r="H1" s="354"/>
      <c r="I1" s="354"/>
      <c r="J1" s="354"/>
      <c r="K1" s="354"/>
      <c r="L1" s="354"/>
      <c r="M1" s="354"/>
      <c r="N1" s="354"/>
      <c r="O1" s="354"/>
      <c r="P1" s="354"/>
      <c r="Q1" s="354"/>
      <c r="R1" s="354"/>
      <c r="T1" s="170"/>
      <c r="U1" s="170"/>
      <c r="V1" s="170"/>
      <c r="W1" s="170"/>
      <c r="X1" s="170"/>
    </row>
    <row r="2" spans="1:25" ht="30" customHeight="1">
      <c r="A2" s="949" t="s">
        <v>570</v>
      </c>
      <c r="B2" s="949"/>
      <c r="C2" s="949"/>
      <c r="D2" s="949"/>
      <c r="E2" s="949"/>
      <c r="F2" s="949"/>
      <c r="G2" s="949"/>
      <c r="H2" s="949"/>
      <c r="I2" s="949"/>
      <c r="J2" s="949"/>
      <c r="K2" s="949"/>
      <c r="L2" s="949"/>
      <c r="M2" s="949"/>
      <c r="N2" s="949"/>
      <c r="O2" s="949"/>
      <c r="P2" s="949"/>
      <c r="Q2" s="949"/>
      <c r="R2" s="949"/>
      <c r="T2" s="170"/>
      <c r="U2" s="170"/>
      <c r="V2" s="170"/>
      <c r="W2" s="170"/>
      <c r="X2" s="170"/>
      <c r="Y2" s="356"/>
    </row>
    <row r="3" spans="1:25" ht="15" customHeight="1">
      <c r="A3" s="357"/>
      <c r="B3" s="357"/>
      <c r="C3" s="357"/>
      <c r="D3" s="357"/>
      <c r="E3" s="357"/>
      <c r="F3" s="357"/>
      <c r="G3" s="357"/>
      <c r="H3" s="357"/>
      <c r="I3" s="357"/>
      <c r="J3" s="357"/>
      <c r="K3" s="357"/>
      <c r="L3" s="357"/>
      <c r="M3" s="357"/>
      <c r="N3" s="357"/>
      <c r="O3" s="357"/>
      <c r="P3" s="357"/>
      <c r="Q3" s="357"/>
      <c r="R3" s="357"/>
      <c r="T3" s="170"/>
      <c r="U3" s="170"/>
      <c r="V3" s="170"/>
      <c r="W3" s="170"/>
      <c r="X3" s="170"/>
      <c r="Y3" s="358"/>
    </row>
    <row r="4" spans="1:25" ht="22.5" customHeight="1">
      <c r="A4" s="354"/>
      <c r="B4" s="354"/>
      <c r="C4" s="354"/>
      <c r="D4" s="354"/>
      <c r="E4" s="354"/>
      <c r="F4" s="354"/>
      <c r="G4" s="354"/>
      <c r="H4" s="354"/>
      <c r="I4" s="354"/>
      <c r="J4" s="354"/>
      <c r="K4" s="354"/>
      <c r="L4" s="354"/>
      <c r="M4" s="354"/>
      <c r="N4" s="354"/>
      <c r="O4" s="354"/>
      <c r="P4" s="354"/>
      <c r="Q4" s="354"/>
      <c r="R4" s="359"/>
      <c r="T4" s="170"/>
      <c r="U4" s="170"/>
      <c r="V4" s="170"/>
      <c r="W4" s="170"/>
      <c r="X4" s="170"/>
    </row>
    <row r="5" spans="1:25" ht="22.5" customHeight="1">
      <c r="A5" s="950"/>
      <c r="B5" s="950"/>
      <c r="C5" s="360"/>
      <c r="D5" s="354"/>
      <c r="E5" s="354"/>
      <c r="F5" s="354"/>
      <c r="G5" s="354"/>
      <c r="H5" s="354"/>
      <c r="I5" s="354"/>
      <c r="J5" s="354"/>
      <c r="K5" s="354"/>
      <c r="L5" s="354"/>
      <c r="M5" s="354"/>
      <c r="N5" s="354"/>
      <c r="O5" s="354"/>
      <c r="P5" s="354"/>
      <c r="Q5" s="354"/>
      <c r="R5" s="359" t="s">
        <v>571</v>
      </c>
      <c r="S5" s="373"/>
      <c r="T5" s="171"/>
      <c r="U5" s="171"/>
      <c r="V5" s="171"/>
      <c r="W5" s="171"/>
      <c r="X5" s="171"/>
    </row>
    <row r="6" spans="1:25" ht="22.5" customHeight="1">
      <c r="A6" s="354"/>
      <c r="B6" s="354"/>
      <c r="C6" s="354"/>
      <c r="D6" s="354"/>
      <c r="E6" s="354"/>
      <c r="F6" s="354"/>
      <c r="G6" s="354"/>
      <c r="H6" s="354"/>
      <c r="I6" s="354"/>
      <c r="J6" s="354"/>
      <c r="K6" s="354"/>
      <c r="L6" s="354"/>
      <c r="M6" s="354"/>
      <c r="N6" s="354"/>
      <c r="O6" s="354"/>
      <c r="P6" s="354"/>
      <c r="Q6" s="354"/>
      <c r="R6" s="354"/>
      <c r="S6" s="373"/>
      <c r="T6" s="171"/>
      <c r="U6" s="171"/>
      <c r="V6" s="171"/>
      <c r="W6" s="171"/>
      <c r="X6" s="171"/>
    </row>
    <row r="7" spans="1:25" ht="22.5" customHeight="1">
      <c r="A7" s="354"/>
      <c r="B7" s="354"/>
      <c r="C7" s="354"/>
      <c r="D7" s="354" t="s">
        <v>604</v>
      </c>
      <c r="E7" s="354"/>
      <c r="F7" s="354"/>
      <c r="G7" s="354"/>
      <c r="H7" s="354"/>
      <c r="I7" s="354"/>
      <c r="J7" s="354"/>
      <c r="K7" s="354"/>
      <c r="L7" s="354"/>
      <c r="M7" s="354"/>
      <c r="N7" s="354"/>
      <c r="O7" s="354"/>
      <c r="P7" s="354"/>
      <c r="Q7" s="354"/>
      <c r="R7" s="354"/>
      <c r="S7" s="373"/>
      <c r="T7" s="171"/>
      <c r="U7" s="171"/>
      <c r="V7" s="171"/>
      <c r="W7" s="171"/>
      <c r="X7" s="171"/>
    </row>
    <row r="8" spans="1:25" ht="45" customHeight="1">
      <c r="A8" s="354"/>
      <c r="B8" s="354"/>
      <c r="C8" s="354"/>
      <c r="D8" s="985" t="s">
        <v>605</v>
      </c>
      <c r="E8" s="951"/>
      <c r="F8" s="951"/>
      <c r="G8" s="951"/>
      <c r="H8" s="951"/>
      <c r="I8" s="951"/>
      <c r="J8" s="951"/>
      <c r="K8" s="951"/>
      <c r="L8" s="951"/>
      <c r="M8" s="951"/>
      <c r="N8" s="951"/>
      <c r="O8" s="951"/>
      <c r="P8" s="951"/>
      <c r="Q8" s="951"/>
      <c r="R8" s="951"/>
      <c r="S8" s="373"/>
      <c r="T8" s="171"/>
      <c r="U8" s="171"/>
      <c r="V8" s="171"/>
      <c r="W8" s="171"/>
      <c r="X8" s="171"/>
    </row>
    <row r="9" spans="1:25" ht="22.5" customHeight="1">
      <c r="A9" s="354"/>
      <c r="B9" s="354"/>
      <c r="C9" s="354"/>
      <c r="D9" s="952" t="s">
        <v>573</v>
      </c>
      <c r="E9" s="952"/>
      <c r="F9" s="952"/>
      <c r="G9" s="354" t="s">
        <v>606</v>
      </c>
      <c r="H9" s="354"/>
      <c r="I9" s="354"/>
      <c r="J9" s="354"/>
      <c r="K9" s="354"/>
      <c r="L9" s="354"/>
      <c r="M9" s="354"/>
      <c r="N9" s="354"/>
      <c r="O9" s="354"/>
      <c r="P9" s="354"/>
      <c r="Q9" s="354"/>
      <c r="R9" s="360" t="s">
        <v>533</v>
      </c>
      <c r="S9" s="373"/>
      <c r="T9" s="171"/>
      <c r="U9" s="171"/>
      <c r="V9" s="171"/>
      <c r="W9" s="171"/>
      <c r="X9" s="171"/>
    </row>
    <row r="10" spans="1:25" ht="22.5" customHeight="1">
      <c r="A10" s="354"/>
      <c r="B10" s="354"/>
      <c r="C10" s="354"/>
      <c r="D10" s="952" t="s">
        <v>139</v>
      </c>
      <c r="E10" s="952"/>
      <c r="F10" s="952"/>
      <c r="G10" s="354" t="s">
        <v>607</v>
      </c>
      <c r="H10" s="354"/>
      <c r="I10" s="354"/>
      <c r="J10" s="354"/>
      <c r="K10" s="354"/>
      <c r="L10" s="354"/>
      <c r="M10" s="354"/>
      <c r="N10" s="354"/>
      <c r="O10" s="354"/>
      <c r="P10" s="354"/>
      <c r="Q10" s="354"/>
      <c r="R10" s="354"/>
      <c r="S10" s="373"/>
      <c r="T10" s="171"/>
      <c r="U10" s="171"/>
      <c r="V10" s="171"/>
      <c r="W10" s="171"/>
      <c r="X10" s="171"/>
      <c r="Y10" s="374"/>
    </row>
    <row r="11" spans="1:25" ht="22.5" customHeight="1">
      <c r="A11" s="354"/>
      <c r="B11" s="354"/>
      <c r="C11" s="354"/>
      <c r="D11" s="354"/>
      <c r="E11" s="354"/>
      <c r="F11" s="354"/>
      <c r="G11" s="354"/>
      <c r="H11" s="354"/>
      <c r="I11" s="354"/>
      <c r="J11" s="354"/>
      <c r="K11" s="354"/>
      <c r="L11" s="354"/>
      <c r="M11" s="354"/>
      <c r="N11" s="354"/>
      <c r="O11" s="354"/>
      <c r="P11" s="354"/>
      <c r="Q11" s="354"/>
      <c r="R11" s="354"/>
      <c r="S11" s="373"/>
      <c r="T11" s="171"/>
      <c r="U11" s="171"/>
      <c r="V11" s="171"/>
      <c r="W11" s="171"/>
      <c r="X11" s="171"/>
    </row>
    <row r="12" spans="1:25" ht="22.5" customHeight="1">
      <c r="A12" s="354" t="s">
        <v>574</v>
      </c>
      <c r="B12" s="354"/>
      <c r="C12" s="354"/>
      <c r="D12" s="354"/>
      <c r="E12" s="354"/>
      <c r="F12" s="354"/>
      <c r="G12" s="354"/>
      <c r="H12" s="354"/>
      <c r="I12" s="354"/>
      <c r="J12" s="354"/>
      <c r="K12" s="354"/>
      <c r="L12" s="354"/>
      <c r="M12" s="354"/>
      <c r="N12" s="354"/>
      <c r="O12" s="354"/>
      <c r="P12" s="354"/>
      <c r="Q12" s="354"/>
      <c r="R12" s="354"/>
      <c r="S12" s="373"/>
      <c r="T12" s="171"/>
      <c r="U12" s="171"/>
      <c r="V12" s="171"/>
      <c r="W12" s="171"/>
      <c r="X12" s="171"/>
    </row>
    <row r="13" spans="1:25" ht="6.75" customHeight="1" thickBot="1">
      <c r="A13" s="354"/>
      <c r="B13" s="354"/>
      <c r="C13" s="354"/>
      <c r="D13" s="354"/>
      <c r="E13" s="354"/>
      <c r="F13" s="354"/>
      <c r="G13" s="354"/>
      <c r="H13" s="354"/>
      <c r="I13" s="354"/>
      <c r="J13" s="354"/>
      <c r="K13" s="354"/>
      <c r="L13" s="354"/>
      <c r="M13" s="354"/>
      <c r="N13" s="354"/>
      <c r="O13" s="354"/>
      <c r="P13" s="354"/>
      <c r="Q13" s="354"/>
      <c r="R13" s="354"/>
      <c r="T13" s="170"/>
      <c r="U13" s="170"/>
      <c r="V13" s="170"/>
      <c r="W13" s="170"/>
      <c r="X13" s="170"/>
    </row>
    <row r="14" spans="1:25" ht="30" customHeight="1">
      <c r="A14" s="953" t="s">
        <v>575</v>
      </c>
      <c r="B14" s="954"/>
      <c r="C14" s="953" t="s">
        <v>606</v>
      </c>
      <c r="D14" s="955"/>
      <c r="E14" s="955"/>
      <c r="F14" s="956" t="s">
        <v>576</v>
      </c>
      <c r="G14" s="956"/>
      <c r="H14" s="956"/>
      <c r="I14" s="956"/>
      <c r="J14" s="956"/>
      <c r="K14" s="956"/>
      <c r="L14" s="956"/>
      <c r="M14" s="956"/>
      <c r="N14" s="956"/>
      <c r="O14" s="956"/>
      <c r="P14" s="956"/>
      <c r="Q14" s="956"/>
      <c r="R14" s="957"/>
      <c r="T14" s="170"/>
      <c r="U14" s="170"/>
      <c r="V14" s="170"/>
      <c r="W14" s="170"/>
      <c r="X14" s="170"/>
    </row>
    <row r="15" spans="1:25" ht="36.75" customHeight="1" thickBot="1">
      <c r="A15" s="958" t="s">
        <v>577</v>
      </c>
      <c r="B15" s="959"/>
      <c r="C15" s="960" t="s">
        <v>608</v>
      </c>
      <c r="D15" s="961"/>
      <c r="E15" s="961"/>
      <c r="F15" s="961"/>
      <c r="G15" s="961"/>
      <c r="H15" s="961"/>
      <c r="I15" s="961"/>
      <c r="J15" s="961"/>
      <c r="K15" s="961"/>
      <c r="L15" s="961"/>
      <c r="M15" s="961"/>
      <c r="N15" s="961"/>
      <c r="O15" s="961"/>
      <c r="P15" s="961"/>
      <c r="Q15" s="961"/>
      <c r="R15" s="962"/>
      <c r="T15" s="170"/>
      <c r="U15" s="170"/>
      <c r="V15" s="170"/>
      <c r="W15" s="170"/>
      <c r="X15" s="170"/>
    </row>
    <row r="16" spans="1:25" ht="37.5" customHeight="1" thickTop="1">
      <c r="A16" s="944" t="s">
        <v>579</v>
      </c>
      <c r="B16" s="945"/>
      <c r="C16" s="946" t="s">
        <v>609</v>
      </c>
      <c r="D16" s="947"/>
      <c r="E16" s="947"/>
      <c r="F16" s="947"/>
      <c r="G16" s="947"/>
      <c r="H16" s="947"/>
      <c r="I16" s="947"/>
      <c r="J16" s="947"/>
      <c r="K16" s="947"/>
      <c r="L16" s="947"/>
      <c r="M16" s="947"/>
      <c r="N16" s="947"/>
      <c r="O16" s="947"/>
      <c r="P16" s="947"/>
      <c r="Q16" s="947"/>
      <c r="R16" s="948"/>
      <c r="T16" s="170"/>
      <c r="U16" s="170"/>
      <c r="V16" s="170"/>
      <c r="W16" s="170"/>
      <c r="X16" s="170"/>
    </row>
    <row r="17" spans="1:24" ht="37.5" customHeight="1">
      <c r="A17" s="963" t="s">
        <v>580</v>
      </c>
      <c r="B17" s="964"/>
      <c r="C17" s="965" t="s">
        <v>610</v>
      </c>
      <c r="D17" s="966"/>
      <c r="E17" s="966"/>
      <c r="F17" s="966"/>
      <c r="G17" s="966"/>
      <c r="H17" s="966"/>
      <c r="I17" s="966"/>
      <c r="J17" s="966"/>
      <c r="K17" s="966"/>
      <c r="L17" s="966"/>
      <c r="M17" s="966"/>
      <c r="N17" s="966"/>
      <c r="O17" s="966"/>
      <c r="P17" s="966"/>
      <c r="Q17" s="966"/>
      <c r="R17" s="967"/>
      <c r="T17" s="170"/>
      <c r="U17" s="170"/>
      <c r="V17" s="170"/>
      <c r="W17" s="170"/>
      <c r="X17" s="170"/>
    </row>
    <row r="18" spans="1:24" ht="30" customHeight="1">
      <c r="A18" s="968" t="s">
        <v>581</v>
      </c>
      <c r="B18" s="969"/>
      <c r="C18" s="970" t="s">
        <v>611</v>
      </c>
      <c r="D18" s="971"/>
      <c r="E18" s="971"/>
      <c r="F18" s="971"/>
      <c r="G18" s="971"/>
      <c r="H18" s="971"/>
      <c r="I18" s="971"/>
      <c r="J18" s="971"/>
      <c r="K18" s="971"/>
      <c r="L18" s="971"/>
      <c r="M18" s="971"/>
      <c r="N18" s="971"/>
      <c r="O18" s="971"/>
      <c r="P18" s="971"/>
      <c r="Q18" s="971"/>
      <c r="R18" s="972"/>
      <c r="T18" s="170"/>
      <c r="U18" s="170"/>
      <c r="V18" s="170"/>
      <c r="W18" s="170"/>
      <c r="X18" s="170"/>
    </row>
    <row r="19" spans="1:24" ht="30" customHeight="1">
      <c r="A19" s="973" t="s">
        <v>583</v>
      </c>
      <c r="B19" s="974"/>
      <c r="C19" s="975" t="s">
        <v>612</v>
      </c>
      <c r="D19" s="976"/>
      <c r="E19" s="976"/>
      <c r="F19" s="976"/>
      <c r="G19" s="976"/>
      <c r="H19" s="976"/>
      <c r="I19" s="976"/>
      <c r="J19" s="976"/>
      <c r="K19" s="976"/>
      <c r="L19" s="976"/>
      <c r="M19" s="976"/>
      <c r="N19" s="976"/>
      <c r="O19" s="976"/>
      <c r="P19" s="976"/>
      <c r="Q19" s="976"/>
      <c r="R19" s="977"/>
      <c r="T19" s="170"/>
      <c r="U19" s="170"/>
      <c r="V19" s="170"/>
      <c r="W19" s="170"/>
      <c r="X19" s="170"/>
    </row>
    <row r="20" spans="1:24" ht="30" customHeight="1">
      <c r="A20" s="979" t="s">
        <v>584</v>
      </c>
      <c r="B20" s="980"/>
      <c r="C20" s="986" t="s">
        <v>613</v>
      </c>
      <c r="D20" s="951"/>
      <c r="E20" s="951"/>
      <c r="F20" s="951"/>
      <c r="G20" s="951"/>
      <c r="H20" s="951"/>
      <c r="I20" s="951"/>
      <c r="J20" s="951"/>
      <c r="K20" s="951"/>
      <c r="L20" s="951"/>
      <c r="M20" s="951"/>
      <c r="N20" s="951"/>
      <c r="O20" s="951"/>
      <c r="P20" s="951"/>
      <c r="Q20" s="951"/>
      <c r="R20" s="982"/>
      <c r="T20" s="170"/>
      <c r="U20" s="170"/>
      <c r="V20" s="170"/>
      <c r="W20" s="170"/>
      <c r="X20" s="170"/>
    </row>
    <row r="21" spans="1:24" ht="30" customHeight="1">
      <c r="A21" s="979"/>
      <c r="B21" s="980"/>
      <c r="C21" s="981"/>
      <c r="D21" s="951"/>
      <c r="E21" s="951"/>
      <c r="F21" s="951"/>
      <c r="G21" s="951"/>
      <c r="H21" s="951"/>
      <c r="I21" s="951"/>
      <c r="J21" s="951"/>
      <c r="K21" s="951"/>
      <c r="L21" s="951"/>
      <c r="M21" s="951"/>
      <c r="N21" s="951"/>
      <c r="O21" s="951"/>
      <c r="P21" s="951"/>
      <c r="Q21" s="951"/>
      <c r="R21" s="982"/>
      <c r="T21" s="170"/>
      <c r="U21" s="170"/>
      <c r="V21" s="170"/>
      <c r="W21" s="170"/>
      <c r="X21" s="170"/>
    </row>
    <row r="22" spans="1:24" ht="75" customHeight="1" thickBot="1">
      <c r="A22" s="983" t="s">
        <v>585</v>
      </c>
      <c r="B22" s="984"/>
      <c r="C22" s="361" t="s">
        <v>586</v>
      </c>
      <c r="D22" s="362" t="s">
        <v>587</v>
      </c>
      <c r="E22" s="363" t="s">
        <v>588</v>
      </c>
      <c r="F22" s="364" t="s">
        <v>589</v>
      </c>
      <c r="G22" s="362" t="s">
        <v>587</v>
      </c>
      <c r="H22" s="365" t="s">
        <v>588</v>
      </c>
      <c r="I22" s="365" t="s">
        <v>590</v>
      </c>
      <c r="J22" s="363" t="s">
        <v>591</v>
      </c>
      <c r="K22" s="366" t="s">
        <v>592</v>
      </c>
      <c r="L22" s="362" t="s">
        <v>587</v>
      </c>
      <c r="M22" s="365" t="s">
        <v>588</v>
      </c>
      <c r="N22" s="363" t="s">
        <v>590</v>
      </c>
      <c r="O22" s="366" t="s">
        <v>593</v>
      </c>
      <c r="P22" s="366" t="s">
        <v>594</v>
      </c>
      <c r="Q22" s="366" t="s">
        <v>595</v>
      </c>
      <c r="R22" s="367" t="s">
        <v>596</v>
      </c>
      <c r="T22" s="170"/>
      <c r="U22" s="170"/>
      <c r="V22" s="170"/>
      <c r="W22" s="170"/>
      <c r="X22" s="170"/>
    </row>
    <row r="23" spans="1:24" ht="14.25" customHeight="1">
      <c r="A23" s="354"/>
      <c r="B23" s="354"/>
      <c r="C23" s="354"/>
      <c r="D23" s="354"/>
      <c r="E23" s="354"/>
      <c r="F23" s="354"/>
      <c r="G23" s="354"/>
      <c r="H23" s="354"/>
      <c r="I23" s="354"/>
      <c r="J23" s="354"/>
      <c r="K23" s="354"/>
      <c r="L23" s="354"/>
      <c r="M23" s="354"/>
      <c r="N23" s="354"/>
      <c r="O23" s="354"/>
      <c r="P23" s="354"/>
      <c r="Q23" s="354"/>
      <c r="R23" s="354"/>
      <c r="T23" s="170"/>
      <c r="U23" s="170"/>
      <c r="V23" s="170"/>
      <c r="W23" s="170"/>
      <c r="X23" s="170"/>
    </row>
    <row r="24" spans="1:24" ht="6.75" customHeight="1">
      <c r="A24" s="368"/>
      <c r="B24" s="368"/>
      <c r="C24" s="368"/>
      <c r="D24" s="368"/>
      <c r="E24" s="354"/>
      <c r="F24" s="354"/>
      <c r="G24" s="354"/>
      <c r="H24" s="354"/>
      <c r="I24" s="354"/>
      <c r="J24" s="354"/>
      <c r="K24" s="354"/>
      <c r="L24" s="354"/>
      <c r="M24" s="354"/>
      <c r="N24" s="354"/>
      <c r="O24" s="354"/>
      <c r="P24" s="354"/>
      <c r="Q24" s="354"/>
      <c r="R24" s="354"/>
      <c r="T24" s="170"/>
      <c r="U24" s="170"/>
      <c r="V24" s="170"/>
      <c r="W24" s="170"/>
      <c r="X24" s="170"/>
    </row>
    <row r="25" spans="1:24" s="370" customFormat="1" ht="15" customHeight="1">
      <c r="A25" s="369" t="s">
        <v>597</v>
      </c>
      <c r="B25" s="978" t="s">
        <v>598</v>
      </c>
      <c r="C25" s="978"/>
      <c r="D25" s="978"/>
      <c r="E25" s="978"/>
      <c r="F25" s="978"/>
      <c r="G25" s="978"/>
      <c r="H25" s="978"/>
      <c r="I25" s="978"/>
      <c r="J25" s="978"/>
      <c r="K25" s="978"/>
      <c r="L25" s="978"/>
      <c r="M25" s="978"/>
      <c r="N25" s="978"/>
      <c r="O25" s="978"/>
      <c r="P25" s="978"/>
      <c r="Q25" s="978"/>
      <c r="R25" s="978"/>
      <c r="S25" s="333"/>
      <c r="T25" s="170"/>
      <c r="U25" s="170"/>
      <c r="V25" s="170"/>
      <c r="W25" s="170"/>
      <c r="X25" s="170"/>
    </row>
    <row r="26" spans="1:24" s="370" customFormat="1" ht="15" customHeight="1">
      <c r="A26" s="371"/>
      <c r="B26" s="978" t="s">
        <v>599</v>
      </c>
      <c r="C26" s="978"/>
      <c r="D26" s="978"/>
      <c r="E26" s="978"/>
      <c r="F26" s="978"/>
      <c r="G26" s="978"/>
      <c r="H26" s="978"/>
      <c r="I26" s="978"/>
      <c r="J26" s="978"/>
      <c r="K26" s="978"/>
      <c r="L26" s="978"/>
      <c r="M26" s="978"/>
      <c r="N26" s="978"/>
      <c r="O26" s="978"/>
      <c r="P26" s="978"/>
      <c r="Q26" s="978"/>
      <c r="R26" s="978"/>
      <c r="S26" s="333"/>
      <c r="T26" s="170"/>
      <c r="U26" s="170"/>
      <c r="V26" s="170"/>
      <c r="W26" s="170"/>
      <c r="X26" s="170"/>
    </row>
    <row r="27" spans="1:24" s="370" customFormat="1" ht="15" customHeight="1">
      <c r="A27" s="371"/>
      <c r="B27" s="978"/>
      <c r="C27" s="978"/>
      <c r="D27" s="978"/>
      <c r="E27" s="978"/>
      <c r="F27" s="978"/>
      <c r="G27" s="978"/>
      <c r="H27" s="978"/>
      <c r="I27" s="978"/>
      <c r="J27" s="978"/>
      <c r="K27" s="978"/>
      <c r="L27" s="978"/>
      <c r="M27" s="978"/>
      <c r="N27" s="978"/>
      <c r="O27" s="978"/>
      <c r="P27" s="978"/>
      <c r="Q27" s="978"/>
      <c r="R27" s="978"/>
      <c r="S27" s="333"/>
      <c r="T27" s="170"/>
      <c r="U27" s="170"/>
      <c r="V27" s="170"/>
      <c r="W27" s="170"/>
      <c r="X27" s="170"/>
    </row>
    <row r="28" spans="1:24" s="370" customFormat="1" ht="15" customHeight="1">
      <c r="A28" s="371"/>
      <c r="B28" s="978" t="s">
        <v>600</v>
      </c>
      <c r="C28" s="978"/>
      <c r="D28" s="978"/>
      <c r="E28" s="978"/>
      <c r="F28" s="978"/>
      <c r="G28" s="978"/>
      <c r="H28" s="978"/>
      <c r="I28" s="978"/>
      <c r="J28" s="978"/>
      <c r="K28" s="978"/>
      <c r="L28" s="978"/>
      <c r="M28" s="978"/>
      <c r="N28" s="978"/>
      <c r="O28" s="978"/>
      <c r="P28" s="978"/>
      <c r="Q28" s="978"/>
      <c r="R28" s="978"/>
      <c r="S28" s="333"/>
      <c r="T28" s="170"/>
      <c r="U28" s="170"/>
      <c r="V28" s="170"/>
      <c r="W28" s="170"/>
      <c r="X28" s="170"/>
    </row>
    <row r="29" spans="1:24" s="370" customFormat="1" ht="15" customHeight="1">
      <c r="A29" s="371"/>
      <c r="B29" s="978"/>
      <c r="C29" s="978"/>
      <c r="D29" s="978"/>
      <c r="E29" s="978"/>
      <c r="F29" s="978"/>
      <c r="G29" s="978"/>
      <c r="H29" s="978"/>
      <c r="I29" s="978"/>
      <c r="J29" s="978"/>
      <c r="K29" s="978"/>
      <c r="L29" s="978"/>
      <c r="M29" s="978"/>
      <c r="N29" s="978"/>
      <c r="O29" s="978"/>
      <c r="P29" s="978"/>
      <c r="Q29" s="978"/>
      <c r="R29" s="978"/>
      <c r="S29" s="333"/>
      <c r="T29" s="170"/>
      <c r="U29" s="170"/>
      <c r="V29" s="170"/>
      <c r="W29" s="170"/>
      <c r="X29" s="170"/>
    </row>
    <row r="30" spans="1:24" s="370" customFormat="1" ht="15" customHeight="1">
      <c r="A30" s="371"/>
      <c r="B30" s="978" t="s">
        <v>601</v>
      </c>
      <c r="C30" s="978"/>
      <c r="D30" s="978"/>
      <c r="E30" s="978"/>
      <c r="F30" s="978"/>
      <c r="G30" s="978"/>
      <c r="H30" s="978"/>
      <c r="I30" s="978"/>
      <c r="J30" s="978"/>
      <c r="K30" s="978"/>
      <c r="L30" s="978"/>
      <c r="M30" s="978"/>
      <c r="N30" s="978"/>
      <c r="O30" s="978"/>
      <c r="P30" s="978"/>
      <c r="Q30" s="978"/>
      <c r="R30" s="978"/>
      <c r="S30" s="333"/>
      <c r="T30" s="170"/>
      <c r="U30" s="170"/>
      <c r="V30" s="170"/>
      <c r="W30" s="170"/>
      <c r="X30" s="170"/>
    </row>
    <row r="31" spans="1:24" s="370" customFormat="1" ht="15" customHeight="1">
      <c r="A31" s="371"/>
      <c r="B31" s="978"/>
      <c r="C31" s="978"/>
      <c r="D31" s="978"/>
      <c r="E31" s="978"/>
      <c r="F31" s="978"/>
      <c r="G31" s="978"/>
      <c r="H31" s="978"/>
      <c r="I31" s="978"/>
      <c r="J31" s="978"/>
      <c r="K31" s="978"/>
      <c r="L31" s="978"/>
      <c r="M31" s="978"/>
      <c r="N31" s="978"/>
      <c r="O31" s="978"/>
      <c r="P31" s="978"/>
      <c r="Q31" s="978"/>
      <c r="R31" s="978"/>
      <c r="S31" s="333"/>
      <c r="T31" s="170"/>
      <c r="U31" s="170"/>
      <c r="V31" s="170"/>
      <c r="W31" s="170"/>
      <c r="X31" s="170"/>
    </row>
    <row r="32" spans="1:24" s="370" customFormat="1" ht="15" customHeight="1">
      <c r="A32" s="371"/>
      <c r="B32" s="978"/>
      <c r="C32" s="978"/>
      <c r="D32" s="978"/>
      <c r="E32" s="978"/>
      <c r="F32" s="978"/>
      <c r="G32" s="978"/>
      <c r="H32" s="978"/>
      <c r="I32" s="978"/>
      <c r="J32" s="978"/>
      <c r="K32" s="978"/>
      <c r="L32" s="978"/>
      <c r="M32" s="978"/>
      <c r="N32" s="978"/>
      <c r="O32" s="978"/>
      <c r="P32" s="978"/>
      <c r="Q32" s="978"/>
      <c r="R32" s="978"/>
      <c r="S32" s="333"/>
      <c r="T32" s="170"/>
      <c r="U32" s="170"/>
      <c r="V32" s="170"/>
      <c r="W32" s="170"/>
      <c r="X32" s="170"/>
    </row>
    <row r="33" spans="1:24" s="370" customFormat="1" ht="15" customHeight="1">
      <c r="A33" s="371"/>
      <c r="B33" s="978" t="s">
        <v>602</v>
      </c>
      <c r="C33" s="978"/>
      <c r="D33" s="978"/>
      <c r="E33" s="978"/>
      <c r="F33" s="978"/>
      <c r="G33" s="978"/>
      <c r="H33" s="978"/>
      <c r="I33" s="978"/>
      <c r="J33" s="978"/>
      <c r="K33" s="978"/>
      <c r="L33" s="978"/>
      <c r="M33" s="978"/>
      <c r="N33" s="978"/>
      <c r="O33" s="978"/>
      <c r="P33" s="978"/>
      <c r="Q33" s="978"/>
      <c r="R33" s="978"/>
      <c r="S33" s="333"/>
      <c r="T33" s="170"/>
      <c r="U33" s="170"/>
      <c r="V33" s="170"/>
      <c r="W33" s="170"/>
      <c r="X33" s="170"/>
    </row>
    <row r="34" spans="1:24" s="370" customFormat="1" ht="15" customHeight="1">
      <c r="A34" s="371"/>
      <c r="B34" s="978"/>
      <c r="C34" s="978"/>
      <c r="D34" s="978"/>
      <c r="E34" s="978"/>
      <c r="F34" s="978"/>
      <c r="G34" s="978"/>
      <c r="H34" s="978"/>
      <c r="I34" s="978"/>
      <c r="J34" s="978"/>
      <c r="K34" s="978"/>
      <c r="L34" s="978"/>
      <c r="M34" s="978"/>
      <c r="N34" s="978"/>
      <c r="O34" s="978"/>
      <c r="P34" s="978"/>
      <c r="Q34" s="978"/>
      <c r="R34" s="978"/>
      <c r="S34" s="333"/>
      <c r="T34" s="170"/>
      <c r="U34" s="170"/>
      <c r="V34" s="170"/>
      <c r="W34" s="170"/>
      <c r="X34" s="170"/>
    </row>
    <row r="35" spans="1:24" s="370" customFormat="1" ht="15" customHeight="1">
      <c r="A35" s="371"/>
      <c r="B35" s="978" t="s">
        <v>603</v>
      </c>
      <c r="C35" s="978"/>
      <c r="D35" s="978"/>
      <c r="E35" s="978"/>
      <c r="F35" s="978"/>
      <c r="G35" s="978"/>
      <c r="H35" s="978"/>
      <c r="I35" s="978"/>
      <c r="J35" s="978"/>
      <c r="K35" s="978"/>
      <c r="L35" s="978"/>
      <c r="M35" s="978"/>
      <c r="N35" s="978"/>
      <c r="O35" s="978"/>
      <c r="P35" s="978"/>
      <c r="Q35" s="978"/>
      <c r="R35" s="978"/>
      <c r="S35" s="333"/>
      <c r="T35" s="170"/>
      <c r="U35" s="170"/>
      <c r="V35" s="170"/>
      <c r="W35" s="170"/>
      <c r="X35" s="170"/>
    </row>
    <row r="36" spans="1:24" s="370" customFormat="1" ht="15" customHeight="1">
      <c r="A36" s="371"/>
      <c r="B36" s="978"/>
      <c r="C36" s="978"/>
      <c r="D36" s="978"/>
      <c r="E36" s="978"/>
      <c r="F36" s="978"/>
      <c r="G36" s="978"/>
      <c r="H36" s="978"/>
      <c r="I36" s="978"/>
      <c r="J36" s="978"/>
      <c r="K36" s="978"/>
      <c r="L36" s="978"/>
      <c r="M36" s="978"/>
      <c r="N36" s="978"/>
      <c r="O36" s="978"/>
      <c r="P36" s="978"/>
      <c r="Q36" s="978"/>
      <c r="R36" s="978"/>
      <c r="S36" s="333"/>
      <c r="T36" s="170"/>
      <c r="U36" s="170"/>
      <c r="V36" s="170"/>
      <c r="W36" s="170"/>
      <c r="X36" s="170"/>
    </row>
    <row r="37" spans="1:24" s="370" customFormat="1" ht="15" customHeight="1">
      <c r="B37" s="372"/>
      <c r="C37" s="372"/>
      <c r="D37" s="372"/>
      <c r="E37" s="372"/>
      <c r="F37" s="372"/>
      <c r="G37" s="372"/>
      <c r="H37" s="372"/>
      <c r="I37" s="372"/>
      <c r="J37" s="372"/>
      <c r="K37" s="372"/>
      <c r="L37" s="372"/>
      <c r="M37" s="372"/>
      <c r="N37" s="372"/>
      <c r="O37" s="372"/>
      <c r="P37" s="372"/>
      <c r="Q37" s="372"/>
      <c r="R37" s="372"/>
      <c r="S37" s="333"/>
      <c r="T37" s="170"/>
      <c r="U37" s="170"/>
      <c r="V37" s="170"/>
      <c r="W37" s="170"/>
      <c r="X37" s="170"/>
    </row>
    <row r="38" spans="1:24" s="370" customFormat="1" ht="15" customHeight="1">
      <c r="B38" s="372"/>
      <c r="C38" s="372"/>
      <c r="D38" s="372"/>
      <c r="E38" s="372"/>
      <c r="F38" s="372"/>
      <c r="G38" s="372"/>
      <c r="H38" s="372"/>
      <c r="I38" s="372"/>
      <c r="J38" s="372"/>
      <c r="K38" s="372"/>
      <c r="L38" s="372"/>
      <c r="M38" s="372"/>
      <c r="N38" s="372"/>
      <c r="O38" s="372"/>
      <c r="P38" s="372"/>
      <c r="Q38" s="372"/>
      <c r="R38" s="372"/>
      <c r="S38" s="333"/>
      <c r="T38" s="170"/>
      <c r="U38" s="170"/>
      <c r="V38" s="170"/>
      <c r="W38" s="170"/>
      <c r="X38" s="170"/>
    </row>
    <row r="39" spans="1:24" s="370" customFormat="1" ht="15" customHeight="1">
      <c r="B39" s="372"/>
      <c r="C39" s="372"/>
      <c r="D39" s="372"/>
      <c r="E39" s="372"/>
      <c r="F39" s="372"/>
      <c r="G39" s="372"/>
      <c r="H39" s="372"/>
      <c r="I39" s="372"/>
      <c r="J39" s="372"/>
      <c r="K39" s="372"/>
      <c r="L39" s="372"/>
      <c r="M39" s="372"/>
      <c r="N39" s="372"/>
      <c r="O39" s="372"/>
      <c r="P39" s="372"/>
      <c r="Q39" s="372"/>
      <c r="R39" s="372"/>
      <c r="S39" s="333"/>
      <c r="T39" s="170"/>
      <c r="U39" s="170"/>
      <c r="V39" s="170"/>
      <c r="W39" s="170"/>
      <c r="X39" s="170"/>
    </row>
    <row r="40" spans="1:24" s="370" customFormat="1" ht="15" customHeight="1">
      <c r="B40" s="372"/>
      <c r="C40" s="372"/>
      <c r="D40" s="372"/>
      <c r="E40" s="372"/>
      <c r="F40" s="372"/>
      <c r="G40" s="372"/>
      <c r="H40" s="372"/>
      <c r="I40" s="372"/>
      <c r="J40" s="372"/>
      <c r="K40" s="372"/>
      <c r="L40" s="372"/>
      <c r="M40" s="372"/>
      <c r="N40" s="372"/>
      <c r="O40" s="372"/>
      <c r="P40" s="372"/>
      <c r="Q40" s="372"/>
      <c r="R40" s="372"/>
      <c r="S40" s="333"/>
      <c r="T40" s="170"/>
      <c r="U40" s="170"/>
      <c r="V40" s="170"/>
      <c r="W40" s="170"/>
      <c r="X40" s="170"/>
    </row>
    <row r="41" spans="1:24" s="370" customFormat="1" ht="15" customHeight="1">
      <c r="S41" s="333"/>
      <c r="T41" s="170"/>
      <c r="U41" s="170"/>
      <c r="V41" s="170"/>
      <c r="W41" s="170"/>
      <c r="X41" s="170"/>
    </row>
    <row r="42" spans="1:24" s="370" customFormat="1" ht="15" customHeight="1">
      <c r="S42" s="333"/>
      <c r="T42" s="170"/>
      <c r="U42" s="170"/>
      <c r="V42" s="170"/>
      <c r="W42" s="170"/>
      <c r="X42" s="170"/>
    </row>
    <row r="43" spans="1:24" s="370" customFormat="1" ht="15" customHeight="1">
      <c r="S43" s="333"/>
      <c r="T43" s="170"/>
      <c r="U43" s="170"/>
      <c r="V43" s="170"/>
      <c r="W43" s="170"/>
      <c r="X43" s="170"/>
    </row>
    <row r="44" spans="1:24" s="370" customFormat="1" ht="15" customHeight="1">
      <c r="S44" s="333"/>
      <c r="T44" s="333"/>
      <c r="U44" s="333"/>
      <c r="V44" s="333"/>
      <c r="W44" s="333"/>
      <c r="X44" s="333"/>
    </row>
    <row r="45" spans="1:24" s="370" customFormat="1" ht="15" customHeight="1">
      <c r="S45" s="333"/>
      <c r="T45" s="333"/>
      <c r="U45" s="333"/>
      <c r="V45" s="333"/>
      <c r="W45" s="333"/>
      <c r="X45" s="333"/>
    </row>
    <row r="46" spans="1:24" s="370" customFormat="1" ht="15" customHeight="1">
      <c r="S46" s="333"/>
      <c r="T46" s="333"/>
      <c r="U46" s="333"/>
      <c r="V46" s="333"/>
      <c r="W46" s="333"/>
      <c r="X46" s="333"/>
    </row>
    <row r="47" spans="1:24" s="370" customFormat="1" ht="15" customHeight="1">
      <c r="S47" s="333"/>
      <c r="T47" s="333"/>
      <c r="U47" s="333"/>
      <c r="V47" s="333"/>
      <c r="W47" s="333"/>
      <c r="X47" s="333"/>
    </row>
    <row r="48" spans="1:24" s="370" customFormat="1" ht="15" customHeight="1">
      <c r="S48" s="333"/>
      <c r="T48" s="333"/>
      <c r="U48" s="333"/>
      <c r="V48" s="333"/>
      <c r="W48" s="333"/>
      <c r="X48" s="333"/>
    </row>
    <row r="49" spans="19:24" s="370" customFormat="1" ht="15" customHeight="1">
      <c r="S49" s="333"/>
      <c r="T49" s="333"/>
      <c r="U49" s="333"/>
      <c r="V49" s="333"/>
      <c r="W49" s="333"/>
      <c r="X49" s="333"/>
    </row>
    <row r="50" spans="19:24" s="370" customFormat="1" ht="15" customHeight="1">
      <c r="S50" s="333"/>
      <c r="T50" s="333"/>
      <c r="U50" s="333"/>
      <c r="V50" s="333"/>
      <c r="W50" s="333"/>
      <c r="X50" s="333"/>
    </row>
    <row r="51" spans="19:24" s="370" customFormat="1" ht="15" customHeight="1">
      <c r="S51" s="333"/>
      <c r="T51" s="333"/>
      <c r="U51" s="333"/>
      <c r="V51" s="333"/>
      <c r="W51" s="333"/>
      <c r="X51" s="333"/>
    </row>
    <row r="52" spans="19:24" s="370" customFormat="1" ht="15" customHeight="1">
      <c r="S52" s="333"/>
      <c r="T52" s="333"/>
      <c r="U52" s="333"/>
      <c r="V52" s="333"/>
      <c r="W52" s="333"/>
      <c r="X52" s="333"/>
    </row>
    <row r="53" spans="19:24" s="370" customFormat="1" ht="15" customHeight="1">
      <c r="S53" s="333"/>
      <c r="T53" s="333"/>
      <c r="U53" s="333"/>
      <c r="V53" s="333"/>
      <c r="W53" s="333"/>
      <c r="X53" s="333"/>
    </row>
    <row r="54" spans="19:24" ht="19.5" customHeight="1">
      <c r="S54" s="334"/>
      <c r="T54" s="334"/>
      <c r="U54" s="334"/>
      <c r="V54" s="334"/>
      <c r="W54" s="334"/>
      <c r="X54" s="334"/>
    </row>
    <row r="55" spans="19:24" ht="19.5" customHeight="1">
      <c r="S55" s="334"/>
      <c r="T55" s="334"/>
      <c r="U55" s="334"/>
      <c r="V55" s="334"/>
      <c r="W55" s="334"/>
      <c r="X55" s="334"/>
    </row>
    <row r="56" spans="19:24" ht="19.5" customHeight="1">
      <c r="S56" s="334"/>
      <c r="T56" s="334"/>
      <c r="U56" s="334"/>
      <c r="V56" s="334"/>
      <c r="W56" s="334"/>
      <c r="X56" s="334"/>
    </row>
    <row r="57" spans="19:24" ht="19.5" customHeight="1">
      <c r="S57" s="334"/>
      <c r="T57" s="334"/>
      <c r="U57" s="334"/>
      <c r="V57" s="334"/>
      <c r="W57" s="334"/>
      <c r="X57" s="334"/>
    </row>
    <row r="58" spans="19:24" ht="19.5" customHeight="1">
      <c r="S58" s="334"/>
      <c r="T58" s="334"/>
      <c r="U58" s="334"/>
      <c r="V58" s="334"/>
      <c r="W58" s="334"/>
      <c r="X58" s="334"/>
    </row>
    <row r="59" spans="19:24" ht="19.5" customHeight="1">
      <c r="S59" s="334"/>
      <c r="T59" s="334"/>
      <c r="U59" s="334"/>
      <c r="V59" s="334"/>
      <c r="W59" s="334"/>
      <c r="X59" s="334"/>
    </row>
    <row r="60" spans="19:24" ht="19.5" customHeight="1">
      <c r="S60" s="334"/>
      <c r="T60" s="334"/>
      <c r="U60" s="334"/>
      <c r="V60" s="334"/>
      <c r="W60" s="334"/>
      <c r="X60" s="334"/>
    </row>
    <row r="61" spans="19:24" ht="19.5" customHeight="1">
      <c r="S61" s="334"/>
      <c r="T61" s="334"/>
      <c r="U61" s="334"/>
      <c r="V61" s="334"/>
      <c r="W61" s="334"/>
      <c r="X61" s="334"/>
    </row>
    <row r="62" spans="19:24" ht="19.5" customHeight="1">
      <c r="S62" s="334"/>
      <c r="T62" s="334"/>
      <c r="U62" s="334"/>
      <c r="V62" s="334"/>
      <c r="W62" s="334"/>
      <c r="X62" s="334"/>
    </row>
    <row r="63" spans="19:24" ht="19.5" customHeight="1">
      <c r="S63" s="334"/>
      <c r="T63" s="334"/>
      <c r="U63" s="334"/>
      <c r="V63" s="334"/>
      <c r="W63" s="334"/>
      <c r="X63" s="334"/>
    </row>
    <row r="64" spans="19:24" ht="19.5" customHeight="1">
      <c r="S64" s="334"/>
      <c r="T64" s="334"/>
      <c r="U64" s="334"/>
      <c r="V64" s="334"/>
      <c r="W64" s="334"/>
      <c r="X64" s="334"/>
    </row>
  </sheetData>
  <mergeCells count="27">
    <mergeCell ref="B35:R36"/>
    <mergeCell ref="A22:B22"/>
    <mergeCell ref="B25:R25"/>
    <mergeCell ref="B26:R27"/>
    <mergeCell ref="B28:R29"/>
    <mergeCell ref="B30:R32"/>
    <mergeCell ref="B33:R34"/>
    <mergeCell ref="A18:B18"/>
    <mergeCell ref="C18:R18"/>
    <mergeCell ref="A19:B19"/>
    <mergeCell ref="C19:R19"/>
    <mergeCell ref="A20:B21"/>
    <mergeCell ref="C20:R21"/>
    <mergeCell ref="A15:B15"/>
    <mergeCell ref="C15:R15"/>
    <mergeCell ref="A16:B16"/>
    <mergeCell ref="C16:R16"/>
    <mergeCell ref="A17:B17"/>
    <mergeCell ref="C17:R17"/>
    <mergeCell ref="A14:B14"/>
    <mergeCell ref="C14:E14"/>
    <mergeCell ref="F14:R14"/>
    <mergeCell ref="A2:R2"/>
    <mergeCell ref="A5:B5"/>
    <mergeCell ref="D8:R8"/>
    <mergeCell ref="D9:F9"/>
    <mergeCell ref="D10:F10"/>
  </mergeCells>
  <phoneticPr fontId="4"/>
  <printOptions horizontalCentered="1"/>
  <pageMargins left="0.59055118110236227" right="0.59055118110236227" top="0.59055118110236227" bottom="0.59055118110236227" header="0" footer="0"/>
  <pageSetup paperSize="9" scale="75"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5CE52-E5CF-4947-B027-FECA4B673C13}">
  <sheetPr>
    <tabColor rgb="FFCCFFFF"/>
  </sheetPr>
  <dimension ref="A1:AN71"/>
  <sheetViews>
    <sheetView showGridLines="0" view="pageBreakPreview" zoomScale="85" zoomScaleNormal="100" zoomScaleSheetLayoutView="85" workbookViewId="0">
      <selection activeCell="AO1" sqref="AO1"/>
    </sheetView>
  </sheetViews>
  <sheetFormatPr defaultColWidth="9.125" defaultRowHeight="21" customHeight="1"/>
  <cols>
    <col min="1" max="1" width="2.75" style="134" customWidth="1"/>
    <col min="2" max="2" width="20.625" style="129" customWidth="1"/>
    <col min="3" max="3" width="7.25" style="134" customWidth="1"/>
    <col min="4" max="4" width="12.5" style="134" customWidth="1"/>
    <col min="5" max="5" width="15.375" style="134" customWidth="1"/>
    <col min="6" max="36" width="2.75" style="134" customWidth="1"/>
    <col min="37" max="37" width="7.25" style="134" customWidth="1"/>
    <col min="38" max="39" width="8.5" style="134" customWidth="1"/>
    <col min="40" max="40" width="6.25" style="134" customWidth="1"/>
    <col min="41" max="16384" width="9.125" style="134"/>
  </cols>
  <sheetData>
    <row r="1" spans="1:40" ht="20.100000000000001" customHeight="1">
      <c r="A1" s="128" t="s">
        <v>252</v>
      </c>
      <c r="C1" s="130"/>
      <c r="D1" s="130"/>
      <c r="E1" s="130"/>
      <c r="F1" s="130"/>
      <c r="G1" s="130"/>
      <c r="H1" s="130"/>
      <c r="I1" s="130"/>
      <c r="J1" s="130"/>
      <c r="K1" s="130"/>
      <c r="L1" s="130"/>
      <c r="M1" s="130"/>
      <c r="N1" s="130"/>
      <c r="O1" s="130"/>
      <c r="P1" s="130"/>
      <c r="Q1" s="130"/>
      <c r="R1" s="130"/>
      <c r="S1" s="130"/>
      <c r="T1" s="130"/>
      <c r="U1" s="130"/>
      <c r="V1" s="130"/>
      <c r="W1" s="130"/>
      <c r="X1" s="131"/>
      <c r="Y1" s="131"/>
      <c r="Z1" s="132"/>
      <c r="AA1" s="132"/>
      <c r="AB1" s="132"/>
      <c r="AC1" s="132"/>
      <c r="AD1" s="377"/>
      <c r="AE1" s="377"/>
      <c r="AF1" s="377"/>
      <c r="AG1" s="377"/>
      <c r="AH1" s="377"/>
      <c r="AI1" s="133" t="s">
        <v>253</v>
      </c>
      <c r="AJ1" s="133"/>
      <c r="AK1" s="1013" t="s">
        <v>312</v>
      </c>
      <c r="AL1" s="1013"/>
      <c r="AM1" s="1013"/>
      <c r="AN1" s="1013"/>
    </row>
    <row r="2" spans="1:40" ht="18" customHeight="1">
      <c r="A2" s="132"/>
      <c r="B2" s="135"/>
      <c r="C2" s="135"/>
      <c r="D2" s="135"/>
      <c r="E2" s="135"/>
      <c r="F2" s="135"/>
      <c r="G2" s="135"/>
      <c r="H2" s="135"/>
      <c r="I2" s="135"/>
      <c r="J2" s="135"/>
      <c r="K2" s="135"/>
      <c r="L2" s="135"/>
      <c r="M2" s="1014">
        <v>2026</v>
      </c>
      <c r="N2" s="1014"/>
      <c r="O2" s="1014"/>
      <c r="P2" s="1014"/>
      <c r="Q2" s="1015" t="s">
        <v>225</v>
      </c>
      <c r="R2" s="1015"/>
      <c r="S2" s="1014">
        <v>6</v>
      </c>
      <c r="T2" s="1014"/>
      <c r="U2" s="1015" t="s">
        <v>224</v>
      </c>
      <c r="V2" s="1015"/>
      <c r="W2" s="135"/>
      <c r="X2" s="135"/>
      <c r="Y2" s="135"/>
      <c r="Z2" s="132"/>
      <c r="AA2" s="132"/>
      <c r="AC2" s="133"/>
      <c r="AD2" s="135"/>
      <c r="AE2" s="135"/>
      <c r="AF2" s="135"/>
      <c r="AG2" s="135"/>
      <c r="AH2" s="135"/>
      <c r="AI2" s="133" t="s">
        <v>254</v>
      </c>
      <c r="AJ2" s="133"/>
      <c r="AK2" s="1016"/>
      <c r="AL2" s="1016"/>
      <c r="AM2" s="1016"/>
      <c r="AN2" s="1016"/>
    </row>
    <row r="3" spans="1:40" ht="18" customHeight="1">
      <c r="A3" s="378"/>
      <c r="B3" s="378"/>
      <c r="C3" s="378"/>
      <c r="D3" s="378"/>
      <c r="E3" s="378"/>
      <c r="F3" s="378"/>
      <c r="G3" s="378"/>
      <c r="H3" s="378"/>
      <c r="I3" s="378"/>
      <c r="J3" s="378"/>
      <c r="K3" s="378"/>
      <c r="L3" s="378"/>
      <c r="M3" s="378"/>
      <c r="N3" s="378"/>
      <c r="O3" s="378"/>
      <c r="P3" s="378"/>
      <c r="Q3" s="378"/>
      <c r="R3" s="378"/>
      <c r="S3" s="378"/>
      <c r="T3" s="378"/>
      <c r="U3" s="378"/>
      <c r="V3" s="378"/>
      <c r="W3" s="378"/>
      <c r="Y3" s="379"/>
      <c r="Z3" s="379"/>
      <c r="AA3" s="379"/>
      <c r="AB3" s="132"/>
      <c r="AC3" s="379"/>
      <c r="AD3" s="379"/>
      <c r="AE3" s="379"/>
      <c r="AF3" s="379"/>
      <c r="AG3" s="379"/>
      <c r="AH3" s="379"/>
      <c r="AI3" s="380" t="s">
        <v>255</v>
      </c>
      <c r="AJ3" s="133"/>
      <c r="AK3" s="1017" t="s">
        <v>618</v>
      </c>
      <c r="AL3" s="1017"/>
      <c r="AM3" s="1017"/>
      <c r="AN3" s="1017"/>
    </row>
    <row r="4" spans="1:40" ht="18" customHeight="1">
      <c r="A4" s="378"/>
      <c r="B4" s="378"/>
      <c r="C4" s="378"/>
      <c r="D4" s="378"/>
      <c r="E4" s="378"/>
      <c r="F4" s="378"/>
      <c r="G4" s="378"/>
      <c r="H4" s="378"/>
      <c r="I4" s="378"/>
      <c r="J4" s="378"/>
      <c r="K4" s="378"/>
      <c r="L4" s="378"/>
      <c r="M4" s="378"/>
      <c r="N4" s="378"/>
      <c r="O4" s="378"/>
      <c r="P4" s="378"/>
      <c r="Q4" s="378"/>
      <c r="R4" s="378"/>
      <c r="S4" s="378"/>
      <c r="T4" s="378"/>
      <c r="U4" s="378"/>
      <c r="V4" s="378"/>
      <c r="W4" s="378"/>
      <c r="Y4" s="379"/>
      <c r="Z4" s="379"/>
      <c r="AA4" s="379"/>
      <c r="AB4" s="132"/>
      <c r="AC4" s="379"/>
      <c r="AD4" s="379"/>
      <c r="AE4" s="379"/>
      <c r="AF4" s="379"/>
      <c r="AG4" s="379"/>
      <c r="AH4" s="379"/>
      <c r="AI4" s="380" t="s">
        <v>256</v>
      </c>
      <c r="AJ4" s="133"/>
      <c r="AK4" s="1017" t="s">
        <v>650</v>
      </c>
      <c r="AL4" s="1017"/>
      <c r="AM4" s="1017"/>
      <c r="AN4" s="1017"/>
    </row>
    <row r="5" spans="1:40" ht="18" customHeight="1">
      <c r="A5" s="378"/>
      <c r="B5" s="378"/>
      <c r="C5" s="378"/>
      <c r="D5" s="378"/>
      <c r="E5" s="378"/>
      <c r="F5" s="378"/>
      <c r="G5" s="378"/>
      <c r="H5" s="378"/>
      <c r="I5" s="378"/>
      <c r="J5" s="378"/>
      <c r="K5" s="378"/>
      <c r="L5" s="378"/>
      <c r="M5" s="378"/>
      <c r="N5" s="378"/>
      <c r="O5" s="378"/>
      <c r="P5" s="378"/>
      <c r="Q5" s="378"/>
      <c r="R5" s="378"/>
      <c r="S5" s="378"/>
      <c r="U5" s="378"/>
      <c r="V5" s="378"/>
      <c r="W5" s="378"/>
      <c r="Y5" s="379"/>
      <c r="Z5" s="379"/>
      <c r="AA5" s="379"/>
      <c r="AB5" s="132"/>
      <c r="AC5" s="379"/>
      <c r="AD5" s="379"/>
      <c r="AE5" s="379"/>
      <c r="AF5" s="379"/>
      <c r="AG5" s="380" t="s">
        <v>257</v>
      </c>
      <c r="AH5" s="1018"/>
      <c r="AI5" s="1018"/>
      <c r="AJ5" s="1018"/>
      <c r="AK5" s="379" t="s">
        <v>258</v>
      </c>
      <c r="AL5" s="381"/>
      <c r="AM5" s="379" t="s">
        <v>259</v>
      </c>
      <c r="AN5" s="132"/>
    </row>
    <row r="6" spans="1:40" ht="9.9499999999999993" customHeight="1">
      <c r="A6" s="132"/>
      <c r="B6" s="136"/>
      <c r="C6" s="136"/>
      <c r="D6" s="136"/>
      <c r="E6" s="136"/>
      <c r="F6" s="136"/>
      <c r="G6" s="136"/>
      <c r="H6" s="136"/>
      <c r="I6" s="136"/>
      <c r="J6" s="136"/>
      <c r="K6" s="136"/>
      <c r="L6" s="136"/>
      <c r="M6" s="136"/>
      <c r="N6" s="136"/>
      <c r="O6" s="136"/>
      <c r="P6" s="136"/>
      <c r="Q6" s="136"/>
      <c r="R6" s="136"/>
      <c r="S6" s="136"/>
      <c r="T6" s="136"/>
      <c r="U6" s="136"/>
      <c r="V6" s="136"/>
      <c r="W6" s="136"/>
      <c r="X6" s="135"/>
      <c r="Y6" s="135"/>
      <c r="Z6" s="135"/>
      <c r="AA6" s="135"/>
      <c r="AB6" s="135"/>
      <c r="AC6" s="135"/>
      <c r="AD6" s="135"/>
      <c r="AE6" s="135"/>
      <c r="AF6" s="135"/>
      <c r="AG6" s="135"/>
      <c r="AH6" s="135"/>
      <c r="AI6" s="135"/>
      <c r="AJ6" s="135"/>
      <c r="AK6" s="135"/>
      <c r="AL6" s="135"/>
      <c r="AM6" s="132"/>
      <c r="AN6" s="132"/>
    </row>
    <row r="7" spans="1:40" ht="15" customHeight="1">
      <c r="A7" s="1000" t="s">
        <v>260</v>
      </c>
      <c r="B7" s="1004" t="s">
        <v>261</v>
      </c>
      <c r="C7" s="1006" t="s">
        <v>262</v>
      </c>
      <c r="D7" s="995" t="s">
        <v>263</v>
      </c>
      <c r="E7" s="998" t="s">
        <v>264</v>
      </c>
      <c r="F7" s="1009" t="s">
        <v>265</v>
      </c>
      <c r="G7" s="1009"/>
      <c r="H7" s="1009"/>
      <c r="I7" s="1009"/>
      <c r="J7" s="1009"/>
      <c r="K7" s="1009"/>
      <c r="L7" s="1009"/>
      <c r="M7" s="1009"/>
      <c r="N7" s="1009"/>
      <c r="O7" s="1009"/>
      <c r="P7" s="1009"/>
      <c r="Q7" s="1009"/>
      <c r="R7" s="1009"/>
      <c r="S7" s="1009"/>
      <c r="T7" s="1009"/>
      <c r="U7" s="1009"/>
      <c r="V7" s="1009"/>
      <c r="W7" s="1009"/>
      <c r="X7" s="1009"/>
      <c r="Y7" s="1009"/>
      <c r="Z7" s="1009"/>
      <c r="AA7" s="1009"/>
      <c r="AB7" s="1009"/>
      <c r="AC7" s="1009"/>
      <c r="AD7" s="1009"/>
      <c r="AE7" s="1009"/>
      <c r="AF7" s="1009"/>
      <c r="AG7" s="1009"/>
      <c r="AH7" s="1009"/>
      <c r="AI7" s="1009"/>
      <c r="AJ7" s="1009"/>
      <c r="AK7" s="1010" t="s">
        <v>266</v>
      </c>
      <c r="AL7" s="1002" t="s">
        <v>267</v>
      </c>
      <c r="AM7" s="1003" t="s">
        <v>268</v>
      </c>
      <c r="AN7" s="1003"/>
    </row>
    <row r="8" spans="1:40" ht="15" customHeight="1">
      <c r="A8" s="1000"/>
      <c r="B8" s="1005"/>
      <c r="C8" s="1007"/>
      <c r="D8" s="995"/>
      <c r="E8" s="998"/>
      <c r="F8" s="995" t="s">
        <v>269</v>
      </c>
      <c r="G8" s="995"/>
      <c r="H8" s="995"/>
      <c r="I8" s="995"/>
      <c r="J8" s="995"/>
      <c r="K8" s="995"/>
      <c r="L8" s="995"/>
      <c r="M8" s="995" t="s">
        <v>270</v>
      </c>
      <c r="N8" s="995"/>
      <c r="O8" s="995"/>
      <c r="P8" s="995"/>
      <c r="Q8" s="995"/>
      <c r="R8" s="995"/>
      <c r="S8" s="995"/>
      <c r="T8" s="995" t="s">
        <v>271</v>
      </c>
      <c r="U8" s="995"/>
      <c r="V8" s="995"/>
      <c r="W8" s="995"/>
      <c r="X8" s="995"/>
      <c r="Y8" s="995"/>
      <c r="Z8" s="995"/>
      <c r="AA8" s="995" t="s">
        <v>272</v>
      </c>
      <c r="AB8" s="995"/>
      <c r="AC8" s="995"/>
      <c r="AD8" s="995"/>
      <c r="AE8" s="995"/>
      <c r="AF8" s="995"/>
      <c r="AG8" s="995"/>
      <c r="AH8" s="995" t="s">
        <v>273</v>
      </c>
      <c r="AI8" s="995"/>
      <c r="AJ8" s="995"/>
      <c r="AK8" s="1010"/>
      <c r="AL8" s="1002"/>
      <c r="AM8" s="1003"/>
      <c r="AN8" s="1003"/>
    </row>
    <row r="9" spans="1:40" ht="15" customHeight="1">
      <c r="A9" s="1000"/>
      <c r="B9" s="1011" t="s">
        <v>313</v>
      </c>
      <c r="C9" s="1007"/>
      <c r="D9" s="995"/>
      <c r="E9" s="998"/>
      <c r="F9" s="140">
        <f>DATE($M$2,$S$2,1)</f>
        <v>46174</v>
      </c>
      <c r="G9" s="140">
        <f>DATE($M$2,$S$2,2)</f>
        <v>46175</v>
      </c>
      <c r="H9" s="140">
        <f>DATE($M$2,$S$2,3)</f>
        <v>46176</v>
      </c>
      <c r="I9" s="140">
        <f>DATE($M$2,$S$2,4)</f>
        <v>46177</v>
      </c>
      <c r="J9" s="140">
        <f>DATE($M$2,$S$2,5)</f>
        <v>46178</v>
      </c>
      <c r="K9" s="140"/>
      <c r="L9" s="140">
        <f>DATE($M$2,$S$2,7)</f>
        <v>46180</v>
      </c>
      <c r="M9" s="140">
        <f>DATE($M$2,$S$2,8)</f>
        <v>46181</v>
      </c>
      <c r="N9" s="140">
        <f>DATE($M$2,$S$2,9)</f>
        <v>46182</v>
      </c>
      <c r="O9" s="140">
        <f>DATE($M$2,$S$2,10)</f>
        <v>46183</v>
      </c>
      <c r="P9" s="140">
        <f>DATE($M$2,$S$2,11)</f>
        <v>46184</v>
      </c>
      <c r="Q9" s="140">
        <f>DATE($M$2,$S$2,12)</f>
        <v>46185</v>
      </c>
      <c r="R9" s="140">
        <f>DATE($M$2,$S$2,13)</f>
        <v>46186</v>
      </c>
      <c r="S9" s="140">
        <f>DATE($M$2,$S$2,14)</f>
        <v>46187</v>
      </c>
      <c r="T9" s="140">
        <f>DATE($M$2,$S$2,15)</f>
        <v>46188</v>
      </c>
      <c r="U9" s="140">
        <f>DATE($M$2,$S$2,16)</f>
        <v>46189</v>
      </c>
      <c r="V9" s="140">
        <f>DATE($M$2,$S$2,17)</f>
        <v>46190</v>
      </c>
      <c r="W9" s="140">
        <f>DATE($M$2,$S$2,18)</f>
        <v>46191</v>
      </c>
      <c r="X9" s="140">
        <f>DATE($M$2,$S$2,19)</f>
        <v>46192</v>
      </c>
      <c r="Y9" s="140">
        <f>DATE($M$2,$S$2,20)</f>
        <v>46193</v>
      </c>
      <c r="Z9" s="140">
        <f>DATE($M$2,$S$2,21)</f>
        <v>46194</v>
      </c>
      <c r="AA9" s="140">
        <f>DATE($M$2,$S$2,22)</f>
        <v>46195</v>
      </c>
      <c r="AB9" s="140">
        <f>DATE($M$2,$S$2,23)</f>
        <v>46196</v>
      </c>
      <c r="AC9" s="140">
        <f>DATE($M$2,$S$2,24)</f>
        <v>46197</v>
      </c>
      <c r="AD9" s="140">
        <f>DATE($M$2,$S$2,25)</f>
        <v>46198</v>
      </c>
      <c r="AE9" s="140">
        <f>DATE($M$2,$S$2,26)</f>
        <v>46199</v>
      </c>
      <c r="AF9" s="140">
        <f>DATE($M$2,$S$2,27)</f>
        <v>46200</v>
      </c>
      <c r="AG9" s="140">
        <f>DATE($M$2,$S$2,28)</f>
        <v>46201</v>
      </c>
      <c r="AH9" s="140">
        <f>IF(DAY(EOMONTH(F9,0))&lt;29,"",DATE($M$2,$S$2,29))</f>
        <v>46202</v>
      </c>
      <c r="AI9" s="140">
        <f>IF(DAY(EOMONTH(F9,0))&lt;30,"",DATE($M$2,$S$2,30))</f>
        <v>46203</v>
      </c>
      <c r="AJ9" s="140" t="str">
        <f>IF(DAY(EOMONTH(F9,0))&lt;31,"",DATE($M$2,$S$2,31))</f>
        <v/>
      </c>
      <c r="AK9" s="1010"/>
      <c r="AL9" s="1002"/>
      <c r="AM9" s="1003"/>
      <c r="AN9" s="1003"/>
    </row>
    <row r="10" spans="1:40" ht="15" customHeight="1">
      <c r="A10" s="1000"/>
      <c r="B10" s="1012"/>
      <c r="C10" s="1008"/>
      <c r="D10" s="995"/>
      <c r="E10" s="998"/>
      <c r="F10" s="141">
        <f>DATE($M$2,$S$2,1)</f>
        <v>46174</v>
      </c>
      <c r="G10" s="141">
        <f>DATE($M$2,$S$2,2)</f>
        <v>46175</v>
      </c>
      <c r="H10" s="141">
        <f>DATE($M$2,$S$2,3)</f>
        <v>46176</v>
      </c>
      <c r="I10" s="141">
        <f>DATE($M$2,$S$2,4)</f>
        <v>46177</v>
      </c>
      <c r="J10" s="141">
        <f>DATE($M$2,$S$2,5)</f>
        <v>46178</v>
      </c>
      <c r="K10" s="141">
        <f>DATE($M$2,$S$2,6)</f>
        <v>46179</v>
      </c>
      <c r="L10" s="141">
        <f>DATE($M$2,$S$2,7)</f>
        <v>46180</v>
      </c>
      <c r="M10" s="141">
        <f>DATE($M$2,$S$2,8)</f>
        <v>46181</v>
      </c>
      <c r="N10" s="141">
        <f>DATE($M$2,$S$2,9)</f>
        <v>46182</v>
      </c>
      <c r="O10" s="141">
        <f>DATE($M$2,$S$2,10)</f>
        <v>46183</v>
      </c>
      <c r="P10" s="141">
        <f>DATE($M$2,$S$2,11)</f>
        <v>46184</v>
      </c>
      <c r="Q10" s="141">
        <f>DATE($M$2,$S$2,12)</f>
        <v>46185</v>
      </c>
      <c r="R10" s="141">
        <f>DATE($M$2,$S$2,13)</f>
        <v>46186</v>
      </c>
      <c r="S10" s="141">
        <f>DATE($M$2,$S$2,14)</f>
        <v>46187</v>
      </c>
      <c r="T10" s="141">
        <f>DATE($M$2,$S$2,15)</f>
        <v>46188</v>
      </c>
      <c r="U10" s="141">
        <f>DATE($M$2,$S$2,16)</f>
        <v>46189</v>
      </c>
      <c r="V10" s="141">
        <f>DATE($M$2,$S$2,17)</f>
        <v>46190</v>
      </c>
      <c r="W10" s="141">
        <f>DATE($M$2,$S$2,18)</f>
        <v>46191</v>
      </c>
      <c r="X10" s="141">
        <f>DATE($M$2,$S$2,19)</f>
        <v>46192</v>
      </c>
      <c r="Y10" s="141">
        <f>DATE($M$2,$S$2,20)</f>
        <v>46193</v>
      </c>
      <c r="Z10" s="141">
        <f>DATE($M$2,$S$2,21)</f>
        <v>46194</v>
      </c>
      <c r="AA10" s="141">
        <f>DATE($M$2,$S$2,22)</f>
        <v>46195</v>
      </c>
      <c r="AB10" s="141">
        <f>DATE($M$2,$S$2,23)</f>
        <v>46196</v>
      </c>
      <c r="AC10" s="141">
        <f>DATE($M$2,$S$2,24)</f>
        <v>46197</v>
      </c>
      <c r="AD10" s="141">
        <f>DATE($M$2,$S$2,25)</f>
        <v>46198</v>
      </c>
      <c r="AE10" s="141">
        <f>DATE($M$2,$S$2,26)</f>
        <v>46199</v>
      </c>
      <c r="AF10" s="141">
        <f>DATE($M$2,$S$2,27)</f>
        <v>46200</v>
      </c>
      <c r="AG10" s="141">
        <f>DATE($M$2,$S$2,28)</f>
        <v>46201</v>
      </c>
      <c r="AH10" s="141">
        <f>IF(DAY(EOMONTH(F10,0))&lt;29,"",DATE($M$2,$S$2,29))</f>
        <v>46202</v>
      </c>
      <c r="AI10" s="141">
        <f>IF(DAY(EOMONTH(F10,0))&lt;30,"",DATE($M$2,$S$2,30))</f>
        <v>46203</v>
      </c>
      <c r="AJ10" s="141" t="str">
        <f>IF(DAY(EOMONTH(F10,0))&lt;31,"",DATE($M$2,$S$2,31))</f>
        <v/>
      </c>
      <c r="AK10" s="1010"/>
      <c r="AL10" s="1002"/>
      <c r="AM10" s="1003"/>
      <c r="AN10" s="1003"/>
    </row>
    <row r="11" spans="1:40" ht="18" customHeight="1">
      <c r="A11" s="137">
        <v>1</v>
      </c>
      <c r="B11" s="159" t="s">
        <v>314</v>
      </c>
      <c r="C11" s="142" t="s">
        <v>285</v>
      </c>
      <c r="D11" s="160"/>
      <c r="E11" s="161"/>
      <c r="F11" s="143"/>
      <c r="G11" s="143"/>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143"/>
      <c r="AH11" s="382"/>
      <c r="AI11" s="382"/>
      <c r="AJ11" s="382"/>
      <c r="AK11" s="144">
        <f>+SUM(F11:AJ11)</f>
        <v>0</v>
      </c>
      <c r="AL11" s="145">
        <f>IF($AK$3="４週",AK11/4,AK11/(DAY(EOMONTH($F$9,0))/7))</f>
        <v>0</v>
      </c>
      <c r="AM11" s="997"/>
      <c r="AN11" s="997"/>
    </row>
    <row r="12" spans="1:40" ht="18" customHeight="1">
      <c r="A12" s="137">
        <v>2</v>
      </c>
      <c r="B12" s="159" t="s">
        <v>703</v>
      </c>
      <c r="C12" s="142" t="s">
        <v>287</v>
      </c>
      <c r="D12" s="160"/>
      <c r="E12" s="161"/>
      <c r="F12" s="143"/>
      <c r="G12" s="143"/>
      <c r="H12" s="143"/>
      <c r="I12" s="143"/>
      <c r="J12" s="143"/>
      <c r="K12" s="143"/>
      <c r="L12" s="143"/>
      <c r="M12" s="143"/>
      <c r="N12" s="143"/>
      <c r="O12" s="143"/>
      <c r="P12" s="143"/>
      <c r="Q12" s="143"/>
      <c r="R12" s="143"/>
      <c r="S12" s="143"/>
      <c r="T12" s="143"/>
      <c r="U12" s="143"/>
      <c r="V12" s="143"/>
      <c r="W12" s="143"/>
      <c r="X12" s="143"/>
      <c r="Y12" s="143"/>
      <c r="Z12" s="143"/>
      <c r="AA12" s="143"/>
      <c r="AB12" s="143"/>
      <c r="AC12" s="143"/>
      <c r="AD12" s="143"/>
      <c r="AE12" s="143"/>
      <c r="AF12" s="143"/>
      <c r="AG12" s="143"/>
      <c r="AH12" s="382"/>
      <c r="AI12" s="382"/>
      <c r="AJ12" s="382"/>
      <c r="AK12" s="144">
        <f t="shared" ref="AK12:AK31" si="0">+SUM(F12:AJ12)</f>
        <v>0</v>
      </c>
      <c r="AL12" s="145">
        <f>IF($AK$3="４週",AK12/4,AK12/(DAY(EOMONTH($F$9,0))/7))</f>
        <v>0</v>
      </c>
      <c r="AM12" s="997"/>
      <c r="AN12" s="997"/>
    </row>
    <row r="13" spans="1:40" ht="18" customHeight="1">
      <c r="A13" s="137">
        <v>3</v>
      </c>
      <c r="B13" s="159" t="s">
        <v>701</v>
      </c>
      <c r="C13" s="142" t="s">
        <v>289</v>
      </c>
      <c r="D13" s="160"/>
      <c r="E13" s="161"/>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3"/>
      <c r="AH13" s="382"/>
      <c r="AI13" s="382"/>
      <c r="AJ13" s="382"/>
      <c r="AK13" s="144">
        <f t="shared" si="0"/>
        <v>0</v>
      </c>
      <c r="AL13" s="145">
        <f>IF($AK$3="４週",AK13/4,AK13/(DAY(EOMONTH($F$9,0))/7))</f>
        <v>0</v>
      </c>
      <c r="AM13" s="997"/>
      <c r="AN13" s="997"/>
    </row>
    <row r="14" spans="1:40" ht="18" customHeight="1">
      <c r="A14" s="137">
        <v>4</v>
      </c>
      <c r="B14" s="159" t="s">
        <v>701</v>
      </c>
      <c r="C14" s="142" t="s">
        <v>291</v>
      </c>
      <c r="D14" s="160"/>
      <c r="E14" s="161"/>
      <c r="F14" s="143"/>
      <c r="G14" s="143"/>
      <c r="H14" s="143"/>
      <c r="I14" s="143"/>
      <c r="J14" s="143"/>
      <c r="K14" s="143"/>
      <c r="L14" s="143"/>
      <c r="M14" s="143"/>
      <c r="N14" s="143"/>
      <c r="O14" s="143"/>
      <c r="P14" s="143"/>
      <c r="Q14" s="143"/>
      <c r="R14" s="143"/>
      <c r="S14" s="143"/>
      <c r="T14" s="143"/>
      <c r="U14" s="143"/>
      <c r="V14" s="143"/>
      <c r="W14" s="143"/>
      <c r="X14" s="143"/>
      <c r="Y14" s="143"/>
      <c r="Z14" s="143"/>
      <c r="AA14" s="143"/>
      <c r="AB14" s="143"/>
      <c r="AC14" s="143"/>
      <c r="AD14" s="143"/>
      <c r="AE14" s="143"/>
      <c r="AF14" s="143"/>
      <c r="AG14" s="143"/>
      <c r="AH14" s="382"/>
      <c r="AI14" s="382"/>
      <c r="AJ14" s="382"/>
      <c r="AK14" s="144">
        <f t="shared" si="0"/>
        <v>0</v>
      </c>
      <c r="AL14" s="145">
        <f>IF($AK$3="４週",AK14/4,AK14/(DAY(EOMONTH($F$9,0))/7))</f>
        <v>0</v>
      </c>
      <c r="AM14" s="997"/>
      <c r="AN14" s="997"/>
    </row>
    <row r="15" spans="1:40" ht="18" customHeight="1">
      <c r="A15" s="137">
        <v>5</v>
      </c>
      <c r="B15" s="159"/>
      <c r="C15" s="142"/>
      <c r="D15" s="160"/>
      <c r="E15" s="161"/>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3"/>
      <c r="AH15" s="382"/>
      <c r="AI15" s="382"/>
      <c r="AJ15" s="382"/>
      <c r="AK15" s="144">
        <f t="shared" si="0"/>
        <v>0</v>
      </c>
      <c r="AL15" s="145">
        <f t="shared" ref="AL15:AL30" si="1">IF($AK$3="４週",AK15/4,AK15/(DAY(EOMONTH($F$9,0))/7))</f>
        <v>0</v>
      </c>
      <c r="AM15" s="997"/>
      <c r="AN15" s="997"/>
    </row>
    <row r="16" spans="1:40" ht="18" customHeight="1">
      <c r="A16" s="137">
        <v>6</v>
      </c>
      <c r="B16" s="159"/>
      <c r="C16" s="142"/>
      <c r="D16" s="160"/>
      <c r="E16" s="161"/>
      <c r="F16" s="143"/>
      <c r="G16" s="143"/>
      <c r="H16" s="143"/>
      <c r="I16" s="143"/>
      <c r="J16" s="143"/>
      <c r="K16" s="143"/>
      <c r="L16" s="143"/>
      <c r="M16" s="143"/>
      <c r="N16" s="143"/>
      <c r="O16" s="143"/>
      <c r="P16" s="143"/>
      <c r="Q16" s="143"/>
      <c r="R16" s="143"/>
      <c r="S16" s="143"/>
      <c r="T16" s="143"/>
      <c r="U16" s="143"/>
      <c r="V16" s="143"/>
      <c r="W16" s="143"/>
      <c r="X16" s="143"/>
      <c r="Y16" s="143"/>
      <c r="Z16" s="143"/>
      <c r="AA16" s="143"/>
      <c r="AB16" s="143"/>
      <c r="AC16" s="143"/>
      <c r="AD16" s="143"/>
      <c r="AE16" s="143"/>
      <c r="AF16" s="143"/>
      <c r="AG16" s="143"/>
      <c r="AH16" s="382"/>
      <c r="AI16" s="382"/>
      <c r="AJ16" s="382"/>
      <c r="AK16" s="144">
        <f t="shared" si="0"/>
        <v>0</v>
      </c>
      <c r="AL16" s="145">
        <f t="shared" si="1"/>
        <v>0</v>
      </c>
      <c r="AM16" s="997"/>
      <c r="AN16" s="997"/>
    </row>
    <row r="17" spans="1:40" ht="18" customHeight="1">
      <c r="A17" s="137">
        <v>7</v>
      </c>
      <c r="B17" s="159"/>
      <c r="C17" s="142"/>
      <c r="D17" s="160"/>
      <c r="E17" s="161"/>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3"/>
      <c r="AH17" s="382"/>
      <c r="AI17" s="382"/>
      <c r="AJ17" s="382"/>
      <c r="AK17" s="144">
        <f t="shared" si="0"/>
        <v>0</v>
      </c>
      <c r="AL17" s="145">
        <f t="shared" si="1"/>
        <v>0</v>
      </c>
      <c r="AM17" s="997"/>
      <c r="AN17" s="997"/>
    </row>
    <row r="18" spans="1:40" ht="18" customHeight="1">
      <c r="A18" s="137">
        <v>8</v>
      </c>
      <c r="B18" s="159"/>
      <c r="C18" s="142"/>
      <c r="D18" s="160"/>
      <c r="E18" s="161"/>
      <c r="F18" s="143"/>
      <c r="G18" s="143"/>
      <c r="H18" s="143"/>
      <c r="I18" s="143"/>
      <c r="J18" s="143"/>
      <c r="K18" s="143"/>
      <c r="L18" s="143"/>
      <c r="M18" s="143"/>
      <c r="N18" s="143"/>
      <c r="O18" s="143"/>
      <c r="P18" s="143"/>
      <c r="Q18" s="143"/>
      <c r="R18" s="143"/>
      <c r="S18" s="143"/>
      <c r="T18" s="143"/>
      <c r="U18" s="143"/>
      <c r="V18" s="143"/>
      <c r="W18" s="143"/>
      <c r="X18" s="143"/>
      <c r="Y18" s="143"/>
      <c r="Z18" s="143"/>
      <c r="AA18" s="143"/>
      <c r="AB18" s="143"/>
      <c r="AC18" s="143"/>
      <c r="AD18" s="143"/>
      <c r="AE18" s="143"/>
      <c r="AF18" s="143"/>
      <c r="AG18" s="143"/>
      <c r="AH18" s="382"/>
      <c r="AI18" s="382"/>
      <c r="AJ18" s="382"/>
      <c r="AK18" s="144">
        <f t="shared" si="0"/>
        <v>0</v>
      </c>
      <c r="AL18" s="145">
        <f t="shared" si="1"/>
        <v>0</v>
      </c>
      <c r="AM18" s="997"/>
      <c r="AN18" s="997"/>
    </row>
    <row r="19" spans="1:40" ht="18" customHeight="1">
      <c r="A19" s="137">
        <v>9</v>
      </c>
      <c r="B19" s="159"/>
      <c r="C19" s="142"/>
      <c r="D19" s="160"/>
      <c r="E19" s="161"/>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3"/>
      <c r="AH19" s="382"/>
      <c r="AI19" s="382"/>
      <c r="AJ19" s="382"/>
      <c r="AK19" s="144">
        <f t="shared" si="0"/>
        <v>0</v>
      </c>
      <c r="AL19" s="145">
        <f t="shared" si="1"/>
        <v>0</v>
      </c>
      <c r="AM19" s="997"/>
      <c r="AN19" s="997"/>
    </row>
    <row r="20" spans="1:40" ht="18" customHeight="1">
      <c r="A20" s="137">
        <v>10</v>
      </c>
      <c r="B20" s="159"/>
      <c r="C20" s="142"/>
      <c r="D20" s="160"/>
      <c r="E20" s="161"/>
      <c r="F20" s="143"/>
      <c r="G20" s="143"/>
      <c r="H20" s="143"/>
      <c r="I20" s="143"/>
      <c r="J20" s="143"/>
      <c r="K20" s="143"/>
      <c r="L20" s="143"/>
      <c r="M20" s="143"/>
      <c r="N20" s="143"/>
      <c r="O20" s="143"/>
      <c r="P20" s="143"/>
      <c r="Q20" s="143"/>
      <c r="R20" s="143"/>
      <c r="S20" s="143"/>
      <c r="T20" s="143"/>
      <c r="U20" s="143"/>
      <c r="V20" s="143"/>
      <c r="W20" s="143"/>
      <c r="X20" s="143"/>
      <c r="Y20" s="143"/>
      <c r="Z20" s="143"/>
      <c r="AA20" s="143"/>
      <c r="AB20" s="143"/>
      <c r="AC20" s="143"/>
      <c r="AD20" s="143"/>
      <c r="AE20" s="143"/>
      <c r="AF20" s="143"/>
      <c r="AG20" s="143"/>
      <c r="AH20" s="382"/>
      <c r="AI20" s="382"/>
      <c r="AJ20" s="382"/>
      <c r="AK20" s="144">
        <f t="shared" si="0"/>
        <v>0</v>
      </c>
      <c r="AL20" s="145">
        <f t="shared" si="1"/>
        <v>0</v>
      </c>
      <c r="AM20" s="997"/>
      <c r="AN20" s="997"/>
    </row>
    <row r="21" spans="1:40" ht="18" customHeight="1">
      <c r="A21" s="137">
        <v>11</v>
      </c>
      <c r="B21" s="159"/>
      <c r="C21" s="142"/>
      <c r="D21" s="160"/>
      <c r="E21" s="161"/>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3"/>
      <c r="AH21" s="382"/>
      <c r="AI21" s="382"/>
      <c r="AJ21" s="382"/>
      <c r="AK21" s="144">
        <f t="shared" si="0"/>
        <v>0</v>
      </c>
      <c r="AL21" s="145">
        <f t="shared" si="1"/>
        <v>0</v>
      </c>
      <c r="AM21" s="997"/>
      <c r="AN21" s="997"/>
    </row>
    <row r="22" spans="1:40" ht="18" customHeight="1">
      <c r="A22" s="137">
        <v>12</v>
      </c>
      <c r="B22" s="159"/>
      <c r="C22" s="142"/>
      <c r="D22" s="160"/>
      <c r="E22" s="161"/>
      <c r="F22" s="143"/>
      <c r="G22" s="143"/>
      <c r="H22" s="143"/>
      <c r="I22" s="143"/>
      <c r="J22" s="143"/>
      <c r="K22" s="143"/>
      <c r="L22" s="143"/>
      <c r="M22" s="143"/>
      <c r="N22" s="143"/>
      <c r="O22" s="143"/>
      <c r="P22" s="143"/>
      <c r="Q22" s="143"/>
      <c r="R22" s="143"/>
      <c r="S22" s="143"/>
      <c r="T22" s="143"/>
      <c r="U22" s="143"/>
      <c r="V22" s="143"/>
      <c r="W22" s="143"/>
      <c r="X22" s="143"/>
      <c r="Y22" s="143"/>
      <c r="Z22" s="143"/>
      <c r="AA22" s="143"/>
      <c r="AB22" s="143"/>
      <c r="AC22" s="143"/>
      <c r="AD22" s="143"/>
      <c r="AE22" s="143"/>
      <c r="AF22" s="143"/>
      <c r="AG22" s="143"/>
      <c r="AH22" s="382"/>
      <c r="AI22" s="382"/>
      <c r="AJ22" s="382"/>
      <c r="AK22" s="144">
        <f t="shared" si="0"/>
        <v>0</v>
      </c>
      <c r="AL22" s="145">
        <f t="shared" si="1"/>
        <v>0</v>
      </c>
      <c r="AM22" s="997"/>
      <c r="AN22" s="997"/>
    </row>
    <row r="23" spans="1:40" ht="18" customHeight="1">
      <c r="A23" s="137">
        <v>13</v>
      </c>
      <c r="B23" s="159"/>
      <c r="C23" s="142"/>
      <c r="D23" s="160"/>
      <c r="E23" s="161"/>
      <c r="F23" s="143"/>
      <c r="G23" s="143"/>
      <c r="H23" s="143"/>
      <c r="I23" s="143"/>
      <c r="J23" s="143"/>
      <c r="K23" s="143"/>
      <c r="L23" s="143"/>
      <c r="M23" s="143"/>
      <c r="N23" s="143"/>
      <c r="O23" s="143"/>
      <c r="P23" s="143"/>
      <c r="Q23" s="143"/>
      <c r="R23" s="143"/>
      <c r="S23" s="143"/>
      <c r="T23" s="143"/>
      <c r="U23" s="143"/>
      <c r="V23" s="143"/>
      <c r="W23" s="143"/>
      <c r="X23" s="143"/>
      <c r="Y23" s="143"/>
      <c r="Z23" s="143"/>
      <c r="AA23" s="143"/>
      <c r="AB23" s="143"/>
      <c r="AC23" s="143"/>
      <c r="AD23" s="143"/>
      <c r="AE23" s="143"/>
      <c r="AF23" s="143"/>
      <c r="AG23" s="143"/>
      <c r="AH23" s="382"/>
      <c r="AI23" s="382"/>
      <c r="AJ23" s="382"/>
      <c r="AK23" s="144">
        <f t="shared" si="0"/>
        <v>0</v>
      </c>
      <c r="AL23" s="145">
        <f t="shared" si="1"/>
        <v>0</v>
      </c>
      <c r="AM23" s="997"/>
      <c r="AN23" s="997"/>
    </row>
    <row r="24" spans="1:40" ht="18" customHeight="1">
      <c r="A24" s="137">
        <v>14</v>
      </c>
      <c r="B24" s="159"/>
      <c r="C24" s="142"/>
      <c r="D24" s="160"/>
      <c r="E24" s="161"/>
      <c r="F24" s="143"/>
      <c r="G24" s="143"/>
      <c r="H24" s="143"/>
      <c r="I24" s="143"/>
      <c r="J24" s="143"/>
      <c r="K24" s="143"/>
      <c r="L24" s="143"/>
      <c r="M24" s="143"/>
      <c r="N24" s="143"/>
      <c r="O24" s="143"/>
      <c r="P24" s="143"/>
      <c r="Q24" s="143"/>
      <c r="R24" s="143"/>
      <c r="S24" s="143"/>
      <c r="T24" s="143"/>
      <c r="U24" s="143"/>
      <c r="V24" s="143"/>
      <c r="W24" s="143"/>
      <c r="X24" s="143"/>
      <c r="Y24" s="143"/>
      <c r="Z24" s="143"/>
      <c r="AA24" s="143"/>
      <c r="AB24" s="143"/>
      <c r="AC24" s="143"/>
      <c r="AD24" s="143"/>
      <c r="AE24" s="143"/>
      <c r="AF24" s="143"/>
      <c r="AG24" s="143"/>
      <c r="AH24" s="382"/>
      <c r="AI24" s="382"/>
      <c r="AJ24" s="382"/>
      <c r="AK24" s="144">
        <f t="shared" si="0"/>
        <v>0</v>
      </c>
      <c r="AL24" s="145">
        <f t="shared" si="1"/>
        <v>0</v>
      </c>
      <c r="AM24" s="997"/>
      <c r="AN24" s="997"/>
    </row>
    <row r="25" spans="1:40" ht="18" customHeight="1">
      <c r="A25" s="137">
        <v>15</v>
      </c>
      <c r="B25" s="159"/>
      <c r="C25" s="142"/>
      <c r="D25" s="160"/>
      <c r="E25" s="161"/>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3"/>
      <c r="AF25" s="143"/>
      <c r="AG25" s="143"/>
      <c r="AH25" s="382"/>
      <c r="AI25" s="382"/>
      <c r="AJ25" s="382"/>
      <c r="AK25" s="144">
        <f t="shared" si="0"/>
        <v>0</v>
      </c>
      <c r="AL25" s="145">
        <f t="shared" si="1"/>
        <v>0</v>
      </c>
      <c r="AM25" s="997"/>
      <c r="AN25" s="997"/>
    </row>
    <row r="26" spans="1:40" ht="18" customHeight="1">
      <c r="A26" s="137">
        <v>16</v>
      </c>
      <c r="B26" s="159"/>
      <c r="C26" s="142"/>
      <c r="D26" s="160"/>
      <c r="E26" s="161"/>
      <c r="F26" s="143"/>
      <c r="G26" s="143"/>
      <c r="H26" s="143"/>
      <c r="I26" s="143"/>
      <c r="J26" s="143"/>
      <c r="K26" s="143"/>
      <c r="L26" s="143"/>
      <c r="M26" s="143"/>
      <c r="N26" s="143"/>
      <c r="O26" s="143"/>
      <c r="P26" s="143"/>
      <c r="Q26" s="143"/>
      <c r="R26" s="143"/>
      <c r="S26" s="143"/>
      <c r="T26" s="143"/>
      <c r="U26" s="143"/>
      <c r="V26" s="143"/>
      <c r="W26" s="143"/>
      <c r="X26" s="143"/>
      <c r="Y26" s="143"/>
      <c r="Z26" s="143"/>
      <c r="AA26" s="143"/>
      <c r="AB26" s="143"/>
      <c r="AC26" s="143"/>
      <c r="AD26" s="143"/>
      <c r="AE26" s="143"/>
      <c r="AF26" s="143"/>
      <c r="AG26" s="143"/>
      <c r="AH26" s="382"/>
      <c r="AI26" s="382"/>
      <c r="AJ26" s="382"/>
      <c r="AK26" s="144">
        <f t="shared" si="0"/>
        <v>0</v>
      </c>
      <c r="AL26" s="145">
        <f t="shared" si="1"/>
        <v>0</v>
      </c>
      <c r="AM26" s="997"/>
      <c r="AN26" s="997"/>
    </row>
    <row r="27" spans="1:40" ht="18" customHeight="1">
      <c r="A27" s="137">
        <v>17</v>
      </c>
      <c r="B27" s="159"/>
      <c r="C27" s="142"/>
      <c r="D27" s="160"/>
      <c r="E27" s="161"/>
      <c r="F27" s="143"/>
      <c r="G27" s="143"/>
      <c r="H27" s="143"/>
      <c r="I27" s="143"/>
      <c r="J27" s="143"/>
      <c r="K27" s="143"/>
      <c r="L27" s="143"/>
      <c r="M27" s="143"/>
      <c r="N27" s="143"/>
      <c r="O27" s="143"/>
      <c r="P27" s="143"/>
      <c r="Q27" s="143"/>
      <c r="R27" s="143"/>
      <c r="S27" s="143"/>
      <c r="T27" s="143"/>
      <c r="U27" s="143"/>
      <c r="V27" s="143"/>
      <c r="W27" s="143"/>
      <c r="X27" s="143"/>
      <c r="Y27" s="143"/>
      <c r="Z27" s="143"/>
      <c r="AA27" s="143"/>
      <c r="AB27" s="143"/>
      <c r="AC27" s="143"/>
      <c r="AD27" s="143"/>
      <c r="AE27" s="143"/>
      <c r="AF27" s="143"/>
      <c r="AG27" s="143"/>
      <c r="AH27" s="382"/>
      <c r="AI27" s="382"/>
      <c r="AJ27" s="382"/>
      <c r="AK27" s="144">
        <f t="shared" si="0"/>
        <v>0</v>
      </c>
      <c r="AL27" s="145">
        <f t="shared" si="1"/>
        <v>0</v>
      </c>
      <c r="AM27" s="997"/>
      <c r="AN27" s="997"/>
    </row>
    <row r="28" spans="1:40" ht="18" customHeight="1">
      <c r="A28" s="137">
        <v>18</v>
      </c>
      <c r="B28" s="159"/>
      <c r="C28" s="142"/>
      <c r="D28" s="160"/>
      <c r="E28" s="161"/>
      <c r="F28" s="143"/>
      <c r="G28" s="143"/>
      <c r="H28" s="143"/>
      <c r="I28" s="143"/>
      <c r="J28" s="143"/>
      <c r="K28" s="143"/>
      <c r="L28" s="143"/>
      <c r="M28" s="143"/>
      <c r="N28" s="143"/>
      <c r="O28" s="143"/>
      <c r="P28" s="143"/>
      <c r="Q28" s="143"/>
      <c r="R28" s="143"/>
      <c r="S28" s="143"/>
      <c r="T28" s="143"/>
      <c r="U28" s="143"/>
      <c r="V28" s="143"/>
      <c r="W28" s="143"/>
      <c r="X28" s="143"/>
      <c r="Y28" s="143"/>
      <c r="Z28" s="143"/>
      <c r="AA28" s="143"/>
      <c r="AB28" s="143"/>
      <c r="AC28" s="143"/>
      <c r="AD28" s="143"/>
      <c r="AE28" s="143"/>
      <c r="AF28" s="143"/>
      <c r="AG28" s="143"/>
      <c r="AH28" s="382"/>
      <c r="AI28" s="382"/>
      <c r="AJ28" s="382"/>
      <c r="AK28" s="144">
        <f t="shared" si="0"/>
        <v>0</v>
      </c>
      <c r="AL28" s="145">
        <f t="shared" si="1"/>
        <v>0</v>
      </c>
      <c r="AM28" s="997"/>
      <c r="AN28" s="997"/>
    </row>
    <row r="29" spans="1:40" ht="18" customHeight="1">
      <c r="A29" s="137">
        <v>19</v>
      </c>
      <c r="B29" s="159"/>
      <c r="C29" s="142"/>
      <c r="D29" s="160"/>
      <c r="E29" s="161"/>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382"/>
      <c r="AI29" s="382"/>
      <c r="AJ29" s="382"/>
      <c r="AK29" s="144">
        <f t="shared" si="0"/>
        <v>0</v>
      </c>
      <c r="AL29" s="145">
        <f t="shared" si="1"/>
        <v>0</v>
      </c>
      <c r="AM29" s="997"/>
      <c r="AN29" s="997"/>
    </row>
    <row r="30" spans="1:40" ht="18" customHeight="1">
      <c r="A30" s="137">
        <v>20</v>
      </c>
      <c r="B30" s="159"/>
      <c r="C30" s="142"/>
      <c r="D30" s="160"/>
      <c r="E30" s="161"/>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3"/>
      <c r="AH30" s="382"/>
      <c r="AI30" s="382"/>
      <c r="AJ30" s="382"/>
      <c r="AK30" s="144">
        <f t="shared" si="0"/>
        <v>0</v>
      </c>
      <c r="AL30" s="145">
        <f t="shared" si="1"/>
        <v>0</v>
      </c>
      <c r="AM30" s="997"/>
      <c r="AN30" s="997"/>
    </row>
    <row r="31" spans="1:40" ht="18" customHeight="1">
      <c r="A31" s="998" t="s">
        <v>274</v>
      </c>
      <c r="B31" s="999"/>
      <c r="C31" s="999"/>
      <c r="D31" s="999"/>
      <c r="E31" s="999"/>
      <c r="F31" s="146">
        <f>+SUM(F11:F30)</f>
        <v>0</v>
      </c>
      <c r="G31" s="146">
        <f t="shared" ref="G31:AJ31" si="2">+SUM(G11:G30)</f>
        <v>0</v>
      </c>
      <c r="H31" s="146">
        <f t="shared" si="2"/>
        <v>0</v>
      </c>
      <c r="I31" s="146">
        <f t="shared" si="2"/>
        <v>0</v>
      </c>
      <c r="J31" s="146">
        <f t="shared" si="2"/>
        <v>0</v>
      </c>
      <c r="K31" s="146">
        <f t="shared" si="2"/>
        <v>0</v>
      </c>
      <c r="L31" s="146">
        <f t="shared" si="2"/>
        <v>0</v>
      </c>
      <c r="M31" s="146">
        <f t="shared" si="2"/>
        <v>0</v>
      </c>
      <c r="N31" s="146">
        <f t="shared" si="2"/>
        <v>0</v>
      </c>
      <c r="O31" s="146">
        <f t="shared" si="2"/>
        <v>0</v>
      </c>
      <c r="P31" s="146">
        <f t="shared" si="2"/>
        <v>0</v>
      </c>
      <c r="Q31" s="146">
        <f t="shared" si="2"/>
        <v>0</v>
      </c>
      <c r="R31" s="146">
        <f t="shared" si="2"/>
        <v>0</v>
      </c>
      <c r="S31" s="146">
        <f t="shared" si="2"/>
        <v>0</v>
      </c>
      <c r="T31" s="146">
        <f t="shared" si="2"/>
        <v>0</v>
      </c>
      <c r="U31" s="146">
        <f t="shared" si="2"/>
        <v>0</v>
      </c>
      <c r="V31" s="146">
        <f t="shared" si="2"/>
        <v>0</v>
      </c>
      <c r="W31" s="146">
        <f t="shared" si="2"/>
        <v>0</v>
      </c>
      <c r="X31" s="146">
        <f t="shared" si="2"/>
        <v>0</v>
      </c>
      <c r="Y31" s="146">
        <f t="shared" si="2"/>
        <v>0</v>
      </c>
      <c r="Z31" s="146">
        <f t="shared" si="2"/>
        <v>0</v>
      </c>
      <c r="AA31" s="146">
        <f t="shared" si="2"/>
        <v>0</v>
      </c>
      <c r="AB31" s="146">
        <f t="shared" si="2"/>
        <v>0</v>
      </c>
      <c r="AC31" s="146">
        <f t="shared" si="2"/>
        <v>0</v>
      </c>
      <c r="AD31" s="146">
        <f t="shared" si="2"/>
        <v>0</v>
      </c>
      <c r="AE31" s="146">
        <f t="shared" si="2"/>
        <v>0</v>
      </c>
      <c r="AF31" s="146">
        <f t="shared" si="2"/>
        <v>0</v>
      </c>
      <c r="AG31" s="146">
        <f t="shared" si="2"/>
        <v>0</v>
      </c>
      <c r="AH31" s="146">
        <f t="shared" si="2"/>
        <v>0</v>
      </c>
      <c r="AI31" s="146">
        <f t="shared" si="2"/>
        <v>0</v>
      </c>
      <c r="AJ31" s="146">
        <f t="shared" si="2"/>
        <v>0</v>
      </c>
      <c r="AK31" s="144">
        <f t="shared" si="0"/>
        <v>0</v>
      </c>
      <c r="AL31" s="145">
        <f>IF($AK$3="４週",AK31/4,AK31/(DAY(EOMONTH($F$9,0))/7))</f>
        <v>0</v>
      </c>
      <c r="AM31" s="1000"/>
      <c r="AN31" s="1000"/>
    </row>
    <row r="32" spans="1:40" ht="18" customHeight="1">
      <c r="A32" s="999" t="s">
        <v>275</v>
      </c>
      <c r="B32" s="999"/>
      <c r="C32" s="999"/>
      <c r="D32" s="999"/>
      <c r="E32" s="1001"/>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7"/>
      <c r="AG32" s="147"/>
      <c r="AH32" s="147"/>
      <c r="AI32" s="147"/>
      <c r="AJ32" s="147"/>
      <c r="AK32" s="146"/>
      <c r="AL32" s="148"/>
      <c r="AM32" s="1000"/>
      <c r="AN32" s="1000"/>
    </row>
    <row r="33" spans="1:40" ht="15" customHeight="1">
      <c r="A33" s="136"/>
      <c r="B33" s="136"/>
      <c r="C33" s="136"/>
      <c r="D33" s="136"/>
      <c r="E33" s="136"/>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49"/>
      <c r="AG33" s="149"/>
      <c r="AH33" s="149"/>
      <c r="AI33" s="149"/>
      <c r="AJ33" s="149"/>
      <c r="AK33" s="136"/>
      <c r="AL33" s="136"/>
      <c r="AM33" s="132"/>
    </row>
    <row r="34" spans="1:40" ht="21" customHeight="1">
      <c r="A34" s="131" t="s">
        <v>315</v>
      </c>
      <c r="B34" s="134"/>
      <c r="C34" s="135"/>
      <c r="D34" s="135"/>
      <c r="E34" s="135"/>
      <c r="F34" s="135"/>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5"/>
      <c r="AM34" s="135"/>
      <c r="AN34" s="132"/>
    </row>
    <row r="35" spans="1:40" ht="24.95" customHeight="1">
      <c r="A35" s="132"/>
      <c r="B35" s="136"/>
      <c r="C35" s="987" t="s">
        <v>707</v>
      </c>
      <c r="D35" s="988"/>
      <c r="E35" s="996" t="s">
        <v>708</v>
      </c>
      <c r="F35" s="996"/>
      <c r="G35" s="996"/>
      <c r="H35" s="996"/>
      <c r="I35" s="987" t="s">
        <v>702</v>
      </c>
      <c r="J35" s="988"/>
      <c r="K35" s="988"/>
      <c r="L35" s="988"/>
      <c r="M35" s="988"/>
      <c r="N35" s="989"/>
      <c r="O35" s="132"/>
    </row>
    <row r="36" spans="1:40" ht="18" customHeight="1">
      <c r="A36" s="132"/>
      <c r="B36" s="136"/>
      <c r="C36" s="162" t="s">
        <v>316</v>
      </c>
      <c r="D36" s="162" t="s">
        <v>317</v>
      </c>
      <c r="E36" s="163" t="s">
        <v>316</v>
      </c>
      <c r="F36" s="994" t="s">
        <v>317</v>
      </c>
      <c r="G36" s="994"/>
      <c r="H36" s="994"/>
      <c r="I36" s="991" t="s">
        <v>316</v>
      </c>
      <c r="J36" s="992"/>
      <c r="K36" s="993"/>
      <c r="L36" s="991" t="s">
        <v>317</v>
      </c>
      <c r="M36" s="992"/>
      <c r="N36" s="993"/>
      <c r="O36" s="132"/>
    </row>
    <row r="37" spans="1:40" ht="18" customHeight="1">
      <c r="A37" s="132"/>
      <c r="B37" s="138" t="s">
        <v>318</v>
      </c>
      <c r="C37" s="163">
        <f>COUNTIFS($B$11:$B$30,C$35,$C$11:$C$30,"A",$E$11:$E$30,"*")</f>
        <v>0</v>
      </c>
      <c r="D37" s="163">
        <f>COUNTIFS($B$11:$B$30,C$35,$C$11:$C$30,"B",$E$11:$E$30,"*")</f>
        <v>0</v>
      </c>
      <c r="E37" s="163">
        <f>COUNTIFS($B$11:$B$30,E$35,$C$11:$C$30,"A",$E$11:$E$30,"*")</f>
        <v>0</v>
      </c>
      <c r="F37" s="991">
        <f>COUNTIFS($B$11:$B$30,E$35,$C$11:$C$30,"B",$E$11:$E$30,"*")</f>
        <v>0</v>
      </c>
      <c r="G37" s="992"/>
      <c r="H37" s="993"/>
      <c r="I37" s="991">
        <f>COUNTIFS($B$11:$B$30,I$35,$C$11:$C$30,"A",$E$11:$E$30,"*")</f>
        <v>0</v>
      </c>
      <c r="J37" s="992"/>
      <c r="K37" s="993"/>
      <c r="L37" s="991">
        <f>COUNTIFS($B$11:$B$30,I$35,$C$11:$C$30,"B",$E$11:$E$30,"*")</f>
        <v>0</v>
      </c>
      <c r="M37" s="992"/>
      <c r="N37" s="993"/>
      <c r="O37" s="132"/>
    </row>
    <row r="38" spans="1:40" ht="18" customHeight="1">
      <c r="A38" s="132"/>
      <c r="B38" s="139" t="s">
        <v>319</v>
      </c>
      <c r="C38" s="163">
        <f>COUNTIFS($B$11:$B$30,C$35,$C$11:$C$30,"C",$E$11:$E$30,"*")</f>
        <v>0</v>
      </c>
      <c r="D38" s="163">
        <f>COUNTIFS($B$11:$B$30,C$35,$C$11:$C$30,"D",$E$11:$E$30,"*")</f>
        <v>0</v>
      </c>
      <c r="E38" s="163">
        <f>COUNTIFS($B$11:$B$30,E$35,$C$11:$C$30,"C",$E$11:$E$30,"*")</f>
        <v>0</v>
      </c>
      <c r="F38" s="991">
        <f>COUNTIFS($B$11:$B$30,E$35,$C$11:$C$30,"D",$E$11:$E$30,"*")</f>
        <v>0</v>
      </c>
      <c r="G38" s="992"/>
      <c r="H38" s="993"/>
      <c r="I38" s="991">
        <f>COUNTIFS($B$11:$B$30,I$35,$C$11:$C$30,"C",$E$11:$E$30,"*")</f>
        <v>0</v>
      </c>
      <c r="J38" s="992"/>
      <c r="K38" s="993"/>
      <c r="L38" s="991">
        <f>COUNTIFS($B$11:$B$30,I$35,$C$11:$C$30,"D",$E$11:$E$30,"*")</f>
        <v>0</v>
      </c>
      <c r="M38" s="992"/>
      <c r="N38" s="993"/>
      <c r="O38" s="132"/>
    </row>
    <row r="39" spans="1:40" ht="24.95" customHeight="1">
      <c r="A39" s="132"/>
      <c r="B39" s="139" t="s">
        <v>320</v>
      </c>
      <c r="C39" s="987" t="e">
        <f>IF($AK$3="４週",SUMIFS($AK$11:$AK$30,$B$11:$B$30,C35)/4/$AH$5,IF($AK$3="歴月",SUMIFS($AK$11:$AK$30,$B$11:$B$30,C35)/$AL$5,"記載する期間を選択してください"))</f>
        <v>#DIV/0!</v>
      </c>
      <c r="D39" s="989"/>
      <c r="E39" s="987" t="e">
        <f>IF($AK$3="４週",SUMIFS($AK$11:$AK$30,$B$11:$B$30,E35)/4/$AH$5,IF($AK$3="歴月",SUMIFS($AK$11:$AK$30,$B$11:$B$30,E35)/$AL$5,"記載する期間を選択してください"))</f>
        <v>#DIV/0!</v>
      </c>
      <c r="F39" s="988"/>
      <c r="G39" s="988"/>
      <c r="H39" s="989"/>
      <c r="I39" s="987" t="e">
        <f>IF($AK$3="４週",SUMIFS($AK$11:$AK$30,$B$11:$B$30,I35)/4/$AH$5,IF($AK$3="歴月",SUMIFS($AK$11:$AK$30,$B$11:$B$30,I35)/$AL$5,"記載する期間を選択してください"))</f>
        <v>#DIV/0!</v>
      </c>
      <c r="J39" s="988"/>
      <c r="K39" s="988"/>
      <c r="L39" s="988"/>
      <c r="M39" s="988"/>
      <c r="N39" s="989"/>
      <c r="O39" s="132"/>
    </row>
    <row r="40" spans="1:40" ht="5.0999999999999996" customHeight="1">
      <c r="A40" s="132"/>
      <c r="B40" s="134"/>
      <c r="C40" s="153">
        <v>2</v>
      </c>
      <c r="D40" s="153"/>
      <c r="E40" s="153">
        <v>3</v>
      </c>
      <c r="F40" s="153"/>
      <c r="G40" s="153"/>
      <c r="H40" s="153"/>
      <c r="I40" s="153">
        <v>4</v>
      </c>
      <c r="J40" s="153"/>
      <c r="K40" s="153"/>
      <c r="L40" s="153"/>
      <c r="M40" s="153"/>
      <c r="N40" s="153"/>
      <c r="O40" s="153">
        <v>5</v>
      </c>
      <c r="P40" s="153"/>
      <c r="Q40" s="153"/>
      <c r="R40" s="153"/>
      <c r="S40" s="153"/>
      <c r="T40" s="153"/>
      <c r="U40" s="153">
        <v>6</v>
      </c>
      <c r="V40" s="153"/>
      <c r="W40" s="153"/>
      <c r="X40" s="153"/>
      <c r="Y40" s="153"/>
      <c r="Z40" s="153"/>
      <c r="AA40" s="153">
        <v>7</v>
      </c>
      <c r="AB40" s="153"/>
      <c r="AC40" s="153"/>
      <c r="AD40" s="153"/>
      <c r="AE40" s="153"/>
      <c r="AF40" s="153"/>
      <c r="AG40" s="153">
        <v>8</v>
      </c>
      <c r="AH40" s="153"/>
      <c r="AI40" s="153"/>
      <c r="AJ40" s="153"/>
      <c r="AK40" s="153"/>
      <c r="AL40" s="153">
        <v>9</v>
      </c>
      <c r="AM40" s="164"/>
      <c r="AN40" s="132"/>
    </row>
    <row r="41" spans="1:40" ht="15" customHeight="1">
      <c r="A41" s="149" t="s">
        <v>276</v>
      </c>
      <c r="B41" s="150"/>
      <c r="C41" s="151"/>
      <c r="D41" s="151"/>
      <c r="E41" s="151"/>
      <c r="F41" s="152"/>
      <c r="G41" s="151"/>
      <c r="H41" s="153"/>
      <c r="I41" s="153"/>
      <c r="J41" s="153"/>
      <c r="K41" s="153"/>
      <c r="L41" s="153"/>
      <c r="M41" s="153"/>
      <c r="N41" s="153"/>
      <c r="O41" s="153"/>
      <c r="P41" s="153"/>
      <c r="Q41" s="153"/>
      <c r="R41" s="153">
        <v>6</v>
      </c>
      <c r="S41" s="153"/>
      <c r="T41" s="153"/>
      <c r="U41" s="153"/>
      <c r="V41" s="153"/>
      <c r="W41" s="153"/>
      <c r="X41" s="153">
        <v>7</v>
      </c>
      <c r="Y41" s="153"/>
      <c r="Z41" s="153"/>
      <c r="AA41" s="153"/>
      <c r="AB41" s="153"/>
      <c r="AC41" s="153"/>
      <c r="AD41" s="153">
        <v>8</v>
      </c>
      <c r="AE41" s="153"/>
      <c r="AF41" s="153"/>
      <c r="AG41" s="154"/>
      <c r="AH41" s="154"/>
      <c r="AI41" s="154"/>
      <c r="AJ41" s="154">
        <v>9</v>
      </c>
      <c r="AK41" s="155"/>
      <c r="AL41" s="155"/>
      <c r="AM41" s="132"/>
    </row>
    <row r="42" spans="1:40" s="149" customFormat="1" ht="15" customHeight="1">
      <c r="A42" s="149" t="s">
        <v>277</v>
      </c>
      <c r="B42" s="156"/>
      <c r="C42" s="156"/>
      <c r="D42" s="156"/>
      <c r="E42" s="156"/>
      <c r="F42" s="156"/>
      <c r="G42" s="156"/>
      <c r="H42" s="131"/>
      <c r="I42" s="131"/>
      <c r="J42" s="131"/>
      <c r="K42" s="131"/>
      <c r="L42" s="131"/>
      <c r="M42" s="131"/>
      <c r="N42" s="131"/>
      <c r="O42" s="131"/>
      <c r="P42" s="131"/>
      <c r="Q42" s="131"/>
      <c r="R42" s="131"/>
      <c r="S42" s="131"/>
      <c r="T42" s="131"/>
      <c r="U42" s="131"/>
      <c r="V42" s="131"/>
      <c r="W42" s="131"/>
      <c r="X42" s="131"/>
      <c r="Y42" s="131"/>
      <c r="Z42" s="131"/>
      <c r="AA42" s="131"/>
      <c r="AB42" s="131"/>
      <c r="AC42" s="131"/>
      <c r="AD42" s="131"/>
      <c r="AE42" s="131"/>
      <c r="AF42" s="131"/>
      <c r="AG42" s="131"/>
      <c r="AH42" s="131"/>
      <c r="AI42" s="131"/>
      <c r="AJ42" s="131"/>
      <c r="AK42" s="131"/>
      <c r="AL42" s="131"/>
      <c r="AM42" s="131"/>
    </row>
    <row r="43" spans="1:40" s="149" customFormat="1" ht="15" customHeight="1">
      <c r="A43" s="149" t="s">
        <v>278</v>
      </c>
      <c r="B43" s="156"/>
      <c r="C43" s="156"/>
      <c r="D43" s="156"/>
      <c r="E43" s="156"/>
      <c r="F43" s="156"/>
      <c r="G43" s="156"/>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row>
    <row r="44" spans="1:40" s="149" customFormat="1" ht="15" customHeight="1">
      <c r="A44" s="149" t="s">
        <v>279</v>
      </c>
      <c r="B44" s="156"/>
      <c r="C44" s="156"/>
      <c r="D44" s="156"/>
      <c r="E44" s="156"/>
      <c r="F44" s="156"/>
      <c r="G44" s="156"/>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row>
    <row r="45" spans="1:40" s="149" customFormat="1" ht="15" customHeight="1">
      <c r="A45" s="149" t="s">
        <v>280</v>
      </c>
      <c r="B45" s="156"/>
      <c r="C45" s="156"/>
      <c r="D45" s="156"/>
      <c r="E45" s="156"/>
      <c r="F45" s="156"/>
      <c r="G45" s="156"/>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row>
    <row r="46" spans="1:40" ht="15" customHeight="1">
      <c r="A46" s="149" t="s">
        <v>281</v>
      </c>
      <c r="B46" s="157"/>
      <c r="C46" s="149"/>
      <c r="D46" s="149"/>
      <c r="E46" s="149"/>
      <c r="F46" s="149"/>
      <c r="G46" s="149"/>
    </row>
    <row r="47" spans="1:40" ht="15" customHeight="1">
      <c r="A47" s="149" t="s">
        <v>282</v>
      </c>
      <c r="B47" s="157"/>
      <c r="C47" s="149"/>
      <c r="D47" s="149"/>
      <c r="E47" s="149"/>
      <c r="F47" s="149"/>
      <c r="G47" s="149"/>
    </row>
    <row r="48" spans="1:40" ht="15" customHeight="1">
      <c r="A48" s="149"/>
      <c r="B48" s="138" t="s">
        <v>283</v>
      </c>
      <c r="C48" s="995" t="s">
        <v>284</v>
      </c>
      <c r="D48" s="995"/>
      <c r="E48" s="995"/>
      <c r="F48" s="149"/>
      <c r="G48" s="149"/>
    </row>
    <row r="49" spans="1:7" ht="15" customHeight="1">
      <c r="A49" s="149"/>
      <c r="B49" s="158" t="s">
        <v>285</v>
      </c>
      <c r="C49" s="990" t="s">
        <v>286</v>
      </c>
      <c r="D49" s="990"/>
      <c r="E49" s="990"/>
      <c r="F49" s="149"/>
      <c r="G49" s="149"/>
    </row>
    <row r="50" spans="1:7" ht="15" customHeight="1">
      <c r="A50" s="149"/>
      <c r="B50" s="158" t="s">
        <v>287</v>
      </c>
      <c r="C50" s="990" t="s">
        <v>288</v>
      </c>
      <c r="D50" s="990"/>
      <c r="E50" s="990"/>
      <c r="F50" s="149"/>
      <c r="G50" s="149"/>
    </row>
    <row r="51" spans="1:7" ht="15" customHeight="1">
      <c r="A51" s="149"/>
      <c r="B51" s="158" t="s">
        <v>289</v>
      </c>
      <c r="C51" s="990" t="s">
        <v>290</v>
      </c>
      <c r="D51" s="990"/>
      <c r="E51" s="990"/>
      <c r="F51" s="149"/>
      <c r="G51" s="149"/>
    </row>
    <row r="52" spans="1:7" ht="15" customHeight="1">
      <c r="A52" s="149"/>
      <c r="B52" s="158" t="s">
        <v>291</v>
      </c>
      <c r="C52" s="990" t="s">
        <v>292</v>
      </c>
      <c r="D52" s="990"/>
      <c r="E52" s="990"/>
      <c r="F52" s="149"/>
      <c r="G52" s="149"/>
    </row>
    <row r="53" spans="1:7" ht="15" customHeight="1">
      <c r="A53" s="149"/>
      <c r="B53" s="149" t="s">
        <v>293</v>
      </c>
      <c r="C53" s="149"/>
      <c r="D53" s="149"/>
      <c r="E53" s="149"/>
      <c r="F53" s="149"/>
      <c r="G53" s="149"/>
    </row>
    <row r="54" spans="1:7" ht="15" customHeight="1">
      <c r="A54" s="149"/>
      <c r="B54" s="149" t="s">
        <v>294</v>
      </c>
      <c r="C54" s="149"/>
      <c r="D54" s="149"/>
      <c r="E54" s="149"/>
      <c r="F54" s="149"/>
      <c r="G54" s="149"/>
    </row>
    <row r="55" spans="1:7" ht="15" customHeight="1">
      <c r="A55" s="149"/>
      <c r="B55" s="149" t="s">
        <v>295</v>
      </c>
      <c r="C55" s="149"/>
      <c r="D55" s="149"/>
      <c r="E55" s="149"/>
      <c r="F55" s="149"/>
      <c r="G55" s="149"/>
    </row>
    <row r="56" spans="1:7" ht="15" customHeight="1">
      <c r="A56" s="149" t="s">
        <v>296</v>
      </c>
      <c r="B56" s="157"/>
      <c r="C56" s="149"/>
      <c r="D56" s="149"/>
      <c r="E56" s="149"/>
      <c r="F56" s="149"/>
      <c r="G56" s="149"/>
    </row>
    <row r="57" spans="1:7" ht="15" customHeight="1">
      <c r="A57" s="149" t="s">
        <v>297</v>
      </c>
      <c r="B57" s="157"/>
      <c r="C57" s="149"/>
      <c r="D57" s="149"/>
      <c r="E57" s="149"/>
      <c r="F57" s="149"/>
      <c r="G57" s="149"/>
    </row>
    <row r="58" spans="1:7" ht="15" customHeight="1">
      <c r="A58" s="149" t="s">
        <v>298</v>
      </c>
      <c r="B58" s="157"/>
      <c r="C58" s="149"/>
      <c r="D58" s="149"/>
      <c r="E58" s="149"/>
      <c r="F58" s="149"/>
      <c r="G58" s="149"/>
    </row>
    <row r="59" spans="1:7" ht="15" customHeight="1">
      <c r="A59" s="149" t="s">
        <v>299</v>
      </c>
      <c r="B59" s="157"/>
      <c r="C59" s="149"/>
      <c r="D59" s="149"/>
      <c r="E59" s="149"/>
      <c r="F59" s="149"/>
      <c r="G59" s="149"/>
    </row>
    <row r="60" spans="1:7" ht="15" customHeight="1">
      <c r="A60" s="149" t="s">
        <v>300</v>
      </c>
      <c r="B60" s="157"/>
      <c r="C60" s="149"/>
      <c r="D60" s="149"/>
      <c r="E60" s="149"/>
      <c r="F60" s="149"/>
      <c r="G60" s="149"/>
    </row>
    <row r="61" spans="1:7" ht="15" customHeight="1">
      <c r="A61" s="149" t="s">
        <v>301</v>
      </c>
      <c r="B61" s="157"/>
      <c r="C61" s="149"/>
      <c r="D61" s="149"/>
      <c r="E61" s="149"/>
      <c r="F61" s="149"/>
      <c r="G61" s="149"/>
    </row>
    <row r="62" spans="1:7" ht="15" customHeight="1">
      <c r="A62" s="149"/>
      <c r="B62" s="149" t="s">
        <v>302</v>
      </c>
      <c r="C62" s="149"/>
      <c r="D62" s="149"/>
      <c r="E62" s="149"/>
      <c r="F62" s="149"/>
      <c r="G62" s="149"/>
    </row>
    <row r="63" spans="1:7" ht="15" customHeight="1">
      <c r="A63" s="149"/>
      <c r="B63" s="149" t="s">
        <v>303</v>
      </c>
      <c r="C63" s="149"/>
      <c r="D63" s="149"/>
      <c r="E63" s="149"/>
      <c r="F63" s="149"/>
      <c r="G63" s="149"/>
    </row>
    <row r="64" spans="1:7" ht="15" customHeight="1">
      <c r="A64" s="149" t="s">
        <v>304</v>
      </c>
      <c r="B64" s="157"/>
      <c r="C64" s="149"/>
      <c r="D64" s="149"/>
      <c r="E64" s="149"/>
      <c r="F64" s="149"/>
      <c r="G64" s="149"/>
    </row>
    <row r="65" spans="1:7" ht="15" customHeight="1">
      <c r="A65" s="149" t="s">
        <v>305</v>
      </c>
      <c r="B65" s="157"/>
      <c r="C65" s="149"/>
      <c r="D65" s="149"/>
      <c r="E65" s="149"/>
      <c r="F65" s="149"/>
      <c r="G65" s="149"/>
    </row>
    <row r="66" spans="1:7" ht="15" customHeight="1">
      <c r="A66" s="149" t="s">
        <v>306</v>
      </c>
      <c r="B66" s="157"/>
      <c r="C66" s="149"/>
      <c r="D66" s="149"/>
      <c r="E66" s="149"/>
      <c r="F66" s="149"/>
      <c r="G66" s="149"/>
    </row>
    <row r="67" spans="1:7" ht="15" customHeight="1">
      <c r="A67" s="149" t="s">
        <v>307</v>
      </c>
      <c r="B67" s="157"/>
      <c r="C67" s="149"/>
      <c r="D67" s="149"/>
      <c r="E67" s="149"/>
      <c r="F67" s="149"/>
      <c r="G67" s="149"/>
    </row>
    <row r="68" spans="1:7" ht="15" customHeight="1">
      <c r="A68" s="149" t="s">
        <v>308</v>
      </c>
      <c r="B68" s="157"/>
      <c r="C68" s="149"/>
      <c r="D68" s="149"/>
      <c r="E68" s="149"/>
      <c r="F68" s="149"/>
      <c r="G68" s="149"/>
    </row>
    <row r="69" spans="1:7" ht="15" customHeight="1">
      <c r="A69" s="149" t="s">
        <v>309</v>
      </c>
      <c r="B69" s="157"/>
      <c r="C69" s="149"/>
      <c r="D69" s="149"/>
      <c r="E69" s="149"/>
      <c r="F69" s="149"/>
      <c r="G69" s="149"/>
    </row>
    <row r="70" spans="1:7" ht="15" customHeight="1">
      <c r="A70" s="149" t="s">
        <v>310</v>
      </c>
      <c r="B70" s="157"/>
      <c r="C70" s="149"/>
      <c r="D70" s="149"/>
      <c r="E70" s="149"/>
      <c r="F70" s="149"/>
      <c r="G70" s="149"/>
    </row>
    <row r="71" spans="1:7" ht="15" customHeight="1">
      <c r="A71" s="149" t="s">
        <v>311</v>
      </c>
      <c r="B71" s="157"/>
      <c r="C71" s="149"/>
      <c r="D71" s="149"/>
      <c r="E71" s="149"/>
      <c r="F71" s="149"/>
      <c r="G71" s="149"/>
    </row>
  </sheetData>
  <mergeCells count="67">
    <mergeCell ref="F7:AJ7"/>
    <mergeCell ref="AK7:AK10"/>
    <mergeCell ref="B9:B10"/>
    <mergeCell ref="AM11:AN11"/>
    <mergeCell ref="AK1:AN1"/>
    <mergeCell ref="M2:P2"/>
    <mergeCell ref="Q2:R2"/>
    <mergeCell ref="S2:T2"/>
    <mergeCell ref="U2:V2"/>
    <mergeCell ref="AK2:AN2"/>
    <mergeCell ref="AK3:AN3"/>
    <mergeCell ref="AK4:AN4"/>
    <mergeCell ref="AH5:AJ5"/>
    <mergeCell ref="F8:L8"/>
    <mergeCell ref="M8:S8"/>
    <mergeCell ref="T8:Z8"/>
    <mergeCell ref="A7:A10"/>
    <mergeCell ref="B7:B8"/>
    <mergeCell ref="C7:C10"/>
    <mergeCell ref="D7:D10"/>
    <mergeCell ref="E7:E10"/>
    <mergeCell ref="AA8:AG8"/>
    <mergeCell ref="AH8:AJ8"/>
    <mergeCell ref="AM12:AN12"/>
    <mergeCell ref="AM13:AN13"/>
    <mergeCell ref="AM14:AN14"/>
    <mergeCell ref="AM15:AN15"/>
    <mergeCell ref="AL7:AL10"/>
    <mergeCell ref="AM7:AN10"/>
    <mergeCell ref="AM27:AN27"/>
    <mergeCell ref="AM16:AN16"/>
    <mergeCell ref="AM17:AN17"/>
    <mergeCell ref="AM18:AN18"/>
    <mergeCell ref="AM19:AN19"/>
    <mergeCell ref="AM20:AN20"/>
    <mergeCell ref="AM21:AN21"/>
    <mergeCell ref="AM22:AN22"/>
    <mergeCell ref="AM23:AN23"/>
    <mergeCell ref="AM24:AN24"/>
    <mergeCell ref="AM25:AN25"/>
    <mergeCell ref="AM26:AN26"/>
    <mergeCell ref="C35:D35"/>
    <mergeCell ref="E35:H35"/>
    <mergeCell ref="I35:N35"/>
    <mergeCell ref="AM28:AN28"/>
    <mergeCell ref="AM29:AN29"/>
    <mergeCell ref="AM30:AN30"/>
    <mergeCell ref="A31:E31"/>
    <mergeCell ref="AM31:AN32"/>
    <mergeCell ref="A32:E32"/>
    <mergeCell ref="F36:H36"/>
    <mergeCell ref="I36:K36"/>
    <mergeCell ref="L36:N36"/>
    <mergeCell ref="I39:N39"/>
    <mergeCell ref="F38:H38"/>
    <mergeCell ref="I38:K38"/>
    <mergeCell ref="L38:N38"/>
    <mergeCell ref="E39:H39"/>
    <mergeCell ref="C52:E52"/>
    <mergeCell ref="F37:H37"/>
    <mergeCell ref="I37:K37"/>
    <mergeCell ref="L37:N37"/>
    <mergeCell ref="C51:E51"/>
    <mergeCell ref="C48:E48"/>
    <mergeCell ref="C49:E49"/>
    <mergeCell ref="C50:E50"/>
    <mergeCell ref="C39:D39"/>
  </mergeCells>
  <phoneticPr fontId="4"/>
  <dataValidations count="3">
    <dataValidation type="list" allowBlank="1" showInputMessage="1" showErrorMessage="1" sqref="C11:C30" xr:uid="{8A210AFF-8781-4571-BEF5-631050904F5E}">
      <formula1>"A,B,C,D"</formula1>
    </dataValidation>
    <dataValidation type="list" allowBlank="1" showInputMessage="1" showErrorMessage="1" sqref="AK4:AN4" xr:uid="{100D607A-67F2-4F3E-9952-FD204A513FF0}">
      <formula1>"予定,実績"</formula1>
    </dataValidation>
    <dataValidation type="list" allowBlank="1" showInputMessage="1" sqref="B11:B30" xr:uid="{5DB8910E-6668-4E9D-973E-91620C9E8015}">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3" fitToWidth="0" fitToHeight="0" orientation="landscape" r:id="rId1"/>
  <headerFooter alignWithMargins="0">
    <oddHeader>&amp;L&amp;"ＭＳ ゴシック,標準"&amp;10（参考様式）</oddHeader>
  </headerFooter>
  <rowBreaks count="1" manualBreakCount="1">
    <brk id="33"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000E6-12CF-48EE-A3B9-D71AD8D79942}">
  <sheetPr>
    <tabColor rgb="FFCCFFFF"/>
  </sheetPr>
  <dimension ref="A1:AN71"/>
  <sheetViews>
    <sheetView showGridLines="0" view="pageBreakPreview" zoomScale="85" zoomScaleNormal="100" zoomScaleSheetLayoutView="85" workbookViewId="0">
      <selection activeCell="AO1" sqref="AO1"/>
    </sheetView>
  </sheetViews>
  <sheetFormatPr defaultColWidth="9.125" defaultRowHeight="21" customHeight="1"/>
  <cols>
    <col min="1" max="1" width="2.875" style="134" customWidth="1"/>
    <col min="2" max="2" width="20.625" style="129" customWidth="1"/>
    <col min="3" max="3" width="7.375" style="134" customWidth="1"/>
    <col min="4" max="4" width="12.5" style="134" bestFit="1" customWidth="1"/>
    <col min="5" max="5" width="15.125" style="134" customWidth="1"/>
    <col min="6" max="36" width="2.875" style="134" customWidth="1"/>
    <col min="37" max="37" width="7.375" style="134" customWidth="1"/>
    <col min="38" max="39" width="8.5" style="134" customWidth="1"/>
    <col min="40" max="40" width="16.5" style="134" customWidth="1"/>
    <col min="41" max="16384" width="9.125" style="134"/>
  </cols>
  <sheetData>
    <row r="1" spans="1:40" ht="18" customHeight="1">
      <c r="A1" s="128" t="s">
        <v>252</v>
      </c>
      <c r="C1" s="130"/>
      <c r="D1" s="130"/>
      <c r="E1" s="130"/>
      <c r="F1" s="130"/>
      <c r="G1" s="130"/>
      <c r="H1" s="130"/>
      <c r="I1" s="130"/>
      <c r="J1" s="130"/>
      <c r="K1" s="130"/>
      <c r="L1" s="130"/>
      <c r="M1" s="130"/>
      <c r="N1" s="130"/>
      <c r="O1" s="130"/>
      <c r="P1" s="130"/>
      <c r="Q1" s="130"/>
      <c r="R1" s="130"/>
      <c r="S1" s="130"/>
      <c r="T1" s="130"/>
      <c r="U1" s="130"/>
      <c r="V1" s="130"/>
      <c r="W1" s="130"/>
      <c r="X1" s="131"/>
      <c r="Y1" s="131"/>
      <c r="Z1" s="132"/>
      <c r="AA1" s="132"/>
      <c r="AB1" s="132"/>
      <c r="AC1" s="132"/>
      <c r="AD1" s="377"/>
      <c r="AE1" s="377"/>
      <c r="AF1" s="377"/>
      <c r="AG1" s="377"/>
      <c r="AH1" s="377"/>
      <c r="AI1" s="133" t="s">
        <v>253</v>
      </c>
      <c r="AJ1" s="133"/>
      <c r="AK1" s="1013" t="s">
        <v>700</v>
      </c>
      <c r="AL1" s="1013"/>
      <c r="AM1" s="1013"/>
      <c r="AN1" s="1013"/>
    </row>
    <row r="2" spans="1:40" ht="18" customHeight="1">
      <c r="A2" s="132"/>
      <c r="B2" s="135"/>
      <c r="C2" s="135"/>
      <c r="D2" s="135"/>
      <c r="E2" s="135"/>
      <c r="F2" s="135"/>
      <c r="G2" s="135"/>
      <c r="H2" s="135"/>
      <c r="I2" s="135"/>
      <c r="J2" s="135"/>
      <c r="K2" s="135"/>
      <c r="L2" s="135"/>
      <c r="M2" s="1014">
        <v>2026</v>
      </c>
      <c r="N2" s="1014"/>
      <c r="O2" s="1014"/>
      <c r="P2" s="1014"/>
      <c r="Q2" s="1015" t="s">
        <v>225</v>
      </c>
      <c r="R2" s="1015"/>
      <c r="S2" s="1014">
        <v>6</v>
      </c>
      <c r="T2" s="1014"/>
      <c r="U2" s="1015" t="s">
        <v>224</v>
      </c>
      <c r="V2" s="1015"/>
      <c r="W2" s="135"/>
      <c r="X2" s="135"/>
      <c r="Y2" s="135"/>
      <c r="Z2" s="132"/>
      <c r="AA2" s="132"/>
      <c r="AC2" s="133"/>
      <c r="AD2" s="135"/>
      <c r="AE2" s="135"/>
      <c r="AF2" s="135"/>
      <c r="AG2" s="135"/>
      <c r="AH2" s="135"/>
      <c r="AI2" s="133" t="s">
        <v>254</v>
      </c>
      <c r="AJ2" s="133"/>
      <c r="AK2" s="1016" t="s">
        <v>493</v>
      </c>
      <c r="AL2" s="1016"/>
      <c r="AM2" s="1016"/>
      <c r="AN2" s="1016"/>
    </row>
    <row r="3" spans="1:40" ht="18" customHeight="1">
      <c r="A3" s="378"/>
      <c r="B3" s="378"/>
      <c r="C3" s="378"/>
      <c r="D3" s="378"/>
      <c r="E3" s="378"/>
      <c r="F3" s="378"/>
      <c r="G3" s="378"/>
      <c r="H3" s="378"/>
      <c r="I3" s="378"/>
      <c r="J3" s="378"/>
      <c r="K3" s="378"/>
      <c r="L3" s="378"/>
      <c r="M3" s="378"/>
      <c r="N3" s="378"/>
      <c r="O3" s="378"/>
      <c r="P3" s="378"/>
      <c r="Q3" s="378"/>
      <c r="R3" s="378"/>
      <c r="S3" s="378"/>
      <c r="T3" s="378"/>
      <c r="U3" s="378"/>
      <c r="V3" s="378"/>
      <c r="W3" s="378"/>
      <c r="Y3" s="379"/>
      <c r="Z3" s="379"/>
      <c r="AA3" s="379"/>
      <c r="AB3" s="132"/>
      <c r="AC3" s="379"/>
      <c r="AD3" s="379"/>
      <c r="AE3" s="379"/>
      <c r="AF3" s="379"/>
      <c r="AG3" s="379"/>
      <c r="AH3" s="379"/>
      <c r="AI3" s="380" t="s">
        <v>255</v>
      </c>
      <c r="AJ3" s="133"/>
      <c r="AK3" s="1017" t="s">
        <v>618</v>
      </c>
      <c r="AL3" s="1017"/>
      <c r="AM3" s="1017"/>
      <c r="AN3" s="1017"/>
    </row>
    <row r="4" spans="1:40" ht="18" customHeight="1">
      <c r="A4" s="378"/>
      <c r="B4" s="378"/>
      <c r="C4" s="378"/>
      <c r="D4" s="378"/>
      <c r="E4" s="378"/>
      <c r="F4" s="378"/>
      <c r="G4" s="378"/>
      <c r="H4" s="378"/>
      <c r="I4" s="378"/>
      <c r="J4" s="378"/>
      <c r="K4" s="378"/>
      <c r="L4" s="378"/>
      <c r="M4" s="378"/>
      <c r="N4" s="378"/>
      <c r="O4" s="378"/>
      <c r="P4" s="378"/>
      <c r="Q4" s="378"/>
      <c r="R4" s="378"/>
      <c r="S4" s="378"/>
      <c r="T4" s="378"/>
      <c r="U4" s="378"/>
      <c r="V4" s="378"/>
      <c r="W4" s="378"/>
      <c r="Y4" s="379"/>
      <c r="Z4" s="379"/>
      <c r="AA4" s="379"/>
      <c r="AB4" s="132"/>
      <c r="AC4" s="379"/>
      <c r="AD4" s="379"/>
      <c r="AE4" s="379"/>
      <c r="AF4" s="379"/>
      <c r="AG4" s="379"/>
      <c r="AH4" s="379"/>
      <c r="AI4" s="380" t="s">
        <v>256</v>
      </c>
      <c r="AJ4" s="133"/>
      <c r="AK4" s="1017" t="s">
        <v>650</v>
      </c>
      <c r="AL4" s="1017"/>
      <c r="AM4" s="1017"/>
      <c r="AN4" s="1017"/>
    </row>
    <row r="5" spans="1:40" ht="18" customHeight="1">
      <c r="A5" s="378"/>
      <c r="B5" s="378"/>
      <c r="C5" s="378"/>
      <c r="D5" s="378"/>
      <c r="E5" s="378"/>
      <c r="F5" s="378"/>
      <c r="G5" s="378"/>
      <c r="H5" s="378"/>
      <c r="I5" s="378"/>
      <c r="J5" s="378"/>
      <c r="K5" s="378"/>
      <c r="L5" s="378"/>
      <c r="M5" s="378"/>
      <c r="N5" s="378"/>
      <c r="O5" s="378"/>
      <c r="P5" s="378"/>
      <c r="Q5" s="378"/>
      <c r="R5" s="378"/>
      <c r="S5" s="378"/>
      <c r="U5" s="378"/>
      <c r="V5" s="378"/>
      <c r="W5" s="378"/>
      <c r="Y5" s="379"/>
      <c r="Z5" s="379"/>
      <c r="AA5" s="379"/>
      <c r="AB5" s="132"/>
      <c r="AC5" s="379"/>
      <c r="AD5" s="379"/>
      <c r="AE5" s="379"/>
      <c r="AF5" s="379"/>
      <c r="AG5" s="380" t="s">
        <v>257</v>
      </c>
      <c r="AH5" s="1019">
        <v>40</v>
      </c>
      <c r="AI5" s="1019"/>
      <c r="AJ5" s="1019"/>
      <c r="AK5" s="379" t="s">
        <v>258</v>
      </c>
      <c r="AL5" s="390">
        <v>160</v>
      </c>
      <c r="AM5" s="379" t="s">
        <v>259</v>
      </c>
      <c r="AN5" s="132"/>
    </row>
    <row r="6" spans="1:40" ht="9.9499999999999993" customHeight="1">
      <c r="A6" s="132"/>
      <c r="B6" s="136"/>
      <c r="C6" s="136"/>
      <c r="D6" s="136"/>
      <c r="E6" s="136"/>
      <c r="F6" s="136"/>
      <c r="G6" s="136"/>
      <c r="H6" s="136"/>
      <c r="I6" s="136"/>
      <c r="J6" s="136"/>
      <c r="K6" s="136"/>
      <c r="L6" s="136"/>
      <c r="M6" s="136"/>
      <c r="N6" s="136"/>
      <c r="O6" s="136"/>
      <c r="P6" s="136"/>
      <c r="Q6" s="136"/>
      <c r="R6" s="136"/>
      <c r="S6" s="136"/>
      <c r="T6" s="136"/>
      <c r="U6" s="136"/>
      <c r="V6" s="136"/>
      <c r="W6" s="136"/>
      <c r="X6" s="135"/>
      <c r="Y6" s="135"/>
      <c r="Z6" s="135"/>
      <c r="AA6" s="135"/>
      <c r="AB6" s="135"/>
      <c r="AC6" s="135"/>
      <c r="AD6" s="135"/>
      <c r="AE6" s="135"/>
      <c r="AF6" s="135"/>
      <c r="AG6" s="135"/>
      <c r="AH6" s="135"/>
      <c r="AI6" s="135"/>
      <c r="AJ6" s="135"/>
      <c r="AK6" s="135"/>
      <c r="AL6" s="135"/>
      <c r="AM6" s="132"/>
      <c r="AN6" s="132"/>
    </row>
    <row r="7" spans="1:40" ht="15" customHeight="1">
      <c r="A7" s="1000" t="s">
        <v>260</v>
      </c>
      <c r="B7" s="995" t="s">
        <v>261</v>
      </c>
      <c r="C7" s="1006" t="s">
        <v>262</v>
      </c>
      <c r="D7" s="995" t="s">
        <v>263</v>
      </c>
      <c r="E7" s="998" t="s">
        <v>264</v>
      </c>
      <c r="F7" s="1009" t="s">
        <v>265</v>
      </c>
      <c r="G7" s="1009"/>
      <c r="H7" s="1009"/>
      <c r="I7" s="1009"/>
      <c r="J7" s="1009"/>
      <c r="K7" s="1009"/>
      <c r="L7" s="1009"/>
      <c r="M7" s="1009"/>
      <c r="N7" s="1009"/>
      <c r="O7" s="1009"/>
      <c r="P7" s="1009"/>
      <c r="Q7" s="1009"/>
      <c r="R7" s="1009"/>
      <c r="S7" s="1009"/>
      <c r="T7" s="1009"/>
      <c r="U7" s="1009"/>
      <c r="V7" s="1009"/>
      <c r="W7" s="1009"/>
      <c r="X7" s="1009"/>
      <c r="Y7" s="1009"/>
      <c r="Z7" s="1009"/>
      <c r="AA7" s="1009"/>
      <c r="AB7" s="1009"/>
      <c r="AC7" s="1009"/>
      <c r="AD7" s="1009"/>
      <c r="AE7" s="1009"/>
      <c r="AF7" s="1009"/>
      <c r="AG7" s="1009"/>
      <c r="AH7" s="1009"/>
      <c r="AI7" s="1009"/>
      <c r="AJ7" s="1009"/>
      <c r="AK7" s="1010" t="s">
        <v>266</v>
      </c>
      <c r="AL7" s="1002" t="s">
        <v>267</v>
      </c>
      <c r="AM7" s="1003" t="s">
        <v>268</v>
      </c>
      <c r="AN7" s="1003"/>
    </row>
    <row r="8" spans="1:40" ht="15" customHeight="1">
      <c r="A8" s="1000"/>
      <c r="B8" s="995"/>
      <c r="C8" s="1007"/>
      <c r="D8" s="995"/>
      <c r="E8" s="998"/>
      <c r="F8" s="995" t="s">
        <v>269</v>
      </c>
      <c r="G8" s="995"/>
      <c r="H8" s="995"/>
      <c r="I8" s="995"/>
      <c r="J8" s="995"/>
      <c r="K8" s="995"/>
      <c r="L8" s="995"/>
      <c r="M8" s="995" t="s">
        <v>270</v>
      </c>
      <c r="N8" s="995"/>
      <c r="O8" s="995"/>
      <c r="P8" s="995"/>
      <c r="Q8" s="995"/>
      <c r="R8" s="995"/>
      <c r="S8" s="995"/>
      <c r="T8" s="995" t="s">
        <v>271</v>
      </c>
      <c r="U8" s="995"/>
      <c r="V8" s="995"/>
      <c r="W8" s="995"/>
      <c r="X8" s="995"/>
      <c r="Y8" s="995"/>
      <c r="Z8" s="995"/>
      <c r="AA8" s="995" t="s">
        <v>272</v>
      </c>
      <c r="AB8" s="995"/>
      <c r="AC8" s="995"/>
      <c r="AD8" s="995"/>
      <c r="AE8" s="995"/>
      <c r="AF8" s="995"/>
      <c r="AG8" s="995"/>
      <c r="AH8" s="995" t="s">
        <v>273</v>
      </c>
      <c r="AI8" s="995"/>
      <c r="AJ8" s="995"/>
      <c r="AK8" s="1010"/>
      <c r="AL8" s="1002"/>
      <c r="AM8" s="1003"/>
      <c r="AN8" s="1003"/>
    </row>
    <row r="9" spans="1:40" ht="15" customHeight="1">
      <c r="A9" s="1000"/>
      <c r="B9" s="995"/>
      <c r="C9" s="1007"/>
      <c r="D9" s="995"/>
      <c r="E9" s="998"/>
      <c r="F9" s="140">
        <v>46174</v>
      </c>
      <c r="G9" s="140">
        <v>46175</v>
      </c>
      <c r="H9" s="140">
        <v>46176</v>
      </c>
      <c r="I9" s="140">
        <v>46177</v>
      </c>
      <c r="J9" s="140">
        <v>46178</v>
      </c>
      <c r="K9" s="140"/>
      <c r="L9" s="140">
        <v>46180</v>
      </c>
      <c r="M9" s="140">
        <v>46181</v>
      </c>
      <c r="N9" s="140">
        <v>46182</v>
      </c>
      <c r="O9" s="140">
        <v>46183</v>
      </c>
      <c r="P9" s="140">
        <v>46184</v>
      </c>
      <c r="Q9" s="140">
        <v>46185</v>
      </c>
      <c r="R9" s="140">
        <v>46186</v>
      </c>
      <c r="S9" s="140">
        <v>46187</v>
      </c>
      <c r="T9" s="140">
        <v>46188</v>
      </c>
      <c r="U9" s="140">
        <v>46189</v>
      </c>
      <c r="V9" s="140">
        <v>46190</v>
      </c>
      <c r="W9" s="140">
        <v>46191</v>
      </c>
      <c r="X9" s="140">
        <v>46192</v>
      </c>
      <c r="Y9" s="140">
        <v>46193</v>
      </c>
      <c r="Z9" s="140">
        <v>46194</v>
      </c>
      <c r="AA9" s="140">
        <v>46195</v>
      </c>
      <c r="AB9" s="140">
        <v>46196</v>
      </c>
      <c r="AC9" s="140">
        <v>46197</v>
      </c>
      <c r="AD9" s="140">
        <v>46198</v>
      </c>
      <c r="AE9" s="140">
        <v>46199</v>
      </c>
      <c r="AF9" s="140">
        <v>46200</v>
      </c>
      <c r="AG9" s="140">
        <v>46201</v>
      </c>
      <c r="AH9" s="140">
        <v>46202</v>
      </c>
      <c r="AI9" s="140">
        <v>46203</v>
      </c>
      <c r="AJ9" s="140" t="s">
        <v>740</v>
      </c>
      <c r="AK9" s="1010"/>
      <c r="AL9" s="1002"/>
      <c r="AM9" s="1003"/>
      <c r="AN9" s="1003"/>
    </row>
    <row r="10" spans="1:40" ht="15" customHeight="1">
      <c r="A10" s="1000"/>
      <c r="B10" s="995"/>
      <c r="C10" s="1008"/>
      <c r="D10" s="995"/>
      <c r="E10" s="998"/>
      <c r="F10" s="141">
        <v>46174</v>
      </c>
      <c r="G10" s="141">
        <v>46175</v>
      </c>
      <c r="H10" s="141">
        <v>46176</v>
      </c>
      <c r="I10" s="141">
        <v>46177</v>
      </c>
      <c r="J10" s="141">
        <v>46178</v>
      </c>
      <c r="K10" s="141">
        <v>46179</v>
      </c>
      <c r="L10" s="141">
        <v>46180</v>
      </c>
      <c r="M10" s="141">
        <v>46181</v>
      </c>
      <c r="N10" s="141">
        <v>46182</v>
      </c>
      <c r="O10" s="141">
        <v>46183</v>
      </c>
      <c r="P10" s="141">
        <v>46184</v>
      </c>
      <c r="Q10" s="141">
        <v>46185</v>
      </c>
      <c r="R10" s="141">
        <v>46186</v>
      </c>
      <c r="S10" s="141">
        <v>46187</v>
      </c>
      <c r="T10" s="141">
        <v>46188</v>
      </c>
      <c r="U10" s="141">
        <v>46189</v>
      </c>
      <c r="V10" s="141">
        <v>46190</v>
      </c>
      <c r="W10" s="141">
        <v>46191</v>
      </c>
      <c r="X10" s="141">
        <v>46192</v>
      </c>
      <c r="Y10" s="141">
        <v>46193</v>
      </c>
      <c r="Z10" s="141">
        <v>46194</v>
      </c>
      <c r="AA10" s="141">
        <v>46195</v>
      </c>
      <c r="AB10" s="141">
        <v>46196</v>
      </c>
      <c r="AC10" s="141">
        <v>46197</v>
      </c>
      <c r="AD10" s="141">
        <v>46198</v>
      </c>
      <c r="AE10" s="141">
        <v>46199</v>
      </c>
      <c r="AF10" s="141">
        <v>46200</v>
      </c>
      <c r="AG10" s="141">
        <v>46201</v>
      </c>
      <c r="AH10" s="141">
        <v>46202</v>
      </c>
      <c r="AI10" s="141">
        <v>46203</v>
      </c>
      <c r="AJ10" s="141" t="s">
        <v>740</v>
      </c>
      <c r="AK10" s="1010"/>
      <c r="AL10" s="1002"/>
      <c r="AM10" s="1003"/>
      <c r="AN10" s="1003"/>
    </row>
    <row r="11" spans="1:40" ht="18" customHeight="1">
      <c r="A11" s="137">
        <v>1</v>
      </c>
      <c r="B11" s="159" t="s">
        <v>314</v>
      </c>
      <c r="C11" s="142" t="s">
        <v>287</v>
      </c>
      <c r="D11" s="388"/>
      <c r="E11" s="387" t="s">
        <v>697</v>
      </c>
      <c r="F11" s="143">
        <v>4</v>
      </c>
      <c r="G11" s="143">
        <v>4</v>
      </c>
      <c r="H11" s="143">
        <v>4</v>
      </c>
      <c r="I11" s="143">
        <v>4</v>
      </c>
      <c r="J11" s="143">
        <v>4</v>
      </c>
      <c r="K11" s="143"/>
      <c r="L11" s="143"/>
      <c r="M11" s="143">
        <v>4</v>
      </c>
      <c r="N11" s="143">
        <v>4</v>
      </c>
      <c r="O11" s="143">
        <v>4</v>
      </c>
      <c r="P11" s="143">
        <v>4</v>
      </c>
      <c r="Q11" s="143">
        <v>4</v>
      </c>
      <c r="R11" s="143"/>
      <c r="S11" s="143"/>
      <c r="T11" s="143">
        <v>4</v>
      </c>
      <c r="U11" s="143">
        <v>4</v>
      </c>
      <c r="V11" s="143">
        <v>4</v>
      </c>
      <c r="W11" s="143">
        <v>4</v>
      </c>
      <c r="X11" s="143">
        <v>4</v>
      </c>
      <c r="Y11" s="143"/>
      <c r="Z11" s="143"/>
      <c r="AA11" s="143">
        <v>4</v>
      </c>
      <c r="AB11" s="143">
        <v>4</v>
      </c>
      <c r="AC11" s="143">
        <v>4</v>
      </c>
      <c r="AD11" s="143">
        <v>4</v>
      </c>
      <c r="AE11" s="143">
        <v>4</v>
      </c>
      <c r="AF11" s="143"/>
      <c r="AG11" s="143"/>
      <c r="AH11" s="382"/>
      <c r="AI11" s="382"/>
      <c r="AJ11" s="382"/>
      <c r="AK11" s="144">
        <v>80</v>
      </c>
      <c r="AL11" s="145">
        <v>20</v>
      </c>
      <c r="AM11" s="997" t="s">
        <v>706</v>
      </c>
      <c r="AN11" s="997"/>
    </row>
    <row r="12" spans="1:40" ht="18" customHeight="1">
      <c r="A12" s="137">
        <v>2</v>
      </c>
      <c r="B12" s="159" t="s">
        <v>703</v>
      </c>
      <c r="C12" s="142" t="s">
        <v>287</v>
      </c>
      <c r="D12" s="388" t="s">
        <v>695</v>
      </c>
      <c r="E12" s="387" t="s">
        <v>697</v>
      </c>
      <c r="F12" s="143">
        <v>4</v>
      </c>
      <c r="G12" s="143">
        <v>4</v>
      </c>
      <c r="H12" s="143">
        <v>4</v>
      </c>
      <c r="I12" s="143">
        <v>4</v>
      </c>
      <c r="J12" s="143">
        <v>4</v>
      </c>
      <c r="K12" s="143"/>
      <c r="L12" s="143"/>
      <c r="M12" s="143">
        <v>4</v>
      </c>
      <c r="N12" s="143">
        <v>4</v>
      </c>
      <c r="O12" s="143">
        <v>4</v>
      </c>
      <c r="P12" s="143">
        <v>4</v>
      </c>
      <c r="Q12" s="143">
        <v>4</v>
      </c>
      <c r="R12" s="143"/>
      <c r="S12" s="143"/>
      <c r="T12" s="143">
        <v>4</v>
      </c>
      <c r="U12" s="143">
        <v>4</v>
      </c>
      <c r="V12" s="143">
        <v>4</v>
      </c>
      <c r="W12" s="143">
        <v>4</v>
      </c>
      <c r="X12" s="143">
        <v>4</v>
      </c>
      <c r="Y12" s="143"/>
      <c r="Z12" s="143"/>
      <c r="AA12" s="143">
        <v>4</v>
      </c>
      <c r="AB12" s="143">
        <v>4</v>
      </c>
      <c r="AC12" s="143">
        <v>4</v>
      </c>
      <c r="AD12" s="143">
        <v>4</v>
      </c>
      <c r="AE12" s="143">
        <v>4</v>
      </c>
      <c r="AF12" s="143"/>
      <c r="AG12" s="143"/>
      <c r="AH12" s="382"/>
      <c r="AI12" s="382"/>
      <c r="AJ12" s="382"/>
      <c r="AK12" s="144">
        <v>80</v>
      </c>
      <c r="AL12" s="145">
        <v>20</v>
      </c>
      <c r="AM12" s="997" t="s">
        <v>705</v>
      </c>
      <c r="AN12" s="997"/>
    </row>
    <row r="13" spans="1:40" ht="18" customHeight="1">
      <c r="A13" s="137">
        <v>3</v>
      </c>
      <c r="B13" s="159" t="s">
        <v>702</v>
      </c>
      <c r="C13" s="142" t="s">
        <v>287</v>
      </c>
      <c r="D13" s="388"/>
      <c r="E13" s="387" t="s">
        <v>698</v>
      </c>
      <c r="F13" s="143">
        <v>4</v>
      </c>
      <c r="G13" s="143">
        <v>4</v>
      </c>
      <c r="H13" s="143">
        <v>4</v>
      </c>
      <c r="I13" s="143">
        <v>4</v>
      </c>
      <c r="J13" s="143">
        <v>4</v>
      </c>
      <c r="K13" s="143"/>
      <c r="L13" s="143"/>
      <c r="M13" s="143">
        <v>4</v>
      </c>
      <c r="N13" s="143">
        <v>4</v>
      </c>
      <c r="O13" s="143">
        <v>4</v>
      </c>
      <c r="P13" s="143">
        <v>4</v>
      </c>
      <c r="Q13" s="143">
        <v>4</v>
      </c>
      <c r="R13" s="143"/>
      <c r="S13" s="143"/>
      <c r="T13" s="143">
        <v>4</v>
      </c>
      <c r="U13" s="143">
        <v>4</v>
      </c>
      <c r="V13" s="143">
        <v>4</v>
      </c>
      <c r="W13" s="143">
        <v>4</v>
      </c>
      <c r="X13" s="143">
        <v>4</v>
      </c>
      <c r="Y13" s="143"/>
      <c r="Z13" s="143"/>
      <c r="AA13" s="143">
        <v>4</v>
      </c>
      <c r="AB13" s="143">
        <v>4</v>
      </c>
      <c r="AC13" s="143">
        <v>4</v>
      </c>
      <c r="AD13" s="143">
        <v>4</v>
      </c>
      <c r="AE13" s="143">
        <v>4</v>
      </c>
      <c r="AF13" s="143"/>
      <c r="AG13" s="143"/>
      <c r="AH13" s="382"/>
      <c r="AI13" s="382"/>
      <c r="AJ13" s="382"/>
      <c r="AK13" s="144">
        <v>80</v>
      </c>
      <c r="AL13" s="145">
        <v>20</v>
      </c>
      <c r="AM13" s="997" t="s">
        <v>704</v>
      </c>
      <c r="AN13" s="997"/>
    </row>
    <row r="14" spans="1:40" ht="18" customHeight="1">
      <c r="A14" s="137">
        <v>4</v>
      </c>
      <c r="B14" s="159" t="s">
        <v>701</v>
      </c>
      <c r="C14" s="142" t="s">
        <v>709</v>
      </c>
      <c r="D14" s="388"/>
      <c r="E14" s="387" t="s">
        <v>696</v>
      </c>
      <c r="F14" s="143">
        <v>4</v>
      </c>
      <c r="G14" s="143">
        <v>4</v>
      </c>
      <c r="H14" s="143">
        <v>4</v>
      </c>
      <c r="I14" s="143">
        <v>4</v>
      </c>
      <c r="J14" s="143">
        <v>4</v>
      </c>
      <c r="K14" s="143"/>
      <c r="L14" s="143"/>
      <c r="M14" s="143">
        <v>4</v>
      </c>
      <c r="N14" s="143">
        <v>4</v>
      </c>
      <c r="O14" s="143">
        <v>4</v>
      </c>
      <c r="P14" s="143">
        <v>4</v>
      </c>
      <c r="Q14" s="143">
        <v>4</v>
      </c>
      <c r="R14" s="143"/>
      <c r="S14" s="143"/>
      <c r="T14" s="143">
        <v>4</v>
      </c>
      <c r="U14" s="143">
        <v>4</v>
      </c>
      <c r="V14" s="143">
        <v>4</v>
      </c>
      <c r="W14" s="143">
        <v>4</v>
      </c>
      <c r="X14" s="143">
        <v>4</v>
      </c>
      <c r="Y14" s="143"/>
      <c r="Z14" s="143"/>
      <c r="AA14" s="143">
        <v>4</v>
      </c>
      <c r="AB14" s="143">
        <v>4</v>
      </c>
      <c r="AC14" s="143">
        <v>4</v>
      </c>
      <c r="AD14" s="143">
        <v>4</v>
      </c>
      <c r="AE14" s="143">
        <v>4</v>
      </c>
      <c r="AF14" s="143"/>
      <c r="AG14" s="143"/>
      <c r="AH14" s="382"/>
      <c r="AI14" s="382"/>
      <c r="AJ14" s="382"/>
      <c r="AK14" s="144">
        <v>80</v>
      </c>
      <c r="AL14" s="145">
        <v>20</v>
      </c>
      <c r="AM14" s="997"/>
      <c r="AN14" s="997"/>
    </row>
    <row r="15" spans="1:40" ht="18" customHeight="1">
      <c r="A15" s="137">
        <v>5</v>
      </c>
      <c r="B15" s="159"/>
      <c r="C15" s="142"/>
      <c r="D15" s="388"/>
      <c r="E15" s="387"/>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3"/>
      <c r="AH15" s="382"/>
      <c r="AI15" s="382"/>
      <c r="AJ15" s="382"/>
      <c r="AK15" s="144">
        <v>0</v>
      </c>
      <c r="AL15" s="145">
        <v>0</v>
      </c>
      <c r="AM15" s="997"/>
      <c r="AN15" s="997"/>
    </row>
    <row r="16" spans="1:40" ht="18" customHeight="1">
      <c r="A16" s="137">
        <v>6</v>
      </c>
      <c r="B16" s="159"/>
      <c r="C16" s="142"/>
      <c r="D16" s="388"/>
      <c r="E16" s="387"/>
      <c r="F16" s="143"/>
      <c r="G16" s="143"/>
      <c r="H16" s="143"/>
      <c r="I16" s="143"/>
      <c r="J16" s="143"/>
      <c r="K16" s="143"/>
      <c r="L16" s="143"/>
      <c r="M16" s="143"/>
      <c r="N16" s="143"/>
      <c r="O16" s="143"/>
      <c r="P16" s="143"/>
      <c r="Q16" s="143"/>
      <c r="R16" s="143"/>
      <c r="S16" s="143"/>
      <c r="T16" s="143"/>
      <c r="U16" s="143"/>
      <c r="V16" s="143"/>
      <c r="W16" s="143"/>
      <c r="X16" s="143"/>
      <c r="Y16" s="143"/>
      <c r="Z16" s="143"/>
      <c r="AA16" s="143"/>
      <c r="AB16" s="143"/>
      <c r="AC16" s="143"/>
      <c r="AD16" s="143"/>
      <c r="AE16" s="143"/>
      <c r="AF16" s="143"/>
      <c r="AG16" s="143"/>
      <c r="AH16" s="382"/>
      <c r="AI16" s="382"/>
      <c r="AJ16" s="382"/>
      <c r="AK16" s="144">
        <v>0</v>
      </c>
      <c r="AL16" s="145">
        <v>0</v>
      </c>
      <c r="AM16" s="997"/>
      <c r="AN16" s="997"/>
    </row>
    <row r="17" spans="1:40" ht="18" customHeight="1">
      <c r="A17" s="137">
        <v>7</v>
      </c>
      <c r="B17" s="159"/>
      <c r="C17" s="142"/>
      <c r="D17" s="388"/>
      <c r="E17" s="387"/>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3"/>
      <c r="AH17" s="382"/>
      <c r="AI17" s="382"/>
      <c r="AJ17" s="382"/>
      <c r="AK17" s="144">
        <v>0</v>
      </c>
      <c r="AL17" s="145">
        <v>0</v>
      </c>
      <c r="AM17" s="997"/>
      <c r="AN17" s="997"/>
    </row>
    <row r="18" spans="1:40" ht="18" customHeight="1">
      <c r="A18" s="137">
        <v>8</v>
      </c>
      <c r="B18" s="159"/>
      <c r="C18" s="142"/>
      <c r="D18" s="388"/>
      <c r="E18" s="387"/>
      <c r="F18" s="143"/>
      <c r="G18" s="143"/>
      <c r="H18" s="143"/>
      <c r="I18" s="143"/>
      <c r="J18" s="143"/>
      <c r="K18" s="143"/>
      <c r="L18" s="143"/>
      <c r="M18" s="143"/>
      <c r="N18" s="143"/>
      <c r="O18" s="143"/>
      <c r="P18" s="143"/>
      <c r="Q18" s="143"/>
      <c r="R18" s="143"/>
      <c r="S18" s="143"/>
      <c r="T18" s="143"/>
      <c r="U18" s="143"/>
      <c r="V18" s="143"/>
      <c r="W18" s="143"/>
      <c r="X18" s="143"/>
      <c r="Y18" s="143"/>
      <c r="Z18" s="143"/>
      <c r="AA18" s="143"/>
      <c r="AB18" s="143"/>
      <c r="AC18" s="143"/>
      <c r="AD18" s="143"/>
      <c r="AE18" s="143"/>
      <c r="AF18" s="143"/>
      <c r="AG18" s="143"/>
      <c r="AH18" s="382"/>
      <c r="AI18" s="382"/>
      <c r="AJ18" s="382"/>
      <c r="AK18" s="144">
        <v>0</v>
      </c>
      <c r="AL18" s="145">
        <v>0</v>
      </c>
      <c r="AM18" s="997"/>
      <c r="AN18" s="997"/>
    </row>
    <row r="19" spans="1:40" ht="18" customHeight="1">
      <c r="A19" s="137">
        <v>9</v>
      </c>
      <c r="B19" s="159"/>
      <c r="C19" s="142"/>
      <c r="D19" s="388"/>
      <c r="E19" s="387"/>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3"/>
      <c r="AH19" s="382"/>
      <c r="AI19" s="382"/>
      <c r="AJ19" s="382"/>
      <c r="AK19" s="144">
        <v>0</v>
      </c>
      <c r="AL19" s="145">
        <v>0</v>
      </c>
      <c r="AM19" s="997"/>
      <c r="AN19" s="997"/>
    </row>
    <row r="20" spans="1:40" ht="18" customHeight="1">
      <c r="A20" s="137">
        <v>10</v>
      </c>
      <c r="B20" s="159"/>
      <c r="C20" s="142"/>
      <c r="D20" s="388"/>
      <c r="E20" s="387"/>
      <c r="F20" s="143"/>
      <c r="G20" s="143"/>
      <c r="H20" s="143"/>
      <c r="I20" s="143"/>
      <c r="J20" s="143"/>
      <c r="K20" s="143"/>
      <c r="L20" s="143"/>
      <c r="M20" s="143"/>
      <c r="N20" s="143"/>
      <c r="O20" s="143"/>
      <c r="P20" s="143"/>
      <c r="Q20" s="143"/>
      <c r="R20" s="143"/>
      <c r="S20" s="143"/>
      <c r="T20" s="143"/>
      <c r="U20" s="143"/>
      <c r="V20" s="143"/>
      <c r="W20" s="143"/>
      <c r="X20" s="143"/>
      <c r="Y20" s="143"/>
      <c r="Z20" s="143"/>
      <c r="AA20" s="143"/>
      <c r="AB20" s="143"/>
      <c r="AC20" s="143"/>
      <c r="AD20" s="143"/>
      <c r="AE20" s="143"/>
      <c r="AF20" s="143"/>
      <c r="AG20" s="143"/>
      <c r="AH20" s="382"/>
      <c r="AI20" s="382"/>
      <c r="AJ20" s="382"/>
      <c r="AK20" s="144">
        <v>0</v>
      </c>
      <c r="AL20" s="145">
        <v>0</v>
      </c>
      <c r="AM20" s="997"/>
      <c r="AN20" s="997"/>
    </row>
    <row r="21" spans="1:40" ht="18" customHeight="1">
      <c r="A21" s="137">
        <v>11</v>
      </c>
      <c r="B21" s="159"/>
      <c r="C21" s="142"/>
      <c r="D21" s="388"/>
      <c r="E21" s="387"/>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3"/>
      <c r="AH21" s="382"/>
      <c r="AI21" s="382"/>
      <c r="AJ21" s="382"/>
      <c r="AK21" s="144">
        <v>0</v>
      </c>
      <c r="AL21" s="145">
        <v>0</v>
      </c>
      <c r="AM21" s="997"/>
      <c r="AN21" s="997"/>
    </row>
    <row r="22" spans="1:40" ht="18" customHeight="1">
      <c r="A22" s="137">
        <v>12</v>
      </c>
      <c r="B22" s="389"/>
      <c r="C22" s="142"/>
      <c r="D22" s="388"/>
      <c r="E22" s="387"/>
      <c r="F22" s="143"/>
      <c r="G22" s="143"/>
      <c r="H22" s="143"/>
      <c r="I22" s="143"/>
      <c r="J22" s="143"/>
      <c r="K22" s="143"/>
      <c r="L22" s="143"/>
      <c r="M22" s="143"/>
      <c r="N22" s="143"/>
      <c r="O22" s="143"/>
      <c r="P22" s="143"/>
      <c r="Q22" s="143"/>
      <c r="R22" s="143"/>
      <c r="S22" s="143"/>
      <c r="T22" s="143"/>
      <c r="U22" s="143"/>
      <c r="V22" s="143"/>
      <c r="W22" s="143"/>
      <c r="X22" s="143"/>
      <c r="Y22" s="143"/>
      <c r="Z22" s="143"/>
      <c r="AA22" s="143"/>
      <c r="AB22" s="143"/>
      <c r="AC22" s="143"/>
      <c r="AD22" s="143"/>
      <c r="AE22" s="143"/>
      <c r="AF22" s="143"/>
      <c r="AG22" s="143"/>
      <c r="AH22" s="382"/>
      <c r="AI22" s="382"/>
      <c r="AJ22" s="382"/>
      <c r="AK22" s="144">
        <v>0</v>
      </c>
      <c r="AL22" s="145">
        <v>0</v>
      </c>
      <c r="AM22" s="997"/>
      <c r="AN22" s="997"/>
    </row>
    <row r="23" spans="1:40" ht="18" customHeight="1">
      <c r="A23" s="137">
        <v>13</v>
      </c>
      <c r="B23" s="389"/>
      <c r="C23" s="142"/>
      <c r="D23" s="388"/>
      <c r="E23" s="387"/>
      <c r="F23" s="143"/>
      <c r="G23" s="143"/>
      <c r="H23" s="143"/>
      <c r="I23" s="143"/>
      <c r="J23" s="143"/>
      <c r="K23" s="143"/>
      <c r="L23" s="143"/>
      <c r="M23" s="143"/>
      <c r="N23" s="143"/>
      <c r="O23" s="143"/>
      <c r="P23" s="143"/>
      <c r="Q23" s="143"/>
      <c r="R23" s="143"/>
      <c r="S23" s="143"/>
      <c r="T23" s="143"/>
      <c r="U23" s="143"/>
      <c r="V23" s="143"/>
      <c r="W23" s="143"/>
      <c r="X23" s="143"/>
      <c r="Y23" s="143"/>
      <c r="Z23" s="143"/>
      <c r="AA23" s="143"/>
      <c r="AB23" s="143"/>
      <c r="AC23" s="143"/>
      <c r="AD23" s="143"/>
      <c r="AE23" s="143"/>
      <c r="AF23" s="143"/>
      <c r="AG23" s="143"/>
      <c r="AH23" s="382"/>
      <c r="AI23" s="382"/>
      <c r="AJ23" s="382"/>
      <c r="AK23" s="144">
        <v>0</v>
      </c>
      <c r="AL23" s="145">
        <v>0</v>
      </c>
      <c r="AM23" s="997"/>
      <c r="AN23" s="997"/>
    </row>
    <row r="24" spans="1:40" ht="18" customHeight="1">
      <c r="A24" s="137">
        <v>14</v>
      </c>
      <c r="B24" s="389"/>
      <c r="C24" s="142"/>
      <c r="D24" s="388"/>
      <c r="E24" s="387"/>
      <c r="F24" s="143"/>
      <c r="G24" s="143"/>
      <c r="H24" s="143"/>
      <c r="I24" s="143"/>
      <c r="J24" s="143"/>
      <c r="K24" s="143"/>
      <c r="L24" s="143"/>
      <c r="M24" s="143"/>
      <c r="N24" s="143"/>
      <c r="O24" s="143"/>
      <c r="P24" s="143"/>
      <c r="Q24" s="143"/>
      <c r="R24" s="143"/>
      <c r="S24" s="143"/>
      <c r="T24" s="143"/>
      <c r="U24" s="143"/>
      <c r="V24" s="143"/>
      <c r="W24" s="143"/>
      <c r="X24" s="143"/>
      <c r="Y24" s="143"/>
      <c r="Z24" s="143"/>
      <c r="AA24" s="143"/>
      <c r="AB24" s="143"/>
      <c r="AC24" s="143"/>
      <c r="AD24" s="143"/>
      <c r="AE24" s="143"/>
      <c r="AF24" s="143"/>
      <c r="AG24" s="143"/>
      <c r="AH24" s="382"/>
      <c r="AI24" s="382"/>
      <c r="AJ24" s="382"/>
      <c r="AK24" s="144">
        <v>0</v>
      </c>
      <c r="AL24" s="145">
        <v>0</v>
      </c>
      <c r="AM24" s="997"/>
      <c r="AN24" s="997"/>
    </row>
    <row r="25" spans="1:40" ht="18" customHeight="1">
      <c r="A25" s="137">
        <v>15</v>
      </c>
      <c r="B25" s="389"/>
      <c r="C25" s="142"/>
      <c r="D25" s="388"/>
      <c r="E25" s="387"/>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3"/>
      <c r="AF25" s="143"/>
      <c r="AG25" s="143"/>
      <c r="AH25" s="382"/>
      <c r="AI25" s="382"/>
      <c r="AJ25" s="382"/>
      <c r="AK25" s="144">
        <v>0</v>
      </c>
      <c r="AL25" s="145">
        <v>0</v>
      </c>
      <c r="AM25" s="997"/>
      <c r="AN25" s="997"/>
    </row>
    <row r="26" spans="1:40" ht="18" customHeight="1">
      <c r="A26" s="137">
        <v>16</v>
      </c>
      <c r="B26" s="389"/>
      <c r="C26" s="142"/>
      <c r="D26" s="388"/>
      <c r="E26" s="387"/>
      <c r="F26" s="143"/>
      <c r="G26" s="143"/>
      <c r="H26" s="143"/>
      <c r="I26" s="143"/>
      <c r="J26" s="143"/>
      <c r="K26" s="143"/>
      <c r="L26" s="143"/>
      <c r="M26" s="143"/>
      <c r="N26" s="143"/>
      <c r="O26" s="143"/>
      <c r="P26" s="143"/>
      <c r="Q26" s="143"/>
      <c r="R26" s="143"/>
      <c r="S26" s="143"/>
      <c r="T26" s="143"/>
      <c r="U26" s="143"/>
      <c r="V26" s="143"/>
      <c r="W26" s="143"/>
      <c r="X26" s="143"/>
      <c r="Y26" s="143"/>
      <c r="Z26" s="143"/>
      <c r="AA26" s="143"/>
      <c r="AB26" s="143"/>
      <c r="AC26" s="143"/>
      <c r="AD26" s="143"/>
      <c r="AE26" s="143"/>
      <c r="AF26" s="143"/>
      <c r="AG26" s="143"/>
      <c r="AH26" s="382"/>
      <c r="AI26" s="382"/>
      <c r="AJ26" s="382"/>
      <c r="AK26" s="144">
        <v>0</v>
      </c>
      <c r="AL26" s="145">
        <v>0</v>
      </c>
      <c r="AM26" s="997"/>
      <c r="AN26" s="997"/>
    </row>
    <row r="27" spans="1:40" ht="18" customHeight="1">
      <c r="A27" s="137">
        <v>17</v>
      </c>
      <c r="B27" s="389"/>
      <c r="C27" s="142"/>
      <c r="D27" s="388"/>
      <c r="E27" s="387"/>
      <c r="F27" s="143"/>
      <c r="G27" s="143"/>
      <c r="H27" s="143"/>
      <c r="I27" s="143"/>
      <c r="J27" s="143"/>
      <c r="K27" s="143"/>
      <c r="L27" s="143"/>
      <c r="M27" s="143"/>
      <c r="N27" s="143"/>
      <c r="O27" s="143"/>
      <c r="P27" s="143"/>
      <c r="Q27" s="143"/>
      <c r="R27" s="143"/>
      <c r="S27" s="143"/>
      <c r="T27" s="143"/>
      <c r="U27" s="143"/>
      <c r="V27" s="143"/>
      <c r="W27" s="143"/>
      <c r="X27" s="143"/>
      <c r="Y27" s="143"/>
      <c r="Z27" s="143"/>
      <c r="AA27" s="143"/>
      <c r="AB27" s="143"/>
      <c r="AC27" s="143"/>
      <c r="AD27" s="143"/>
      <c r="AE27" s="143"/>
      <c r="AF27" s="143"/>
      <c r="AG27" s="143"/>
      <c r="AH27" s="382"/>
      <c r="AI27" s="382"/>
      <c r="AJ27" s="382"/>
      <c r="AK27" s="144">
        <v>0</v>
      </c>
      <c r="AL27" s="145">
        <v>0</v>
      </c>
      <c r="AM27" s="997"/>
      <c r="AN27" s="997"/>
    </row>
    <row r="28" spans="1:40" ht="18" customHeight="1">
      <c r="A28" s="137">
        <v>18</v>
      </c>
      <c r="B28" s="389"/>
      <c r="C28" s="142"/>
      <c r="D28" s="388"/>
      <c r="E28" s="387"/>
      <c r="F28" s="143"/>
      <c r="G28" s="143"/>
      <c r="H28" s="143"/>
      <c r="I28" s="143"/>
      <c r="J28" s="143"/>
      <c r="K28" s="143"/>
      <c r="L28" s="143"/>
      <c r="M28" s="143"/>
      <c r="N28" s="143"/>
      <c r="O28" s="143"/>
      <c r="P28" s="143"/>
      <c r="Q28" s="143"/>
      <c r="R28" s="143"/>
      <c r="S28" s="143"/>
      <c r="T28" s="143"/>
      <c r="U28" s="143"/>
      <c r="V28" s="143"/>
      <c r="W28" s="143"/>
      <c r="X28" s="143"/>
      <c r="Y28" s="143"/>
      <c r="Z28" s="143"/>
      <c r="AA28" s="143"/>
      <c r="AB28" s="143"/>
      <c r="AC28" s="143"/>
      <c r="AD28" s="143"/>
      <c r="AE28" s="143"/>
      <c r="AF28" s="143"/>
      <c r="AG28" s="143"/>
      <c r="AH28" s="382"/>
      <c r="AI28" s="382"/>
      <c r="AJ28" s="382"/>
      <c r="AK28" s="144">
        <v>0</v>
      </c>
      <c r="AL28" s="145">
        <v>0</v>
      </c>
      <c r="AM28" s="997"/>
      <c r="AN28" s="997"/>
    </row>
    <row r="29" spans="1:40" ht="18" customHeight="1">
      <c r="A29" s="137">
        <v>19</v>
      </c>
      <c r="B29" s="389"/>
      <c r="C29" s="142"/>
      <c r="D29" s="388"/>
      <c r="E29" s="387"/>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382"/>
      <c r="AI29" s="382"/>
      <c r="AJ29" s="382"/>
      <c r="AK29" s="144">
        <v>0</v>
      </c>
      <c r="AL29" s="145">
        <v>0</v>
      </c>
      <c r="AM29" s="997"/>
      <c r="AN29" s="997"/>
    </row>
    <row r="30" spans="1:40" ht="18" customHeight="1">
      <c r="A30" s="137">
        <v>20</v>
      </c>
      <c r="B30" s="389"/>
      <c r="C30" s="142"/>
      <c r="D30" s="388"/>
      <c r="E30" s="387"/>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3"/>
      <c r="AH30" s="382"/>
      <c r="AI30" s="382"/>
      <c r="AJ30" s="382"/>
      <c r="AK30" s="144">
        <v>0</v>
      </c>
      <c r="AL30" s="145">
        <v>0</v>
      </c>
      <c r="AM30" s="997"/>
      <c r="AN30" s="997"/>
    </row>
    <row r="31" spans="1:40" ht="18" customHeight="1">
      <c r="A31" s="998" t="s">
        <v>274</v>
      </c>
      <c r="B31" s="999"/>
      <c r="C31" s="999"/>
      <c r="D31" s="999"/>
      <c r="E31" s="999"/>
      <c r="F31" s="146">
        <v>16</v>
      </c>
      <c r="G31" s="146">
        <v>16</v>
      </c>
      <c r="H31" s="146">
        <v>16</v>
      </c>
      <c r="I31" s="146">
        <v>16</v>
      </c>
      <c r="J31" s="146">
        <v>16</v>
      </c>
      <c r="K31" s="146">
        <v>0</v>
      </c>
      <c r="L31" s="146">
        <v>0</v>
      </c>
      <c r="M31" s="146">
        <v>16</v>
      </c>
      <c r="N31" s="146">
        <v>16</v>
      </c>
      <c r="O31" s="146">
        <v>16</v>
      </c>
      <c r="P31" s="146">
        <v>16</v>
      </c>
      <c r="Q31" s="146">
        <v>16</v>
      </c>
      <c r="R31" s="146">
        <v>0</v>
      </c>
      <c r="S31" s="146">
        <v>0</v>
      </c>
      <c r="T31" s="146">
        <v>16</v>
      </c>
      <c r="U31" s="146">
        <v>16</v>
      </c>
      <c r="V31" s="146">
        <v>16</v>
      </c>
      <c r="W31" s="146">
        <v>16</v>
      </c>
      <c r="X31" s="146">
        <v>16</v>
      </c>
      <c r="Y31" s="146">
        <v>0</v>
      </c>
      <c r="Z31" s="146">
        <v>0</v>
      </c>
      <c r="AA31" s="146">
        <v>16</v>
      </c>
      <c r="AB31" s="146">
        <v>16</v>
      </c>
      <c r="AC31" s="146">
        <v>16</v>
      </c>
      <c r="AD31" s="146">
        <v>16</v>
      </c>
      <c r="AE31" s="146">
        <v>16</v>
      </c>
      <c r="AF31" s="146">
        <v>0</v>
      </c>
      <c r="AG31" s="146">
        <v>0</v>
      </c>
      <c r="AH31" s="146">
        <v>0</v>
      </c>
      <c r="AI31" s="146">
        <v>0</v>
      </c>
      <c r="AJ31" s="146">
        <v>0</v>
      </c>
      <c r="AK31" s="144">
        <v>320</v>
      </c>
      <c r="AL31" s="145">
        <v>80</v>
      </c>
      <c r="AM31" s="1000"/>
      <c r="AN31" s="1000"/>
    </row>
    <row r="32" spans="1:40" ht="18" customHeight="1">
      <c r="A32" s="999" t="s">
        <v>275</v>
      </c>
      <c r="B32" s="999"/>
      <c r="C32" s="999"/>
      <c r="D32" s="999"/>
      <c r="E32" s="1001"/>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7"/>
      <c r="AG32" s="147"/>
      <c r="AH32" s="147"/>
      <c r="AI32" s="147"/>
      <c r="AJ32" s="147"/>
      <c r="AK32" s="146">
        <v>160</v>
      </c>
      <c r="AL32" s="148"/>
      <c r="AM32" s="1000"/>
      <c r="AN32" s="1000"/>
    </row>
    <row r="33" spans="1:40" ht="15" customHeight="1">
      <c r="A33" s="136"/>
      <c r="B33" s="136"/>
      <c r="C33" s="136"/>
      <c r="D33" s="136"/>
      <c r="E33" s="136"/>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49"/>
      <c r="AG33" s="149"/>
      <c r="AH33" s="149"/>
      <c r="AI33" s="149"/>
      <c r="AJ33" s="149"/>
      <c r="AK33" s="136"/>
      <c r="AL33" s="136"/>
      <c r="AM33" s="132"/>
    </row>
    <row r="34" spans="1:40" ht="21" customHeight="1">
      <c r="A34" s="131" t="s">
        <v>315</v>
      </c>
      <c r="B34" s="134"/>
      <c r="C34" s="135"/>
      <c r="D34" s="135"/>
      <c r="E34" s="135"/>
      <c r="F34" s="135"/>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5"/>
      <c r="AM34" s="135"/>
      <c r="AN34" s="132"/>
    </row>
    <row r="35" spans="1:40" ht="24.95" customHeight="1">
      <c r="A35" s="132"/>
      <c r="B35" s="136"/>
      <c r="C35" s="987" t="s">
        <v>707</v>
      </c>
      <c r="D35" s="988"/>
      <c r="E35" s="996" t="s">
        <v>708</v>
      </c>
      <c r="F35" s="996"/>
      <c r="G35" s="996"/>
      <c r="H35" s="996"/>
      <c r="I35" s="987" t="s">
        <v>702</v>
      </c>
      <c r="J35" s="988"/>
      <c r="K35" s="988"/>
      <c r="L35" s="988"/>
      <c r="M35" s="988"/>
      <c r="N35" s="989"/>
      <c r="O35" s="987" t="s">
        <v>741</v>
      </c>
      <c r="P35" s="988"/>
      <c r="Q35" s="988"/>
      <c r="R35" s="988"/>
      <c r="S35" s="988"/>
      <c r="T35" s="989"/>
      <c r="U35" s="987" t="s">
        <v>741</v>
      </c>
      <c r="V35" s="988"/>
      <c r="W35" s="988"/>
      <c r="X35" s="988"/>
      <c r="Y35" s="988"/>
      <c r="Z35" s="989"/>
      <c r="AA35" s="987" t="s">
        <v>741</v>
      </c>
      <c r="AB35" s="988"/>
      <c r="AC35" s="988"/>
      <c r="AD35" s="988"/>
      <c r="AE35" s="988"/>
      <c r="AF35" s="989"/>
      <c r="AG35" s="996" t="s">
        <v>741</v>
      </c>
      <c r="AH35" s="996"/>
      <c r="AI35" s="996"/>
      <c r="AJ35" s="996"/>
      <c r="AK35" s="996"/>
      <c r="AL35" s="996" t="s">
        <v>741</v>
      </c>
      <c r="AM35" s="996"/>
      <c r="AN35" s="132"/>
    </row>
    <row r="36" spans="1:40" ht="18" customHeight="1">
      <c r="A36" s="132"/>
      <c r="B36" s="136"/>
      <c r="C36" s="162" t="s">
        <v>316</v>
      </c>
      <c r="D36" s="162" t="s">
        <v>317</v>
      </c>
      <c r="E36" s="163" t="s">
        <v>316</v>
      </c>
      <c r="F36" s="994" t="s">
        <v>317</v>
      </c>
      <c r="G36" s="994"/>
      <c r="H36" s="994"/>
      <c r="I36" s="991" t="s">
        <v>316</v>
      </c>
      <c r="J36" s="992"/>
      <c r="K36" s="993"/>
      <c r="L36" s="991" t="s">
        <v>317</v>
      </c>
      <c r="M36" s="992"/>
      <c r="N36" s="993"/>
      <c r="O36" s="991" t="s">
        <v>316</v>
      </c>
      <c r="P36" s="992"/>
      <c r="Q36" s="993"/>
      <c r="R36" s="991" t="s">
        <v>317</v>
      </c>
      <c r="S36" s="992"/>
      <c r="T36" s="993"/>
      <c r="U36" s="991" t="s">
        <v>316</v>
      </c>
      <c r="V36" s="992"/>
      <c r="W36" s="993"/>
      <c r="X36" s="991" t="s">
        <v>317</v>
      </c>
      <c r="Y36" s="992"/>
      <c r="Z36" s="993"/>
      <c r="AA36" s="991" t="s">
        <v>316</v>
      </c>
      <c r="AB36" s="992"/>
      <c r="AC36" s="993"/>
      <c r="AD36" s="991" t="s">
        <v>317</v>
      </c>
      <c r="AE36" s="992"/>
      <c r="AF36" s="993"/>
      <c r="AG36" s="991" t="s">
        <v>316</v>
      </c>
      <c r="AH36" s="992"/>
      <c r="AI36" s="993"/>
      <c r="AJ36" s="991" t="s">
        <v>317</v>
      </c>
      <c r="AK36" s="993"/>
      <c r="AL36" s="163" t="s">
        <v>161</v>
      </c>
      <c r="AM36" s="163" t="s">
        <v>162</v>
      </c>
      <c r="AN36" s="132"/>
    </row>
    <row r="37" spans="1:40" ht="18" customHeight="1">
      <c r="A37" s="132"/>
      <c r="B37" s="138" t="s">
        <v>318</v>
      </c>
      <c r="C37" s="163">
        <v>0</v>
      </c>
      <c r="D37" s="163">
        <v>1</v>
      </c>
      <c r="E37" s="163">
        <v>0</v>
      </c>
      <c r="F37" s="991">
        <v>1</v>
      </c>
      <c r="G37" s="992"/>
      <c r="H37" s="993"/>
      <c r="I37" s="991">
        <v>0</v>
      </c>
      <c r="J37" s="992"/>
      <c r="K37" s="993"/>
      <c r="L37" s="991">
        <v>1</v>
      </c>
      <c r="M37" s="992"/>
      <c r="N37" s="993"/>
      <c r="O37" s="991">
        <v>0</v>
      </c>
      <c r="P37" s="992"/>
      <c r="Q37" s="993"/>
      <c r="R37" s="991">
        <v>0</v>
      </c>
      <c r="S37" s="992"/>
      <c r="T37" s="993"/>
      <c r="U37" s="991">
        <v>0</v>
      </c>
      <c r="V37" s="992"/>
      <c r="W37" s="993"/>
      <c r="X37" s="991">
        <v>0</v>
      </c>
      <c r="Y37" s="992"/>
      <c r="Z37" s="993"/>
      <c r="AA37" s="991">
        <v>0</v>
      </c>
      <c r="AB37" s="992"/>
      <c r="AC37" s="993"/>
      <c r="AD37" s="991">
        <v>0</v>
      </c>
      <c r="AE37" s="992"/>
      <c r="AF37" s="993"/>
      <c r="AG37" s="991">
        <v>0</v>
      </c>
      <c r="AH37" s="992"/>
      <c r="AI37" s="993"/>
      <c r="AJ37" s="991">
        <v>0</v>
      </c>
      <c r="AK37" s="993"/>
      <c r="AL37" s="163">
        <v>0</v>
      </c>
      <c r="AM37" s="163">
        <v>0</v>
      </c>
      <c r="AN37" s="132"/>
    </row>
    <row r="38" spans="1:40" ht="18" customHeight="1">
      <c r="A38" s="132"/>
      <c r="B38" s="139" t="s">
        <v>319</v>
      </c>
      <c r="C38" s="163">
        <v>0</v>
      </c>
      <c r="D38" s="163">
        <v>0</v>
      </c>
      <c r="E38" s="163">
        <v>0</v>
      </c>
      <c r="F38" s="991">
        <v>0</v>
      </c>
      <c r="G38" s="992"/>
      <c r="H38" s="993"/>
      <c r="I38" s="991">
        <v>1</v>
      </c>
      <c r="J38" s="992"/>
      <c r="K38" s="993"/>
      <c r="L38" s="991">
        <v>0</v>
      </c>
      <c r="M38" s="992"/>
      <c r="N38" s="993"/>
      <c r="O38" s="991">
        <v>0</v>
      </c>
      <c r="P38" s="992"/>
      <c r="Q38" s="993"/>
      <c r="R38" s="991">
        <v>0</v>
      </c>
      <c r="S38" s="992"/>
      <c r="T38" s="993"/>
      <c r="U38" s="991">
        <v>0</v>
      </c>
      <c r="V38" s="992"/>
      <c r="W38" s="993"/>
      <c r="X38" s="991">
        <v>0</v>
      </c>
      <c r="Y38" s="992"/>
      <c r="Z38" s="993"/>
      <c r="AA38" s="991">
        <v>0</v>
      </c>
      <c r="AB38" s="992"/>
      <c r="AC38" s="993"/>
      <c r="AD38" s="991">
        <v>0</v>
      </c>
      <c r="AE38" s="992"/>
      <c r="AF38" s="993"/>
      <c r="AG38" s="991">
        <v>0</v>
      </c>
      <c r="AH38" s="992"/>
      <c r="AI38" s="993"/>
      <c r="AJ38" s="991">
        <v>0</v>
      </c>
      <c r="AK38" s="993"/>
      <c r="AL38" s="163">
        <v>0</v>
      </c>
      <c r="AM38" s="163">
        <v>0</v>
      </c>
      <c r="AN38" s="132"/>
    </row>
    <row r="39" spans="1:40" ht="24.95" customHeight="1">
      <c r="A39" s="132"/>
      <c r="B39" s="139" t="s">
        <v>320</v>
      </c>
      <c r="C39" s="987">
        <v>0.5</v>
      </c>
      <c r="D39" s="989"/>
      <c r="E39" s="987">
        <v>0.5</v>
      </c>
      <c r="F39" s="988"/>
      <c r="G39" s="988"/>
      <c r="H39" s="989"/>
      <c r="I39" s="987">
        <v>1</v>
      </c>
      <c r="J39" s="988"/>
      <c r="K39" s="988"/>
      <c r="L39" s="988"/>
      <c r="M39" s="988"/>
      <c r="N39" s="989"/>
      <c r="O39" s="987">
        <v>0</v>
      </c>
      <c r="P39" s="988"/>
      <c r="Q39" s="988"/>
      <c r="R39" s="988"/>
      <c r="S39" s="988"/>
      <c r="T39" s="989"/>
      <c r="U39" s="987">
        <v>0</v>
      </c>
      <c r="V39" s="988"/>
      <c r="W39" s="988"/>
      <c r="X39" s="988"/>
      <c r="Y39" s="988"/>
      <c r="Z39" s="989"/>
      <c r="AA39" s="987">
        <v>0</v>
      </c>
      <c r="AB39" s="988"/>
      <c r="AC39" s="988"/>
      <c r="AD39" s="988"/>
      <c r="AE39" s="988"/>
      <c r="AF39" s="989"/>
      <c r="AG39" s="987">
        <v>0</v>
      </c>
      <c r="AH39" s="988"/>
      <c r="AI39" s="988"/>
      <c r="AJ39" s="988"/>
      <c r="AK39" s="989"/>
      <c r="AL39" s="987">
        <v>0</v>
      </c>
      <c r="AM39" s="989"/>
      <c r="AN39" s="132"/>
    </row>
    <row r="40" spans="1:40" ht="5.0999999999999996" customHeight="1">
      <c r="A40" s="132"/>
      <c r="B40" s="134"/>
      <c r="C40" s="153">
        <v>2</v>
      </c>
      <c r="D40" s="153"/>
      <c r="E40" s="153">
        <v>3</v>
      </c>
      <c r="F40" s="153"/>
      <c r="G40" s="153"/>
      <c r="H40" s="153"/>
      <c r="I40" s="153">
        <v>4</v>
      </c>
      <c r="J40" s="153"/>
      <c r="K40" s="153"/>
      <c r="L40" s="153"/>
      <c r="M40" s="153"/>
      <c r="N40" s="153"/>
      <c r="O40" s="153">
        <v>5</v>
      </c>
      <c r="P40" s="153"/>
      <c r="Q40" s="153"/>
      <c r="R40" s="153"/>
      <c r="S40" s="153"/>
      <c r="T40" s="153"/>
      <c r="U40" s="153">
        <v>6</v>
      </c>
      <c r="V40" s="153"/>
      <c r="W40" s="153"/>
      <c r="X40" s="153"/>
      <c r="Y40" s="153"/>
      <c r="Z40" s="153"/>
      <c r="AA40" s="153">
        <v>7</v>
      </c>
      <c r="AB40" s="153"/>
      <c r="AC40" s="153"/>
      <c r="AD40" s="153"/>
      <c r="AE40" s="153"/>
      <c r="AF40" s="153"/>
      <c r="AG40" s="153">
        <v>8</v>
      </c>
      <c r="AH40" s="153"/>
      <c r="AI40" s="153"/>
      <c r="AJ40" s="153"/>
      <c r="AK40" s="153"/>
      <c r="AL40" s="153">
        <v>9</v>
      </c>
      <c r="AM40" s="164"/>
      <c r="AN40" s="132"/>
    </row>
    <row r="41" spans="1:40" ht="15" customHeight="1">
      <c r="A41" s="149" t="s">
        <v>276</v>
      </c>
      <c r="B41" s="150"/>
      <c r="C41" s="151"/>
      <c r="D41" s="151"/>
      <c r="E41" s="151"/>
      <c r="F41" s="152"/>
      <c r="G41" s="151"/>
      <c r="H41" s="153"/>
      <c r="I41" s="153"/>
      <c r="J41" s="153"/>
      <c r="K41" s="153"/>
      <c r="L41" s="153"/>
      <c r="M41" s="153"/>
      <c r="N41" s="153"/>
      <c r="O41" s="153"/>
      <c r="P41" s="153"/>
      <c r="Q41" s="153"/>
      <c r="R41" s="153">
        <v>6</v>
      </c>
      <c r="S41" s="153"/>
      <c r="T41" s="153"/>
      <c r="U41" s="153"/>
      <c r="V41" s="153"/>
      <c r="W41" s="153"/>
      <c r="X41" s="153">
        <v>7</v>
      </c>
      <c r="Y41" s="153"/>
      <c r="Z41" s="153"/>
      <c r="AA41" s="153"/>
      <c r="AB41" s="153"/>
      <c r="AC41" s="153"/>
      <c r="AD41" s="153">
        <v>8</v>
      </c>
      <c r="AE41" s="153"/>
      <c r="AF41" s="153"/>
      <c r="AG41" s="154"/>
      <c r="AH41" s="154"/>
      <c r="AI41" s="154"/>
      <c r="AJ41" s="154">
        <v>9</v>
      </c>
      <c r="AK41" s="155"/>
      <c r="AL41" s="155"/>
      <c r="AM41" s="132"/>
    </row>
    <row r="42" spans="1:40" s="149" customFormat="1" ht="15" customHeight="1">
      <c r="A42" s="149" t="s">
        <v>277</v>
      </c>
      <c r="B42" s="156"/>
      <c r="C42" s="156"/>
      <c r="D42" s="156"/>
      <c r="E42" s="156"/>
      <c r="F42" s="156"/>
      <c r="G42" s="156"/>
      <c r="H42" s="131"/>
      <c r="I42" s="131"/>
      <c r="J42" s="131"/>
      <c r="K42" s="131"/>
      <c r="L42" s="131"/>
      <c r="M42" s="131"/>
      <c r="N42" s="131"/>
      <c r="O42" s="131"/>
      <c r="P42" s="131"/>
      <c r="Q42" s="131"/>
      <c r="R42" s="131"/>
      <c r="S42" s="131"/>
      <c r="T42" s="131"/>
      <c r="U42" s="131"/>
      <c r="V42" s="131"/>
      <c r="W42" s="131"/>
      <c r="X42" s="131"/>
      <c r="Y42" s="131"/>
      <c r="Z42" s="131"/>
      <c r="AA42" s="131"/>
      <c r="AB42" s="131"/>
      <c r="AC42" s="131"/>
      <c r="AD42" s="131"/>
      <c r="AE42" s="131"/>
      <c r="AF42" s="131"/>
      <c r="AG42" s="131"/>
      <c r="AH42" s="131"/>
      <c r="AI42" s="131"/>
      <c r="AJ42" s="131"/>
      <c r="AK42" s="131"/>
      <c r="AL42" s="131"/>
      <c r="AM42" s="131"/>
    </row>
    <row r="43" spans="1:40" s="149" customFormat="1" ht="15" customHeight="1">
      <c r="A43" s="149" t="s">
        <v>278</v>
      </c>
      <c r="B43" s="156"/>
      <c r="C43" s="156"/>
      <c r="D43" s="156"/>
      <c r="E43" s="156"/>
      <c r="F43" s="156"/>
      <c r="G43" s="156"/>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E43" s="131"/>
      <c r="AF43" s="131"/>
      <c r="AG43" s="131"/>
      <c r="AH43" s="131"/>
      <c r="AI43" s="131"/>
      <c r="AJ43" s="131"/>
      <c r="AK43" s="131"/>
      <c r="AL43" s="131"/>
      <c r="AM43" s="131"/>
    </row>
    <row r="44" spans="1:40" s="149" customFormat="1" ht="15" customHeight="1">
      <c r="A44" s="149" t="s">
        <v>279</v>
      </c>
      <c r="B44" s="156"/>
      <c r="C44" s="156"/>
      <c r="D44" s="156"/>
      <c r="E44" s="156"/>
      <c r="F44" s="156"/>
      <c r="G44" s="156"/>
      <c r="H44" s="131"/>
      <c r="I44" s="131"/>
      <c r="J44" s="131"/>
      <c r="K44" s="131"/>
      <c r="L44" s="131"/>
      <c r="M44" s="131"/>
      <c r="N44" s="131"/>
      <c r="O44" s="131"/>
      <c r="P44" s="131"/>
      <c r="Q44" s="131"/>
      <c r="R44" s="131"/>
      <c r="S44" s="131"/>
      <c r="T44" s="131"/>
      <c r="U44" s="131"/>
      <c r="V44" s="131"/>
      <c r="W44" s="131"/>
      <c r="X44" s="131"/>
      <c r="Y44" s="131"/>
      <c r="Z44" s="131"/>
      <c r="AA44" s="131"/>
      <c r="AB44" s="131"/>
      <c r="AC44" s="131"/>
      <c r="AD44" s="131"/>
      <c r="AE44" s="131"/>
      <c r="AF44" s="131"/>
      <c r="AG44" s="131"/>
      <c r="AH44" s="131"/>
      <c r="AI44" s="131"/>
      <c r="AJ44" s="131"/>
      <c r="AK44" s="131"/>
      <c r="AL44" s="131"/>
      <c r="AM44" s="131"/>
    </row>
    <row r="45" spans="1:40" s="149" customFormat="1" ht="15" customHeight="1">
      <c r="A45" s="149" t="s">
        <v>280</v>
      </c>
      <c r="B45" s="156"/>
      <c r="C45" s="156"/>
      <c r="D45" s="156"/>
      <c r="E45" s="156"/>
      <c r="F45" s="156"/>
      <c r="G45" s="156"/>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row>
    <row r="46" spans="1:40" ht="15" customHeight="1">
      <c r="A46" s="149" t="s">
        <v>281</v>
      </c>
      <c r="B46" s="157"/>
      <c r="C46" s="149"/>
      <c r="D46" s="149"/>
      <c r="E46" s="149"/>
      <c r="F46" s="149"/>
      <c r="G46" s="149"/>
    </row>
    <row r="47" spans="1:40" ht="15" customHeight="1">
      <c r="A47" s="149" t="s">
        <v>282</v>
      </c>
      <c r="B47" s="157"/>
      <c r="C47" s="149"/>
      <c r="D47" s="149"/>
      <c r="E47" s="149"/>
      <c r="F47" s="149"/>
      <c r="G47" s="149"/>
    </row>
    <row r="48" spans="1:40" ht="15" customHeight="1">
      <c r="A48" s="149"/>
      <c r="B48" s="138" t="s">
        <v>283</v>
      </c>
      <c r="C48" s="995" t="s">
        <v>284</v>
      </c>
      <c r="D48" s="995"/>
      <c r="E48" s="995"/>
      <c r="F48" s="149"/>
      <c r="G48" s="149"/>
    </row>
    <row r="49" spans="1:7" ht="15" customHeight="1">
      <c r="A49" s="149"/>
      <c r="B49" s="158" t="s">
        <v>285</v>
      </c>
      <c r="C49" s="990" t="s">
        <v>286</v>
      </c>
      <c r="D49" s="990"/>
      <c r="E49" s="990"/>
      <c r="F49" s="149"/>
      <c r="G49" s="149"/>
    </row>
    <row r="50" spans="1:7" ht="15" customHeight="1">
      <c r="A50" s="149"/>
      <c r="B50" s="158" t="s">
        <v>287</v>
      </c>
      <c r="C50" s="990" t="s">
        <v>288</v>
      </c>
      <c r="D50" s="990"/>
      <c r="E50" s="990"/>
      <c r="F50" s="149"/>
      <c r="G50" s="149"/>
    </row>
    <row r="51" spans="1:7" ht="15" customHeight="1">
      <c r="A51" s="149"/>
      <c r="B51" s="158" t="s">
        <v>289</v>
      </c>
      <c r="C51" s="990" t="s">
        <v>290</v>
      </c>
      <c r="D51" s="990"/>
      <c r="E51" s="990"/>
      <c r="F51" s="149"/>
      <c r="G51" s="149"/>
    </row>
    <row r="52" spans="1:7" ht="15" customHeight="1">
      <c r="A52" s="149"/>
      <c r="B52" s="158" t="s">
        <v>291</v>
      </c>
      <c r="C52" s="990" t="s">
        <v>292</v>
      </c>
      <c r="D52" s="990"/>
      <c r="E52" s="990"/>
      <c r="F52" s="149"/>
      <c r="G52" s="149"/>
    </row>
    <row r="53" spans="1:7" ht="15" customHeight="1">
      <c r="A53" s="149"/>
      <c r="B53" s="149" t="s">
        <v>293</v>
      </c>
      <c r="C53" s="149"/>
      <c r="D53" s="149"/>
      <c r="E53" s="149"/>
      <c r="F53" s="149"/>
      <c r="G53" s="149"/>
    </row>
    <row r="54" spans="1:7" ht="15" customHeight="1">
      <c r="A54" s="149"/>
      <c r="B54" s="149" t="s">
        <v>294</v>
      </c>
      <c r="C54" s="149"/>
      <c r="D54" s="149"/>
      <c r="E54" s="149"/>
      <c r="F54" s="149"/>
      <c r="G54" s="149"/>
    </row>
    <row r="55" spans="1:7" ht="15" customHeight="1">
      <c r="A55" s="149"/>
      <c r="B55" s="149" t="s">
        <v>295</v>
      </c>
      <c r="C55" s="149"/>
      <c r="D55" s="149"/>
      <c r="E55" s="149"/>
      <c r="F55" s="149"/>
      <c r="G55" s="149"/>
    </row>
    <row r="56" spans="1:7" ht="15" customHeight="1">
      <c r="A56" s="149" t="s">
        <v>296</v>
      </c>
      <c r="B56" s="157"/>
      <c r="C56" s="149"/>
      <c r="D56" s="149"/>
      <c r="E56" s="149"/>
      <c r="F56" s="149"/>
      <c r="G56" s="149"/>
    </row>
    <row r="57" spans="1:7" ht="15" customHeight="1">
      <c r="A57" s="149" t="s">
        <v>297</v>
      </c>
      <c r="B57" s="157"/>
      <c r="C57" s="149"/>
      <c r="D57" s="149"/>
      <c r="E57" s="149"/>
      <c r="F57" s="149"/>
      <c r="G57" s="149"/>
    </row>
    <row r="58" spans="1:7" ht="15" customHeight="1">
      <c r="A58" s="149" t="s">
        <v>298</v>
      </c>
      <c r="B58" s="157"/>
      <c r="C58" s="149"/>
      <c r="D58" s="149"/>
      <c r="E58" s="149"/>
      <c r="F58" s="149"/>
      <c r="G58" s="149"/>
    </row>
    <row r="59" spans="1:7" ht="15" customHeight="1">
      <c r="A59" s="149" t="s">
        <v>299</v>
      </c>
      <c r="B59" s="157"/>
      <c r="C59" s="149"/>
      <c r="D59" s="149"/>
      <c r="E59" s="149"/>
      <c r="F59" s="149"/>
      <c r="G59" s="149"/>
    </row>
    <row r="60" spans="1:7" ht="15" customHeight="1">
      <c r="A60" s="149" t="s">
        <v>300</v>
      </c>
      <c r="B60" s="157"/>
      <c r="C60" s="149"/>
      <c r="D60" s="149"/>
      <c r="E60" s="149"/>
      <c r="F60" s="149"/>
      <c r="G60" s="149"/>
    </row>
    <row r="61" spans="1:7" ht="15" customHeight="1">
      <c r="A61" s="149" t="s">
        <v>301</v>
      </c>
      <c r="B61" s="157"/>
      <c r="C61" s="149"/>
      <c r="D61" s="149"/>
      <c r="E61" s="149"/>
      <c r="F61" s="149"/>
      <c r="G61" s="149"/>
    </row>
    <row r="62" spans="1:7" ht="15" customHeight="1">
      <c r="A62" s="149"/>
      <c r="B62" s="149" t="s">
        <v>302</v>
      </c>
      <c r="C62" s="149"/>
      <c r="D62" s="149"/>
      <c r="E62" s="149"/>
      <c r="F62" s="149"/>
      <c r="G62" s="149"/>
    </row>
    <row r="63" spans="1:7" ht="15" customHeight="1">
      <c r="A63" s="149"/>
      <c r="B63" s="149" t="s">
        <v>303</v>
      </c>
      <c r="C63" s="149"/>
      <c r="D63" s="149"/>
      <c r="E63" s="149"/>
      <c r="F63" s="149"/>
      <c r="G63" s="149"/>
    </row>
    <row r="64" spans="1:7" ht="15" customHeight="1">
      <c r="A64" s="149" t="s">
        <v>304</v>
      </c>
      <c r="B64" s="157"/>
      <c r="C64" s="149"/>
      <c r="D64" s="149"/>
      <c r="E64" s="149"/>
      <c r="F64" s="149"/>
      <c r="G64" s="149"/>
    </row>
    <row r="65" spans="1:7" ht="15" customHeight="1">
      <c r="A65" s="149" t="s">
        <v>305</v>
      </c>
      <c r="B65" s="157"/>
      <c r="C65" s="149"/>
      <c r="D65" s="149"/>
      <c r="E65" s="149"/>
      <c r="F65" s="149"/>
      <c r="G65" s="149"/>
    </row>
    <row r="66" spans="1:7" ht="15" customHeight="1">
      <c r="A66" s="149" t="s">
        <v>306</v>
      </c>
      <c r="B66" s="157"/>
      <c r="C66" s="149"/>
      <c r="D66" s="149"/>
      <c r="E66" s="149"/>
      <c r="F66" s="149"/>
      <c r="G66" s="149"/>
    </row>
    <row r="67" spans="1:7" ht="15" customHeight="1">
      <c r="A67" s="149" t="s">
        <v>307</v>
      </c>
      <c r="B67" s="157"/>
      <c r="C67" s="149"/>
      <c r="D67" s="149"/>
      <c r="E67" s="149"/>
      <c r="F67" s="149"/>
      <c r="G67" s="149"/>
    </row>
    <row r="68" spans="1:7" ht="15" customHeight="1">
      <c r="A68" s="149" t="s">
        <v>308</v>
      </c>
      <c r="B68" s="157"/>
      <c r="C68" s="149"/>
      <c r="D68" s="149"/>
      <c r="E68" s="149"/>
      <c r="F68" s="149"/>
      <c r="G68" s="149"/>
    </row>
    <row r="69" spans="1:7" ht="15" customHeight="1">
      <c r="A69" s="149" t="s">
        <v>309</v>
      </c>
      <c r="B69" s="157"/>
      <c r="C69" s="149"/>
      <c r="D69" s="149"/>
      <c r="E69" s="149"/>
      <c r="F69" s="149"/>
      <c r="G69" s="149"/>
    </row>
    <row r="70" spans="1:7" ht="15" customHeight="1">
      <c r="A70" s="149" t="s">
        <v>310</v>
      </c>
      <c r="B70" s="157"/>
      <c r="C70" s="149"/>
      <c r="D70" s="149"/>
      <c r="E70" s="149"/>
      <c r="F70" s="149"/>
      <c r="G70" s="149"/>
    </row>
    <row r="71" spans="1:7" ht="15" customHeight="1">
      <c r="A71" s="149" t="s">
        <v>311</v>
      </c>
      <c r="B71" s="157"/>
      <c r="C71" s="149"/>
      <c r="D71" s="149"/>
      <c r="E71" s="149"/>
      <c r="F71" s="149"/>
      <c r="G71" s="149"/>
    </row>
  </sheetData>
  <mergeCells count="100">
    <mergeCell ref="C52:E52"/>
    <mergeCell ref="AG39:AK39"/>
    <mergeCell ref="AL39:AM39"/>
    <mergeCell ref="C48:E48"/>
    <mergeCell ref="C49:E49"/>
    <mergeCell ref="C50:E50"/>
    <mergeCell ref="C51:E51"/>
    <mergeCell ref="C39:D39"/>
    <mergeCell ref="E39:H39"/>
    <mergeCell ref="I39:N39"/>
    <mergeCell ref="O39:T39"/>
    <mergeCell ref="U39:Z39"/>
    <mergeCell ref="AA39:AF39"/>
    <mergeCell ref="AJ38:AK38"/>
    <mergeCell ref="X37:Z37"/>
    <mergeCell ref="AA37:AC37"/>
    <mergeCell ref="AD37:AF37"/>
    <mergeCell ref="AG37:AI37"/>
    <mergeCell ref="AJ37:AK37"/>
    <mergeCell ref="X38:Z38"/>
    <mergeCell ref="AA38:AC38"/>
    <mergeCell ref="AD38:AF38"/>
    <mergeCell ref="AG38:AI38"/>
    <mergeCell ref="U37:W37"/>
    <mergeCell ref="F38:H38"/>
    <mergeCell ref="I38:K38"/>
    <mergeCell ref="L38:N38"/>
    <mergeCell ref="O38:Q38"/>
    <mergeCell ref="R38:T38"/>
    <mergeCell ref="U38:W38"/>
    <mergeCell ref="F37:H37"/>
    <mergeCell ref="I37:K37"/>
    <mergeCell ref="L37:N37"/>
    <mergeCell ref="O37:Q37"/>
    <mergeCell ref="R37:T37"/>
    <mergeCell ref="AG35:AK35"/>
    <mergeCell ref="AL35:AM35"/>
    <mergeCell ref="F36:H36"/>
    <mergeCell ref="I36:K36"/>
    <mergeCell ref="L36:N36"/>
    <mergeCell ref="O36:Q36"/>
    <mergeCell ref="R36:T36"/>
    <mergeCell ref="U36:W36"/>
    <mergeCell ref="X36:Z36"/>
    <mergeCell ref="AA36:AC36"/>
    <mergeCell ref="AD36:AF36"/>
    <mergeCell ref="AG36:AI36"/>
    <mergeCell ref="AJ36:AK36"/>
    <mergeCell ref="C35:D35"/>
    <mergeCell ref="AM23:AN23"/>
    <mergeCell ref="AM24:AN24"/>
    <mergeCell ref="AM25:AN25"/>
    <mergeCell ref="AM26:AN26"/>
    <mergeCell ref="AM27:AN27"/>
    <mergeCell ref="E35:H35"/>
    <mergeCell ref="I35:N35"/>
    <mergeCell ref="O35:T35"/>
    <mergeCell ref="U35:Z35"/>
    <mergeCell ref="AM29:AN29"/>
    <mergeCell ref="AM30:AN30"/>
    <mergeCell ref="A31:E31"/>
    <mergeCell ref="AM31:AN32"/>
    <mergeCell ref="A32:E32"/>
    <mergeCell ref="AA35:AF35"/>
    <mergeCell ref="AM13:AN13"/>
    <mergeCell ref="AM14:AN14"/>
    <mergeCell ref="AM15:AN15"/>
    <mergeCell ref="AM28:AN28"/>
    <mergeCell ref="AM17:AN17"/>
    <mergeCell ref="AM18:AN18"/>
    <mergeCell ref="AM19:AN19"/>
    <mergeCell ref="AM20:AN20"/>
    <mergeCell ref="AM21:AN21"/>
    <mergeCell ref="AM22:AN22"/>
    <mergeCell ref="AM16:AN16"/>
    <mergeCell ref="AM11:AN11"/>
    <mergeCell ref="AM12:AN12"/>
    <mergeCell ref="AK3:AN3"/>
    <mergeCell ref="AK4:AN4"/>
    <mergeCell ref="AH5:AJ5"/>
    <mergeCell ref="F7:AJ7"/>
    <mergeCell ref="AK7:AK10"/>
    <mergeCell ref="AL7:AL10"/>
    <mergeCell ref="AM7:AN10"/>
    <mergeCell ref="F8:L8"/>
    <mergeCell ref="M8:S8"/>
    <mergeCell ref="T8:Z8"/>
    <mergeCell ref="AA8:AG8"/>
    <mergeCell ref="AH8:AJ8"/>
    <mergeCell ref="A7:A10"/>
    <mergeCell ref="B7:B10"/>
    <mergeCell ref="C7:C10"/>
    <mergeCell ref="D7:D10"/>
    <mergeCell ref="E7:E10"/>
    <mergeCell ref="AK1:AN1"/>
    <mergeCell ref="M2:P2"/>
    <mergeCell ref="Q2:R2"/>
    <mergeCell ref="S2:T2"/>
    <mergeCell ref="U2:V2"/>
    <mergeCell ref="AK2:AN2"/>
  </mergeCells>
  <phoneticPr fontId="4"/>
  <dataValidations count="3">
    <dataValidation type="list" allowBlank="1" showInputMessage="1" showErrorMessage="1" sqref="C11:C30" xr:uid="{172C0D90-9E7E-4BED-9191-DB39E8DDA50F}">
      <formula1>"A,B,C,D"</formula1>
    </dataValidation>
    <dataValidation type="list" allowBlank="1" showInputMessage="1" showErrorMessage="1" sqref="AK4:AN4" xr:uid="{59B6068E-E4BE-46D2-B99E-96AE3C16B7D8}">
      <formula1>"予定,実績"</formula1>
    </dataValidation>
    <dataValidation type="list" allowBlank="1" showInputMessage="1" sqref="B11:B14" xr:uid="{3C3BB52C-9B39-4E70-9845-02D95927F05A}">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3" max="39" man="1"/>
  </rowBreaks>
  <colBreaks count="1" manualBreakCount="1">
    <brk id="40" max="63"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ABE00-8795-4D3E-8B17-DD75C7312692}">
  <sheetPr>
    <tabColor rgb="FFCCFFFF"/>
    <pageSetUpPr fitToPage="1"/>
  </sheetPr>
  <dimension ref="A1:C18"/>
  <sheetViews>
    <sheetView view="pageBreakPreview" zoomScaleNormal="100" zoomScaleSheetLayoutView="100" workbookViewId="0">
      <selection activeCell="D1" sqref="D1"/>
    </sheetView>
  </sheetViews>
  <sheetFormatPr defaultColWidth="8.625" defaultRowHeight="19.5" customHeight="1"/>
  <cols>
    <col min="1" max="1" width="4.625" style="81" customWidth="1"/>
    <col min="2" max="2" width="40.625" style="81" customWidth="1"/>
    <col min="3" max="3" width="50.625" style="81" customWidth="1"/>
    <col min="4" max="16384" width="8.625" style="81"/>
  </cols>
  <sheetData>
    <row r="1" spans="1:3" ht="18" customHeight="1">
      <c r="A1" s="80" t="s">
        <v>192</v>
      </c>
    </row>
    <row r="2" spans="1:3" ht="18" customHeight="1"/>
    <row r="3" spans="1:3" ht="18" customHeight="1">
      <c r="A3" s="1020" t="s">
        <v>193</v>
      </c>
      <c r="B3" s="1020"/>
      <c r="C3" s="1020"/>
    </row>
    <row r="4" spans="1:3" ht="36" customHeight="1">
      <c r="A4" s="83"/>
      <c r="B4" s="83"/>
      <c r="C4" s="83"/>
    </row>
    <row r="5" spans="1:3" ht="18" customHeight="1">
      <c r="B5" s="84" t="s">
        <v>194</v>
      </c>
      <c r="C5" s="85"/>
    </row>
    <row r="6" spans="1:3" ht="18" customHeight="1">
      <c r="B6" s="86" t="s">
        <v>195</v>
      </c>
      <c r="C6" s="85"/>
    </row>
    <row r="7" spans="1:3" ht="18" customHeight="1"/>
    <row r="8" spans="1:3" ht="18" customHeight="1">
      <c r="A8" s="87"/>
      <c r="B8" s="88"/>
      <c r="C8" s="89"/>
    </row>
    <row r="9" spans="1:3" ht="18" customHeight="1">
      <c r="A9" s="90" t="s">
        <v>196</v>
      </c>
      <c r="C9" s="91"/>
    </row>
    <row r="10" spans="1:3" ht="72" customHeight="1">
      <c r="A10" s="1021"/>
      <c r="B10" s="1022"/>
      <c r="C10" s="1023"/>
    </row>
    <row r="11" spans="1:3" ht="18" customHeight="1">
      <c r="A11" s="90" t="s">
        <v>197</v>
      </c>
      <c r="C11" s="91"/>
    </row>
    <row r="12" spans="1:3" ht="198" customHeight="1">
      <c r="A12" s="1021"/>
      <c r="B12" s="1022"/>
      <c r="C12" s="1023"/>
    </row>
    <row r="13" spans="1:3" ht="18" customHeight="1">
      <c r="A13" s="90" t="s">
        <v>198</v>
      </c>
      <c r="B13" s="93"/>
      <c r="C13" s="91"/>
    </row>
    <row r="14" spans="1:3" ht="18" customHeight="1">
      <c r="A14" s="90" t="s">
        <v>199</v>
      </c>
      <c r="C14" s="92" t="s">
        <v>200</v>
      </c>
    </row>
    <row r="15" spans="1:3" ht="18" customHeight="1">
      <c r="A15" s="90" t="s">
        <v>201</v>
      </c>
      <c r="C15" s="91"/>
    </row>
    <row r="16" spans="1:3" ht="90" customHeight="1">
      <c r="A16" s="1021"/>
      <c r="B16" s="1022"/>
      <c r="C16" s="1023"/>
    </row>
    <row r="17" spans="1:3" ht="18" customHeight="1">
      <c r="A17" s="90" t="s">
        <v>202</v>
      </c>
      <c r="C17" s="91"/>
    </row>
    <row r="18" spans="1:3" ht="90" customHeight="1">
      <c r="A18" s="1021"/>
      <c r="B18" s="1022"/>
      <c r="C18" s="1023"/>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5FBD2-5D2B-48CF-B849-99093CB98EFF}">
  <sheetPr>
    <tabColor rgb="FFCCFFFF"/>
    <pageSetUpPr fitToPage="1"/>
  </sheetPr>
  <dimension ref="A1:I17"/>
  <sheetViews>
    <sheetView view="pageBreakPreview" zoomScaleNormal="100" zoomScaleSheetLayoutView="100" workbookViewId="0">
      <selection activeCell="J1" sqref="J1"/>
    </sheetView>
  </sheetViews>
  <sheetFormatPr defaultRowHeight="19.5" customHeight="1"/>
  <cols>
    <col min="1" max="1" width="36.625" style="96" customWidth="1"/>
    <col min="2" max="2" width="54.625" style="96" customWidth="1"/>
    <col min="3" max="9" width="4.75" style="336" customWidth="1"/>
    <col min="10" max="250" width="9" style="96"/>
    <col min="251" max="251" width="11.375" style="96" customWidth="1"/>
    <col min="252" max="506" width="9" style="96"/>
    <col min="507" max="507" width="11.375" style="96" customWidth="1"/>
    <col min="508" max="762" width="9" style="96"/>
    <col min="763" max="763" width="11.375" style="96" customWidth="1"/>
    <col min="764" max="1018" width="9" style="96"/>
    <col min="1019" max="1019" width="11.375" style="96" customWidth="1"/>
    <col min="1020" max="1274" width="9" style="96"/>
    <col min="1275" max="1275" width="11.375" style="96" customWidth="1"/>
    <col min="1276" max="1530" width="9" style="96"/>
    <col min="1531" max="1531" width="11.375" style="96" customWidth="1"/>
    <col min="1532" max="1786" width="9" style="96"/>
    <col min="1787" max="1787" width="11.375" style="96" customWidth="1"/>
    <col min="1788" max="2042" width="9" style="96"/>
    <col min="2043" max="2043" width="11.375" style="96" customWidth="1"/>
    <col min="2044" max="2298" width="9" style="96"/>
    <col min="2299" max="2299" width="11.375" style="96" customWidth="1"/>
    <col min="2300" max="2554" width="9" style="96"/>
    <col min="2555" max="2555" width="11.375" style="96" customWidth="1"/>
    <col min="2556" max="2810" width="9" style="96"/>
    <col min="2811" max="2811" width="11.375" style="96" customWidth="1"/>
    <col min="2812" max="3066" width="9" style="96"/>
    <col min="3067" max="3067" width="11.375" style="96" customWidth="1"/>
    <col min="3068" max="3322" width="9" style="96"/>
    <col min="3323" max="3323" width="11.375" style="96" customWidth="1"/>
    <col min="3324" max="3578" width="9" style="96"/>
    <col min="3579" max="3579" width="11.375" style="96" customWidth="1"/>
    <col min="3580" max="3834" width="9" style="96"/>
    <col min="3835" max="3835" width="11.375" style="96" customWidth="1"/>
    <col min="3836" max="4090" width="9" style="96"/>
    <col min="4091" max="4091" width="11.375" style="96" customWidth="1"/>
    <col min="4092" max="4346" width="9" style="96"/>
    <col min="4347" max="4347" width="11.375" style="96" customWidth="1"/>
    <col min="4348" max="4602" width="9" style="96"/>
    <col min="4603" max="4603" width="11.375" style="96" customWidth="1"/>
    <col min="4604" max="4858" width="9" style="96"/>
    <col min="4859" max="4859" width="11.375" style="96" customWidth="1"/>
    <col min="4860" max="5114" width="9" style="96"/>
    <col min="5115" max="5115" width="11.375" style="96" customWidth="1"/>
    <col min="5116" max="5370" width="9" style="96"/>
    <col min="5371" max="5371" width="11.375" style="96" customWidth="1"/>
    <col min="5372" max="5626" width="9" style="96"/>
    <col min="5627" max="5627" width="11.375" style="96" customWidth="1"/>
    <col min="5628" max="5882" width="9" style="96"/>
    <col min="5883" max="5883" width="11.375" style="96" customWidth="1"/>
    <col min="5884" max="6138" width="9" style="96"/>
    <col min="6139" max="6139" width="11.375" style="96" customWidth="1"/>
    <col min="6140" max="6394" width="9" style="96"/>
    <col min="6395" max="6395" width="11.375" style="96" customWidth="1"/>
    <col min="6396" max="6650" width="9" style="96"/>
    <col min="6651" max="6651" width="11.375" style="96" customWidth="1"/>
    <col min="6652" max="6906" width="9" style="96"/>
    <col min="6907" max="6907" width="11.375" style="96" customWidth="1"/>
    <col min="6908" max="7162" width="9" style="96"/>
    <col min="7163" max="7163" width="11.375" style="96" customWidth="1"/>
    <col min="7164" max="7418" width="9" style="96"/>
    <col min="7419" max="7419" width="11.375" style="96" customWidth="1"/>
    <col min="7420" max="7674" width="9" style="96"/>
    <col min="7675" max="7675" width="11.375" style="96" customWidth="1"/>
    <col min="7676" max="7930" width="9" style="96"/>
    <col min="7931" max="7931" width="11.375" style="96" customWidth="1"/>
    <col min="7932" max="8186" width="9" style="96"/>
    <col min="8187" max="8187" width="11.375" style="96" customWidth="1"/>
    <col min="8188" max="8442" width="9" style="96"/>
    <col min="8443" max="8443" width="11.375" style="96" customWidth="1"/>
    <col min="8444" max="8698" width="9" style="96"/>
    <col min="8699" max="8699" width="11.375" style="96" customWidth="1"/>
    <col min="8700" max="8954" width="9" style="96"/>
    <col min="8955" max="8955" width="11.375" style="96" customWidth="1"/>
    <col min="8956" max="9210" width="9" style="96"/>
    <col min="9211" max="9211" width="11.375" style="96" customWidth="1"/>
    <col min="9212" max="9466" width="9" style="96"/>
    <col min="9467" max="9467" width="11.375" style="96" customWidth="1"/>
    <col min="9468" max="9722" width="9" style="96"/>
    <col min="9723" max="9723" width="11.375" style="96" customWidth="1"/>
    <col min="9724" max="9978" width="9" style="96"/>
    <col min="9979" max="9979" width="11.375" style="96" customWidth="1"/>
    <col min="9980" max="10234" width="9" style="96"/>
    <col min="10235" max="10235" width="11.375" style="96" customWidth="1"/>
    <col min="10236" max="10490" width="9" style="96"/>
    <col min="10491" max="10491" width="11.375" style="96" customWidth="1"/>
    <col min="10492" max="10746" width="9" style="96"/>
    <col min="10747" max="10747" width="11.375" style="96" customWidth="1"/>
    <col min="10748" max="11002" width="9" style="96"/>
    <col min="11003" max="11003" width="11.375" style="96" customWidth="1"/>
    <col min="11004" max="11258" width="9" style="96"/>
    <col min="11259" max="11259" width="11.375" style="96" customWidth="1"/>
    <col min="11260" max="11514" width="9" style="96"/>
    <col min="11515" max="11515" width="11.375" style="96" customWidth="1"/>
    <col min="11516" max="11770" width="9" style="96"/>
    <col min="11771" max="11771" width="11.375" style="96" customWidth="1"/>
    <col min="11772" max="12026" width="9" style="96"/>
    <col min="12027" max="12027" width="11.375" style="96" customWidth="1"/>
    <col min="12028" max="12282" width="9" style="96"/>
    <col min="12283" max="12283" width="11.375" style="96" customWidth="1"/>
    <col min="12284" max="12538" width="9" style="96"/>
    <col min="12539" max="12539" width="11.375" style="96" customWidth="1"/>
    <col min="12540" max="12794" width="9" style="96"/>
    <col min="12795" max="12795" width="11.375" style="96" customWidth="1"/>
    <col min="12796" max="13050" width="9" style="96"/>
    <col min="13051" max="13051" width="11.375" style="96" customWidth="1"/>
    <col min="13052" max="13306" width="9" style="96"/>
    <col min="13307" max="13307" width="11.375" style="96" customWidth="1"/>
    <col min="13308" max="13562" width="9" style="96"/>
    <col min="13563" max="13563" width="11.375" style="96" customWidth="1"/>
    <col min="13564" max="13818" width="9" style="96"/>
    <col min="13819" max="13819" width="11.375" style="96" customWidth="1"/>
    <col min="13820" max="14074" width="9" style="96"/>
    <col min="14075" max="14075" width="11.375" style="96" customWidth="1"/>
    <col min="14076" max="14330" width="9" style="96"/>
    <col min="14331" max="14331" width="11.375" style="96" customWidth="1"/>
    <col min="14332" max="14586" width="9" style="96"/>
    <col min="14587" max="14587" width="11.375" style="96" customWidth="1"/>
    <col min="14588" max="14842" width="9" style="96"/>
    <col min="14843" max="14843" width="11.375" style="96" customWidth="1"/>
    <col min="14844" max="15098" width="9" style="96"/>
    <col min="15099" max="15099" width="11.375" style="96" customWidth="1"/>
    <col min="15100" max="15354" width="9" style="96"/>
    <col min="15355" max="15355" width="11.375" style="96" customWidth="1"/>
    <col min="15356" max="15610" width="9" style="96"/>
    <col min="15611" max="15611" width="11.375" style="96" customWidth="1"/>
    <col min="15612" max="15866" width="9" style="96"/>
    <col min="15867" max="15867" width="11.375" style="96" customWidth="1"/>
    <col min="15868" max="16122" width="9" style="96"/>
    <col min="16123" max="16123" width="11.375" style="96" customWidth="1"/>
    <col min="16124" max="16384" width="9" style="96"/>
  </cols>
  <sheetData>
    <row r="1" spans="1:2" ht="17.25">
      <c r="A1" s="94" t="s">
        <v>203</v>
      </c>
      <c r="B1" s="95"/>
    </row>
    <row r="2" spans="1:2" ht="17.25">
      <c r="A2" s="80"/>
      <c r="B2" s="95"/>
    </row>
    <row r="3" spans="1:2" ht="14.25">
      <c r="A3" s="1020" t="s">
        <v>204</v>
      </c>
      <c r="B3" s="1020"/>
    </row>
    <row r="4" spans="1:2" ht="14.25">
      <c r="A4" s="95"/>
      <c r="B4" s="82"/>
    </row>
    <row r="5" spans="1:2" ht="20.100000000000001" customHeight="1">
      <c r="A5" s="84" t="s">
        <v>194</v>
      </c>
      <c r="B5" s="97"/>
    </row>
    <row r="6" spans="1:2" ht="20.100000000000001" customHeight="1">
      <c r="A6" s="86" t="s">
        <v>195</v>
      </c>
      <c r="B6" s="97"/>
    </row>
    <row r="7" spans="1:2" ht="13.5">
      <c r="A7" s="95"/>
      <c r="B7" s="95"/>
    </row>
    <row r="8" spans="1:2" ht="18" customHeight="1">
      <c r="A8" s="1026" t="s">
        <v>205</v>
      </c>
      <c r="B8" s="1027"/>
    </row>
    <row r="9" spans="1:2" ht="13.5">
      <c r="A9" s="98" t="s">
        <v>206</v>
      </c>
      <c r="B9" s="99"/>
    </row>
    <row r="10" spans="1:2" ht="108" customHeight="1">
      <c r="A10" s="1024"/>
      <c r="B10" s="1025"/>
    </row>
    <row r="11" spans="1:2" ht="13.5">
      <c r="A11" s="98" t="s">
        <v>207</v>
      </c>
      <c r="B11" s="99"/>
    </row>
    <row r="12" spans="1:2" ht="108" customHeight="1">
      <c r="A12" s="1024"/>
      <c r="B12" s="1025"/>
    </row>
    <row r="13" spans="1:2" ht="13.5">
      <c r="A13" s="98" t="s">
        <v>208</v>
      </c>
      <c r="B13" s="99"/>
    </row>
    <row r="14" spans="1:2" ht="108" customHeight="1">
      <c r="A14" s="1024"/>
      <c r="B14" s="1025"/>
    </row>
    <row r="15" spans="1:2" ht="13.5">
      <c r="A15" s="98" t="s">
        <v>209</v>
      </c>
      <c r="B15" s="99"/>
    </row>
    <row r="16" spans="1:2" ht="108" customHeight="1">
      <c r="A16" s="1024"/>
      <c r="B16" s="1025"/>
    </row>
    <row r="17" spans="1:2" ht="13.5">
      <c r="A17" s="100"/>
      <c r="B17" s="101"/>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orientation="portrait"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1C5D5-0A51-4BE1-AE8F-E6B732703FCE}">
  <sheetPr>
    <tabColor rgb="FFCCFFFF"/>
    <pageSetUpPr fitToPage="1"/>
  </sheetPr>
  <dimension ref="A1:M23"/>
  <sheetViews>
    <sheetView view="pageBreakPreview" zoomScaleNormal="150" zoomScaleSheetLayoutView="100" workbookViewId="0">
      <selection activeCell="J1" sqref="J1"/>
    </sheetView>
  </sheetViews>
  <sheetFormatPr defaultColWidth="6.625" defaultRowHeight="17.25"/>
  <cols>
    <col min="1" max="1" width="4.75" style="102" customWidth="1"/>
    <col min="2" max="3" width="11.125" style="102" customWidth="1"/>
    <col min="4" max="5" width="9.625" style="102" customWidth="1"/>
    <col min="6" max="6" width="13.375" style="102" customWidth="1"/>
    <col min="7" max="12" width="4" style="102" customWidth="1"/>
    <col min="13" max="13" width="1.875" style="102" customWidth="1"/>
    <col min="14" max="16384" width="6.625" style="102"/>
  </cols>
  <sheetData>
    <row r="1" spans="1:13" ht="20.100000000000001" customHeight="1">
      <c r="A1" s="115" t="s">
        <v>227</v>
      </c>
    </row>
    <row r="2" spans="1:13" ht="20.100000000000001" customHeight="1">
      <c r="A2" s="1028" t="s">
        <v>226</v>
      </c>
      <c r="B2" s="1028"/>
      <c r="C2" s="1028"/>
      <c r="D2" s="1028"/>
      <c r="E2" s="1028"/>
      <c r="F2" s="1028"/>
      <c r="G2" s="1028"/>
      <c r="H2" s="1028"/>
      <c r="I2" s="1028"/>
      <c r="J2" s="1028"/>
      <c r="K2" s="1028"/>
      <c r="L2" s="1028"/>
      <c r="M2" s="1028"/>
    </row>
    <row r="3" spans="1:13" ht="20.100000000000001" customHeight="1">
      <c r="A3" s="119"/>
      <c r="B3" s="119"/>
      <c r="C3" s="119"/>
      <c r="D3" s="119"/>
      <c r="E3" s="119"/>
      <c r="F3" s="119"/>
      <c r="G3" s="119"/>
      <c r="H3" s="119"/>
      <c r="I3" s="119"/>
      <c r="J3" s="119"/>
      <c r="K3" s="119"/>
      <c r="L3" s="119"/>
    </row>
    <row r="4" spans="1:13" ht="20.100000000000001" customHeight="1">
      <c r="A4" s="116"/>
      <c r="B4" s="116"/>
      <c r="C4" s="116"/>
      <c r="D4" s="116"/>
      <c r="E4" s="116"/>
      <c r="F4" s="116"/>
      <c r="G4" s="118"/>
      <c r="H4" s="117" t="s">
        <v>225</v>
      </c>
      <c r="I4" s="117"/>
      <c r="J4" s="117" t="s">
        <v>224</v>
      </c>
      <c r="K4" s="117"/>
      <c r="L4" s="117" t="s">
        <v>223</v>
      </c>
    </row>
    <row r="5" spans="1:13" ht="20.100000000000001" customHeight="1">
      <c r="A5" s="1039"/>
      <c r="B5" s="1039"/>
      <c r="C5" s="116" t="s">
        <v>222</v>
      </c>
      <c r="D5" s="116"/>
      <c r="E5" s="116"/>
      <c r="F5" s="116"/>
      <c r="G5" s="116"/>
      <c r="H5" s="116"/>
      <c r="I5" s="116"/>
      <c r="J5" s="116"/>
      <c r="K5" s="116"/>
      <c r="L5" s="116"/>
    </row>
    <row r="6" spans="1:13" ht="20.100000000000001" customHeight="1">
      <c r="A6" s="115"/>
      <c r="B6" s="115"/>
      <c r="C6" s="115"/>
      <c r="D6" s="115"/>
      <c r="E6" s="115"/>
      <c r="F6" s="115"/>
      <c r="G6" s="115"/>
      <c r="H6" s="115"/>
      <c r="I6" s="115"/>
      <c r="J6" s="115"/>
      <c r="K6" s="115"/>
      <c r="L6" s="115"/>
    </row>
    <row r="7" spans="1:13" s="113" customFormat="1" ht="20.100000000000001" customHeight="1">
      <c r="A7" s="1040" t="s">
        <v>221</v>
      </c>
      <c r="B7" s="1040"/>
      <c r="C7" s="1040"/>
      <c r="D7" s="114" t="s">
        <v>220</v>
      </c>
      <c r="E7" s="1033"/>
      <c r="F7" s="1033"/>
      <c r="G7" s="1033"/>
      <c r="H7" s="1033"/>
      <c r="I7" s="1033"/>
      <c r="J7" s="1033"/>
      <c r="K7" s="1033"/>
      <c r="L7" s="1033"/>
    </row>
    <row r="8" spans="1:13" ht="20.100000000000001" customHeight="1">
      <c r="A8" s="111"/>
      <c r="B8" s="111"/>
      <c r="C8" s="111"/>
      <c r="D8" s="112"/>
      <c r="E8" s="1034"/>
      <c r="F8" s="1034"/>
      <c r="G8" s="1034"/>
      <c r="H8" s="1034"/>
      <c r="I8" s="1034"/>
      <c r="J8" s="1034"/>
      <c r="K8" s="1034"/>
      <c r="L8" s="1034"/>
    </row>
    <row r="9" spans="1:13" ht="20.100000000000001" customHeight="1">
      <c r="A9" s="111"/>
      <c r="B9" s="111"/>
      <c r="C9" s="111"/>
      <c r="D9" s="1037" t="s">
        <v>219</v>
      </c>
      <c r="E9" s="1037"/>
      <c r="F9" s="1035"/>
      <c r="G9" s="1035"/>
      <c r="H9" s="1035"/>
      <c r="I9" s="1035"/>
      <c r="J9" s="1035"/>
      <c r="K9" s="1035"/>
      <c r="L9" s="1035"/>
    </row>
    <row r="10" spans="1:13" ht="20.100000000000001" customHeight="1">
      <c r="D10" s="1038"/>
      <c r="E10" s="1038"/>
      <c r="F10" s="1036"/>
      <c r="G10" s="1036"/>
      <c r="H10" s="1036"/>
      <c r="I10" s="1036"/>
      <c r="J10" s="1036"/>
      <c r="K10" s="1036"/>
      <c r="L10" s="1036"/>
    </row>
    <row r="11" spans="1:13" ht="20.100000000000001" customHeight="1">
      <c r="A11" s="1045"/>
      <c r="B11" s="1045"/>
      <c r="C11" s="1045"/>
      <c r="D11" s="1045"/>
      <c r="E11" s="1045"/>
      <c r="F11" s="1045"/>
      <c r="G11" s="1045"/>
      <c r="H11" s="1045"/>
      <c r="I11" s="1045"/>
      <c r="J11" s="1045"/>
      <c r="K11" s="1045"/>
      <c r="L11" s="1045"/>
    </row>
    <row r="12" spans="1:13" ht="20.100000000000001" customHeight="1">
      <c r="A12" s="110"/>
      <c r="B12" s="110"/>
      <c r="C12" s="110"/>
      <c r="D12" s="110"/>
      <c r="E12" s="110"/>
      <c r="F12" s="110"/>
      <c r="G12" s="110"/>
      <c r="H12" s="110"/>
      <c r="I12" s="110"/>
      <c r="J12" s="110"/>
      <c r="K12" s="110"/>
      <c r="L12" s="110"/>
    </row>
    <row r="13" spans="1:13" s="107" customFormat="1" ht="20.100000000000001" customHeight="1">
      <c r="A13" s="109" t="s">
        <v>218</v>
      </c>
      <c r="B13" s="108"/>
      <c r="C13" s="108"/>
      <c r="D13" s="108"/>
      <c r="E13" s="108"/>
      <c r="F13" s="108"/>
      <c r="G13" s="108"/>
      <c r="H13" s="108"/>
      <c r="I13" s="108"/>
      <c r="J13" s="108"/>
      <c r="K13" s="108"/>
      <c r="L13" s="108"/>
    </row>
    <row r="14" spans="1:13" ht="20.100000000000001" customHeight="1"/>
    <row r="15" spans="1:13" ht="30" customHeight="1">
      <c r="B15" s="106"/>
      <c r="C15" s="1041" t="s">
        <v>217</v>
      </c>
      <c r="D15" s="1042"/>
      <c r="E15" s="1042"/>
      <c r="F15" s="1042"/>
      <c r="G15" s="1042"/>
      <c r="H15" s="1042"/>
      <c r="I15" s="1043"/>
    </row>
    <row r="16" spans="1:13" ht="30" customHeight="1">
      <c r="B16" s="106"/>
      <c r="C16" s="1044" t="s">
        <v>216</v>
      </c>
      <c r="D16" s="1044"/>
      <c r="E16" s="1044"/>
      <c r="F16" s="1044"/>
      <c r="G16" s="1044"/>
      <c r="H16" s="1044"/>
      <c r="I16" s="1044"/>
    </row>
    <row r="17" spans="2:9" ht="30" customHeight="1">
      <c r="B17" s="106" t="s">
        <v>109</v>
      </c>
      <c r="C17" s="1044" t="s">
        <v>215</v>
      </c>
      <c r="D17" s="1044"/>
      <c r="E17" s="1044"/>
      <c r="F17" s="1044"/>
      <c r="G17" s="1044"/>
      <c r="H17" s="1044"/>
      <c r="I17" s="1044"/>
    </row>
    <row r="18" spans="2:9" ht="30" customHeight="1">
      <c r="B18" s="106"/>
      <c r="C18" s="1044" t="s">
        <v>214</v>
      </c>
      <c r="D18" s="1044"/>
      <c r="E18" s="1044"/>
      <c r="F18" s="1044"/>
      <c r="G18" s="1044"/>
      <c r="H18" s="1044"/>
      <c r="I18" s="1044"/>
    </row>
    <row r="19" spans="2:9" s="104" customFormat="1" ht="30" customHeight="1">
      <c r="B19" s="105"/>
      <c r="C19" s="1029" t="s">
        <v>213</v>
      </c>
      <c r="D19" s="1030"/>
      <c r="E19" s="1030"/>
      <c r="F19" s="1030"/>
      <c r="G19" s="1030"/>
      <c r="H19" s="1030"/>
      <c r="I19" s="1031"/>
    </row>
    <row r="20" spans="2:9" s="104" customFormat="1" ht="30" customHeight="1">
      <c r="B20" s="105"/>
      <c r="C20" s="1029" t="s">
        <v>212</v>
      </c>
      <c r="D20" s="1030"/>
      <c r="E20" s="1030"/>
      <c r="F20" s="1030"/>
      <c r="G20" s="1030"/>
      <c r="H20" s="1030"/>
      <c r="I20" s="1031"/>
    </row>
    <row r="21" spans="2:9" s="104" customFormat="1" ht="30" customHeight="1">
      <c r="B21" s="105"/>
      <c r="C21" s="1032" t="s">
        <v>211</v>
      </c>
      <c r="D21" s="1032"/>
      <c r="E21" s="1032"/>
      <c r="F21" s="1032"/>
      <c r="G21" s="1032"/>
      <c r="H21" s="1032"/>
      <c r="I21" s="1032"/>
    </row>
    <row r="22" spans="2:9" s="103" customFormat="1" ht="30" customHeight="1">
      <c r="B22" s="103" t="s">
        <v>210</v>
      </c>
    </row>
    <row r="23" spans="2:9" ht="30" customHeight="1"/>
  </sheetData>
  <mergeCells count="15">
    <mergeCell ref="A2:M2"/>
    <mergeCell ref="C19:I19"/>
    <mergeCell ref="C20:I20"/>
    <mergeCell ref="C21:I21"/>
    <mergeCell ref="E7:L8"/>
    <mergeCell ref="F9:L10"/>
    <mergeCell ref="D9:E9"/>
    <mergeCell ref="D10:E10"/>
    <mergeCell ref="A5:B5"/>
    <mergeCell ref="A7:C7"/>
    <mergeCell ref="C15:I15"/>
    <mergeCell ref="C16:I16"/>
    <mergeCell ref="C17:I17"/>
    <mergeCell ref="C18:I18"/>
    <mergeCell ref="A11:L11"/>
  </mergeCells>
  <phoneticPr fontId="4"/>
  <dataValidations count="1">
    <dataValidation type="list" allowBlank="1" showInputMessage="1" showErrorMessage="1" sqref="B15:B21" xr:uid="{96693E51-FA8B-4D90-A589-0974BE2E707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C8211-1327-43F8-A5A4-671D35E8F69C}">
  <sheetPr>
    <tabColor rgb="FFCCFFFF"/>
    <pageSetUpPr fitToPage="1"/>
  </sheetPr>
  <dimension ref="B1:C15"/>
  <sheetViews>
    <sheetView showGridLines="0" view="pageBreakPreview" zoomScale="115" zoomScaleNormal="150" zoomScaleSheetLayoutView="115" workbookViewId="0">
      <selection activeCell="J1" sqref="J1"/>
    </sheetView>
  </sheetViews>
  <sheetFormatPr defaultColWidth="7" defaultRowHeight="18.75"/>
  <cols>
    <col min="1" max="1" width="0.75" style="120" customWidth="1"/>
    <col min="2" max="2" width="5.875" style="120" customWidth="1"/>
    <col min="3" max="3" width="83.125" style="121" customWidth="1"/>
    <col min="4" max="4" width="0.75" style="120" customWidth="1"/>
    <col min="5" max="10" width="7" style="120"/>
    <col min="11" max="11" width="6.5" style="120" customWidth="1"/>
    <col min="12" max="16384" width="7" style="120"/>
  </cols>
  <sheetData>
    <row r="1" spans="2:3">
      <c r="B1" s="126" t="s">
        <v>251</v>
      </c>
      <c r="C1" s="124"/>
    </row>
    <row r="2" spans="2:3" ht="56.25">
      <c r="B2" s="124"/>
      <c r="C2" s="125" t="s">
        <v>250</v>
      </c>
    </row>
    <row r="3" spans="2:3" ht="6" customHeight="1"/>
    <row r="4" spans="2:3" s="124" customFormat="1">
      <c r="B4" s="123" t="s">
        <v>242</v>
      </c>
      <c r="C4" s="122" t="s">
        <v>249</v>
      </c>
    </row>
    <row r="5" spans="2:3" s="124" customFormat="1" ht="25.5">
      <c r="B5" s="123" t="s">
        <v>241</v>
      </c>
      <c r="C5" s="122" t="s">
        <v>248</v>
      </c>
    </row>
    <row r="6" spans="2:3" s="124" customFormat="1" ht="25.5">
      <c r="B6" s="123" t="s">
        <v>240</v>
      </c>
      <c r="C6" s="122" t="s">
        <v>247</v>
      </c>
    </row>
    <row r="7" spans="2:3" s="124" customFormat="1" ht="25.5">
      <c r="B7" s="123" t="s">
        <v>239</v>
      </c>
      <c r="C7" s="122" t="s">
        <v>238</v>
      </c>
    </row>
    <row r="8" spans="2:3" s="124" customFormat="1" ht="25.5">
      <c r="B8" s="123" t="s">
        <v>237</v>
      </c>
      <c r="C8" s="122" t="s">
        <v>236</v>
      </c>
    </row>
    <row r="9" spans="2:3" s="124" customFormat="1" ht="140.25">
      <c r="B9" s="123" t="s">
        <v>235</v>
      </c>
      <c r="C9" s="122" t="s">
        <v>246</v>
      </c>
    </row>
    <row r="10" spans="2:3" s="124" customFormat="1" ht="140.25">
      <c r="B10" s="123" t="s">
        <v>234</v>
      </c>
      <c r="C10" s="122" t="s">
        <v>245</v>
      </c>
    </row>
    <row r="11" spans="2:3" s="124" customFormat="1" ht="51">
      <c r="B11" s="123" t="s">
        <v>233</v>
      </c>
      <c r="C11" s="122" t="s">
        <v>232</v>
      </c>
    </row>
    <row r="12" spans="2:3" s="124" customFormat="1" ht="76.5">
      <c r="B12" s="123" t="s">
        <v>231</v>
      </c>
      <c r="C12" s="122" t="s">
        <v>230</v>
      </c>
    </row>
    <row r="13" spans="2:3" s="124" customFormat="1">
      <c r="B13" s="123" t="s">
        <v>229</v>
      </c>
      <c r="C13" s="122" t="s">
        <v>244</v>
      </c>
    </row>
    <row r="14" spans="2:3" s="124" customFormat="1" ht="25.5">
      <c r="B14" s="123" t="s">
        <v>228</v>
      </c>
      <c r="C14" s="122" t="s">
        <v>243</v>
      </c>
    </row>
    <row r="15" spans="2:3">
      <c r="B15" s="127"/>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61752-1F93-40FB-8F27-9736071F567D}">
  <sheetPr>
    <tabColor rgb="FFCCFFFF"/>
    <pageSetUpPr fitToPage="1"/>
  </sheetPr>
  <dimension ref="B1:T49"/>
  <sheetViews>
    <sheetView view="pageBreakPreview" zoomScaleNormal="100" zoomScaleSheetLayoutView="100" workbookViewId="0">
      <selection activeCell="J1" sqref="J1"/>
    </sheetView>
  </sheetViews>
  <sheetFormatPr defaultRowHeight="13.5"/>
  <cols>
    <col min="1" max="26" width="4.625" style="339" customWidth="1"/>
    <col min="27" max="256" width="9" style="339"/>
    <col min="257" max="282" width="4.625" style="339" customWidth="1"/>
    <col min="283" max="512" width="9" style="339"/>
    <col min="513" max="538" width="4.625" style="339" customWidth="1"/>
    <col min="539" max="768" width="9" style="339"/>
    <col min="769" max="794" width="4.625" style="339" customWidth="1"/>
    <col min="795" max="1024" width="9" style="339"/>
    <col min="1025" max="1050" width="4.625" style="339" customWidth="1"/>
    <col min="1051" max="1280" width="9" style="339"/>
    <col min="1281" max="1306" width="4.625" style="339" customWidth="1"/>
    <col min="1307" max="1536" width="9" style="339"/>
    <col min="1537" max="1562" width="4.625" style="339" customWidth="1"/>
    <col min="1563" max="1792" width="9" style="339"/>
    <col min="1793" max="1818" width="4.625" style="339" customWidth="1"/>
    <col min="1819" max="2048" width="9" style="339"/>
    <col min="2049" max="2074" width="4.625" style="339" customWidth="1"/>
    <col min="2075" max="2304" width="9" style="339"/>
    <col min="2305" max="2330" width="4.625" style="339" customWidth="1"/>
    <col min="2331" max="2560" width="9" style="339"/>
    <col min="2561" max="2586" width="4.625" style="339" customWidth="1"/>
    <col min="2587" max="2816" width="9" style="339"/>
    <col min="2817" max="2842" width="4.625" style="339" customWidth="1"/>
    <col min="2843" max="3072" width="9" style="339"/>
    <col min="3073" max="3098" width="4.625" style="339" customWidth="1"/>
    <col min="3099" max="3328" width="9" style="339"/>
    <col min="3329" max="3354" width="4.625" style="339" customWidth="1"/>
    <col min="3355" max="3584" width="9" style="339"/>
    <col min="3585" max="3610" width="4.625" style="339" customWidth="1"/>
    <col min="3611" max="3840" width="9" style="339"/>
    <col min="3841" max="3866" width="4.625" style="339" customWidth="1"/>
    <col min="3867" max="4096" width="9" style="339"/>
    <col min="4097" max="4122" width="4.625" style="339" customWidth="1"/>
    <col min="4123" max="4352" width="9" style="339"/>
    <col min="4353" max="4378" width="4.625" style="339" customWidth="1"/>
    <col min="4379" max="4608" width="9" style="339"/>
    <col min="4609" max="4634" width="4.625" style="339" customWidth="1"/>
    <col min="4635" max="4864" width="9" style="339"/>
    <col min="4865" max="4890" width="4.625" style="339" customWidth="1"/>
    <col min="4891" max="5120" width="9" style="339"/>
    <col min="5121" max="5146" width="4.625" style="339" customWidth="1"/>
    <col min="5147" max="5376" width="9" style="339"/>
    <col min="5377" max="5402" width="4.625" style="339" customWidth="1"/>
    <col min="5403" max="5632" width="9" style="339"/>
    <col min="5633" max="5658" width="4.625" style="339" customWidth="1"/>
    <col min="5659" max="5888" width="9" style="339"/>
    <col min="5889" max="5914" width="4.625" style="339" customWidth="1"/>
    <col min="5915" max="6144" width="9" style="339"/>
    <col min="6145" max="6170" width="4.625" style="339" customWidth="1"/>
    <col min="6171" max="6400" width="9" style="339"/>
    <col min="6401" max="6426" width="4.625" style="339" customWidth="1"/>
    <col min="6427" max="6656" width="9" style="339"/>
    <col min="6657" max="6682" width="4.625" style="339" customWidth="1"/>
    <col min="6683" max="6912" width="9" style="339"/>
    <col min="6913" max="6938" width="4.625" style="339" customWidth="1"/>
    <col min="6939" max="7168" width="9" style="339"/>
    <col min="7169" max="7194" width="4.625" style="339" customWidth="1"/>
    <col min="7195" max="7424" width="9" style="339"/>
    <col min="7425" max="7450" width="4.625" style="339" customWidth="1"/>
    <col min="7451" max="7680" width="9" style="339"/>
    <col min="7681" max="7706" width="4.625" style="339" customWidth="1"/>
    <col min="7707" max="7936" width="9" style="339"/>
    <col min="7937" max="7962" width="4.625" style="339" customWidth="1"/>
    <col min="7963" max="8192" width="9" style="339"/>
    <col min="8193" max="8218" width="4.625" style="339" customWidth="1"/>
    <col min="8219" max="8448" width="9" style="339"/>
    <col min="8449" max="8474" width="4.625" style="339" customWidth="1"/>
    <col min="8475" max="8704" width="9" style="339"/>
    <col min="8705" max="8730" width="4.625" style="339" customWidth="1"/>
    <col min="8731" max="8960" width="9" style="339"/>
    <col min="8961" max="8986" width="4.625" style="339" customWidth="1"/>
    <col min="8987" max="9216" width="9" style="339"/>
    <col min="9217" max="9242" width="4.625" style="339" customWidth="1"/>
    <col min="9243" max="9472" width="9" style="339"/>
    <col min="9473" max="9498" width="4.625" style="339" customWidth="1"/>
    <col min="9499" max="9728" width="9" style="339"/>
    <col min="9729" max="9754" width="4.625" style="339" customWidth="1"/>
    <col min="9755" max="9984" width="9" style="339"/>
    <col min="9985" max="10010" width="4.625" style="339" customWidth="1"/>
    <col min="10011" max="10240" width="9" style="339"/>
    <col min="10241" max="10266" width="4.625" style="339" customWidth="1"/>
    <col min="10267" max="10496" width="9" style="339"/>
    <col min="10497" max="10522" width="4.625" style="339" customWidth="1"/>
    <col min="10523" max="10752" width="9" style="339"/>
    <col min="10753" max="10778" width="4.625" style="339" customWidth="1"/>
    <col min="10779" max="11008" width="9" style="339"/>
    <col min="11009" max="11034" width="4.625" style="339" customWidth="1"/>
    <col min="11035" max="11264" width="9" style="339"/>
    <col min="11265" max="11290" width="4.625" style="339" customWidth="1"/>
    <col min="11291" max="11520" width="9" style="339"/>
    <col min="11521" max="11546" width="4.625" style="339" customWidth="1"/>
    <col min="11547" max="11776" width="9" style="339"/>
    <col min="11777" max="11802" width="4.625" style="339" customWidth="1"/>
    <col min="11803" max="12032" width="9" style="339"/>
    <col min="12033" max="12058" width="4.625" style="339" customWidth="1"/>
    <col min="12059" max="12288" width="9" style="339"/>
    <col min="12289" max="12314" width="4.625" style="339" customWidth="1"/>
    <col min="12315" max="12544" width="9" style="339"/>
    <col min="12545" max="12570" width="4.625" style="339" customWidth="1"/>
    <col min="12571" max="12800" width="9" style="339"/>
    <col min="12801" max="12826" width="4.625" style="339" customWidth="1"/>
    <col min="12827" max="13056" width="9" style="339"/>
    <col min="13057" max="13082" width="4.625" style="339" customWidth="1"/>
    <col min="13083" max="13312" width="9" style="339"/>
    <col min="13313" max="13338" width="4.625" style="339" customWidth="1"/>
    <col min="13339" max="13568" width="9" style="339"/>
    <col min="13569" max="13594" width="4.625" style="339" customWidth="1"/>
    <col min="13595" max="13824" width="9" style="339"/>
    <col min="13825" max="13850" width="4.625" style="339" customWidth="1"/>
    <col min="13851" max="14080" width="9" style="339"/>
    <col min="14081" max="14106" width="4.625" style="339" customWidth="1"/>
    <col min="14107" max="14336" width="9" style="339"/>
    <col min="14337" max="14362" width="4.625" style="339" customWidth="1"/>
    <col min="14363" max="14592" width="9" style="339"/>
    <col min="14593" max="14618" width="4.625" style="339" customWidth="1"/>
    <col min="14619" max="14848" width="9" style="339"/>
    <col min="14849" max="14874" width="4.625" style="339" customWidth="1"/>
    <col min="14875" max="15104" width="9" style="339"/>
    <col min="15105" max="15130" width="4.625" style="339" customWidth="1"/>
    <col min="15131" max="15360" width="9" style="339"/>
    <col min="15361" max="15386" width="4.625" style="339" customWidth="1"/>
    <col min="15387" max="15616" width="9" style="339"/>
    <col min="15617" max="15642" width="4.625" style="339" customWidth="1"/>
    <col min="15643" max="15872" width="9" style="339"/>
    <col min="15873" max="15898" width="4.625" style="339" customWidth="1"/>
    <col min="15899" max="16128" width="9" style="339"/>
    <col min="16129" max="16154" width="4.625" style="339" customWidth="1"/>
    <col min="16155" max="16384" width="9" style="339"/>
  </cols>
  <sheetData>
    <row r="1" spans="2:20" ht="17.100000000000001" customHeight="1"/>
    <row r="2" spans="2:20" ht="17.100000000000001" customHeight="1">
      <c r="B2" s="339" t="s">
        <v>528</v>
      </c>
      <c r="O2" s="1049" t="s">
        <v>529</v>
      </c>
      <c r="P2" s="1050"/>
      <c r="Q2" s="1050"/>
      <c r="R2" s="1050"/>
      <c r="S2" s="1050"/>
      <c r="T2" s="1050"/>
    </row>
    <row r="3" spans="2:20" ht="17.100000000000001" customHeight="1"/>
    <row r="4" spans="2:20" ht="17.100000000000001" customHeight="1">
      <c r="G4" s="339" t="s">
        <v>530</v>
      </c>
    </row>
    <row r="5" spans="2:20" ht="17.100000000000001" customHeight="1">
      <c r="I5" s="339" t="s">
        <v>531</v>
      </c>
    </row>
    <row r="6" spans="2:20" ht="17.100000000000001" customHeight="1"/>
    <row r="7" spans="2:20" ht="17.100000000000001" customHeight="1"/>
    <row r="8" spans="2:20" ht="21.75" customHeight="1">
      <c r="F8" s="1051" t="s">
        <v>534</v>
      </c>
      <c r="G8" s="1051"/>
      <c r="H8" s="1051"/>
      <c r="I8" s="1051"/>
      <c r="J8" s="1051"/>
      <c r="K8" s="1051"/>
      <c r="L8" s="1051"/>
      <c r="M8" s="1051"/>
      <c r="N8" s="339" t="s">
        <v>535</v>
      </c>
    </row>
    <row r="9" spans="2:20" ht="17.100000000000001" customHeight="1"/>
    <row r="10" spans="2:20" ht="17.100000000000001" customHeight="1">
      <c r="C10" s="339" t="s">
        <v>536</v>
      </c>
    </row>
    <row r="11" spans="2:20" ht="17.100000000000001" customHeight="1"/>
    <row r="12" spans="2:20" ht="17.100000000000001" customHeight="1">
      <c r="K12" s="339" t="s">
        <v>537</v>
      </c>
    </row>
    <row r="13" spans="2:20" ht="17.100000000000001" customHeight="1"/>
    <row r="14" spans="2:20" ht="17.100000000000001" customHeight="1">
      <c r="C14" s="1052" t="s">
        <v>538</v>
      </c>
      <c r="D14" s="1053"/>
      <c r="E14" s="1058" t="s">
        <v>539</v>
      </c>
      <c r="F14" s="1059"/>
      <c r="G14" s="1059"/>
      <c r="H14" s="1059"/>
      <c r="I14" s="1060"/>
      <c r="J14" s="1064"/>
      <c r="K14" s="1065"/>
      <c r="L14" s="1065"/>
      <c r="M14" s="1065"/>
      <c r="N14" s="1065"/>
      <c r="O14" s="1065"/>
      <c r="P14" s="1065"/>
      <c r="Q14" s="1065"/>
      <c r="R14" s="1065"/>
      <c r="S14" s="1066"/>
    </row>
    <row r="15" spans="2:20" ht="17.100000000000001" customHeight="1">
      <c r="C15" s="1054"/>
      <c r="D15" s="1055"/>
      <c r="E15" s="1061"/>
      <c r="F15" s="1062"/>
      <c r="G15" s="1062"/>
      <c r="H15" s="1062"/>
      <c r="I15" s="1063"/>
      <c r="J15" s="1067"/>
      <c r="K15" s="1068"/>
      <c r="L15" s="1068"/>
      <c r="M15" s="1068"/>
      <c r="N15" s="1068"/>
      <c r="O15" s="1068"/>
      <c r="P15" s="1068"/>
      <c r="Q15" s="1068"/>
      <c r="R15" s="1068"/>
      <c r="S15" s="1069"/>
    </row>
    <row r="16" spans="2:20" ht="17.100000000000001" customHeight="1">
      <c r="C16" s="1054"/>
      <c r="D16" s="1055"/>
      <c r="E16" s="1070" t="s">
        <v>541</v>
      </c>
      <c r="F16" s="1071"/>
      <c r="G16" s="1071"/>
      <c r="H16" s="1071"/>
      <c r="I16" s="1072"/>
      <c r="J16" s="1064"/>
      <c r="K16" s="1065"/>
      <c r="L16" s="1065"/>
      <c r="M16" s="1065"/>
      <c r="N16" s="1065"/>
      <c r="O16" s="1065"/>
      <c r="P16" s="1065"/>
      <c r="Q16" s="1065"/>
      <c r="R16" s="1065"/>
      <c r="S16" s="1066"/>
    </row>
    <row r="17" spans="3:19" ht="17.100000000000001" customHeight="1">
      <c r="C17" s="1056"/>
      <c r="D17" s="1057"/>
      <c r="E17" s="1073"/>
      <c r="F17" s="1074"/>
      <c r="G17" s="1074"/>
      <c r="H17" s="1074"/>
      <c r="I17" s="1075"/>
      <c r="J17" s="1067"/>
      <c r="K17" s="1068"/>
      <c r="L17" s="1068"/>
      <c r="M17" s="1068"/>
      <c r="N17" s="1068"/>
      <c r="O17" s="1068"/>
      <c r="P17" s="1068"/>
      <c r="Q17" s="1068"/>
      <c r="R17" s="1068"/>
      <c r="S17" s="1069"/>
    </row>
    <row r="18" spans="3:19" ht="17.100000000000001" customHeight="1">
      <c r="C18" s="1052" t="s">
        <v>543</v>
      </c>
      <c r="D18" s="1053"/>
      <c r="E18" s="1058" t="s">
        <v>544</v>
      </c>
      <c r="F18" s="1059"/>
      <c r="G18" s="1059"/>
      <c r="H18" s="1059"/>
      <c r="I18" s="1060"/>
      <c r="J18" s="1064"/>
      <c r="K18" s="1065"/>
      <c r="L18" s="1065"/>
      <c r="M18" s="1065"/>
      <c r="N18" s="1065"/>
      <c r="O18" s="1065"/>
      <c r="P18" s="1065"/>
      <c r="Q18" s="1065"/>
      <c r="R18" s="1065"/>
      <c r="S18" s="1066"/>
    </row>
    <row r="19" spans="3:19" ht="17.100000000000001" customHeight="1">
      <c r="C19" s="1054"/>
      <c r="D19" s="1055"/>
      <c r="E19" s="1061"/>
      <c r="F19" s="1062"/>
      <c r="G19" s="1062"/>
      <c r="H19" s="1062"/>
      <c r="I19" s="1063"/>
      <c r="J19" s="1067"/>
      <c r="K19" s="1068"/>
      <c r="L19" s="1068"/>
      <c r="M19" s="1068"/>
      <c r="N19" s="1068"/>
      <c r="O19" s="1068"/>
      <c r="P19" s="1068"/>
      <c r="Q19" s="1068"/>
      <c r="R19" s="1068"/>
      <c r="S19" s="1069"/>
    </row>
    <row r="20" spans="3:19" ht="17.100000000000001" customHeight="1">
      <c r="C20" s="1054"/>
      <c r="D20" s="1055"/>
      <c r="E20" s="1070" t="s">
        <v>359</v>
      </c>
      <c r="F20" s="1071"/>
      <c r="G20" s="1071"/>
      <c r="H20" s="1071"/>
      <c r="I20" s="1072"/>
      <c r="J20" s="1064"/>
      <c r="K20" s="1065"/>
      <c r="L20" s="1065"/>
      <c r="M20" s="1065"/>
      <c r="N20" s="1065"/>
      <c r="O20" s="1065"/>
      <c r="P20" s="1065"/>
      <c r="Q20" s="1065"/>
      <c r="R20" s="1065"/>
      <c r="S20" s="1066"/>
    </row>
    <row r="21" spans="3:19" ht="17.100000000000001" customHeight="1">
      <c r="C21" s="1054"/>
      <c r="D21" s="1055"/>
      <c r="E21" s="1076"/>
      <c r="F21" s="1077"/>
      <c r="G21" s="1077"/>
      <c r="H21" s="1077"/>
      <c r="I21" s="1078"/>
      <c r="J21" s="1079"/>
      <c r="K21" s="1080"/>
      <c r="L21" s="1080"/>
      <c r="M21" s="1080"/>
      <c r="N21" s="1080"/>
      <c r="O21" s="1080"/>
      <c r="P21" s="1080"/>
      <c r="Q21" s="1080"/>
      <c r="R21" s="1080"/>
      <c r="S21" s="1081"/>
    </row>
    <row r="22" spans="3:19" ht="17.100000000000001" customHeight="1">
      <c r="C22" s="1056"/>
      <c r="D22" s="1057"/>
      <c r="E22" s="342" t="s">
        <v>546</v>
      </c>
      <c r="F22" s="343"/>
      <c r="G22" s="343"/>
      <c r="H22" s="343"/>
      <c r="I22" s="344"/>
      <c r="J22" s="1067"/>
      <c r="K22" s="1068"/>
      <c r="L22" s="1068"/>
      <c r="M22" s="1068"/>
      <c r="N22" s="1068"/>
      <c r="O22" s="1068"/>
      <c r="P22" s="1068"/>
      <c r="Q22" s="1068"/>
      <c r="R22" s="1068"/>
      <c r="S22" s="1069"/>
    </row>
    <row r="23" spans="3:19" ht="17.100000000000001" customHeight="1">
      <c r="C23" s="345" t="s">
        <v>547</v>
      </c>
      <c r="D23" s="346"/>
      <c r="E23" s="346"/>
      <c r="F23" s="346"/>
      <c r="G23" s="347"/>
      <c r="H23" s="347"/>
      <c r="I23" s="348"/>
      <c r="J23" s="339" t="s">
        <v>548</v>
      </c>
      <c r="S23" s="349"/>
    </row>
    <row r="24" spans="3:19" ht="17.100000000000001" customHeight="1">
      <c r="C24" s="1046" t="s">
        <v>549</v>
      </c>
      <c r="D24" s="1047"/>
      <c r="E24" s="1047"/>
      <c r="F24" s="1048"/>
      <c r="G24" s="1046" t="s">
        <v>364</v>
      </c>
      <c r="H24" s="1047"/>
      <c r="I24" s="1047"/>
      <c r="J24" s="1047"/>
      <c r="K24" s="1047"/>
      <c r="L24" s="1047"/>
      <c r="M24" s="1047"/>
      <c r="N24" s="1047"/>
      <c r="O24" s="1048"/>
      <c r="P24" s="1046" t="s">
        <v>550</v>
      </c>
      <c r="Q24" s="1047"/>
      <c r="R24" s="1047"/>
      <c r="S24" s="1048"/>
    </row>
    <row r="25" spans="3:19" ht="17.100000000000001" customHeight="1">
      <c r="C25" s="1082"/>
      <c r="D25" s="1083"/>
      <c r="E25" s="1083"/>
      <c r="F25" s="1084"/>
      <c r="G25" s="1082"/>
      <c r="H25" s="1083"/>
      <c r="I25" s="1083"/>
      <c r="J25" s="1083"/>
      <c r="K25" s="1083"/>
      <c r="L25" s="1083"/>
      <c r="M25" s="1083"/>
      <c r="N25" s="1083"/>
      <c r="O25" s="1084"/>
      <c r="P25" s="350"/>
      <c r="Q25" s="347"/>
      <c r="R25" s="347"/>
      <c r="S25" s="348" t="s">
        <v>553</v>
      </c>
    </row>
    <row r="26" spans="3:19" ht="17.100000000000001" customHeight="1">
      <c r="C26" s="1085"/>
      <c r="D26" s="1086"/>
      <c r="E26" s="1086"/>
      <c r="F26" s="1087"/>
      <c r="G26" s="1085"/>
      <c r="H26" s="1086"/>
      <c r="I26" s="1086"/>
      <c r="J26" s="1086"/>
      <c r="K26" s="1086"/>
      <c r="L26" s="1086"/>
      <c r="M26" s="1086"/>
      <c r="N26" s="1086"/>
      <c r="O26" s="1087"/>
      <c r="P26" s="352"/>
      <c r="Q26" s="343"/>
      <c r="R26" s="343"/>
      <c r="S26" s="344"/>
    </row>
    <row r="27" spans="3:19" ht="17.100000000000001" customHeight="1">
      <c r="C27" s="1082"/>
      <c r="D27" s="1083"/>
      <c r="E27" s="1083"/>
      <c r="F27" s="1084"/>
      <c r="G27" s="1082"/>
      <c r="H27" s="1083"/>
      <c r="I27" s="1083"/>
      <c r="J27" s="1083"/>
      <c r="K27" s="1083"/>
      <c r="L27" s="1083"/>
      <c r="M27" s="1083"/>
      <c r="N27" s="1083"/>
      <c r="O27" s="1084"/>
      <c r="P27" s="350"/>
      <c r="Q27" s="347"/>
      <c r="R27" s="347"/>
      <c r="S27" s="348" t="s">
        <v>553</v>
      </c>
    </row>
    <row r="28" spans="3:19" ht="17.100000000000001" customHeight="1">
      <c r="C28" s="1085"/>
      <c r="D28" s="1086"/>
      <c r="E28" s="1086"/>
      <c r="F28" s="1087"/>
      <c r="G28" s="1085"/>
      <c r="H28" s="1086"/>
      <c r="I28" s="1086"/>
      <c r="J28" s="1086"/>
      <c r="K28" s="1086"/>
      <c r="L28" s="1086"/>
      <c r="M28" s="1086"/>
      <c r="N28" s="1086"/>
      <c r="O28" s="1087"/>
      <c r="P28" s="352"/>
      <c r="Q28" s="343"/>
      <c r="R28" s="343"/>
      <c r="S28" s="344"/>
    </row>
    <row r="29" spans="3:19" ht="17.100000000000001" customHeight="1">
      <c r="C29" s="1082"/>
      <c r="D29" s="1083"/>
      <c r="E29" s="1083"/>
      <c r="F29" s="1084"/>
      <c r="G29" s="1082"/>
      <c r="H29" s="1083"/>
      <c r="I29" s="1083"/>
      <c r="J29" s="1083"/>
      <c r="K29" s="1083"/>
      <c r="L29" s="1083"/>
      <c r="M29" s="1083"/>
      <c r="N29" s="1083"/>
      <c r="O29" s="1084"/>
      <c r="P29" s="350"/>
      <c r="Q29" s="347"/>
      <c r="R29" s="347"/>
      <c r="S29" s="348" t="s">
        <v>553</v>
      </c>
    </row>
    <row r="30" spans="3:19" ht="17.100000000000001" customHeight="1">
      <c r="C30" s="1085"/>
      <c r="D30" s="1086"/>
      <c r="E30" s="1086"/>
      <c r="F30" s="1087"/>
      <c r="G30" s="1085"/>
      <c r="H30" s="1086"/>
      <c r="I30" s="1086"/>
      <c r="J30" s="1086"/>
      <c r="K30" s="1086"/>
      <c r="L30" s="1086"/>
      <c r="M30" s="1086"/>
      <c r="N30" s="1086"/>
      <c r="O30" s="1087"/>
      <c r="P30" s="352"/>
      <c r="Q30" s="343"/>
      <c r="R30" s="343"/>
      <c r="S30" s="344"/>
    </row>
    <row r="31" spans="3:19" ht="17.100000000000001" customHeight="1">
      <c r="C31" s="1094"/>
      <c r="D31" s="1095"/>
      <c r="E31" s="1095"/>
      <c r="F31" s="1095"/>
      <c r="G31" s="1095"/>
      <c r="H31" s="1095"/>
      <c r="I31" s="1095"/>
      <c r="J31" s="1095"/>
      <c r="K31" s="1095"/>
      <c r="L31" s="1095"/>
      <c r="M31" s="1096"/>
      <c r="N31" s="1052" t="s">
        <v>274</v>
      </c>
      <c r="O31" s="1053"/>
      <c r="P31" s="350"/>
      <c r="Q31" s="347"/>
      <c r="R31" s="347"/>
      <c r="S31" s="348" t="s">
        <v>553</v>
      </c>
    </row>
    <row r="32" spans="3:19" ht="17.100000000000001" customHeight="1">
      <c r="C32" s="1097"/>
      <c r="D32" s="1098"/>
      <c r="E32" s="1098"/>
      <c r="F32" s="1098"/>
      <c r="G32" s="1098"/>
      <c r="H32" s="1098"/>
      <c r="I32" s="1098"/>
      <c r="J32" s="1098"/>
      <c r="K32" s="1098"/>
      <c r="L32" s="1098"/>
      <c r="M32" s="1099"/>
      <c r="N32" s="1056"/>
      <c r="O32" s="1057"/>
      <c r="P32" s="352"/>
      <c r="Q32" s="343"/>
      <c r="R32" s="343"/>
      <c r="S32" s="344"/>
    </row>
    <row r="33" spans="3:19" ht="17.100000000000001" customHeight="1">
      <c r="C33" s="1100" t="s">
        <v>558</v>
      </c>
      <c r="D33" s="1101"/>
      <c r="E33" s="1101"/>
      <c r="F33" s="1101"/>
      <c r="G33" s="1101"/>
      <c r="H33" s="1101"/>
      <c r="I33" s="1102"/>
      <c r="J33" s="1100" t="s">
        <v>548</v>
      </c>
      <c r="K33" s="1101"/>
      <c r="L33" s="1101"/>
      <c r="M33" s="1101"/>
      <c r="N33" s="1101"/>
      <c r="O33" s="1101"/>
      <c r="P33" s="1101"/>
      <c r="Q33" s="1101"/>
      <c r="R33" s="1101"/>
      <c r="S33" s="1102"/>
    </row>
    <row r="34" spans="3:19" ht="17.100000000000001" customHeight="1">
      <c r="C34" s="350" t="s">
        <v>559</v>
      </c>
      <c r="D34" s="347"/>
      <c r="E34" s="347"/>
      <c r="F34" s="347"/>
      <c r="G34" s="347"/>
      <c r="H34" s="347"/>
      <c r="I34" s="348"/>
      <c r="J34" s="1082"/>
      <c r="K34" s="1083"/>
      <c r="L34" s="1083"/>
      <c r="M34" s="1083"/>
      <c r="N34" s="1083"/>
      <c r="O34" s="1083"/>
      <c r="P34" s="1083"/>
      <c r="Q34" s="1083"/>
      <c r="R34" s="1083"/>
      <c r="S34" s="1084"/>
    </row>
    <row r="35" spans="3:19" ht="17.100000000000001" customHeight="1">
      <c r="C35" s="342" t="s">
        <v>561</v>
      </c>
      <c r="D35" s="343"/>
      <c r="E35" s="343"/>
      <c r="F35" s="343"/>
      <c r="G35" s="343"/>
      <c r="H35" s="343"/>
      <c r="I35" s="344"/>
      <c r="J35" s="1085"/>
      <c r="K35" s="1086"/>
      <c r="L35" s="1086"/>
      <c r="M35" s="1086"/>
      <c r="N35" s="1086"/>
      <c r="O35" s="1086"/>
      <c r="P35" s="1086"/>
      <c r="Q35" s="1086"/>
      <c r="R35" s="1086"/>
      <c r="S35" s="1087"/>
    </row>
    <row r="36" spans="3:19" ht="17.100000000000001" customHeight="1">
      <c r="C36" s="1088" t="s">
        <v>562</v>
      </c>
      <c r="D36" s="1089"/>
      <c r="E36" s="1070" t="s">
        <v>563</v>
      </c>
      <c r="F36" s="1071"/>
      <c r="G36" s="1071"/>
      <c r="H36" s="1071"/>
      <c r="I36" s="1072"/>
      <c r="J36" s="1082"/>
      <c r="K36" s="1083"/>
      <c r="L36" s="1083"/>
      <c r="M36" s="1083"/>
      <c r="N36" s="1083"/>
      <c r="O36" s="1083"/>
      <c r="P36" s="1083"/>
      <c r="Q36" s="1083"/>
      <c r="R36" s="1083"/>
      <c r="S36" s="1084"/>
    </row>
    <row r="37" spans="3:19" ht="17.100000000000001" customHeight="1">
      <c r="C37" s="1090"/>
      <c r="D37" s="1091"/>
      <c r="E37" s="1073"/>
      <c r="F37" s="1074"/>
      <c r="G37" s="1074"/>
      <c r="H37" s="1074"/>
      <c r="I37" s="1075"/>
      <c r="J37" s="1085"/>
      <c r="K37" s="1086"/>
      <c r="L37" s="1086"/>
      <c r="M37" s="1086"/>
      <c r="N37" s="1086"/>
      <c r="O37" s="1086"/>
      <c r="P37" s="1086"/>
      <c r="Q37" s="1086"/>
      <c r="R37" s="1086"/>
      <c r="S37" s="1087"/>
    </row>
    <row r="38" spans="3:19" ht="17.100000000000001" customHeight="1">
      <c r="C38" s="1090"/>
      <c r="D38" s="1091"/>
      <c r="E38" s="1058" t="s">
        <v>539</v>
      </c>
      <c r="F38" s="1059"/>
      <c r="G38" s="1059"/>
      <c r="H38" s="1059"/>
      <c r="I38" s="1060"/>
      <c r="J38" s="1082"/>
      <c r="K38" s="1083"/>
      <c r="L38" s="1083"/>
      <c r="M38" s="1083"/>
      <c r="N38" s="1083"/>
      <c r="O38" s="1083"/>
      <c r="P38" s="1083"/>
      <c r="Q38" s="1083"/>
      <c r="R38" s="1083"/>
      <c r="S38" s="1084"/>
    </row>
    <row r="39" spans="3:19" ht="17.100000000000001" customHeight="1">
      <c r="C39" s="1090"/>
      <c r="D39" s="1091"/>
      <c r="E39" s="1061"/>
      <c r="F39" s="1062"/>
      <c r="G39" s="1062"/>
      <c r="H39" s="1062"/>
      <c r="I39" s="1063"/>
      <c r="J39" s="1085"/>
      <c r="K39" s="1086"/>
      <c r="L39" s="1086"/>
      <c r="M39" s="1086"/>
      <c r="N39" s="1086"/>
      <c r="O39" s="1086"/>
      <c r="P39" s="1086"/>
      <c r="Q39" s="1086"/>
      <c r="R39" s="1086"/>
      <c r="S39" s="1087"/>
    </row>
    <row r="40" spans="3:19" ht="17.100000000000001" customHeight="1">
      <c r="C40" s="1090"/>
      <c r="D40" s="1091"/>
      <c r="E40" s="1058" t="s">
        <v>135</v>
      </c>
      <c r="F40" s="1059"/>
      <c r="G40" s="1059"/>
      <c r="H40" s="1059"/>
      <c r="I40" s="1060"/>
      <c r="J40" s="1082"/>
      <c r="K40" s="1083"/>
      <c r="L40" s="1083"/>
      <c r="M40" s="1083"/>
      <c r="N40" s="1083"/>
      <c r="O40" s="1083"/>
      <c r="P40" s="1083"/>
      <c r="Q40" s="1083"/>
      <c r="R40" s="1083"/>
      <c r="S40" s="1084"/>
    </row>
    <row r="41" spans="3:19" ht="17.100000000000001" customHeight="1">
      <c r="C41" s="1090"/>
      <c r="D41" s="1091"/>
      <c r="E41" s="1061"/>
      <c r="F41" s="1062"/>
      <c r="G41" s="1062"/>
      <c r="H41" s="1062"/>
      <c r="I41" s="1063"/>
      <c r="J41" s="1085"/>
      <c r="K41" s="1086"/>
      <c r="L41" s="1086"/>
      <c r="M41" s="1086"/>
      <c r="N41" s="1086"/>
      <c r="O41" s="1086"/>
      <c r="P41" s="1086"/>
      <c r="Q41" s="1086"/>
      <c r="R41" s="1086"/>
      <c r="S41" s="1087"/>
    </row>
    <row r="42" spans="3:19" ht="17.100000000000001" customHeight="1">
      <c r="C42" s="1090"/>
      <c r="D42" s="1091"/>
      <c r="E42" s="1070" t="s">
        <v>564</v>
      </c>
      <c r="F42" s="1071"/>
      <c r="G42" s="1071"/>
      <c r="H42" s="1071"/>
      <c r="I42" s="1072"/>
      <c r="J42" s="1094" t="s">
        <v>553</v>
      </c>
      <c r="K42" s="1095"/>
      <c r="L42" s="1095"/>
      <c r="M42" s="1095"/>
      <c r="N42" s="1095"/>
      <c r="O42" s="1095"/>
      <c r="P42" s="1095"/>
      <c r="Q42" s="1095"/>
      <c r="R42" s="1095"/>
      <c r="S42" s="1096"/>
    </row>
    <row r="43" spans="3:19" ht="17.100000000000001" customHeight="1">
      <c r="C43" s="1092"/>
      <c r="D43" s="1093"/>
      <c r="E43" s="1073"/>
      <c r="F43" s="1074"/>
      <c r="G43" s="1074"/>
      <c r="H43" s="1074"/>
      <c r="I43" s="1075"/>
      <c r="J43" s="1097"/>
      <c r="K43" s="1098"/>
      <c r="L43" s="1098"/>
      <c r="M43" s="1098"/>
      <c r="N43" s="1098"/>
      <c r="O43" s="1098"/>
      <c r="P43" s="1098"/>
      <c r="Q43" s="1098"/>
      <c r="R43" s="1098"/>
      <c r="S43" s="1099"/>
    </row>
    <row r="44" spans="3:19" ht="17.100000000000001" customHeight="1">
      <c r="C44" s="345" t="s">
        <v>565</v>
      </c>
      <c r="D44" s="346"/>
      <c r="E44" s="346"/>
      <c r="F44" s="346"/>
      <c r="G44" s="346"/>
      <c r="H44" s="346"/>
      <c r="I44" s="349"/>
      <c r="J44" s="1103" t="s">
        <v>569</v>
      </c>
      <c r="K44" s="1101"/>
      <c r="L44" s="1101"/>
      <c r="M44" s="1101"/>
      <c r="N44" s="1101"/>
      <c r="O44" s="1101"/>
      <c r="P44" s="1101"/>
      <c r="Q44" s="1101"/>
      <c r="R44" s="1101"/>
      <c r="S44" s="1102"/>
    </row>
    <row r="45" spans="3:19" ht="17.100000000000001" customHeight="1">
      <c r="C45" s="345" t="s">
        <v>566</v>
      </c>
      <c r="D45" s="346"/>
      <c r="E45" s="346"/>
      <c r="F45" s="346"/>
      <c r="G45" s="346"/>
      <c r="H45" s="346"/>
      <c r="I45" s="349"/>
      <c r="J45" s="1100" t="s">
        <v>548</v>
      </c>
      <c r="K45" s="1101"/>
      <c r="L45" s="1101"/>
      <c r="M45" s="1101"/>
      <c r="N45" s="1101"/>
      <c r="O45" s="1101"/>
      <c r="P45" s="1101"/>
      <c r="Q45" s="1101"/>
      <c r="R45" s="1101"/>
      <c r="S45" s="1102"/>
    </row>
    <row r="46" spans="3:19" ht="17.100000000000001" customHeight="1">
      <c r="C46" s="345" t="s">
        <v>567</v>
      </c>
      <c r="D46" s="346"/>
      <c r="E46" s="346"/>
      <c r="F46" s="346"/>
      <c r="G46" s="346"/>
      <c r="H46" s="346"/>
      <c r="I46" s="349"/>
      <c r="J46" s="1100"/>
      <c r="K46" s="1101"/>
      <c r="L46" s="1101"/>
      <c r="M46" s="1101"/>
      <c r="N46" s="1101"/>
      <c r="O46" s="1101"/>
      <c r="P46" s="1101"/>
      <c r="Q46" s="1101"/>
      <c r="R46" s="1101"/>
      <c r="S46" s="1102"/>
    </row>
    <row r="47" spans="3:19" ht="17.100000000000001" customHeight="1"/>
    <row r="48" spans="3:19" ht="17.100000000000001" customHeight="1">
      <c r="C48" s="351" t="s">
        <v>568</v>
      </c>
    </row>
    <row r="49" ht="17.100000000000001" customHeight="1"/>
  </sheetData>
  <mergeCells count="38">
    <mergeCell ref="J46:S46"/>
    <mergeCell ref="E40:I41"/>
    <mergeCell ref="J40:S41"/>
    <mergeCell ref="E42:I43"/>
    <mergeCell ref="J42:S43"/>
    <mergeCell ref="J44:S44"/>
    <mergeCell ref="J45:S45"/>
    <mergeCell ref="C31:M32"/>
    <mergeCell ref="N31:O32"/>
    <mergeCell ref="C33:I33"/>
    <mergeCell ref="J33:S33"/>
    <mergeCell ref="J34:S35"/>
    <mergeCell ref="C36:D43"/>
    <mergeCell ref="E36:I37"/>
    <mergeCell ref="J36:S37"/>
    <mergeCell ref="E38:I39"/>
    <mergeCell ref="J38:S39"/>
    <mergeCell ref="C25:F26"/>
    <mergeCell ref="G25:O26"/>
    <mergeCell ref="C27:F28"/>
    <mergeCell ref="G27:O28"/>
    <mergeCell ref="C29:F30"/>
    <mergeCell ref="G29:O30"/>
    <mergeCell ref="C24:F24"/>
    <mergeCell ref="G24:O24"/>
    <mergeCell ref="P24:S24"/>
    <mergeCell ref="O2:T2"/>
    <mergeCell ref="F8:M8"/>
    <mergeCell ref="C14:D17"/>
    <mergeCell ref="E14:I15"/>
    <mergeCell ref="J14:S15"/>
    <mergeCell ref="E16:I17"/>
    <mergeCell ref="J16:S17"/>
    <mergeCell ref="C18:D22"/>
    <mergeCell ref="E18:I19"/>
    <mergeCell ref="J18:S19"/>
    <mergeCell ref="E20:I21"/>
    <mergeCell ref="J20:S22"/>
  </mergeCells>
  <phoneticPr fontId="4"/>
  <pageMargins left="0.39370078740157483" right="0.39370078740157483" top="0.59055118110236227" bottom="0.39370078740157483" header="0.51181102362204722" footer="0.51181102362204722"/>
  <pageSetup paperSize="9"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DE6A9-FA7A-4FA2-BBA9-A92689D799ED}">
  <sheetPr>
    <tabColor rgb="FFCCFFFF"/>
  </sheetPr>
  <dimension ref="B1:AB49"/>
  <sheetViews>
    <sheetView view="pageBreakPreview" zoomScale="85" zoomScaleNormal="100" zoomScaleSheetLayoutView="85" workbookViewId="0">
      <selection activeCell="J1" sqref="J1"/>
    </sheetView>
  </sheetViews>
  <sheetFormatPr defaultRowHeight="13.5"/>
  <cols>
    <col min="1" max="26" width="4.625" style="339" customWidth="1"/>
    <col min="27" max="27" width="4.125" style="339" customWidth="1"/>
    <col min="28" max="256" width="9" style="339"/>
    <col min="257" max="282" width="4.625" style="339" customWidth="1"/>
    <col min="283" max="283" width="4.125" style="339" customWidth="1"/>
    <col min="284" max="512" width="9" style="339"/>
    <col min="513" max="538" width="4.625" style="339" customWidth="1"/>
    <col min="539" max="539" width="4.125" style="339" customWidth="1"/>
    <col min="540" max="768" width="9" style="339"/>
    <col min="769" max="794" width="4.625" style="339" customWidth="1"/>
    <col min="795" max="795" width="4.125" style="339" customWidth="1"/>
    <col min="796" max="1024" width="9" style="339"/>
    <col min="1025" max="1050" width="4.625" style="339" customWidth="1"/>
    <col min="1051" max="1051" width="4.125" style="339" customWidth="1"/>
    <col min="1052" max="1280" width="9" style="339"/>
    <col min="1281" max="1306" width="4.625" style="339" customWidth="1"/>
    <col min="1307" max="1307" width="4.125" style="339" customWidth="1"/>
    <col min="1308" max="1536" width="9" style="339"/>
    <col min="1537" max="1562" width="4.625" style="339" customWidth="1"/>
    <col min="1563" max="1563" width="4.125" style="339" customWidth="1"/>
    <col min="1564" max="1792" width="9" style="339"/>
    <col min="1793" max="1818" width="4.625" style="339" customWidth="1"/>
    <col min="1819" max="1819" width="4.125" style="339" customWidth="1"/>
    <col min="1820" max="2048" width="9" style="339"/>
    <col min="2049" max="2074" width="4.625" style="339" customWidth="1"/>
    <col min="2075" max="2075" width="4.125" style="339" customWidth="1"/>
    <col min="2076" max="2304" width="9" style="339"/>
    <col min="2305" max="2330" width="4.625" style="339" customWidth="1"/>
    <col min="2331" max="2331" width="4.125" style="339" customWidth="1"/>
    <col min="2332" max="2560" width="9" style="339"/>
    <col min="2561" max="2586" width="4.625" style="339" customWidth="1"/>
    <col min="2587" max="2587" width="4.125" style="339" customWidth="1"/>
    <col min="2588" max="2816" width="9" style="339"/>
    <col min="2817" max="2842" width="4.625" style="339" customWidth="1"/>
    <col min="2843" max="2843" width="4.125" style="339" customWidth="1"/>
    <col min="2844" max="3072" width="9" style="339"/>
    <col min="3073" max="3098" width="4.625" style="339" customWidth="1"/>
    <col min="3099" max="3099" width="4.125" style="339" customWidth="1"/>
    <col min="3100" max="3328" width="9" style="339"/>
    <col min="3329" max="3354" width="4.625" style="339" customWidth="1"/>
    <col min="3355" max="3355" width="4.125" style="339" customWidth="1"/>
    <col min="3356" max="3584" width="9" style="339"/>
    <col min="3585" max="3610" width="4.625" style="339" customWidth="1"/>
    <col min="3611" max="3611" width="4.125" style="339" customWidth="1"/>
    <col min="3612" max="3840" width="9" style="339"/>
    <col min="3841" max="3866" width="4.625" style="339" customWidth="1"/>
    <col min="3867" max="3867" width="4.125" style="339" customWidth="1"/>
    <col min="3868" max="4096" width="9" style="339"/>
    <col min="4097" max="4122" width="4.625" style="339" customWidth="1"/>
    <col min="4123" max="4123" width="4.125" style="339" customWidth="1"/>
    <col min="4124" max="4352" width="9" style="339"/>
    <col min="4353" max="4378" width="4.625" style="339" customWidth="1"/>
    <col min="4379" max="4379" width="4.125" style="339" customWidth="1"/>
    <col min="4380" max="4608" width="9" style="339"/>
    <col min="4609" max="4634" width="4.625" style="339" customWidth="1"/>
    <col min="4635" max="4635" width="4.125" style="339" customWidth="1"/>
    <col min="4636" max="4864" width="9" style="339"/>
    <col min="4865" max="4890" width="4.625" style="339" customWidth="1"/>
    <col min="4891" max="4891" width="4.125" style="339" customWidth="1"/>
    <col min="4892" max="5120" width="9" style="339"/>
    <col min="5121" max="5146" width="4.625" style="339" customWidth="1"/>
    <col min="5147" max="5147" width="4.125" style="339" customWidth="1"/>
    <col min="5148" max="5376" width="9" style="339"/>
    <col min="5377" max="5402" width="4.625" style="339" customWidth="1"/>
    <col min="5403" max="5403" width="4.125" style="339" customWidth="1"/>
    <col min="5404" max="5632" width="9" style="339"/>
    <col min="5633" max="5658" width="4.625" style="339" customWidth="1"/>
    <col min="5659" max="5659" width="4.125" style="339" customWidth="1"/>
    <col min="5660" max="5888" width="9" style="339"/>
    <col min="5889" max="5914" width="4.625" style="339" customWidth="1"/>
    <col min="5915" max="5915" width="4.125" style="339" customWidth="1"/>
    <col min="5916" max="6144" width="9" style="339"/>
    <col min="6145" max="6170" width="4.625" style="339" customWidth="1"/>
    <col min="6171" max="6171" width="4.125" style="339" customWidth="1"/>
    <col min="6172" max="6400" width="9" style="339"/>
    <col min="6401" max="6426" width="4.625" style="339" customWidth="1"/>
    <col min="6427" max="6427" width="4.125" style="339" customWidth="1"/>
    <col min="6428" max="6656" width="9" style="339"/>
    <col min="6657" max="6682" width="4.625" style="339" customWidth="1"/>
    <col min="6683" max="6683" width="4.125" style="339" customWidth="1"/>
    <col min="6684" max="6912" width="9" style="339"/>
    <col min="6913" max="6938" width="4.625" style="339" customWidth="1"/>
    <col min="6939" max="6939" width="4.125" style="339" customWidth="1"/>
    <col min="6940" max="7168" width="9" style="339"/>
    <col min="7169" max="7194" width="4.625" style="339" customWidth="1"/>
    <col min="7195" max="7195" width="4.125" style="339" customWidth="1"/>
    <col min="7196" max="7424" width="9" style="339"/>
    <col min="7425" max="7450" width="4.625" style="339" customWidth="1"/>
    <col min="7451" max="7451" width="4.125" style="339" customWidth="1"/>
    <col min="7452" max="7680" width="9" style="339"/>
    <col min="7681" max="7706" width="4.625" style="339" customWidth="1"/>
    <col min="7707" max="7707" width="4.125" style="339" customWidth="1"/>
    <col min="7708" max="7936" width="9" style="339"/>
    <col min="7937" max="7962" width="4.625" style="339" customWidth="1"/>
    <col min="7963" max="7963" width="4.125" style="339" customWidth="1"/>
    <col min="7964" max="8192" width="9" style="339"/>
    <col min="8193" max="8218" width="4.625" style="339" customWidth="1"/>
    <col min="8219" max="8219" width="4.125" style="339" customWidth="1"/>
    <col min="8220" max="8448" width="9" style="339"/>
    <col min="8449" max="8474" width="4.625" style="339" customWidth="1"/>
    <col min="8475" max="8475" width="4.125" style="339" customWidth="1"/>
    <col min="8476" max="8704" width="9" style="339"/>
    <col min="8705" max="8730" width="4.625" style="339" customWidth="1"/>
    <col min="8731" max="8731" width="4.125" style="339" customWidth="1"/>
    <col min="8732" max="8960" width="9" style="339"/>
    <col min="8961" max="8986" width="4.625" style="339" customWidth="1"/>
    <col min="8987" max="8987" width="4.125" style="339" customWidth="1"/>
    <col min="8988" max="9216" width="9" style="339"/>
    <col min="9217" max="9242" width="4.625" style="339" customWidth="1"/>
    <col min="9243" max="9243" width="4.125" style="339" customWidth="1"/>
    <col min="9244" max="9472" width="9" style="339"/>
    <col min="9473" max="9498" width="4.625" style="339" customWidth="1"/>
    <col min="9499" max="9499" width="4.125" style="339" customWidth="1"/>
    <col min="9500" max="9728" width="9" style="339"/>
    <col min="9729" max="9754" width="4.625" style="339" customWidth="1"/>
    <col min="9755" max="9755" width="4.125" style="339" customWidth="1"/>
    <col min="9756" max="9984" width="9" style="339"/>
    <col min="9985" max="10010" width="4.625" style="339" customWidth="1"/>
    <col min="10011" max="10011" width="4.125" style="339" customWidth="1"/>
    <col min="10012" max="10240" width="9" style="339"/>
    <col min="10241" max="10266" width="4.625" style="339" customWidth="1"/>
    <col min="10267" max="10267" width="4.125" style="339" customWidth="1"/>
    <col min="10268" max="10496" width="9" style="339"/>
    <col min="10497" max="10522" width="4.625" style="339" customWidth="1"/>
    <col min="10523" max="10523" width="4.125" style="339" customWidth="1"/>
    <col min="10524" max="10752" width="9" style="339"/>
    <col min="10753" max="10778" width="4.625" style="339" customWidth="1"/>
    <col min="10779" max="10779" width="4.125" style="339" customWidth="1"/>
    <col min="10780" max="11008" width="9" style="339"/>
    <col min="11009" max="11034" width="4.625" style="339" customWidth="1"/>
    <col min="11035" max="11035" width="4.125" style="339" customWidth="1"/>
    <col min="11036" max="11264" width="9" style="339"/>
    <col min="11265" max="11290" width="4.625" style="339" customWidth="1"/>
    <col min="11291" max="11291" width="4.125" style="339" customWidth="1"/>
    <col min="11292" max="11520" width="9" style="339"/>
    <col min="11521" max="11546" width="4.625" style="339" customWidth="1"/>
    <col min="11547" max="11547" width="4.125" style="339" customWidth="1"/>
    <col min="11548" max="11776" width="9" style="339"/>
    <col min="11777" max="11802" width="4.625" style="339" customWidth="1"/>
    <col min="11803" max="11803" width="4.125" style="339" customWidth="1"/>
    <col min="11804" max="12032" width="9" style="339"/>
    <col min="12033" max="12058" width="4.625" style="339" customWidth="1"/>
    <col min="12059" max="12059" width="4.125" style="339" customWidth="1"/>
    <col min="12060" max="12288" width="9" style="339"/>
    <col min="12289" max="12314" width="4.625" style="339" customWidth="1"/>
    <col min="12315" max="12315" width="4.125" style="339" customWidth="1"/>
    <col min="12316" max="12544" width="9" style="339"/>
    <col min="12545" max="12570" width="4.625" style="339" customWidth="1"/>
    <col min="12571" max="12571" width="4.125" style="339" customWidth="1"/>
    <col min="12572" max="12800" width="9" style="339"/>
    <col min="12801" max="12826" width="4.625" style="339" customWidth="1"/>
    <col min="12827" max="12827" width="4.125" style="339" customWidth="1"/>
    <col min="12828" max="13056" width="9" style="339"/>
    <col min="13057" max="13082" width="4.625" style="339" customWidth="1"/>
    <col min="13083" max="13083" width="4.125" style="339" customWidth="1"/>
    <col min="13084" max="13312" width="9" style="339"/>
    <col min="13313" max="13338" width="4.625" style="339" customWidth="1"/>
    <col min="13339" max="13339" width="4.125" style="339" customWidth="1"/>
    <col min="13340" max="13568" width="9" style="339"/>
    <col min="13569" max="13594" width="4.625" style="339" customWidth="1"/>
    <col min="13595" max="13595" width="4.125" style="339" customWidth="1"/>
    <col min="13596" max="13824" width="9" style="339"/>
    <col min="13825" max="13850" width="4.625" style="339" customWidth="1"/>
    <col min="13851" max="13851" width="4.125" style="339" customWidth="1"/>
    <col min="13852" max="14080" width="9" style="339"/>
    <col min="14081" max="14106" width="4.625" style="339" customWidth="1"/>
    <col min="14107" max="14107" width="4.125" style="339" customWidth="1"/>
    <col min="14108" max="14336" width="9" style="339"/>
    <col min="14337" max="14362" width="4.625" style="339" customWidth="1"/>
    <col min="14363" max="14363" width="4.125" style="339" customWidth="1"/>
    <col min="14364" max="14592" width="9" style="339"/>
    <col min="14593" max="14618" width="4.625" style="339" customWidth="1"/>
    <col min="14619" max="14619" width="4.125" style="339" customWidth="1"/>
    <col min="14620" max="14848" width="9" style="339"/>
    <col min="14849" max="14874" width="4.625" style="339" customWidth="1"/>
    <col min="14875" max="14875" width="4.125" style="339" customWidth="1"/>
    <col min="14876" max="15104" width="9" style="339"/>
    <col min="15105" max="15130" width="4.625" style="339" customWidth="1"/>
    <col min="15131" max="15131" width="4.125" style="339" customWidth="1"/>
    <col min="15132" max="15360" width="9" style="339"/>
    <col min="15361" max="15386" width="4.625" style="339" customWidth="1"/>
    <col min="15387" max="15387" width="4.125" style="339" customWidth="1"/>
    <col min="15388" max="15616" width="9" style="339"/>
    <col min="15617" max="15642" width="4.625" style="339" customWidth="1"/>
    <col min="15643" max="15643" width="4.125" style="339" customWidth="1"/>
    <col min="15644" max="15872" width="9" style="339"/>
    <col min="15873" max="15898" width="4.625" style="339" customWidth="1"/>
    <col min="15899" max="15899" width="4.125" style="339" customWidth="1"/>
    <col min="15900" max="16128" width="9" style="339"/>
    <col min="16129" max="16154" width="4.625" style="339" customWidth="1"/>
    <col min="16155" max="16155" width="4.125" style="339" customWidth="1"/>
    <col min="16156" max="16384" width="9" style="339"/>
  </cols>
  <sheetData>
    <row r="1" spans="2:20" ht="17.100000000000001" customHeight="1"/>
    <row r="2" spans="2:20" ht="17.100000000000001" customHeight="1">
      <c r="B2" s="339" t="s">
        <v>528</v>
      </c>
      <c r="O2" s="1104" t="s">
        <v>529</v>
      </c>
      <c r="P2" s="1104"/>
      <c r="Q2" s="1104"/>
      <c r="R2" s="1104"/>
      <c r="S2" s="1104"/>
      <c r="T2" s="1104"/>
    </row>
    <row r="3" spans="2:20" ht="17.100000000000001" customHeight="1"/>
    <row r="4" spans="2:20" ht="17.100000000000001" customHeight="1">
      <c r="G4" s="339" t="s">
        <v>530</v>
      </c>
      <c r="T4" s="340"/>
    </row>
    <row r="5" spans="2:20" ht="17.100000000000001" customHeight="1">
      <c r="I5" s="339" t="s">
        <v>531</v>
      </c>
      <c r="M5" s="1105" t="s">
        <v>532</v>
      </c>
      <c r="N5" s="1105"/>
      <c r="O5" s="1105"/>
      <c r="P5" s="1105"/>
      <c r="Q5" s="1105"/>
      <c r="R5" s="1105"/>
      <c r="S5" s="1105"/>
      <c r="T5" s="341"/>
    </row>
    <row r="6" spans="2:20" ht="17.100000000000001" customHeight="1"/>
    <row r="7" spans="2:20" ht="17.100000000000001" customHeight="1"/>
    <row r="8" spans="2:20" ht="21.75" customHeight="1">
      <c r="F8" s="1051" t="s">
        <v>534</v>
      </c>
      <c r="G8" s="1051"/>
      <c r="H8" s="1051"/>
      <c r="I8" s="1051"/>
      <c r="J8" s="1051"/>
      <c r="K8" s="1051"/>
      <c r="L8" s="1051"/>
      <c r="M8" s="1051"/>
      <c r="N8" s="339" t="s">
        <v>535</v>
      </c>
    </row>
    <row r="9" spans="2:20" ht="17.100000000000001" customHeight="1">
      <c r="T9" s="340"/>
    </row>
    <row r="10" spans="2:20" ht="17.100000000000001" customHeight="1">
      <c r="C10" s="339" t="s">
        <v>536</v>
      </c>
    </row>
    <row r="11" spans="2:20" ht="17.100000000000001" customHeight="1"/>
    <row r="12" spans="2:20" ht="17.100000000000001" customHeight="1">
      <c r="K12" s="339" t="s">
        <v>537</v>
      </c>
    </row>
    <row r="13" spans="2:20" ht="17.100000000000001" customHeight="1"/>
    <row r="14" spans="2:20" ht="17.100000000000001" customHeight="1">
      <c r="C14" s="1052" t="s">
        <v>538</v>
      </c>
      <c r="D14" s="1053"/>
      <c r="E14" s="1058" t="s">
        <v>539</v>
      </c>
      <c r="F14" s="1059"/>
      <c r="G14" s="1059"/>
      <c r="H14" s="1059"/>
      <c r="I14" s="1060"/>
      <c r="J14" s="1106" t="s">
        <v>540</v>
      </c>
      <c r="K14" s="1107"/>
      <c r="L14" s="1107"/>
      <c r="M14" s="1107"/>
      <c r="N14" s="1107"/>
      <c r="O14" s="1107"/>
      <c r="P14" s="1107"/>
      <c r="Q14" s="1107"/>
      <c r="R14" s="1107"/>
      <c r="S14" s="1108"/>
    </row>
    <row r="15" spans="2:20" ht="17.100000000000001" customHeight="1">
      <c r="C15" s="1054"/>
      <c r="D15" s="1055"/>
      <c r="E15" s="1061"/>
      <c r="F15" s="1062"/>
      <c r="G15" s="1062"/>
      <c r="H15" s="1062"/>
      <c r="I15" s="1063"/>
      <c r="J15" s="1109"/>
      <c r="K15" s="1110"/>
      <c r="L15" s="1110"/>
      <c r="M15" s="1110"/>
      <c r="N15" s="1110"/>
      <c r="O15" s="1110"/>
      <c r="P15" s="1110"/>
      <c r="Q15" s="1110"/>
      <c r="R15" s="1110"/>
      <c r="S15" s="1111"/>
    </row>
    <row r="16" spans="2:20" ht="17.100000000000001" customHeight="1">
      <c r="C16" s="1054"/>
      <c r="D16" s="1055"/>
      <c r="E16" s="1070" t="s">
        <v>541</v>
      </c>
      <c r="F16" s="1071"/>
      <c r="G16" s="1071"/>
      <c r="H16" s="1071"/>
      <c r="I16" s="1072"/>
      <c r="J16" s="1112" t="s">
        <v>542</v>
      </c>
      <c r="K16" s="1113"/>
      <c r="L16" s="1113"/>
      <c r="M16" s="1113"/>
      <c r="N16" s="1113"/>
      <c r="O16" s="1113"/>
      <c r="P16" s="1113"/>
      <c r="Q16" s="1113"/>
      <c r="R16" s="1113"/>
      <c r="S16" s="1114"/>
    </row>
    <row r="17" spans="3:19" ht="23.25" customHeight="1">
      <c r="C17" s="1056"/>
      <c r="D17" s="1057"/>
      <c r="E17" s="1073"/>
      <c r="F17" s="1074"/>
      <c r="G17" s="1074"/>
      <c r="H17" s="1074"/>
      <c r="I17" s="1075"/>
      <c r="J17" s="1115"/>
      <c r="K17" s="1116"/>
      <c r="L17" s="1116"/>
      <c r="M17" s="1116"/>
      <c r="N17" s="1116"/>
      <c r="O17" s="1116"/>
      <c r="P17" s="1116"/>
      <c r="Q17" s="1116"/>
      <c r="R17" s="1116"/>
      <c r="S17" s="1117"/>
    </row>
    <row r="18" spans="3:19" ht="17.100000000000001" customHeight="1">
      <c r="C18" s="1052" t="s">
        <v>543</v>
      </c>
      <c r="D18" s="1053"/>
      <c r="E18" s="1058" t="s">
        <v>544</v>
      </c>
      <c r="F18" s="1059"/>
      <c r="G18" s="1059"/>
      <c r="H18" s="1059"/>
      <c r="I18" s="1060"/>
      <c r="J18" s="1118" t="s">
        <v>532</v>
      </c>
      <c r="K18" s="1119"/>
      <c r="L18" s="1119"/>
      <c r="M18" s="1119"/>
      <c r="N18" s="1119"/>
      <c r="O18" s="1119"/>
      <c r="P18" s="1119"/>
      <c r="Q18" s="1119"/>
      <c r="R18" s="1119"/>
      <c r="S18" s="1120"/>
    </row>
    <row r="19" spans="3:19" ht="17.100000000000001" customHeight="1">
      <c r="C19" s="1054"/>
      <c r="D19" s="1055"/>
      <c r="E19" s="1061"/>
      <c r="F19" s="1062"/>
      <c r="G19" s="1062"/>
      <c r="H19" s="1062"/>
      <c r="I19" s="1063"/>
      <c r="J19" s="1121"/>
      <c r="K19" s="1122"/>
      <c r="L19" s="1122"/>
      <c r="M19" s="1122"/>
      <c r="N19" s="1122"/>
      <c r="O19" s="1122"/>
      <c r="P19" s="1122"/>
      <c r="Q19" s="1122"/>
      <c r="R19" s="1122"/>
      <c r="S19" s="1123"/>
    </row>
    <row r="20" spans="3:19" ht="17.100000000000001" customHeight="1">
      <c r="C20" s="1054"/>
      <c r="D20" s="1055"/>
      <c r="E20" s="1070" t="s">
        <v>359</v>
      </c>
      <c r="F20" s="1071"/>
      <c r="G20" s="1071"/>
      <c r="H20" s="1071"/>
      <c r="I20" s="1072"/>
      <c r="J20" s="1118" t="s">
        <v>545</v>
      </c>
      <c r="K20" s="1119"/>
      <c r="L20" s="1119"/>
      <c r="M20" s="1119"/>
      <c r="N20" s="1119"/>
      <c r="O20" s="1119"/>
      <c r="P20" s="1119"/>
      <c r="Q20" s="1119"/>
      <c r="R20" s="1119"/>
      <c r="S20" s="1120"/>
    </row>
    <row r="21" spans="3:19" ht="17.100000000000001" customHeight="1">
      <c r="C21" s="1054"/>
      <c r="D21" s="1055"/>
      <c r="E21" s="1076"/>
      <c r="F21" s="1077"/>
      <c r="G21" s="1077"/>
      <c r="H21" s="1077"/>
      <c r="I21" s="1078"/>
      <c r="J21" s="1124"/>
      <c r="K21" s="1125"/>
      <c r="L21" s="1125"/>
      <c r="M21" s="1125"/>
      <c r="N21" s="1125"/>
      <c r="O21" s="1125"/>
      <c r="P21" s="1125"/>
      <c r="Q21" s="1125"/>
      <c r="R21" s="1125"/>
      <c r="S21" s="1126"/>
    </row>
    <row r="22" spans="3:19" ht="17.100000000000001" customHeight="1">
      <c r="C22" s="1056"/>
      <c r="D22" s="1057"/>
      <c r="E22" s="342" t="s">
        <v>546</v>
      </c>
      <c r="F22" s="343"/>
      <c r="G22" s="343"/>
      <c r="H22" s="343"/>
      <c r="I22" s="344"/>
      <c r="J22" s="1121"/>
      <c r="K22" s="1122"/>
      <c r="L22" s="1122"/>
      <c r="M22" s="1122"/>
      <c r="N22" s="1122"/>
      <c r="O22" s="1122"/>
      <c r="P22" s="1122"/>
      <c r="Q22" s="1122"/>
      <c r="R22" s="1122"/>
      <c r="S22" s="1123"/>
    </row>
    <row r="23" spans="3:19" ht="17.100000000000001" customHeight="1">
      <c r="C23" s="345" t="s">
        <v>547</v>
      </c>
      <c r="D23" s="346"/>
      <c r="E23" s="346"/>
      <c r="F23" s="346"/>
      <c r="G23" s="347"/>
      <c r="H23" s="347"/>
      <c r="I23" s="348"/>
      <c r="J23" s="339" t="s">
        <v>548</v>
      </c>
      <c r="S23" s="349"/>
    </row>
    <row r="24" spans="3:19" ht="17.100000000000001" customHeight="1">
      <c r="C24" s="1046" t="s">
        <v>549</v>
      </c>
      <c r="D24" s="1047"/>
      <c r="E24" s="1047"/>
      <c r="F24" s="1048"/>
      <c r="G24" s="1046" t="s">
        <v>364</v>
      </c>
      <c r="H24" s="1047"/>
      <c r="I24" s="1047"/>
      <c r="J24" s="1047"/>
      <c r="K24" s="1047"/>
      <c r="L24" s="1047"/>
      <c r="M24" s="1047"/>
      <c r="N24" s="1047"/>
      <c r="O24" s="1048"/>
      <c r="P24" s="1046" t="s">
        <v>550</v>
      </c>
      <c r="Q24" s="1047"/>
      <c r="R24" s="1047"/>
      <c r="S24" s="1048"/>
    </row>
    <row r="25" spans="3:19" ht="17.100000000000001" customHeight="1">
      <c r="C25" s="1131" t="s">
        <v>551</v>
      </c>
      <c r="D25" s="1132"/>
      <c r="E25" s="1132"/>
      <c r="F25" s="1133"/>
      <c r="G25" s="1131" t="s">
        <v>552</v>
      </c>
      <c r="H25" s="1132"/>
      <c r="I25" s="1132"/>
      <c r="J25" s="1132"/>
      <c r="K25" s="1132"/>
      <c r="L25" s="1132"/>
      <c r="M25" s="1132"/>
      <c r="N25" s="1132"/>
      <c r="O25" s="1133"/>
      <c r="P25" s="1127">
        <v>1</v>
      </c>
      <c r="Q25" s="1128"/>
      <c r="R25" s="1128"/>
      <c r="S25" s="1096" t="s">
        <v>553</v>
      </c>
    </row>
    <row r="26" spans="3:19" ht="17.100000000000001" customHeight="1">
      <c r="C26" s="1134"/>
      <c r="D26" s="1135"/>
      <c r="E26" s="1135"/>
      <c r="F26" s="1136"/>
      <c r="G26" s="1134"/>
      <c r="H26" s="1135"/>
      <c r="I26" s="1135"/>
      <c r="J26" s="1135"/>
      <c r="K26" s="1135"/>
      <c r="L26" s="1135"/>
      <c r="M26" s="1135"/>
      <c r="N26" s="1135"/>
      <c r="O26" s="1136"/>
      <c r="P26" s="1129"/>
      <c r="Q26" s="1130"/>
      <c r="R26" s="1130"/>
      <c r="S26" s="1099"/>
    </row>
    <row r="27" spans="3:19" ht="17.100000000000001" customHeight="1">
      <c r="C27" s="1131" t="s">
        <v>554</v>
      </c>
      <c r="D27" s="1132"/>
      <c r="E27" s="1132"/>
      <c r="F27" s="1133"/>
      <c r="G27" s="1131" t="s">
        <v>555</v>
      </c>
      <c r="H27" s="1132"/>
      <c r="I27" s="1132"/>
      <c r="J27" s="1132"/>
      <c r="K27" s="1132"/>
      <c r="L27" s="1132"/>
      <c r="M27" s="1132"/>
      <c r="N27" s="1132"/>
      <c r="O27" s="1133"/>
      <c r="P27" s="1127">
        <v>2</v>
      </c>
      <c r="Q27" s="1128"/>
      <c r="R27" s="1128"/>
      <c r="S27" s="1096" t="s">
        <v>553</v>
      </c>
    </row>
    <row r="28" spans="3:19" ht="17.100000000000001" customHeight="1">
      <c r="C28" s="1134"/>
      <c r="D28" s="1135"/>
      <c r="E28" s="1135"/>
      <c r="F28" s="1136"/>
      <c r="G28" s="1134"/>
      <c r="H28" s="1135"/>
      <c r="I28" s="1135"/>
      <c r="J28" s="1135"/>
      <c r="K28" s="1135"/>
      <c r="L28" s="1135"/>
      <c r="M28" s="1135"/>
      <c r="N28" s="1135"/>
      <c r="O28" s="1136"/>
      <c r="P28" s="1129"/>
      <c r="Q28" s="1130"/>
      <c r="R28" s="1130"/>
      <c r="S28" s="1099"/>
    </row>
    <row r="29" spans="3:19" ht="22.5" customHeight="1">
      <c r="C29" s="1137" t="s">
        <v>736</v>
      </c>
      <c r="D29" s="1138"/>
      <c r="E29" s="1138"/>
      <c r="F29" s="1139"/>
      <c r="G29" s="1131" t="s">
        <v>556</v>
      </c>
      <c r="H29" s="1132"/>
      <c r="I29" s="1132"/>
      <c r="J29" s="1132"/>
      <c r="K29" s="1132"/>
      <c r="L29" s="1132"/>
      <c r="M29" s="1132"/>
      <c r="N29" s="1132"/>
      <c r="O29" s="1133"/>
      <c r="P29" s="1143">
        <v>3</v>
      </c>
      <c r="Q29" s="1144"/>
      <c r="R29" s="1144"/>
      <c r="S29" s="1096" t="s">
        <v>553</v>
      </c>
    </row>
    <row r="30" spans="3:19" ht="14.25" customHeight="1">
      <c r="C30" s="1140"/>
      <c r="D30" s="1141"/>
      <c r="E30" s="1141"/>
      <c r="F30" s="1142"/>
      <c r="G30" s="1134"/>
      <c r="H30" s="1135"/>
      <c r="I30" s="1135"/>
      <c r="J30" s="1135"/>
      <c r="K30" s="1135"/>
      <c r="L30" s="1135"/>
      <c r="M30" s="1135"/>
      <c r="N30" s="1135"/>
      <c r="O30" s="1136"/>
      <c r="P30" s="1148" t="s">
        <v>557</v>
      </c>
      <c r="Q30" s="1149"/>
      <c r="R30" s="1149"/>
      <c r="S30" s="1099"/>
    </row>
    <row r="31" spans="3:19" ht="17.100000000000001" customHeight="1">
      <c r="C31" s="1094"/>
      <c r="D31" s="1095"/>
      <c r="E31" s="1095"/>
      <c r="F31" s="1095"/>
      <c r="G31" s="1095"/>
      <c r="H31" s="1095"/>
      <c r="I31" s="1095"/>
      <c r="J31" s="1095"/>
      <c r="K31" s="1095"/>
      <c r="L31" s="1095"/>
      <c r="M31" s="1096"/>
      <c r="N31" s="1052" t="s">
        <v>274</v>
      </c>
      <c r="O31" s="1053"/>
      <c r="P31" s="1127">
        <v>5</v>
      </c>
      <c r="Q31" s="1128"/>
      <c r="R31" s="1128"/>
      <c r="S31" s="1096" t="s">
        <v>553</v>
      </c>
    </row>
    <row r="32" spans="3:19" ht="17.100000000000001" customHeight="1">
      <c r="C32" s="1097"/>
      <c r="D32" s="1098"/>
      <c r="E32" s="1098"/>
      <c r="F32" s="1098"/>
      <c r="G32" s="1098"/>
      <c r="H32" s="1098"/>
      <c r="I32" s="1098"/>
      <c r="J32" s="1098"/>
      <c r="K32" s="1098"/>
      <c r="L32" s="1098"/>
      <c r="M32" s="1099"/>
      <c r="N32" s="1056"/>
      <c r="O32" s="1057"/>
      <c r="P32" s="1129"/>
      <c r="Q32" s="1130"/>
      <c r="R32" s="1130"/>
      <c r="S32" s="1099"/>
    </row>
    <row r="33" spans="3:28" ht="17.100000000000001" customHeight="1">
      <c r="C33" s="1100" t="s">
        <v>558</v>
      </c>
      <c r="D33" s="1101"/>
      <c r="E33" s="1101"/>
      <c r="F33" s="1101"/>
      <c r="G33" s="1101"/>
      <c r="H33" s="1101"/>
      <c r="I33" s="1102"/>
      <c r="J33" s="1100" t="s">
        <v>548</v>
      </c>
      <c r="K33" s="1101"/>
      <c r="L33" s="1101"/>
      <c r="M33" s="1101"/>
      <c r="N33" s="1101"/>
      <c r="O33" s="1101"/>
      <c r="P33" s="1101"/>
      <c r="Q33" s="1101"/>
      <c r="R33" s="1101"/>
      <c r="S33" s="1102"/>
    </row>
    <row r="34" spans="3:28" ht="17.100000000000001" customHeight="1">
      <c r="C34" s="350" t="s">
        <v>559</v>
      </c>
      <c r="D34" s="347"/>
      <c r="E34" s="347"/>
      <c r="F34" s="347"/>
      <c r="G34" s="347"/>
      <c r="H34" s="347"/>
      <c r="I34" s="348"/>
      <c r="J34" s="1150" t="s">
        <v>560</v>
      </c>
      <c r="K34" s="1151"/>
      <c r="L34" s="1151"/>
      <c r="M34" s="1151"/>
      <c r="N34" s="1151"/>
      <c r="O34" s="1151"/>
      <c r="P34" s="1151"/>
      <c r="Q34" s="1151"/>
      <c r="R34" s="1151"/>
      <c r="S34" s="1152"/>
    </row>
    <row r="35" spans="3:28" ht="17.100000000000001" customHeight="1">
      <c r="C35" s="342" t="s">
        <v>561</v>
      </c>
      <c r="D35" s="343"/>
      <c r="E35" s="343"/>
      <c r="F35" s="343"/>
      <c r="G35" s="343"/>
      <c r="H35" s="343"/>
      <c r="I35" s="344"/>
      <c r="J35" s="1153"/>
      <c r="K35" s="1154"/>
      <c r="L35" s="1154"/>
      <c r="M35" s="1154"/>
      <c r="N35" s="1154"/>
      <c r="O35" s="1154"/>
      <c r="P35" s="1154"/>
      <c r="Q35" s="1154"/>
      <c r="R35" s="1154"/>
      <c r="S35" s="1155"/>
    </row>
    <row r="36" spans="3:28" ht="17.100000000000001" customHeight="1">
      <c r="C36" s="1088" t="s">
        <v>562</v>
      </c>
      <c r="D36" s="1089"/>
      <c r="E36" s="1070" t="s">
        <v>563</v>
      </c>
      <c r="F36" s="1071"/>
      <c r="G36" s="1071"/>
      <c r="H36" s="1071"/>
      <c r="I36" s="1072"/>
      <c r="J36" s="1082"/>
      <c r="K36" s="1083"/>
      <c r="L36" s="1083"/>
      <c r="M36" s="1083"/>
      <c r="N36" s="1083"/>
      <c r="O36" s="1083"/>
      <c r="P36" s="1083"/>
      <c r="Q36" s="1083"/>
      <c r="R36" s="1083"/>
      <c r="S36" s="1084"/>
    </row>
    <row r="37" spans="3:28" ht="17.100000000000001" customHeight="1">
      <c r="C37" s="1090"/>
      <c r="D37" s="1091"/>
      <c r="E37" s="1073"/>
      <c r="F37" s="1074"/>
      <c r="G37" s="1074"/>
      <c r="H37" s="1074"/>
      <c r="I37" s="1075"/>
      <c r="J37" s="1085"/>
      <c r="K37" s="1086"/>
      <c r="L37" s="1086"/>
      <c r="M37" s="1086"/>
      <c r="N37" s="1086"/>
      <c r="O37" s="1086"/>
      <c r="P37" s="1086"/>
      <c r="Q37" s="1086"/>
      <c r="R37" s="1086"/>
      <c r="S37" s="1087"/>
    </row>
    <row r="38" spans="3:28" ht="17.100000000000001" customHeight="1">
      <c r="C38" s="1090"/>
      <c r="D38" s="1091"/>
      <c r="E38" s="1058" t="s">
        <v>539</v>
      </c>
      <c r="F38" s="1059"/>
      <c r="G38" s="1059"/>
      <c r="H38" s="1059"/>
      <c r="I38" s="1060"/>
      <c r="J38" s="1082"/>
      <c r="K38" s="1083"/>
      <c r="L38" s="1083"/>
      <c r="M38" s="1083"/>
      <c r="N38" s="1083"/>
      <c r="O38" s="1083"/>
      <c r="P38" s="1083"/>
      <c r="Q38" s="1083"/>
      <c r="R38" s="1083"/>
      <c r="S38" s="1084"/>
    </row>
    <row r="39" spans="3:28" ht="17.100000000000001" customHeight="1">
      <c r="C39" s="1090"/>
      <c r="D39" s="1091"/>
      <c r="E39" s="1061"/>
      <c r="F39" s="1062"/>
      <c r="G39" s="1062"/>
      <c r="H39" s="1062"/>
      <c r="I39" s="1063"/>
      <c r="J39" s="1085"/>
      <c r="K39" s="1086"/>
      <c r="L39" s="1086"/>
      <c r="M39" s="1086"/>
      <c r="N39" s="1086"/>
      <c r="O39" s="1086"/>
      <c r="P39" s="1086"/>
      <c r="Q39" s="1086"/>
      <c r="R39" s="1086"/>
      <c r="S39" s="1087"/>
    </row>
    <row r="40" spans="3:28" ht="17.100000000000001" customHeight="1">
      <c r="C40" s="1090"/>
      <c r="D40" s="1091"/>
      <c r="E40" s="1058" t="s">
        <v>135</v>
      </c>
      <c r="F40" s="1059"/>
      <c r="G40" s="1059"/>
      <c r="H40" s="1059"/>
      <c r="I40" s="1060"/>
      <c r="J40" s="1082"/>
      <c r="K40" s="1083"/>
      <c r="L40" s="1083"/>
      <c r="M40" s="1083"/>
      <c r="N40" s="1083"/>
      <c r="O40" s="1083"/>
      <c r="P40" s="1083"/>
      <c r="Q40" s="1083"/>
      <c r="R40" s="1083"/>
      <c r="S40" s="1084"/>
    </row>
    <row r="41" spans="3:28" ht="17.100000000000001" customHeight="1">
      <c r="C41" s="1090"/>
      <c r="D41" s="1091"/>
      <c r="E41" s="1061"/>
      <c r="F41" s="1062"/>
      <c r="G41" s="1062"/>
      <c r="H41" s="1062"/>
      <c r="I41" s="1063"/>
      <c r="J41" s="1085"/>
      <c r="K41" s="1086"/>
      <c r="L41" s="1086"/>
      <c r="M41" s="1086"/>
      <c r="N41" s="1086"/>
      <c r="O41" s="1086"/>
      <c r="P41" s="1086"/>
      <c r="Q41" s="1086"/>
      <c r="R41" s="1086"/>
      <c r="S41" s="1087"/>
    </row>
    <row r="42" spans="3:28" ht="17.100000000000001" customHeight="1">
      <c r="C42" s="1090"/>
      <c r="D42" s="1091"/>
      <c r="E42" s="1070" t="s">
        <v>564</v>
      </c>
      <c r="F42" s="1071"/>
      <c r="G42" s="1071"/>
      <c r="H42" s="1071"/>
      <c r="I42" s="1072"/>
      <c r="J42" s="1094" t="s">
        <v>553</v>
      </c>
      <c r="K42" s="1095"/>
      <c r="L42" s="1095"/>
      <c r="M42" s="1095"/>
      <c r="N42" s="1095"/>
      <c r="O42" s="1095"/>
      <c r="P42" s="1095"/>
      <c r="Q42" s="1095"/>
      <c r="R42" s="1095"/>
      <c r="S42" s="1096"/>
    </row>
    <row r="43" spans="3:28" ht="17.100000000000001" customHeight="1">
      <c r="C43" s="1092"/>
      <c r="D43" s="1093"/>
      <c r="E43" s="1073"/>
      <c r="F43" s="1074"/>
      <c r="G43" s="1074"/>
      <c r="H43" s="1074"/>
      <c r="I43" s="1075"/>
      <c r="J43" s="1097"/>
      <c r="K43" s="1098"/>
      <c r="L43" s="1098"/>
      <c r="M43" s="1098"/>
      <c r="N43" s="1098"/>
      <c r="O43" s="1098"/>
      <c r="P43" s="1098"/>
      <c r="Q43" s="1098"/>
      <c r="R43" s="1098"/>
      <c r="S43" s="1099"/>
    </row>
    <row r="44" spans="3:28" ht="17.100000000000001" customHeight="1">
      <c r="C44" s="345" t="s">
        <v>565</v>
      </c>
      <c r="D44" s="346"/>
      <c r="E44" s="346"/>
      <c r="F44" s="346"/>
      <c r="G44" s="346"/>
      <c r="H44" s="346"/>
      <c r="I44" s="349"/>
      <c r="J44" s="1145" t="s">
        <v>735</v>
      </c>
      <c r="K44" s="1146"/>
      <c r="L44" s="1146"/>
      <c r="M44" s="1146"/>
      <c r="N44" s="1146"/>
      <c r="O44" s="1146"/>
      <c r="P44" s="1146"/>
      <c r="Q44" s="1146"/>
      <c r="R44" s="1146"/>
      <c r="S44" s="1147"/>
      <c r="AB44" s="353"/>
    </row>
    <row r="45" spans="3:28" ht="17.100000000000001" customHeight="1">
      <c r="C45" s="345" t="s">
        <v>566</v>
      </c>
      <c r="D45" s="346"/>
      <c r="E45" s="346"/>
      <c r="F45" s="346"/>
      <c r="G45" s="346"/>
      <c r="H45" s="346"/>
      <c r="I45" s="349"/>
      <c r="J45" s="1100" t="s">
        <v>548</v>
      </c>
      <c r="K45" s="1101"/>
      <c r="L45" s="1101"/>
      <c r="M45" s="1101"/>
      <c r="N45" s="1101"/>
      <c r="O45" s="1101"/>
      <c r="P45" s="1101"/>
      <c r="Q45" s="1101"/>
      <c r="R45" s="1101"/>
      <c r="S45" s="1102"/>
    </row>
    <row r="46" spans="3:28" ht="17.100000000000001" customHeight="1">
      <c r="C46" s="345" t="s">
        <v>567</v>
      </c>
      <c r="D46" s="346"/>
      <c r="E46" s="346"/>
      <c r="F46" s="346"/>
      <c r="G46" s="346"/>
      <c r="H46" s="346"/>
      <c r="I46" s="349"/>
      <c r="J46" s="1100"/>
      <c r="K46" s="1101"/>
      <c r="L46" s="1101"/>
      <c r="M46" s="1101"/>
      <c r="N46" s="1101"/>
      <c r="O46" s="1101"/>
      <c r="P46" s="1101"/>
      <c r="Q46" s="1101"/>
      <c r="R46" s="1101"/>
      <c r="S46" s="1102"/>
    </row>
    <row r="47" spans="3:28" ht="17.100000000000001" customHeight="1"/>
    <row r="48" spans="3:28" ht="17.100000000000001" customHeight="1">
      <c r="C48" s="351" t="s">
        <v>568</v>
      </c>
    </row>
    <row r="49" ht="17.100000000000001" customHeight="1"/>
  </sheetData>
  <mergeCells count="48">
    <mergeCell ref="J44:S44"/>
    <mergeCell ref="J45:S45"/>
    <mergeCell ref="J46:S46"/>
    <mergeCell ref="P30:R30"/>
    <mergeCell ref="C33:I33"/>
    <mergeCell ref="J33:S33"/>
    <mergeCell ref="J34:S35"/>
    <mergeCell ref="C36:D43"/>
    <mergeCell ref="E36:I37"/>
    <mergeCell ref="J36:S37"/>
    <mergeCell ref="E38:I39"/>
    <mergeCell ref="J38:S39"/>
    <mergeCell ref="E40:I41"/>
    <mergeCell ref="J40:S41"/>
    <mergeCell ref="E42:I43"/>
    <mergeCell ref="J42:S43"/>
    <mergeCell ref="C31:M32"/>
    <mergeCell ref="N31:O32"/>
    <mergeCell ref="P31:R32"/>
    <mergeCell ref="S31:S32"/>
    <mergeCell ref="C25:F26"/>
    <mergeCell ref="G25:O26"/>
    <mergeCell ref="P25:R26"/>
    <mergeCell ref="S25:S26"/>
    <mergeCell ref="C27:F28"/>
    <mergeCell ref="G27:O28"/>
    <mergeCell ref="P27:R28"/>
    <mergeCell ref="S27:S28"/>
    <mergeCell ref="C29:F30"/>
    <mergeCell ref="G29:O30"/>
    <mergeCell ref="P29:R29"/>
    <mergeCell ref="S29:S30"/>
    <mergeCell ref="C24:F24"/>
    <mergeCell ref="G24:O24"/>
    <mergeCell ref="P24:S24"/>
    <mergeCell ref="O2:T2"/>
    <mergeCell ref="M5:S5"/>
    <mergeCell ref="F8:M8"/>
    <mergeCell ref="C14:D17"/>
    <mergeCell ref="E14:I15"/>
    <mergeCell ref="J14:S15"/>
    <mergeCell ref="E16:I17"/>
    <mergeCell ref="J16:S17"/>
    <mergeCell ref="C18:D22"/>
    <mergeCell ref="E18:I19"/>
    <mergeCell ref="J18:S19"/>
    <mergeCell ref="E20:I21"/>
    <mergeCell ref="J20:S22"/>
  </mergeCells>
  <phoneticPr fontId="4"/>
  <pageMargins left="0.75" right="0.75" top="1" bottom="1" header="0.51200000000000001" footer="0.51200000000000001"/>
  <pageSetup paperSize="9" scale="67"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C2112-14F7-4B49-AC09-DAACED4D8984}">
  <sheetPr>
    <tabColor rgb="FFCCFFFF"/>
  </sheetPr>
  <dimension ref="A1:S54"/>
  <sheetViews>
    <sheetView view="pageBreakPreview" zoomScaleNormal="100" zoomScaleSheetLayoutView="100" workbookViewId="0">
      <selection activeCell="J1" sqref="J1"/>
    </sheetView>
  </sheetViews>
  <sheetFormatPr defaultRowHeight="13.5"/>
  <cols>
    <col min="1" max="19" width="4.625" style="337" customWidth="1"/>
    <col min="20" max="256" width="9" style="337"/>
    <col min="257" max="275" width="4.625" style="337" customWidth="1"/>
    <col min="276" max="512" width="9" style="337"/>
    <col min="513" max="531" width="4.625" style="337" customWidth="1"/>
    <col min="532" max="768" width="9" style="337"/>
    <col min="769" max="787" width="4.625" style="337" customWidth="1"/>
    <col min="788" max="1024" width="9" style="337"/>
    <col min="1025" max="1043" width="4.625" style="337" customWidth="1"/>
    <col min="1044" max="1280" width="9" style="337"/>
    <col min="1281" max="1299" width="4.625" style="337" customWidth="1"/>
    <col min="1300" max="1536" width="9" style="337"/>
    <col min="1537" max="1555" width="4.625" style="337" customWidth="1"/>
    <col min="1556" max="1792" width="9" style="337"/>
    <col min="1793" max="1811" width="4.625" style="337" customWidth="1"/>
    <col min="1812" max="2048" width="9" style="337"/>
    <col min="2049" max="2067" width="4.625" style="337" customWidth="1"/>
    <col min="2068" max="2304" width="9" style="337"/>
    <col min="2305" max="2323" width="4.625" style="337" customWidth="1"/>
    <col min="2324" max="2560" width="9" style="337"/>
    <col min="2561" max="2579" width="4.625" style="337" customWidth="1"/>
    <col min="2580" max="2816" width="9" style="337"/>
    <col min="2817" max="2835" width="4.625" style="337" customWidth="1"/>
    <col min="2836" max="3072" width="9" style="337"/>
    <col min="3073" max="3091" width="4.625" style="337" customWidth="1"/>
    <col min="3092" max="3328" width="9" style="337"/>
    <col min="3329" max="3347" width="4.625" style="337" customWidth="1"/>
    <col min="3348" max="3584" width="9" style="337"/>
    <col min="3585" max="3603" width="4.625" style="337" customWidth="1"/>
    <col min="3604" max="3840" width="9" style="337"/>
    <col min="3841" max="3859" width="4.625" style="337" customWidth="1"/>
    <col min="3860" max="4096" width="9" style="337"/>
    <col min="4097" max="4115" width="4.625" style="337" customWidth="1"/>
    <col min="4116" max="4352" width="9" style="337"/>
    <col min="4353" max="4371" width="4.625" style="337" customWidth="1"/>
    <col min="4372" max="4608" width="9" style="337"/>
    <col min="4609" max="4627" width="4.625" style="337" customWidth="1"/>
    <col min="4628" max="4864" width="9" style="337"/>
    <col min="4865" max="4883" width="4.625" style="337" customWidth="1"/>
    <col min="4884" max="5120" width="9" style="337"/>
    <col min="5121" max="5139" width="4.625" style="337" customWidth="1"/>
    <col min="5140" max="5376" width="9" style="337"/>
    <col min="5377" max="5395" width="4.625" style="337" customWidth="1"/>
    <col min="5396" max="5632" width="9" style="337"/>
    <col min="5633" max="5651" width="4.625" style="337" customWidth="1"/>
    <col min="5652" max="5888" width="9" style="337"/>
    <col min="5889" max="5907" width="4.625" style="337" customWidth="1"/>
    <col min="5908" max="6144" width="9" style="337"/>
    <col min="6145" max="6163" width="4.625" style="337" customWidth="1"/>
    <col min="6164" max="6400" width="9" style="337"/>
    <col min="6401" max="6419" width="4.625" style="337" customWidth="1"/>
    <col min="6420" max="6656" width="9" style="337"/>
    <col min="6657" max="6675" width="4.625" style="337" customWidth="1"/>
    <col min="6676" max="6912" width="9" style="337"/>
    <col min="6913" max="6931" width="4.625" style="337" customWidth="1"/>
    <col min="6932" max="7168" width="9" style="337"/>
    <col min="7169" max="7187" width="4.625" style="337" customWidth="1"/>
    <col min="7188" max="7424" width="9" style="337"/>
    <col min="7425" max="7443" width="4.625" style="337" customWidth="1"/>
    <col min="7444" max="7680" width="9" style="337"/>
    <col min="7681" max="7699" width="4.625" style="337" customWidth="1"/>
    <col min="7700" max="7936" width="9" style="337"/>
    <col min="7937" max="7955" width="4.625" style="337" customWidth="1"/>
    <col min="7956" max="8192" width="9" style="337"/>
    <col min="8193" max="8211" width="4.625" style="337" customWidth="1"/>
    <col min="8212" max="8448" width="9" style="337"/>
    <col min="8449" max="8467" width="4.625" style="337" customWidth="1"/>
    <col min="8468" max="8704" width="9" style="337"/>
    <col min="8705" max="8723" width="4.625" style="337" customWidth="1"/>
    <col min="8724" max="8960" width="9" style="337"/>
    <col min="8961" max="8979" width="4.625" style="337" customWidth="1"/>
    <col min="8980" max="9216" width="9" style="337"/>
    <col min="9217" max="9235" width="4.625" style="337" customWidth="1"/>
    <col min="9236" max="9472" width="9" style="337"/>
    <col min="9473" max="9491" width="4.625" style="337" customWidth="1"/>
    <col min="9492" max="9728" width="9" style="337"/>
    <col min="9729" max="9747" width="4.625" style="337" customWidth="1"/>
    <col min="9748" max="9984" width="9" style="337"/>
    <col min="9985" max="10003" width="4.625" style="337" customWidth="1"/>
    <col min="10004" max="10240" width="9" style="337"/>
    <col min="10241" max="10259" width="4.625" style="337" customWidth="1"/>
    <col min="10260" max="10496" width="9" style="337"/>
    <col min="10497" max="10515" width="4.625" style="337" customWidth="1"/>
    <col min="10516" max="10752" width="9" style="337"/>
    <col min="10753" max="10771" width="4.625" style="337" customWidth="1"/>
    <col min="10772" max="11008" width="9" style="337"/>
    <col min="11009" max="11027" width="4.625" style="337" customWidth="1"/>
    <col min="11028" max="11264" width="9" style="337"/>
    <col min="11265" max="11283" width="4.625" style="337" customWidth="1"/>
    <col min="11284" max="11520" width="9" style="337"/>
    <col min="11521" max="11539" width="4.625" style="337" customWidth="1"/>
    <col min="11540" max="11776" width="9" style="337"/>
    <col min="11777" max="11795" width="4.625" style="337" customWidth="1"/>
    <col min="11796" max="12032" width="9" style="337"/>
    <col min="12033" max="12051" width="4.625" style="337" customWidth="1"/>
    <col min="12052" max="12288" width="9" style="337"/>
    <col min="12289" max="12307" width="4.625" style="337" customWidth="1"/>
    <col min="12308" max="12544" width="9" style="337"/>
    <col min="12545" max="12563" width="4.625" style="337" customWidth="1"/>
    <col min="12564" max="12800" width="9" style="337"/>
    <col min="12801" max="12819" width="4.625" style="337" customWidth="1"/>
    <col min="12820" max="13056" width="9" style="337"/>
    <col min="13057" max="13075" width="4.625" style="337" customWidth="1"/>
    <col min="13076" max="13312" width="9" style="337"/>
    <col min="13313" max="13331" width="4.625" style="337" customWidth="1"/>
    <col min="13332" max="13568" width="9" style="337"/>
    <col min="13569" max="13587" width="4.625" style="337" customWidth="1"/>
    <col min="13588" max="13824" width="9" style="337"/>
    <col min="13825" max="13843" width="4.625" style="337" customWidth="1"/>
    <col min="13844" max="14080" width="9" style="337"/>
    <col min="14081" max="14099" width="4.625" style="337" customWidth="1"/>
    <col min="14100" max="14336" width="9" style="337"/>
    <col min="14337" max="14355" width="4.625" style="337" customWidth="1"/>
    <col min="14356" max="14592" width="9" style="337"/>
    <col min="14593" max="14611" width="4.625" style="337" customWidth="1"/>
    <col min="14612" max="14848" width="9" style="337"/>
    <col min="14849" max="14867" width="4.625" style="337" customWidth="1"/>
    <col min="14868" max="15104" width="9" style="337"/>
    <col min="15105" max="15123" width="4.625" style="337" customWidth="1"/>
    <col min="15124" max="15360" width="9" style="337"/>
    <col min="15361" max="15379" width="4.625" style="337" customWidth="1"/>
    <col min="15380" max="15616" width="9" style="337"/>
    <col min="15617" max="15635" width="4.625" style="337" customWidth="1"/>
    <col min="15636" max="15872" width="9" style="337"/>
    <col min="15873" max="15891" width="4.625" style="337" customWidth="1"/>
    <col min="15892" max="16128" width="9" style="337"/>
    <col min="16129" max="16147" width="4.625" style="337" customWidth="1"/>
    <col min="16148" max="16384" width="9" style="337"/>
  </cols>
  <sheetData>
    <row r="1" spans="1:19" ht="17.100000000000001" customHeight="1"/>
    <row r="2" spans="1:19" ht="17.100000000000001" customHeight="1">
      <c r="B2" s="338" t="s">
        <v>509</v>
      </c>
    </row>
    <row r="3" spans="1:19" ht="27.6" customHeight="1">
      <c r="A3" s="1156" t="s">
        <v>510</v>
      </c>
      <c r="B3" s="1156"/>
      <c r="C3" s="1156"/>
      <c r="D3" s="1156"/>
      <c r="E3" s="1156"/>
      <c r="F3" s="1156"/>
      <c r="G3" s="1156"/>
      <c r="H3" s="1156"/>
      <c r="I3" s="1156"/>
      <c r="J3" s="1156"/>
      <c r="K3" s="1156"/>
      <c r="L3" s="1156"/>
      <c r="M3" s="1156"/>
      <c r="N3" s="1156"/>
      <c r="O3" s="1156"/>
      <c r="P3" s="1156"/>
      <c r="Q3" s="1156"/>
      <c r="R3" s="1156"/>
      <c r="S3" s="1156"/>
    </row>
    <row r="4" spans="1:19" ht="17.100000000000001" customHeight="1"/>
    <row r="5" spans="1:19" ht="17.100000000000001" customHeight="1"/>
    <row r="6" spans="1:19" ht="17.100000000000001" customHeight="1">
      <c r="M6" s="337" t="s">
        <v>511</v>
      </c>
    </row>
    <row r="7" spans="1:19" ht="17.100000000000001" customHeight="1"/>
    <row r="8" spans="1:19" ht="17.100000000000001" customHeight="1">
      <c r="B8" s="337" t="s">
        <v>512</v>
      </c>
    </row>
    <row r="9" spans="1:19" ht="17.100000000000001" customHeight="1"/>
    <row r="10" spans="1:19" ht="17.100000000000001" customHeight="1"/>
    <row r="11" spans="1:19" ht="17.100000000000001" customHeight="1">
      <c r="B11" s="337" t="s">
        <v>513</v>
      </c>
    </row>
    <row r="12" spans="1:19" ht="17.100000000000001" customHeight="1"/>
    <row r="13" spans="1:19" ht="17.100000000000001" customHeight="1"/>
    <row r="14" spans="1:19" ht="17.100000000000001" customHeight="1">
      <c r="B14" s="433" t="s">
        <v>739</v>
      </c>
    </row>
    <row r="15" spans="1:19" ht="17.100000000000001" customHeight="1">
      <c r="B15" s="337" t="s">
        <v>514</v>
      </c>
      <c r="L15" s="337" t="s">
        <v>515</v>
      </c>
    </row>
    <row r="16" spans="1:19" ht="17.100000000000001" customHeight="1">
      <c r="B16" s="337" t="s">
        <v>516</v>
      </c>
      <c r="L16" s="337" t="s">
        <v>515</v>
      </c>
    </row>
    <row r="17" spans="2:12" ht="17.100000000000001" customHeight="1">
      <c r="B17" s="433" t="s">
        <v>737</v>
      </c>
      <c r="L17" s="337" t="s">
        <v>515</v>
      </c>
    </row>
    <row r="18" spans="2:12" ht="17.100000000000001" customHeight="1">
      <c r="B18" s="433" t="s">
        <v>738</v>
      </c>
      <c r="L18" s="337" t="s">
        <v>515</v>
      </c>
    </row>
    <row r="19" spans="2:12" ht="17.100000000000001" customHeight="1"/>
    <row r="20" spans="2:12" ht="17.100000000000001" customHeight="1">
      <c r="B20" s="337" t="s">
        <v>517</v>
      </c>
    </row>
    <row r="21" spans="2:12" ht="17.100000000000001" customHeight="1">
      <c r="B21" s="337" t="s">
        <v>518</v>
      </c>
    </row>
    <row r="22" spans="2:12" ht="17.100000000000001" customHeight="1"/>
    <row r="23" spans="2:12" ht="17.100000000000001" customHeight="1"/>
    <row r="24" spans="2:12" ht="17.100000000000001" customHeight="1">
      <c r="B24" s="337" t="s">
        <v>519</v>
      </c>
    </row>
    <row r="25" spans="2:12" ht="17.100000000000001" customHeight="1">
      <c r="B25" s="337" t="s">
        <v>520</v>
      </c>
      <c r="F25" s="337" t="s">
        <v>521</v>
      </c>
    </row>
    <row r="26" spans="2:12" ht="17.100000000000001" customHeight="1"/>
    <row r="27" spans="2:12" ht="17.100000000000001" customHeight="1"/>
    <row r="28" spans="2:12" ht="17.100000000000001" customHeight="1">
      <c r="B28" s="337" t="s">
        <v>522</v>
      </c>
    </row>
    <row r="29" spans="2:12" ht="17.100000000000001" customHeight="1">
      <c r="B29" s="337" t="s">
        <v>523</v>
      </c>
    </row>
    <row r="30" spans="2:12" ht="17.100000000000001" customHeight="1"/>
    <row r="31" spans="2:12" ht="17.100000000000001" customHeight="1">
      <c r="C31" s="337" t="s">
        <v>524</v>
      </c>
    </row>
    <row r="32" spans="2:12" ht="17.100000000000001" customHeight="1">
      <c r="C32" s="337" t="s">
        <v>525</v>
      </c>
    </row>
    <row r="33" spans="3:3" ht="17.100000000000001" customHeight="1">
      <c r="C33" s="337" t="s">
        <v>526</v>
      </c>
    </row>
    <row r="34" spans="3:3" ht="17.100000000000001" customHeight="1">
      <c r="C34" s="337" t="s">
        <v>527</v>
      </c>
    </row>
    <row r="35" spans="3:3" ht="17.100000000000001" customHeight="1"/>
    <row r="36" spans="3:3" ht="17.100000000000001" customHeight="1"/>
    <row r="37" spans="3:3" ht="17.100000000000001" customHeight="1"/>
    <row r="38" spans="3:3" ht="17.100000000000001" customHeight="1"/>
    <row r="39" spans="3:3" ht="17.100000000000001" customHeight="1"/>
    <row r="40" spans="3:3" ht="17.100000000000001" customHeight="1"/>
    <row r="41" spans="3:3" ht="17.100000000000001" customHeight="1"/>
    <row r="42" spans="3:3" ht="17.100000000000001" customHeight="1"/>
    <row r="43" spans="3:3" ht="17.100000000000001" customHeight="1"/>
    <row r="44" spans="3:3" ht="17.100000000000001" customHeight="1"/>
    <row r="45" spans="3:3" ht="17.100000000000001" customHeight="1"/>
    <row r="46" spans="3:3" ht="17.100000000000001" customHeight="1"/>
    <row r="47" spans="3:3" ht="17.100000000000001" customHeight="1"/>
    <row r="48" spans="3:3" ht="17.100000000000001" customHeight="1"/>
    <row r="49" ht="17.100000000000001" customHeight="1"/>
    <row r="50" ht="17.100000000000001" customHeight="1"/>
    <row r="51" ht="17.100000000000001" customHeight="1"/>
    <row r="52" ht="17.100000000000001" customHeight="1"/>
    <row r="53" ht="17.100000000000001" customHeight="1"/>
    <row r="54" ht="17.100000000000001" customHeight="1"/>
  </sheetData>
  <mergeCells count="1">
    <mergeCell ref="A3:S3"/>
  </mergeCells>
  <phoneticPr fontId="4"/>
  <pageMargins left="0.78740157480314965" right="0.39370078740157483" top="0.98425196850393704" bottom="0.98425196850393704" header="0.51181102362204722" footer="0.51181102362204722"/>
  <pageSetup paperSize="9" orientation="portrait"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2461B-51B1-4DB5-AF3F-D5FCC8D82998}">
  <sheetPr>
    <tabColor rgb="FFCCFFFF"/>
  </sheetPr>
  <dimension ref="A1:AB19"/>
  <sheetViews>
    <sheetView view="pageBreakPreview" zoomScaleNormal="100" zoomScaleSheetLayoutView="100" workbookViewId="0">
      <selection sqref="A1:AB1"/>
    </sheetView>
  </sheetViews>
  <sheetFormatPr defaultColWidth="8" defaultRowHeight="18" customHeight="1"/>
  <cols>
    <col min="1" max="1" width="1.5" style="213" customWidth="1"/>
    <col min="2" max="2" width="3.125" style="213" customWidth="1"/>
    <col min="3" max="3" width="12.875" style="213" customWidth="1"/>
    <col min="4" max="27" width="4.125" style="213" customWidth="1"/>
    <col min="28" max="28" width="8" style="213" customWidth="1"/>
    <col min="29" max="29" width="1.5" style="213" customWidth="1"/>
    <col min="30" max="256" width="8" style="213"/>
    <col min="257" max="257" width="1.5" style="213" customWidth="1"/>
    <col min="258" max="258" width="3.125" style="213" customWidth="1"/>
    <col min="259" max="259" width="12.875" style="213" customWidth="1"/>
    <col min="260" max="283" width="4.125" style="213" customWidth="1"/>
    <col min="284" max="284" width="8" style="213"/>
    <col min="285" max="285" width="1.5" style="213" customWidth="1"/>
    <col min="286" max="512" width="8" style="213"/>
    <col min="513" max="513" width="1.5" style="213" customWidth="1"/>
    <col min="514" max="514" width="3.125" style="213" customWidth="1"/>
    <col min="515" max="515" width="12.875" style="213" customWidth="1"/>
    <col min="516" max="539" width="4.125" style="213" customWidth="1"/>
    <col min="540" max="540" width="8" style="213"/>
    <col min="541" max="541" width="1.5" style="213" customWidth="1"/>
    <col min="542" max="768" width="8" style="213"/>
    <col min="769" max="769" width="1.5" style="213" customWidth="1"/>
    <col min="770" max="770" width="3.125" style="213" customWidth="1"/>
    <col min="771" max="771" width="12.875" style="213" customWidth="1"/>
    <col min="772" max="795" width="4.125" style="213" customWidth="1"/>
    <col min="796" max="796" width="8" style="213"/>
    <col min="797" max="797" width="1.5" style="213" customWidth="1"/>
    <col min="798" max="1024" width="8" style="213"/>
    <col min="1025" max="1025" width="1.5" style="213" customWidth="1"/>
    <col min="1026" max="1026" width="3.125" style="213" customWidth="1"/>
    <col min="1027" max="1027" width="12.875" style="213" customWidth="1"/>
    <col min="1028" max="1051" width="4.125" style="213" customWidth="1"/>
    <col min="1052" max="1052" width="8" style="213"/>
    <col min="1053" max="1053" width="1.5" style="213" customWidth="1"/>
    <col min="1054" max="1280" width="8" style="213"/>
    <col min="1281" max="1281" width="1.5" style="213" customWidth="1"/>
    <col min="1282" max="1282" width="3.125" style="213" customWidth="1"/>
    <col min="1283" max="1283" width="12.875" style="213" customWidth="1"/>
    <col min="1284" max="1307" width="4.125" style="213" customWidth="1"/>
    <col min="1308" max="1308" width="8" style="213"/>
    <col min="1309" max="1309" width="1.5" style="213" customWidth="1"/>
    <col min="1310" max="1536" width="8" style="213"/>
    <col min="1537" max="1537" width="1.5" style="213" customWidth="1"/>
    <col min="1538" max="1538" width="3.125" style="213" customWidth="1"/>
    <col min="1539" max="1539" width="12.875" style="213" customWidth="1"/>
    <col min="1540" max="1563" width="4.125" style="213" customWidth="1"/>
    <col min="1564" max="1564" width="8" style="213"/>
    <col min="1565" max="1565" width="1.5" style="213" customWidth="1"/>
    <col min="1566" max="1792" width="8" style="213"/>
    <col min="1793" max="1793" width="1.5" style="213" customWidth="1"/>
    <col min="1794" max="1794" width="3.125" style="213" customWidth="1"/>
    <col min="1795" max="1795" width="12.875" style="213" customWidth="1"/>
    <col min="1796" max="1819" width="4.125" style="213" customWidth="1"/>
    <col min="1820" max="1820" width="8" style="213"/>
    <col min="1821" max="1821" width="1.5" style="213" customWidth="1"/>
    <col min="1822" max="2048" width="8" style="213"/>
    <col min="2049" max="2049" width="1.5" style="213" customWidth="1"/>
    <col min="2050" max="2050" width="3.125" style="213" customWidth="1"/>
    <col min="2051" max="2051" width="12.875" style="213" customWidth="1"/>
    <col min="2052" max="2075" width="4.125" style="213" customWidth="1"/>
    <col min="2076" max="2076" width="8" style="213"/>
    <col min="2077" max="2077" width="1.5" style="213" customWidth="1"/>
    <col min="2078" max="2304" width="8" style="213"/>
    <col min="2305" max="2305" width="1.5" style="213" customWidth="1"/>
    <col min="2306" max="2306" width="3.125" style="213" customWidth="1"/>
    <col min="2307" max="2307" width="12.875" style="213" customWidth="1"/>
    <col min="2308" max="2331" width="4.125" style="213" customWidth="1"/>
    <col min="2332" max="2332" width="8" style="213"/>
    <col min="2333" max="2333" width="1.5" style="213" customWidth="1"/>
    <col min="2334" max="2560" width="8" style="213"/>
    <col min="2561" max="2561" width="1.5" style="213" customWidth="1"/>
    <col min="2562" max="2562" width="3.125" style="213" customWidth="1"/>
    <col min="2563" max="2563" width="12.875" style="213" customWidth="1"/>
    <col min="2564" max="2587" width="4.125" style="213" customWidth="1"/>
    <col min="2588" max="2588" width="8" style="213"/>
    <col min="2589" max="2589" width="1.5" style="213" customWidth="1"/>
    <col min="2590" max="2816" width="8" style="213"/>
    <col min="2817" max="2817" width="1.5" style="213" customWidth="1"/>
    <col min="2818" max="2818" width="3.125" style="213" customWidth="1"/>
    <col min="2819" max="2819" width="12.875" style="213" customWidth="1"/>
    <col min="2820" max="2843" width="4.125" style="213" customWidth="1"/>
    <col min="2844" max="2844" width="8" style="213"/>
    <col min="2845" max="2845" width="1.5" style="213" customWidth="1"/>
    <col min="2846" max="3072" width="8" style="213"/>
    <col min="3073" max="3073" width="1.5" style="213" customWidth="1"/>
    <col min="3074" max="3074" width="3.125" style="213" customWidth="1"/>
    <col min="3075" max="3075" width="12.875" style="213" customWidth="1"/>
    <col min="3076" max="3099" width="4.125" style="213" customWidth="1"/>
    <col min="3100" max="3100" width="8" style="213"/>
    <col min="3101" max="3101" width="1.5" style="213" customWidth="1"/>
    <col min="3102" max="3328" width="8" style="213"/>
    <col min="3329" max="3329" width="1.5" style="213" customWidth="1"/>
    <col min="3330" max="3330" width="3.125" style="213" customWidth="1"/>
    <col min="3331" max="3331" width="12.875" style="213" customWidth="1"/>
    <col min="3332" max="3355" width="4.125" style="213" customWidth="1"/>
    <col min="3356" max="3356" width="8" style="213"/>
    <col min="3357" max="3357" width="1.5" style="213" customWidth="1"/>
    <col min="3358" max="3584" width="8" style="213"/>
    <col min="3585" max="3585" width="1.5" style="213" customWidth="1"/>
    <col min="3586" max="3586" width="3.125" style="213" customWidth="1"/>
    <col min="3587" max="3587" width="12.875" style="213" customWidth="1"/>
    <col min="3588" max="3611" width="4.125" style="213" customWidth="1"/>
    <col min="3612" max="3612" width="8" style="213"/>
    <col min="3613" max="3613" width="1.5" style="213" customWidth="1"/>
    <col min="3614" max="3840" width="8" style="213"/>
    <col min="3841" max="3841" width="1.5" style="213" customWidth="1"/>
    <col min="3842" max="3842" width="3.125" style="213" customWidth="1"/>
    <col min="3843" max="3843" width="12.875" style="213" customWidth="1"/>
    <col min="3844" max="3867" width="4.125" style="213" customWidth="1"/>
    <col min="3868" max="3868" width="8" style="213"/>
    <col min="3869" max="3869" width="1.5" style="213" customWidth="1"/>
    <col min="3870" max="4096" width="8" style="213"/>
    <col min="4097" max="4097" width="1.5" style="213" customWidth="1"/>
    <col min="4098" max="4098" width="3.125" style="213" customWidth="1"/>
    <col min="4099" max="4099" width="12.875" style="213" customWidth="1"/>
    <col min="4100" max="4123" width="4.125" style="213" customWidth="1"/>
    <col min="4124" max="4124" width="8" style="213"/>
    <col min="4125" max="4125" width="1.5" style="213" customWidth="1"/>
    <col min="4126" max="4352" width="8" style="213"/>
    <col min="4353" max="4353" width="1.5" style="213" customWidth="1"/>
    <col min="4354" max="4354" width="3.125" style="213" customWidth="1"/>
    <col min="4355" max="4355" width="12.875" style="213" customWidth="1"/>
    <col min="4356" max="4379" width="4.125" style="213" customWidth="1"/>
    <col min="4380" max="4380" width="8" style="213"/>
    <col min="4381" max="4381" width="1.5" style="213" customWidth="1"/>
    <col min="4382" max="4608" width="8" style="213"/>
    <col min="4609" max="4609" width="1.5" style="213" customWidth="1"/>
    <col min="4610" max="4610" width="3.125" style="213" customWidth="1"/>
    <col min="4611" max="4611" width="12.875" style="213" customWidth="1"/>
    <col min="4612" max="4635" width="4.125" style="213" customWidth="1"/>
    <col min="4636" max="4636" width="8" style="213"/>
    <col min="4637" max="4637" width="1.5" style="213" customWidth="1"/>
    <col min="4638" max="4864" width="8" style="213"/>
    <col min="4865" max="4865" width="1.5" style="213" customWidth="1"/>
    <col min="4866" max="4866" width="3.125" style="213" customWidth="1"/>
    <col min="4867" max="4867" width="12.875" style="213" customWidth="1"/>
    <col min="4868" max="4891" width="4.125" style="213" customWidth="1"/>
    <col min="4892" max="4892" width="8" style="213"/>
    <col min="4893" max="4893" width="1.5" style="213" customWidth="1"/>
    <col min="4894" max="5120" width="8" style="213"/>
    <col min="5121" max="5121" width="1.5" style="213" customWidth="1"/>
    <col min="5122" max="5122" width="3.125" style="213" customWidth="1"/>
    <col min="5123" max="5123" width="12.875" style="213" customWidth="1"/>
    <col min="5124" max="5147" width="4.125" style="213" customWidth="1"/>
    <col min="5148" max="5148" width="8" style="213"/>
    <col min="5149" max="5149" width="1.5" style="213" customWidth="1"/>
    <col min="5150" max="5376" width="8" style="213"/>
    <col min="5377" max="5377" width="1.5" style="213" customWidth="1"/>
    <col min="5378" max="5378" width="3.125" style="213" customWidth="1"/>
    <col min="5379" max="5379" width="12.875" style="213" customWidth="1"/>
    <col min="5380" max="5403" width="4.125" style="213" customWidth="1"/>
    <col min="5404" max="5404" width="8" style="213"/>
    <col min="5405" max="5405" width="1.5" style="213" customWidth="1"/>
    <col min="5406" max="5632" width="8" style="213"/>
    <col min="5633" max="5633" width="1.5" style="213" customWidth="1"/>
    <col min="5634" max="5634" width="3.125" style="213" customWidth="1"/>
    <col min="5635" max="5635" width="12.875" style="213" customWidth="1"/>
    <col min="5636" max="5659" width="4.125" style="213" customWidth="1"/>
    <col min="5660" max="5660" width="8" style="213"/>
    <col min="5661" max="5661" width="1.5" style="213" customWidth="1"/>
    <col min="5662" max="5888" width="8" style="213"/>
    <col min="5889" max="5889" width="1.5" style="213" customWidth="1"/>
    <col min="5890" max="5890" width="3.125" style="213" customWidth="1"/>
    <col min="5891" max="5891" width="12.875" style="213" customWidth="1"/>
    <col min="5892" max="5915" width="4.125" style="213" customWidth="1"/>
    <col min="5916" max="5916" width="8" style="213"/>
    <col min="5917" max="5917" width="1.5" style="213" customWidth="1"/>
    <col min="5918" max="6144" width="8" style="213"/>
    <col min="6145" max="6145" width="1.5" style="213" customWidth="1"/>
    <col min="6146" max="6146" width="3.125" style="213" customWidth="1"/>
    <col min="6147" max="6147" width="12.875" style="213" customWidth="1"/>
    <col min="6148" max="6171" width="4.125" style="213" customWidth="1"/>
    <col min="6172" max="6172" width="8" style="213"/>
    <col min="6173" max="6173" width="1.5" style="213" customWidth="1"/>
    <col min="6174" max="6400" width="8" style="213"/>
    <col min="6401" max="6401" width="1.5" style="213" customWidth="1"/>
    <col min="6402" max="6402" width="3.125" style="213" customWidth="1"/>
    <col min="6403" max="6403" width="12.875" style="213" customWidth="1"/>
    <col min="6404" max="6427" width="4.125" style="213" customWidth="1"/>
    <col min="6428" max="6428" width="8" style="213"/>
    <col min="6429" max="6429" width="1.5" style="213" customWidth="1"/>
    <col min="6430" max="6656" width="8" style="213"/>
    <col min="6657" max="6657" width="1.5" style="213" customWidth="1"/>
    <col min="6658" max="6658" width="3.125" style="213" customWidth="1"/>
    <col min="6659" max="6659" width="12.875" style="213" customWidth="1"/>
    <col min="6660" max="6683" width="4.125" style="213" customWidth="1"/>
    <col min="6684" max="6684" width="8" style="213"/>
    <col min="6685" max="6685" width="1.5" style="213" customWidth="1"/>
    <col min="6686" max="6912" width="8" style="213"/>
    <col min="6913" max="6913" width="1.5" style="213" customWidth="1"/>
    <col min="6914" max="6914" width="3.125" style="213" customWidth="1"/>
    <col min="6915" max="6915" width="12.875" style="213" customWidth="1"/>
    <col min="6916" max="6939" width="4.125" style="213" customWidth="1"/>
    <col min="6940" max="6940" width="8" style="213"/>
    <col min="6941" max="6941" width="1.5" style="213" customWidth="1"/>
    <col min="6942" max="7168" width="8" style="213"/>
    <col min="7169" max="7169" width="1.5" style="213" customWidth="1"/>
    <col min="7170" max="7170" width="3.125" style="213" customWidth="1"/>
    <col min="7171" max="7171" width="12.875" style="213" customWidth="1"/>
    <col min="7172" max="7195" width="4.125" style="213" customWidth="1"/>
    <col min="7196" max="7196" width="8" style="213"/>
    <col min="7197" max="7197" width="1.5" style="213" customWidth="1"/>
    <col min="7198" max="7424" width="8" style="213"/>
    <col min="7425" max="7425" width="1.5" style="213" customWidth="1"/>
    <col min="7426" max="7426" width="3.125" style="213" customWidth="1"/>
    <col min="7427" max="7427" width="12.875" style="213" customWidth="1"/>
    <col min="7428" max="7451" width="4.125" style="213" customWidth="1"/>
    <col min="7452" max="7452" width="8" style="213"/>
    <col min="7453" max="7453" width="1.5" style="213" customWidth="1"/>
    <col min="7454" max="7680" width="8" style="213"/>
    <col min="7681" max="7681" width="1.5" style="213" customWidth="1"/>
    <col min="7682" max="7682" width="3.125" style="213" customWidth="1"/>
    <col min="7683" max="7683" width="12.875" style="213" customWidth="1"/>
    <col min="7684" max="7707" width="4.125" style="213" customWidth="1"/>
    <col min="7708" max="7708" width="8" style="213"/>
    <col min="7709" max="7709" width="1.5" style="213" customWidth="1"/>
    <col min="7710" max="7936" width="8" style="213"/>
    <col min="7937" max="7937" width="1.5" style="213" customWidth="1"/>
    <col min="7938" max="7938" width="3.125" style="213" customWidth="1"/>
    <col min="7939" max="7939" width="12.875" style="213" customWidth="1"/>
    <col min="7940" max="7963" width="4.125" style="213" customWidth="1"/>
    <col min="7964" max="7964" width="8" style="213"/>
    <col min="7965" max="7965" width="1.5" style="213" customWidth="1"/>
    <col min="7966" max="8192" width="8" style="213"/>
    <col min="8193" max="8193" width="1.5" style="213" customWidth="1"/>
    <col min="8194" max="8194" width="3.125" style="213" customWidth="1"/>
    <col min="8195" max="8195" width="12.875" style="213" customWidth="1"/>
    <col min="8196" max="8219" width="4.125" style="213" customWidth="1"/>
    <col min="8220" max="8220" width="8" style="213"/>
    <col min="8221" max="8221" width="1.5" style="213" customWidth="1"/>
    <col min="8222" max="8448" width="8" style="213"/>
    <col min="8449" max="8449" width="1.5" style="213" customWidth="1"/>
    <col min="8450" max="8450" width="3.125" style="213" customWidth="1"/>
    <col min="8451" max="8451" width="12.875" style="213" customWidth="1"/>
    <col min="8452" max="8475" width="4.125" style="213" customWidth="1"/>
    <col min="8476" max="8476" width="8" style="213"/>
    <col min="8477" max="8477" width="1.5" style="213" customWidth="1"/>
    <col min="8478" max="8704" width="8" style="213"/>
    <col min="8705" max="8705" width="1.5" style="213" customWidth="1"/>
    <col min="8706" max="8706" width="3.125" style="213" customWidth="1"/>
    <col min="8707" max="8707" width="12.875" style="213" customWidth="1"/>
    <col min="8708" max="8731" width="4.125" style="213" customWidth="1"/>
    <col min="8732" max="8732" width="8" style="213"/>
    <col min="8733" max="8733" width="1.5" style="213" customWidth="1"/>
    <col min="8734" max="8960" width="8" style="213"/>
    <col min="8961" max="8961" width="1.5" style="213" customWidth="1"/>
    <col min="8962" max="8962" width="3.125" style="213" customWidth="1"/>
    <col min="8963" max="8963" width="12.875" style="213" customWidth="1"/>
    <col min="8964" max="8987" width="4.125" style="213" customWidth="1"/>
    <col min="8988" max="8988" width="8" style="213"/>
    <col min="8989" max="8989" width="1.5" style="213" customWidth="1"/>
    <col min="8990" max="9216" width="8" style="213"/>
    <col min="9217" max="9217" width="1.5" style="213" customWidth="1"/>
    <col min="9218" max="9218" width="3.125" style="213" customWidth="1"/>
    <col min="9219" max="9219" width="12.875" style="213" customWidth="1"/>
    <col min="9220" max="9243" width="4.125" style="213" customWidth="1"/>
    <col min="9244" max="9244" width="8" style="213"/>
    <col min="9245" max="9245" width="1.5" style="213" customWidth="1"/>
    <col min="9246" max="9472" width="8" style="213"/>
    <col min="9473" max="9473" width="1.5" style="213" customWidth="1"/>
    <col min="9474" max="9474" width="3.125" style="213" customWidth="1"/>
    <col min="9475" max="9475" width="12.875" style="213" customWidth="1"/>
    <col min="9476" max="9499" width="4.125" style="213" customWidth="1"/>
    <col min="9500" max="9500" width="8" style="213"/>
    <col min="9501" max="9501" width="1.5" style="213" customWidth="1"/>
    <col min="9502" max="9728" width="8" style="213"/>
    <col min="9729" max="9729" width="1.5" style="213" customWidth="1"/>
    <col min="9730" max="9730" width="3.125" style="213" customWidth="1"/>
    <col min="9731" max="9731" width="12.875" style="213" customWidth="1"/>
    <col min="9732" max="9755" width="4.125" style="213" customWidth="1"/>
    <col min="9756" max="9756" width="8" style="213"/>
    <col min="9757" max="9757" width="1.5" style="213" customWidth="1"/>
    <col min="9758" max="9984" width="8" style="213"/>
    <col min="9985" max="9985" width="1.5" style="213" customWidth="1"/>
    <col min="9986" max="9986" width="3.125" style="213" customWidth="1"/>
    <col min="9987" max="9987" width="12.875" style="213" customWidth="1"/>
    <col min="9988" max="10011" width="4.125" style="213" customWidth="1"/>
    <col min="10012" max="10012" width="8" style="213"/>
    <col min="10013" max="10013" width="1.5" style="213" customWidth="1"/>
    <col min="10014" max="10240" width="8" style="213"/>
    <col min="10241" max="10241" width="1.5" style="213" customWidth="1"/>
    <col min="10242" max="10242" width="3.125" style="213" customWidth="1"/>
    <col min="10243" max="10243" width="12.875" style="213" customWidth="1"/>
    <col min="10244" max="10267" width="4.125" style="213" customWidth="1"/>
    <col min="10268" max="10268" width="8" style="213"/>
    <col min="10269" max="10269" width="1.5" style="213" customWidth="1"/>
    <col min="10270" max="10496" width="8" style="213"/>
    <col min="10497" max="10497" width="1.5" style="213" customWidth="1"/>
    <col min="10498" max="10498" width="3.125" style="213" customWidth="1"/>
    <col min="10499" max="10499" width="12.875" style="213" customWidth="1"/>
    <col min="10500" max="10523" width="4.125" style="213" customWidth="1"/>
    <col min="10524" max="10524" width="8" style="213"/>
    <col min="10525" max="10525" width="1.5" style="213" customWidth="1"/>
    <col min="10526" max="10752" width="8" style="213"/>
    <col min="10753" max="10753" width="1.5" style="213" customWidth="1"/>
    <col min="10754" max="10754" width="3.125" style="213" customWidth="1"/>
    <col min="10755" max="10755" width="12.875" style="213" customWidth="1"/>
    <col min="10756" max="10779" width="4.125" style="213" customWidth="1"/>
    <col min="10780" max="10780" width="8" style="213"/>
    <col min="10781" max="10781" width="1.5" style="213" customWidth="1"/>
    <col min="10782" max="11008" width="8" style="213"/>
    <col min="11009" max="11009" width="1.5" style="213" customWidth="1"/>
    <col min="11010" max="11010" width="3.125" style="213" customWidth="1"/>
    <col min="11011" max="11011" width="12.875" style="213" customWidth="1"/>
    <col min="11012" max="11035" width="4.125" style="213" customWidth="1"/>
    <col min="11036" max="11036" width="8" style="213"/>
    <col min="11037" max="11037" width="1.5" style="213" customWidth="1"/>
    <col min="11038" max="11264" width="8" style="213"/>
    <col min="11265" max="11265" width="1.5" style="213" customWidth="1"/>
    <col min="11266" max="11266" width="3.125" style="213" customWidth="1"/>
    <col min="11267" max="11267" width="12.875" style="213" customWidth="1"/>
    <col min="11268" max="11291" width="4.125" style="213" customWidth="1"/>
    <col min="11292" max="11292" width="8" style="213"/>
    <col min="11293" max="11293" width="1.5" style="213" customWidth="1"/>
    <col min="11294" max="11520" width="8" style="213"/>
    <col min="11521" max="11521" width="1.5" style="213" customWidth="1"/>
    <col min="11522" max="11522" width="3.125" style="213" customWidth="1"/>
    <col min="11523" max="11523" width="12.875" style="213" customWidth="1"/>
    <col min="11524" max="11547" width="4.125" style="213" customWidth="1"/>
    <col min="11548" max="11548" width="8" style="213"/>
    <col min="11549" max="11549" width="1.5" style="213" customWidth="1"/>
    <col min="11550" max="11776" width="8" style="213"/>
    <col min="11777" max="11777" width="1.5" style="213" customWidth="1"/>
    <col min="11778" max="11778" width="3.125" style="213" customWidth="1"/>
    <col min="11779" max="11779" width="12.875" style="213" customWidth="1"/>
    <col min="11780" max="11803" width="4.125" style="213" customWidth="1"/>
    <col min="11804" max="11804" width="8" style="213"/>
    <col min="11805" max="11805" width="1.5" style="213" customWidth="1"/>
    <col min="11806" max="12032" width="8" style="213"/>
    <col min="12033" max="12033" width="1.5" style="213" customWidth="1"/>
    <col min="12034" max="12034" width="3.125" style="213" customWidth="1"/>
    <col min="12035" max="12035" width="12.875" style="213" customWidth="1"/>
    <col min="12036" max="12059" width="4.125" style="213" customWidth="1"/>
    <col min="12060" max="12060" width="8" style="213"/>
    <col min="12061" max="12061" width="1.5" style="213" customWidth="1"/>
    <col min="12062" max="12288" width="8" style="213"/>
    <col min="12289" max="12289" width="1.5" style="213" customWidth="1"/>
    <col min="12290" max="12290" width="3.125" style="213" customWidth="1"/>
    <col min="12291" max="12291" width="12.875" style="213" customWidth="1"/>
    <col min="12292" max="12315" width="4.125" style="213" customWidth="1"/>
    <col min="12316" max="12316" width="8" style="213"/>
    <col min="12317" max="12317" width="1.5" style="213" customWidth="1"/>
    <col min="12318" max="12544" width="8" style="213"/>
    <col min="12545" max="12545" width="1.5" style="213" customWidth="1"/>
    <col min="12546" max="12546" width="3.125" style="213" customWidth="1"/>
    <col min="12547" max="12547" width="12.875" style="213" customWidth="1"/>
    <col min="12548" max="12571" width="4.125" style="213" customWidth="1"/>
    <col min="12572" max="12572" width="8" style="213"/>
    <col min="12573" max="12573" width="1.5" style="213" customWidth="1"/>
    <col min="12574" max="12800" width="8" style="213"/>
    <col min="12801" max="12801" width="1.5" style="213" customWidth="1"/>
    <col min="12802" max="12802" width="3.125" style="213" customWidth="1"/>
    <col min="12803" max="12803" width="12.875" style="213" customWidth="1"/>
    <col min="12804" max="12827" width="4.125" style="213" customWidth="1"/>
    <col min="12828" max="12828" width="8" style="213"/>
    <col min="12829" max="12829" width="1.5" style="213" customWidth="1"/>
    <col min="12830" max="13056" width="8" style="213"/>
    <col min="13057" max="13057" width="1.5" style="213" customWidth="1"/>
    <col min="13058" max="13058" width="3.125" style="213" customWidth="1"/>
    <col min="13059" max="13059" width="12.875" style="213" customWidth="1"/>
    <col min="13060" max="13083" width="4.125" style="213" customWidth="1"/>
    <col min="13084" max="13084" width="8" style="213"/>
    <col min="13085" max="13085" width="1.5" style="213" customWidth="1"/>
    <col min="13086" max="13312" width="8" style="213"/>
    <col min="13313" max="13313" width="1.5" style="213" customWidth="1"/>
    <col min="13314" max="13314" width="3.125" style="213" customWidth="1"/>
    <col min="13315" max="13315" width="12.875" style="213" customWidth="1"/>
    <col min="13316" max="13339" width="4.125" style="213" customWidth="1"/>
    <col min="13340" max="13340" width="8" style="213"/>
    <col min="13341" max="13341" width="1.5" style="213" customWidth="1"/>
    <col min="13342" max="13568" width="8" style="213"/>
    <col min="13569" max="13569" width="1.5" style="213" customWidth="1"/>
    <col min="13570" max="13570" width="3.125" style="213" customWidth="1"/>
    <col min="13571" max="13571" width="12.875" style="213" customWidth="1"/>
    <col min="13572" max="13595" width="4.125" style="213" customWidth="1"/>
    <col min="13596" max="13596" width="8" style="213"/>
    <col min="13597" max="13597" width="1.5" style="213" customWidth="1"/>
    <col min="13598" max="13824" width="8" style="213"/>
    <col min="13825" max="13825" width="1.5" style="213" customWidth="1"/>
    <col min="13826" max="13826" width="3.125" style="213" customWidth="1"/>
    <col min="13827" max="13827" width="12.875" style="213" customWidth="1"/>
    <col min="13828" max="13851" width="4.125" style="213" customWidth="1"/>
    <col min="13852" max="13852" width="8" style="213"/>
    <col min="13853" max="13853" width="1.5" style="213" customWidth="1"/>
    <col min="13854" max="14080" width="8" style="213"/>
    <col min="14081" max="14081" width="1.5" style="213" customWidth="1"/>
    <col min="14082" max="14082" width="3.125" style="213" customWidth="1"/>
    <col min="14083" max="14083" width="12.875" style="213" customWidth="1"/>
    <col min="14084" max="14107" width="4.125" style="213" customWidth="1"/>
    <col min="14108" max="14108" width="8" style="213"/>
    <col min="14109" max="14109" width="1.5" style="213" customWidth="1"/>
    <col min="14110" max="14336" width="8" style="213"/>
    <col min="14337" max="14337" width="1.5" style="213" customWidth="1"/>
    <col min="14338" max="14338" width="3.125" style="213" customWidth="1"/>
    <col min="14339" max="14339" width="12.875" style="213" customWidth="1"/>
    <col min="14340" max="14363" width="4.125" style="213" customWidth="1"/>
    <col min="14364" max="14364" width="8" style="213"/>
    <col min="14365" max="14365" width="1.5" style="213" customWidth="1"/>
    <col min="14366" max="14592" width="8" style="213"/>
    <col min="14593" max="14593" width="1.5" style="213" customWidth="1"/>
    <col min="14594" max="14594" width="3.125" style="213" customWidth="1"/>
    <col min="14595" max="14595" width="12.875" style="213" customWidth="1"/>
    <col min="14596" max="14619" width="4.125" style="213" customWidth="1"/>
    <col min="14620" max="14620" width="8" style="213"/>
    <col min="14621" max="14621" width="1.5" style="213" customWidth="1"/>
    <col min="14622" max="14848" width="8" style="213"/>
    <col min="14849" max="14849" width="1.5" style="213" customWidth="1"/>
    <col min="14850" max="14850" width="3.125" style="213" customWidth="1"/>
    <col min="14851" max="14851" width="12.875" style="213" customWidth="1"/>
    <col min="14852" max="14875" width="4.125" style="213" customWidth="1"/>
    <col min="14876" max="14876" width="8" style="213"/>
    <col min="14877" max="14877" width="1.5" style="213" customWidth="1"/>
    <col min="14878" max="15104" width="8" style="213"/>
    <col min="15105" max="15105" width="1.5" style="213" customWidth="1"/>
    <col min="15106" max="15106" width="3.125" style="213" customWidth="1"/>
    <col min="15107" max="15107" width="12.875" style="213" customWidth="1"/>
    <col min="15108" max="15131" width="4.125" style="213" customWidth="1"/>
    <col min="15132" max="15132" width="8" style="213"/>
    <col min="15133" max="15133" width="1.5" style="213" customWidth="1"/>
    <col min="15134" max="15360" width="8" style="213"/>
    <col min="15361" max="15361" width="1.5" style="213" customWidth="1"/>
    <col min="15362" max="15362" width="3.125" style="213" customWidth="1"/>
    <col min="15363" max="15363" width="12.875" style="213" customWidth="1"/>
    <col min="15364" max="15387" width="4.125" style="213" customWidth="1"/>
    <col min="15388" max="15388" width="8" style="213"/>
    <col min="15389" max="15389" width="1.5" style="213" customWidth="1"/>
    <col min="15390" max="15616" width="8" style="213"/>
    <col min="15617" max="15617" width="1.5" style="213" customWidth="1"/>
    <col min="15618" max="15618" width="3.125" style="213" customWidth="1"/>
    <col min="15619" max="15619" width="12.875" style="213" customWidth="1"/>
    <col min="15620" max="15643" width="4.125" style="213" customWidth="1"/>
    <col min="15644" max="15644" width="8" style="213"/>
    <col min="15645" max="15645" width="1.5" style="213" customWidth="1"/>
    <col min="15646" max="15872" width="8" style="213"/>
    <col min="15873" max="15873" width="1.5" style="213" customWidth="1"/>
    <col min="15874" max="15874" width="3.125" style="213" customWidth="1"/>
    <col min="15875" max="15875" width="12.875" style="213" customWidth="1"/>
    <col min="15876" max="15899" width="4.125" style="213" customWidth="1"/>
    <col min="15900" max="15900" width="8" style="213"/>
    <col min="15901" max="15901" width="1.5" style="213" customWidth="1"/>
    <col min="15902" max="16128" width="8" style="213"/>
    <col min="16129" max="16129" width="1.5" style="213" customWidth="1"/>
    <col min="16130" max="16130" width="3.125" style="213" customWidth="1"/>
    <col min="16131" max="16131" width="12.875" style="213" customWidth="1"/>
    <col min="16132" max="16155" width="4.125" style="213" customWidth="1"/>
    <col min="16156" max="16156" width="8" style="213"/>
    <col min="16157" max="16157" width="1.5" style="213" customWidth="1"/>
    <col min="16158" max="16384" width="8" style="213"/>
  </cols>
  <sheetData>
    <row r="1" spans="1:28" ht="24" customHeight="1">
      <c r="A1" s="1162" t="s">
        <v>372</v>
      </c>
      <c r="B1" s="1162"/>
      <c r="C1" s="1162"/>
      <c r="D1" s="1162"/>
      <c r="E1" s="1162"/>
      <c r="F1" s="1162"/>
      <c r="G1" s="1162"/>
      <c r="H1" s="1162"/>
      <c r="I1" s="1162"/>
      <c r="J1" s="1162"/>
      <c r="K1" s="1162"/>
      <c r="L1" s="1162"/>
      <c r="M1" s="1162"/>
      <c r="N1" s="1162"/>
      <c r="O1" s="1162"/>
      <c r="P1" s="1162"/>
      <c r="Q1" s="1162"/>
      <c r="R1" s="1162"/>
      <c r="S1" s="1162"/>
      <c r="T1" s="1162"/>
      <c r="U1" s="1162"/>
      <c r="V1" s="1162"/>
      <c r="W1" s="1162"/>
      <c r="X1" s="1162"/>
      <c r="Y1" s="1162"/>
      <c r="Z1" s="1162"/>
      <c r="AA1" s="1162"/>
      <c r="AB1" s="1162"/>
    </row>
    <row r="2" spans="1:28" ht="18" customHeight="1">
      <c r="C2" s="214"/>
      <c r="AB2" s="215" t="s">
        <v>373</v>
      </c>
    </row>
    <row r="3" spans="1:28" s="216" customFormat="1" ht="18" customHeight="1">
      <c r="B3" s="217"/>
      <c r="C3" s="217"/>
      <c r="D3" s="218">
        <v>4</v>
      </c>
      <c r="E3" s="219" t="s">
        <v>374</v>
      </c>
      <c r="F3" s="218">
        <f>IF($D$3+1&lt;=12,$D$3+1,$D$3+1-12)</f>
        <v>5</v>
      </c>
      <c r="G3" s="219" t="s">
        <v>374</v>
      </c>
      <c r="H3" s="218">
        <f>IF($D$3+2&lt;=12,$D$3+2,$D$3+2-12)</f>
        <v>6</v>
      </c>
      <c r="I3" s="219" t="s">
        <v>374</v>
      </c>
      <c r="J3" s="218">
        <f>IF($D$3+3&lt;=12,$D$3+3,$D$3+3-12)</f>
        <v>7</v>
      </c>
      <c r="K3" s="219" t="s">
        <v>374</v>
      </c>
      <c r="L3" s="218">
        <f>IF($D$3+4&lt;=12,$D$3+4,$D$3+4-12)</f>
        <v>8</v>
      </c>
      <c r="M3" s="219" t="s">
        <v>374</v>
      </c>
      <c r="N3" s="218">
        <f>IF($D$3+5&lt;=12,$D$3+5,$D$3+5-12)</f>
        <v>9</v>
      </c>
      <c r="O3" s="219" t="s">
        <v>374</v>
      </c>
      <c r="P3" s="218">
        <f>IF($D$3+6&lt;=12,$D$3+6,$D$3+6-12)</f>
        <v>10</v>
      </c>
      <c r="Q3" s="219" t="s">
        <v>374</v>
      </c>
      <c r="R3" s="218">
        <f>IF($D$3+7&lt;=12,$D$3+7,$D$3+7-12)</f>
        <v>11</v>
      </c>
      <c r="S3" s="219" t="s">
        <v>374</v>
      </c>
      <c r="T3" s="218">
        <f>IF($D$3+8&lt;=12,$D$3+8,$D$3+8-12)</f>
        <v>12</v>
      </c>
      <c r="U3" s="219" t="s">
        <v>374</v>
      </c>
      <c r="V3" s="218">
        <f>IF($D$3+9&lt;=12,$D$3+9,$D$3+9-12)</f>
        <v>1</v>
      </c>
      <c r="W3" s="219" t="s">
        <v>374</v>
      </c>
      <c r="X3" s="218">
        <f>IF($D$3+10&lt;=12,$D$3+10,$D$3+10-12)</f>
        <v>2</v>
      </c>
      <c r="Y3" s="219" t="s">
        <v>374</v>
      </c>
      <c r="Z3" s="218">
        <f>IF($D$3+11&lt;=12,$D$3+11,$D$3+11-12)</f>
        <v>3</v>
      </c>
      <c r="AA3" s="219" t="s">
        <v>374</v>
      </c>
      <c r="AB3" s="217" t="s">
        <v>375</v>
      </c>
    </row>
    <row r="4" spans="1:28" ht="18" customHeight="1">
      <c r="B4" s="1163" t="s">
        <v>376</v>
      </c>
      <c r="C4" s="220" t="s">
        <v>377</v>
      </c>
      <c r="D4" s="221"/>
      <c r="E4" s="222" t="s">
        <v>378</v>
      </c>
      <c r="F4" s="221"/>
      <c r="G4" s="222" t="s">
        <v>378</v>
      </c>
      <c r="H4" s="221"/>
      <c r="I4" s="222" t="s">
        <v>378</v>
      </c>
      <c r="J4" s="221"/>
      <c r="K4" s="222" t="s">
        <v>378</v>
      </c>
      <c r="L4" s="221"/>
      <c r="M4" s="222" t="s">
        <v>378</v>
      </c>
      <c r="N4" s="221"/>
      <c r="O4" s="222" t="s">
        <v>378</v>
      </c>
      <c r="P4" s="221"/>
      <c r="Q4" s="222" t="s">
        <v>378</v>
      </c>
      <c r="R4" s="221"/>
      <c r="S4" s="222" t="s">
        <v>378</v>
      </c>
      <c r="T4" s="221"/>
      <c r="U4" s="222" t="s">
        <v>378</v>
      </c>
      <c r="V4" s="221"/>
      <c r="W4" s="222" t="s">
        <v>378</v>
      </c>
      <c r="X4" s="221"/>
      <c r="Y4" s="222" t="s">
        <v>378</v>
      </c>
      <c r="Z4" s="221"/>
      <c r="AA4" s="222" t="s">
        <v>378</v>
      </c>
      <c r="AB4" s="217"/>
    </row>
    <row r="5" spans="1:28" ht="36" customHeight="1" thickBot="1">
      <c r="B5" s="1164"/>
      <c r="C5" s="223" t="s">
        <v>379</v>
      </c>
      <c r="D5" s="1166"/>
      <c r="E5" s="1167"/>
      <c r="F5" s="1166"/>
      <c r="G5" s="1167"/>
      <c r="H5" s="1166"/>
      <c r="I5" s="1167"/>
      <c r="J5" s="1166"/>
      <c r="K5" s="1167"/>
      <c r="L5" s="1166"/>
      <c r="M5" s="1167"/>
      <c r="N5" s="1166"/>
      <c r="O5" s="1167"/>
      <c r="P5" s="1166"/>
      <c r="Q5" s="1167"/>
      <c r="R5" s="1166"/>
      <c r="S5" s="1167"/>
      <c r="T5" s="1166"/>
      <c r="U5" s="1167"/>
      <c r="V5" s="1166"/>
      <c r="W5" s="1167"/>
      <c r="X5" s="1166"/>
      <c r="Y5" s="1167"/>
      <c r="Z5" s="1166"/>
      <c r="AA5" s="1167"/>
      <c r="AB5" s="224">
        <f t="shared" ref="AB5:AB12" si="0">SUM(D5:AA5)</f>
        <v>0</v>
      </c>
    </row>
    <row r="6" spans="1:28" ht="36" customHeight="1" thickTop="1">
      <c r="B6" s="1164"/>
      <c r="C6" s="225" t="s">
        <v>380</v>
      </c>
      <c r="D6" s="1160"/>
      <c r="E6" s="1161"/>
      <c r="F6" s="1160"/>
      <c r="G6" s="1161"/>
      <c r="H6" s="1160">
        <f>D4*D5</f>
        <v>0</v>
      </c>
      <c r="I6" s="1161"/>
      <c r="J6" s="1160">
        <f>F4*F5</f>
        <v>0</v>
      </c>
      <c r="K6" s="1161"/>
      <c r="L6" s="1160">
        <f>H4*H5</f>
        <v>0</v>
      </c>
      <c r="M6" s="1161"/>
      <c r="N6" s="1160">
        <f>J4*J5</f>
        <v>0</v>
      </c>
      <c r="O6" s="1161"/>
      <c r="P6" s="1160">
        <f>L4*L5</f>
        <v>0</v>
      </c>
      <c r="Q6" s="1161"/>
      <c r="R6" s="1160">
        <f>N4*N5</f>
        <v>0</v>
      </c>
      <c r="S6" s="1161"/>
      <c r="T6" s="1160">
        <f>P4*P5</f>
        <v>0</v>
      </c>
      <c r="U6" s="1161"/>
      <c r="V6" s="1160">
        <f>R4*R5</f>
        <v>0</v>
      </c>
      <c r="W6" s="1161"/>
      <c r="X6" s="1160">
        <f>T4*T5</f>
        <v>0</v>
      </c>
      <c r="Y6" s="1161"/>
      <c r="Z6" s="1160">
        <f>V4*V5</f>
        <v>0</v>
      </c>
      <c r="AA6" s="1161"/>
      <c r="AB6" s="226">
        <f>SUM(D6:AA6)</f>
        <v>0</v>
      </c>
    </row>
    <row r="7" spans="1:28" ht="18" customHeight="1">
      <c r="B7" s="1165"/>
      <c r="C7" s="217" t="s">
        <v>381</v>
      </c>
      <c r="D7" s="1157">
        <f>D6</f>
        <v>0</v>
      </c>
      <c r="E7" s="1158"/>
      <c r="F7" s="1157">
        <f>F6</f>
        <v>0</v>
      </c>
      <c r="G7" s="1158"/>
      <c r="H7" s="1157">
        <f>H6</f>
        <v>0</v>
      </c>
      <c r="I7" s="1158"/>
      <c r="J7" s="1157">
        <f>J6</f>
        <v>0</v>
      </c>
      <c r="K7" s="1158"/>
      <c r="L7" s="1157">
        <f>L6</f>
        <v>0</v>
      </c>
      <c r="M7" s="1158"/>
      <c r="N7" s="1157">
        <f>N6</f>
        <v>0</v>
      </c>
      <c r="O7" s="1158"/>
      <c r="P7" s="1157">
        <f>P6</f>
        <v>0</v>
      </c>
      <c r="Q7" s="1158"/>
      <c r="R7" s="1157">
        <f>R6</f>
        <v>0</v>
      </c>
      <c r="S7" s="1158"/>
      <c r="T7" s="1157">
        <f>T6</f>
        <v>0</v>
      </c>
      <c r="U7" s="1158"/>
      <c r="V7" s="1157">
        <f>V6</f>
        <v>0</v>
      </c>
      <c r="W7" s="1158"/>
      <c r="X7" s="1157">
        <f>X6</f>
        <v>0</v>
      </c>
      <c r="Y7" s="1158"/>
      <c r="Z7" s="1157">
        <f>Z6</f>
        <v>0</v>
      </c>
      <c r="AA7" s="1158"/>
      <c r="AB7" s="227">
        <f>SUM(D7:AA7)</f>
        <v>0</v>
      </c>
    </row>
    <row r="8" spans="1:28" ht="18" customHeight="1">
      <c r="B8" s="1159" t="s">
        <v>382</v>
      </c>
      <c r="C8" s="220" t="s">
        <v>383</v>
      </c>
      <c r="D8" s="1157"/>
      <c r="E8" s="1158"/>
      <c r="F8" s="1157"/>
      <c r="G8" s="1158"/>
      <c r="H8" s="1157"/>
      <c r="I8" s="1158"/>
      <c r="J8" s="1157"/>
      <c r="K8" s="1158"/>
      <c r="L8" s="1157"/>
      <c r="M8" s="1158"/>
      <c r="N8" s="1157"/>
      <c r="O8" s="1158"/>
      <c r="P8" s="1157"/>
      <c r="Q8" s="1158"/>
      <c r="R8" s="1157"/>
      <c r="S8" s="1158"/>
      <c r="T8" s="1157"/>
      <c r="U8" s="1158"/>
      <c r="V8" s="1157"/>
      <c r="W8" s="1158"/>
      <c r="X8" s="1157"/>
      <c r="Y8" s="1158"/>
      <c r="Z8" s="1157"/>
      <c r="AA8" s="1158"/>
      <c r="AB8" s="227">
        <f t="shared" si="0"/>
        <v>0</v>
      </c>
    </row>
    <row r="9" spans="1:28" ht="18" customHeight="1">
      <c r="B9" s="1159"/>
      <c r="C9" s="220" t="s">
        <v>384</v>
      </c>
      <c r="D9" s="1157"/>
      <c r="E9" s="1158"/>
      <c r="F9" s="1157"/>
      <c r="G9" s="1158"/>
      <c r="H9" s="1157"/>
      <c r="I9" s="1158"/>
      <c r="J9" s="1157"/>
      <c r="K9" s="1158"/>
      <c r="L9" s="1157"/>
      <c r="M9" s="1158"/>
      <c r="N9" s="1157"/>
      <c r="O9" s="1158"/>
      <c r="P9" s="1157"/>
      <c r="Q9" s="1158"/>
      <c r="R9" s="1157"/>
      <c r="S9" s="1158"/>
      <c r="T9" s="1157"/>
      <c r="U9" s="1158"/>
      <c r="V9" s="1157"/>
      <c r="W9" s="1158"/>
      <c r="X9" s="1157"/>
      <c r="Y9" s="1158"/>
      <c r="Z9" s="1157"/>
      <c r="AA9" s="1158"/>
      <c r="AB9" s="227">
        <f t="shared" si="0"/>
        <v>0</v>
      </c>
    </row>
    <row r="10" spans="1:28" ht="18" customHeight="1">
      <c r="B10" s="1159"/>
      <c r="C10" s="220" t="s">
        <v>385</v>
      </c>
      <c r="D10" s="1157"/>
      <c r="E10" s="1158"/>
      <c r="F10" s="1157"/>
      <c r="G10" s="1158"/>
      <c r="H10" s="1157"/>
      <c r="I10" s="1158"/>
      <c r="J10" s="1157"/>
      <c r="K10" s="1158"/>
      <c r="L10" s="1157"/>
      <c r="M10" s="1158"/>
      <c r="N10" s="1157"/>
      <c r="O10" s="1158"/>
      <c r="P10" s="1157"/>
      <c r="Q10" s="1158"/>
      <c r="R10" s="1157"/>
      <c r="S10" s="1158"/>
      <c r="T10" s="1157"/>
      <c r="U10" s="1158"/>
      <c r="V10" s="1157"/>
      <c r="W10" s="1158"/>
      <c r="X10" s="1157"/>
      <c r="Y10" s="1158"/>
      <c r="Z10" s="1157"/>
      <c r="AA10" s="1158"/>
      <c r="AB10" s="227">
        <f t="shared" si="0"/>
        <v>0</v>
      </c>
    </row>
    <row r="11" spans="1:28" ht="18" customHeight="1">
      <c r="B11" s="1159"/>
      <c r="C11" s="220" t="s">
        <v>386</v>
      </c>
      <c r="D11" s="1157"/>
      <c r="E11" s="1158"/>
      <c r="F11" s="1157"/>
      <c r="G11" s="1158"/>
      <c r="H11" s="1157"/>
      <c r="I11" s="1158"/>
      <c r="J11" s="1157"/>
      <c r="K11" s="1158"/>
      <c r="L11" s="1157"/>
      <c r="M11" s="1158"/>
      <c r="N11" s="1157"/>
      <c r="O11" s="1158"/>
      <c r="P11" s="1157"/>
      <c r="Q11" s="1158"/>
      <c r="R11" s="1157"/>
      <c r="S11" s="1158"/>
      <c r="T11" s="1157"/>
      <c r="U11" s="1158"/>
      <c r="V11" s="1157"/>
      <c r="W11" s="1158"/>
      <c r="X11" s="1157"/>
      <c r="Y11" s="1158"/>
      <c r="Z11" s="1157"/>
      <c r="AA11" s="1158"/>
      <c r="AB11" s="227">
        <f t="shared" si="0"/>
        <v>0</v>
      </c>
    </row>
    <row r="12" spans="1:28" ht="18" customHeight="1">
      <c r="B12" s="1159"/>
      <c r="C12" s="220" t="s">
        <v>387</v>
      </c>
      <c r="D12" s="1157"/>
      <c r="E12" s="1158"/>
      <c r="F12" s="1157"/>
      <c r="G12" s="1158"/>
      <c r="H12" s="1157"/>
      <c r="I12" s="1158"/>
      <c r="J12" s="1157"/>
      <c r="K12" s="1158"/>
      <c r="L12" s="1157"/>
      <c r="M12" s="1158"/>
      <c r="N12" s="1157"/>
      <c r="O12" s="1158"/>
      <c r="P12" s="1157"/>
      <c r="Q12" s="1158"/>
      <c r="R12" s="1157"/>
      <c r="S12" s="1158"/>
      <c r="T12" s="1157"/>
      <c r="U12" s="1158"/>
      <c r="V12" s="1157"/>
      <c r="W12" s="1158"/>
      <c r="X12" s="1157"/>
      <c r="Y12" s="1158"/>
      <c r="Z12" s="1157"/>
      <c r="AA12" s="1158"/>
      <c r="AB12" s="227">
        <f t="shared" si="0"/>
        <v>0</v>
      </c>
    </row>
    <row r="13" spans="1:28" ht="18" customHeight="1">
      <c r="B13" s="1159"/>
      <c r="C13" s="217" t="s">
        <v>388</v>
      </c>
      <c r="D13" s="1157">
        <f>SUM(D8:E12)</f>
        <v>0</v>
      </c>
      <c r="E13" s="1158"/>
      <c r="F13" s="1157">
        <f>SUM(F8:G12)</f>
        <v>0</v>
      </c>
      <c r="G13" s="1158"/>
      <c r="H13" s="1157">
        <f>SUM(H8:I12)</f>
        <v>0</v>
      </c>
      <c r="I13" s="1158"/>
      <c r="J13" s="1157">
        <f>SUM(J8:K12)</f>
        <v>0</v>
      </c>
      <c r="K13" s="1158"/>
      <c r="L13" s="1157">
        <f>SUM(L8:M12)</f>
        <v>0</v>
      </c>
      <c r="M13" s="1158"/>
      <c r="N13" s="1157">
        <f>SUM(N8:O12)</f>
        <v>0</v>
      </c>
      <c r="O13" s="1158"/>
      <c r="P13" s="1157">
        <f>SUM(P8:Q12)</f>
        <v>0</v>
      </c>
      <c r="Q13" s="1158"/>
      <c r="R13" s="1157">
        <f>SUM(R8:S12)</f>
        <v>0</v>
      </c>
      <c r="S13" s="1158"/>
      <c r="T13" s="1157">
        <f>SUM(T8:U12)</f>
        <v>0</v>
      </c>
      <c r="U13" s="1158"/>
      <c r="V13" s="1157">
        <f>SUM(V8:W12)</f>
        <v>0</v>
      </c>
      <c r="W13" s="1158"/>
      <c r="X13" s="1157">
        <f>SUM(X8:Y12)</f>
        <v>0</v>
      </c>
      <c r="Y13" s="1158"/>
      <c r="Z13" s="1157">
        <f>SUM(Z8:AA12)</f>
        <v>0</v>
      </c>
      <c r="AA13" s="1158"/>
      <c r="AB13" s="227">
        <f>SUM(AB8:AB12)</f>
        <v>0</v>
      </c>
    </row>
    <row r="14" spans="1:28" ht="18" customHeight="1">
      <c r="B14" s="220"/>
      <c r="C14" s="217" t="s">
        <v>389</v>
      </c>
      <c r="D14" s="1157">
        <f>D7-D13</f>
        <v>0</v>
      </c>
      <c r="E14" s="1158"/>
      <c r="F14" s="1157">
        <f>F7-F13</f>
        <v>0</v>
      </c>
      <c r="G14" s="1158"/>
      <c r="H14" s="1157">
        <f>H7-H13</f>
        <v>0</v>
      </c>
      <c r="I14" s="1158"/>
      <c r="J14" s="1157">
        <f>J7-J13</f>
        <v>0</v>
      </c>
      <c r="K14" s="1158"/>
      <c r="L14" s="1157">
        <f>L7-L13</f>
        <v>0</v>
      </c>
      <c r="M14" s="1158"/>
      <c r="N14" s="1157">
        <f>N7-N13</f>
        <v>0</v>
      </c>
      <c r="O14" s="1158"/>
      <c r="P14" s="1157">
        <f>P7-P13</f>
        <v>0</v>
      </c>
      <c r="Q14" s="1158"/>
      <c r="R14" s="1157">
        <f>R7-R13</f>
        <v>0</v>
      </c>
      <c r="S14" s="1158"/>
      <c r="T14" s="1157">
        <f>T7-T13</f>
        <v>0</v>
      </c>
      <c r="U14" s="1158"/>
      <c r="V14" s="1157">
        <f>V7-V13</f>
        <v>0</v>
      </c>
      <c r="W14" s="1158"/>
      <c r="X14" s="1157">
        <f>X7-X13</f>
        <v>0</v>
      </c>
      <c r="Y14" s="1158"/>
      <c r="Z14" s="1157">
        <f>Z7-Z13</f>
        <v>0</v>
      </c>
      <c r="AA14" s="1158"/>
      <c r="AB14" s="227">
        <f>AB7-AB13</f>
        <v>0</v>
      </c>
    </row>
    <row r="16" spans="1:28" ht="18" customHeight="1">
      <c r="C16" s="213" t="s">
        <v>390</v>
      </c>
    </row>
    <row r="17" spans="3:3" ht="18" customHeight="1">
      <c r="C17" s="213" t="s">
        <v>391</v>
      </c>
    </row>
    <row r="18" spans="3:3" ht="18" customHeight="1">
      <c r="C18" s="213" t="s">
        <v>392</v>
      </c>
    </row>
    <row r="19" spans="3:3" ht="18" customHeight="1">
      <c r="C19" s="213" t="s">
        <v>393</v>
      </c>
    </row>
  </sheetData>
  <mergeCells count="123">
    <mergeCell ref="A1:AB1"/>
    <mergeCell ref="B4:B7"/>
    <mergeCell ref="D5:E5"/>
    <mergeCell ref="F5:G5"/>
    <mergeCell ref="H5:I5"/>
    <mergeCell ref="J5:K5"/>
    <mergeCell ref="L5:M5"/>
    <mergeCell ref="N5:O5"/>
    <mergeCell ref="P5:Q5"/>
    <mergeCell ref="R5:S5"/>
    <mergeCell ref="P6:Q6"/>
    <mergeCell ref="R6:S6"/>
    <mergeCell ref="T6:U6"/>
    <mergeCell ref="V6:W6"/>
    <mergeCell ref="X6:Y6"/>
    <mergeCell ref="Z6:AA6"/>
    <mergeCell ref="T5:U5"/>
    <mergeCell ref="V5:W5"/>
    <mergeCell ref="X5:Y5"/>
    <mergeCell ref="Z5:AA5"/>
    <mergeCell ref="V7:W7"/>
    <mergeCell ref="X7:Y7"/>
    <mergeCell ref="Z7:AA7"/>
    <mergeCell ref="D7:E7"/>
    <mergeCell ref="F7:G7"/>
    <mergeCell ref="H7:I7"/>
    <mergeCell ref="J7:K7"/>
    <mergeCell ref="L7:M7"/>
    <mergeCell ref="N7:O7"/>
    <mergeCell ref="D6:E6"/>
    <mergeCell ref="F6:G6"/>
    <mergeCell ref="H6:I6"/>
    <mergeCell ref="J6:K6"/>
    <mergeCell ref="L6:M6"/>
    <mergeCell ref="N6:O6"/>
    <mergeCell ref="B8:B13"/>
    <mergeCell ref="D8:E8"/>
    <mergeCell ref="F8:G8"/>
    <mergeCell ref="H8:I8"/>
    <mergeCell ref="J8:K8"/>
    <mergeCell ref="L8:M8"/>
    <mergeCell ref="P7:Q7"/>
    <mergeCell ref="R7:S7"/>
    <mergeCell ref="T7:U7"/>
    <mergeCell ref="D10:E10"/>
    <mergeCell ref="F10:G10"/>
    <mergeCell ref="H10:I10"/>
    <mergeCell ref="J10:K10"/>
    <mergeCell ref="L10:M10"/>
    <mergeCell ref="N10:O10"/>
    <mergeCell ref="P10:Q10"/>
    <mergeCell ref="R10:S10"/>
    <mergeCell ref="T10:U10"/>
    <mergeCell ref="D12:E12"/>
    <mergeCell ref="F12:G12"/>
    <mergeCell ref="H12:I12"/>
    <mergeCell ref="J12:K12"/>
    <mergeCell ref="L12:M12"/>
    <mergeCell ref="N12:O12"/>
    <mergeCell ref="Z8:AA8"/>
    <mergeCell ref="D9:E9"/>
    <mergeCell ref="F9:G9"/>
    <mergeCell ref="H9:I9"/>
    <mergeCell ref="J9:K9"/>
    <mergeCell ref="L9:M9"/>
    <mergeCell ref="N9:O9"/>
    <mergeCell ref="P9:Q9"/>
    <mergeCell ref="R9:S9"/>
    <mergeCell ref="T9:U9"/>
    <mergeCell ref="N8:O8"/>
    <mergeCell ref="P8:Q8"/>
    <mergeCell ref="R8:S8"/>
    <mergeCell ref="T8:U8"/>
    <mergeCell ref="V8:W8"/>
    <mergeCell ref="X8:Y8"/>
    <mergeCell ref="V9:W9"/>
    <mergeCell ref="X9:Y9"/>
    <mergeCell ref="Z9:AA9"/>
    <mergeCell ref="X11:Y11"/>
    <mergeCell ref="V13:W13"/>
    <mergeCell ref="X13:Y13"/>
    <mergeCell ref="V10:W10"/>
    <mergeCell ref="X10:Y10"/>
    <mergeCell ref="Z10:AA10"/>
    <mergeCell ref="D11:E11"/>
    <mergeCell ref="F11:G11"/>
    <mergeCell ref="H11:I11"/>
    <mergeCell ref="J11:K11"/>
    <mergeCell ref="L11:M11"/>
    <mergeCell ref="Z11:AA11"/>
    <mergeCell ref="T13:U13"/>
    <mergeCell ref="P12:Q12"/>
    <mergeCell ref="R12:S12"/>
    <mergeCell ref="T12:U12"/>
    <mergeCell ref="N11:O11"/>
    <mergeCell ref="P11:Q11"/>
    <mergeCell ref="R11:S11"/>
    <mergeCell ref="T11:U11"/>
    <mergeCell ref="V11:W11"/>
    <mergeCell ref="Z13:AA13"/>
    <mergeCell ref="D14:E14"/>
    <mergeCell ref="F14:G14"/>
    <mergeCell ref="H14:I14"/>
    <mergeCell ref="J14:K14"/>
    <mergeCell ref="L14:M14"/>
    <mergeCell ref="V12:W12"/>
    <mergeCell ref="X12:Y12"/>
    <mergeCell ref="Z12:AA12"/>
    <mergeCell ref="D13:E13"/>
    <mergeCell ref="F13:G13"/>
    <mergeCell ref="H13:I13"/>
    <mergeCell ref="J13:K13"/>
    <mergeCell ref="L13:M13"/>
    <mergeCell ref="N13:O13"/>
    <mergeCell ref="P13:Q13"/>
    <mergeCell ref="Z14:AA14"/>
    <mergeCell ref="N14:O14"/>
    <mergeCell ref="P14:Q14"/>
    <mergeCell ref="R14:S14"/>
    <mergeCell ref="T14:U14"/>
    <mergeCell ref="V14:W14"/>
    <mergeCell ref="X14:Y14"/>
    <mergeCell ref="R13:S13"/>
  </mergeCells>
  <phoneticPr fontId="4"/>
  <printOptions horizontalCentered="1"/>
  <pageMargins left="0.78740157480314965" right="0.78740157480314965" top="1.1811023622047245" bottom="0.98425196850393704" header="0.51181102362204722" footer="0.51181102362204722"/>
  <pageSetup paperSize="9" orientation="landscape" horizont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70BD8-94D2-46BC-B648-3693E3E33461}">
  <sheetPr>
    <tabColor rgb="FFCCFFFF"/>
  </sheetPr>
  <dimension ref="A1:AB19"/>
  <sheetViews>
    <sheetView view="pageBreakPreview" zoomScaleNormal="100" zoomScaleSheetLayoutView="100" workbookViewId="0">
      <selection sqref="A1:AB1"/>
    </sheetView>
  </sheetViews>
  <sheetFormatPr defaultColWidth="8" defaultRowHeight="18" customHeight="1"/>
  <cols>
    <col min="1" max="1" width="1.5" style="228" customWidth="1"/>
    <col min="2" max="2" width="3.125" style="228" customWidth="1"/>
    <col min="3" max="3" width="12.875" style="228" customWidth="1"/>
    <col min="4" max="27" width="4.125" style="228" customWidth="1"/>
    <col min="28" max="28" width="8" style="228" customWidth="1"/>
    <col min="29" max="29" width="1.5" style="228" customWidth="1"/>
    <col min="30" max="256" width="8" style="228"/>
    <col min="257" max="257" width="1.5" style="228" customWidth="1"/>
    <col min="258" max="258" width="3.125" style="228" customWidth="1"/>
    <col min="259" max="259" width="12.875" style="228" customWidth="1"/>
    <col min="260" max="283" width="4.125" style="228" customWidth="1"/>
    <col min="284" max="284" width="8" style="228"/>
    <col min="285" max="285" width="1.5" style="228" customWidth="1"/>
    <col min="286" max="512" width="8" style="228"/>
    <col min="513" max="513" width="1.5" style="228" customWidth="1"/>
    <col min="514" max="514" width="3.125" style="228" customWidth="1"/>
    <col min="515" max="515" width="12.875" style="228" customWidth="1"/>
    <col min="516" max="539" width="4.125" style="228" customWidth="1"/>
    <col min="540" max="540" width="8" style="228"/>
    <col min="541" max="541" width="1.5" style="228" customWidth="1"/>
    <col min="542" max="768" width="8" style="228"/>
    <col min="769" max="769" width="1.5" style="228" customWidth="1"/>
    <col min="770" max="770" width="3.125" style="228" customWidth="1"/>
    <col min="771" max="771" width="12.875" style="228" customWidth="1"/>
    <col min="772" max="795" width="4.125" style="228" customWidth="1"/>
    <col min="796" max="796" width="8" style="228"/>
    <col min="797" max="797" width="1.5" style="228" customWidth="1"/>
    <col min="798" max="1024" width="8" style="228"/>
    <col min="1025" max="1025" width="1.5" style="228" customWidth="1"/>
    <col min="1026" max="1026" width="3.125" style="228" customWidth="1"/>
    <col min="1027" max="1027" width="12.875" style="228" customWidth="1"/>
    <col min="1028" max="1051" width="4.125" style="228" customWidth="1"/>
    <col min="1052" max="1052" width="8" style="228"/>
    <col min="1053" max="1053" width="1.5" style="228" customWidth="1"/>
    <col min="1054" max="1280" width="8" style="228"/>
    <col min="1281" max="1281" width="1.5" style="228" customWidth="1"/>
    <col min="1282" max="1282" width="3.125" style="228" customWidth="1"/>
    <col min="1283" max="1283" width="12.875" style="228" customWidth="1"/>
    <col min="1284" max="1307" width="4.125" style="228" customWidth="1"/>
    <col min="1308" max="1308" width="8" style="228"/>
    <col min="1309" max="1309" width="1.5" style="228" customWidth="1"/>
    <col min="1310" max="1536" width="8" style="228"/>
    <col min="1537" max="1537" width="1.5" style="228" customWidth="1"/>
    <col min="1538" max="1538" width="3.125" style="228" customWidth="1"/>
    <col min="1539" max="1539" width="12.875" style="228" customWidth="1"/>
    <col min="1540" max="1563" width="4.125" style="228" customWidth="1"/>
    <col min="1564" max="1564" width="8" style="228"/>
    <col min="1565" max="1565" width="1.5" style="228" customWidth="1"/>
    <col min="1566" max="1792" width="8" style="228"/>
    <col min="1793" max="1793" width="1.5" style="228" customWidth="1"/>
    <col min="1794" max="1794" width="3.125" style="228" customWidth="1"/>
    <col min="1795" max="1795" width="12.875" style="228" customWidth="1"/>
    <col min="1796" max="1819" width="4.125" style="228" customWidth="1"/>
    <col min="1820" max="1820" width="8" style="228"/>
    <col min="1821" max="1821" width="1.5" style="228" customWidth="1"/>
    <col min="1822" max="2048" width="8" style="228"/>
    <col min="2049" max="2049" width="1.5" style="228" customWidth="1"/>
    <col min="2050" max="2050" width="3.125" style="228" customWidth="1"/>
    <col min="2051" max="2051" width="12.875" style="228" customWidth="1"/>
    <col min="2052" max="2075" width="4.125" style="228" customWidth="1"/>
    <col min="2076" max="2076" width="8" style="228"/>
    <col min="2077" max="2077" width="1.5" style="228" customWidth="1"/>
    <col min="2078" max="2304" width="8" style="228"/>
    <col min="2305" max="2305" width="1.5" style="228" customWidth="1"/>
    <col min="2306" max="2306" width="3.125" style="228" customWidth="1"/>
    <col min="2307" max="2307" width="12.875" style="228" customWidth="1"/>
    <col min="2308" max="2331" width="4.125" style="228" customWidth="1"/>
    <col min="2332" max="2332" width="8" style="228"/>
    <col min="2333" max="2333" width="1.5" style="228" customWidth="1"/>
    <col min="2334" max="2560" width="8" style="228"/>
    <col min="2561" max="2561" width="1.5" style="228" customWidth="1"/>
    <col min="2562" max="2562" width="3.125" style="228" customWidth="1"/>
    <col min="2563" max="2563" width="12.875" style="228" customWidth="1"/>
    <col min="2564" max="2587" width="4.125" style="228" customWidth="1"/>
    <col min="2588" max="2588" width="8" style="228"/>
    <col min="2589" max="2589" width="1.5" style="228" customWidth="1"/>
    <col min="2590" max="2816" width="8" style="228"/>
    <col min="2817" max="2817" width="1.5" style="228" customWidth="1"/>
    <col min="2818" max="2818" width="3.125" style="228" customWidth="1"/>
    <col min="2819" max="2819" width="12.875" style="228" customWidth="1"/>
    <col min="2820" max="2843" width="4.125" style="228" customWidth="1"/>
    <col min="2844" max="2844" width="8" style="228"/>
    <col min="2845" max="2845" width="1.5" style="228" customWidth="1"/>
    <col min="2846" max="3072" width="8" style="228"/>
    <col min="3073" max="3073" width="1.5" style="228" customWidth="1"/>
    <col min="3074" max="3074" width="3.125" style="228" customWidth="1"/>
    <col min="3075" max="3075" width="12.875" style="228" customWidth="1"/>
    <col min="3076" max="3099" width="4.125" style="228" customWidth="1"/>
    <col min="3100" max="3100" width="8" style="228"/>
    <col min="3101" max="3101" width="1.5" style="228" customWidth="1"/>
    <col min="3102" max="3328" width="8" style="228"/>
    <col min="3329" max="3329" width="1.5" style="228" customWidth="1"/>
    <col min="3330" max="3330" width="3.125" style="228" customWidth="1"/>
    <col min="3331" max="3331" width="12.875" style="228" customWidth="1"/>
    <col min="3332" max="3355" width="4.125" style="228" customWidth="1"/>
    <col min="3356" max="3356" width="8" style="228"/>
    <col min="3357" max="3357" width="1.5" style="228" customWidth="1"/>
    <col min="3358" max="3584" width="8" style="228"/>
    <col min="3585" max="3585" width="1.5" style="228" customWidth="1"/>
    <col min="3586" max="3586" width="3.125" style="228" customWidth="1"/>
    <col min="3587" max="3587" width="12.875" style="228" customWidth="1"/>
    <col min="3588" max="3611" width="4.125" style="228" customWidth="1"/>
    <col min="3612" max="3612" width="8" style="228"/>
    <col min="3613" max="3613" width="1.5" style="228" customWidth="1"/>
    <col min="3614" max="3840" width="8" style="228"/>
    <col min="3841" max="3841" width="1.5" style="228" customWidth="1"/>
    <col min="3842" max="3842" width="3.125" style="228" customWidth="1"/>
    <col min="3843" max="3843" width="12.875" style="228" customWidth="1"/>
    <col min="3844" max="3867" width="4.125" style="228" customWidth="1"/>
    <col min="3868" max="3868" width="8" style="228"/>
    <col min="3869" max="3869" width="1.5" style="228" customWidth="1"/>
    <col min="3870" max="4096" width="8" style="228"/>
    <col min="4097" max="4097" width="1.5" style="228" customWidth="1"/>
    <col min="4098" max="4098" width="3.125" style="228" customWidth="1"/>
    <col min="4099" max="4099" width="12.875" style="228" customWidth="1"/>
    <col min="4100" max="4123" width="4.125" style="228" customWidth="1"/>
    <col min="4124" max="4124" width="8" style="228"/>
    <col min="4125" max="4125" width="1.5" style="228" customWidth="1"/>
    <col min="4126" max="4352" width="8" style="228"/>
    <col min="4353" max="4353" width="1.5" style="228" customWidth="1"/>
    <col min="4354" max="4354" width="3.125" style="228" customWidth="1"/>
    <col min="4355" max="4355" width="12.875" style="228" customWidth="1"/>
    <col min="4356" max="4379" width="4.125" style="228" customWidth="1"/>
    <col min="4380" max="4380" width="8" style="228"/>
    <col min="4381" max="4381" width="1.5" style="228" customWidth="1"/>
    <col min="4382" max="4608" width="8" style="228"/>
    <col min="4609" max="4609" width="1.5" style="228" customWidth="1"/>
    <col min="4610" max="4610" width="3.125" style="228" customWidth="1"/>
    <col min="4611" max="4611" width="12.875" style="228" customWidth="1"/>
    <col min="4612" max="4635" width="4.125" style="228" customWidth="1"/>
    <col min="4636" max="4636" width="8" style="228"/>
    <col min="4637" max="4637" width="1.5" style="228" customWidth="1"/>
    <col min="4638" max="4864" width="8" style="228"/>
    <col min="4865" max="4865" width="1.5" style="228" customWidth="1"/>
    <col min="4866" max="4866" width="3.125" style="228" customWidth="1"/>
    <col min="4867" max="4867" width="12.875" style="228" customWidth="1"/>
    <col min="4868" max="4891" width="4.125" style="228" customWidth="1"/>
    <col min="4892" max="4892" width="8" style="228"/>
    <col min="4893" max="4893" width="1.5" style="228" customWidth="1"/>
    <col min="4894" max="5120" width="8" style="228"/>
    <col min="5121" max="5121" width="1.5" style="228" customWidth="1"/>
    <col min="5122" max="5122" width="3.125" style="228" customWidth="1"/>
    <col min="5123" max="5123" width="12.875" style="228" customWidth="1"/>
    <col min="5124" max="5147" width="4.125" style="228" customWidth="1"/>
    <col min="5148" max="5148" width="8" style="228"/>
    <col min="5149" max="5149" width="1.5" style="228" customWidth="1"/>
    <col min="5150" max="5376" width="8" style="228"/>
    <col min="5377" max="5377" width="1.5" style="228" customWidth="1"/>
    <col min="5378" max="5378" width="3.125" style="228" customWidth="1"/>
    <col min="5379" max="5379" width="12.875" style="228" customWidth="1"/>
    <col min="5380" max="5403" width="4.125" style="228" customWidth="1"/>
    <col min="5404" max="5404" width="8" style="228"/>
    <col min="5405" max="5405" width="1.5" style="228" customWidth="1"/>
    <col min="5406" max="5632" width="8" style="228"/>
    <col min="5633" max="5633" width="1.5" style="228" customWidth="1"/>
    <col min="5634" max="5634" width="3.125" style="228" customWidth="1"/>
    <col min="5635" max="5635" width="12.875" style="228" customWidth="1"/>
    <col min="5636" max="5659" width="4.125" style="228" customWidth="1"/>
    <col min="5660" max="5660" width="8" style="228"/>
    <col min="5661" max="5661" width="1.5" style="228" customWidth="1"/>
    <col min="5662" max="5888" width="8" style="228"/>
    <col min="5889" max="5889" width="1.5" style="228" customWidth="1"/>
    <col min="5890" max="5890" width="3.125" style="228" customWidth="1"/>
    <col min="5891" max="5891" width="12.875" style="228" customWidth="1"/>
    <col min="5892" max="5915" width="4.125" style="228" customWidth="1"/>
    <col min="5916" max="5916" width="8" style="228"/>
    <col min="5917" max="5917" width="1.5" style="228" customWidth="1"/>
    <col min="5918" max="6144" width="8" style="228"/>
    <col min="6145" max="6145" width="1.5" style="228" customWidth="1"/>
    <col min="6146" max="6146" width="3.125" style="228" customWidth="1"/>
    <col min="6147" max="6147" width="12.875" style="228" customWidth="1"/>
    <col min="6148" max="6171" width="4.125" style="228" customWidth="1"/>
    <col min="6172" max="6172" width="8" style="228"/>
    <col min="6173" max="6173" width="1.5" style="228" customWidth="1"/>
    <col min="6174" max="6400" width="8" style="228"/>
    <col min="6401" max="6401" width="1.5" style="228" customWidth="1"/>
    <col min="6402" max="6402" width="3.125" style="228" customWidth="1"/>
    <col min="6403" max="6403" width="12.875" style="228" customWidth="1"/>
    <col min="6404" max="6427" width="4.125" style="228" customWidth="1"/>
    <col min="6428" max="6428" width="8" style="228"/>
    <col min="6429" max="6429" width="1.5" style="228" customWidth="1"/>
    <col min="6430" max="6656" width="8" style="228"/>
    <col min="6657" max="6657" width="1.5" style="228" customWidth="1"/>
    <col min="6658" max="6658" width="3.125" style="228" customWidth="1"/>
    <col min="6659" max="6659" width="12.875" style="228" customWidth="1"/>
    <col min="6660" max="6683" width="4.125" style="228" customWidth="1"/>
    <col min="6684" max="6684" width="8" style="228"/>
    <col min="6685" max="6685" width="1.5" style="228" customWidth="1"/>
    <col min="6686" max="6912" width="8" style="228"/>
    <col min="6913" max="6913" width="1.5" style="228" customWidth="1"/>
    <col min="6914" max="6914" width="3.125" style="228" customWidth="1"/>
    <col min="6915" max="6915" width="12.875" style="228" customWidth="1"/>
    <col min="6916" max="6939" width="4.125" style="228" customWidth="1"/>
    <col min="6940" max="6940" width="8" style="228"/>
    <col min="6941" max="6941" width="1.5" style="228" customWidth="1"/>
    <col min="6942" max="7168" width="8" style="228"/>
    <col min="7169" max="7169" width="1.5" style="228" customWidth="1"/>
    <col min="7170" max="7170" width="3.125" style="228" customWidth="1"/>
    <col min="7171" max="7171" width="12.875" style="228" customWidth="1"/>
    <col min="7172" max="7195" width="4.125" style="228" customWidth="1"/>
    <col min="7196" max="7196" width="8" style="228"/>
    <col min="7197" max="7197" width="1.5" style="228" customWidth="1"/>
    <col min="7198" max="7424" width="8" style="228"/>
    <col min="7425" max="7425" width="1.5" style="228" customWidth="1"/>
    <col min="7426" max="7426" width="3.125" style="228" customWidth="1"/>
    <col min="7427" max="7427" width="12.875" style="228" customWidth="1"/>
    <col min="7428" max="7451" width="4.125" style="228" customWidth="1"/>
    <col min="7452" max="7452" width="8" style="228"/>
    <col min="7453" max="7453" width="1.5" style="228" customWidth="1"/>
    <col min="7454" max="7680" width="8" style="228"/>
    <col min="7681" max="7681" width="1.5" style="228" customWidth="1"/>
    <col min="7682" max="7682" width="3.125" style="228" customWidth="1"/>
    <col min="7683" max="7683" width="12.875" style="228" customWidth="1"/>
    <col min="7684" max="7707" width="4.125" style="228" customWidth="1"/>
    <col min="7708" max="7708" width="8" style="228"/>
    <col min="7709" max="7709" width="1.5" style="228" customWidth="1"/>
    <col min="7710" max="7936" width="8" style="228"/>
    <col min="7937" max="7937" width="1.5" style="228" customWidth="1"/>
    <col min="7938" max="7938" width="3.125" style="228" customWidth="1"/>
    <col min="7939" max="7939" width="12.875" style="228" customWidth="1"/>
    <col min="7940" max="7963" width="4.125" style="228" customWidth="1"/>
    <col min="7964" max="7964" width="8" style="228"/>
    <col min="7965" max="7965" width="1.5" style="228" customWidth="1"/>
    <col min="7966" max="8192" width="8" style="228"/>
    <col min="8193" max="8193" width="1.5" style="228" customWidth="1"/>
    <col min="8194" max="8194" width="3.125" style="228" customWidth="1"/>
    <col min="8195" max="8195" width="12.875" style="228" customWidth="1"/>
    <col min="8196" max="8219" width="4.125" style="228" customWidth="1"/>
    <col min="8220" max="8220" width="8" style="228"/>
    <col min="8221" max="8221" width="1.5" style="228" customWidth="1"/>
    <col min="8222" max="8448" width="8" style="228"/>
    <col min="8449" max="8449" width="1.5" style="228" customWidth="1"/>
    <col min="8450" max="8450" width="3.125" style="228" customWidth="1"/>
    <col min="8451" max="8451" width="12.875" style="228" customWidth="1"/>
    <col min="8452" max="8475" width="4.125" style="228" customWidth="1"/>
    <col min="8476" max="8476" width="8" style="228"/>
    <col min="8477" max="8477" width="1.5" style="228" customWidth="1"/>
    <col min="8478" max="8704" width="8" style="228"/>
    <col min="8705" max="8705" width="1.5" style="228" customWidth="1"/>
    <col min="8706" max="8706" width="3.125" style="228" customWidth="1"/>
    <col min="8707" max="8707" width="12.875" style="228" customWidth="1"/>
    <col min="8708" max="8731" width="4.125" style="228" customWidth="1"/>
    <col min="8732" max="8732" width="8" style="228"/>
    <col min="8733" max="8733" width="1.5" style="228" customWidth="1"/>
    <col min="8734" max="8960" width="8" style="228"/>
    <col min="8961" max="8961" width="1.5" style="228" customWidth="1"/>
    <col min="8962" max="8962" width="3.125" style="228" customWidth="1"/>
    <col min="8963" max="8963" width="12.875" style="228" customWidth="1"/>
    <col min="8964" max="8987" width="4.125" style="228" customWidth="1"/>
    <col min="8988" max="8988" width="8" style="228"/>
    <col min="8989" max="8989" width="1.5" style="228" customWidth="1"/>
    <col min="8990" max="9216" width="8" style="228"/>
    <col min="9217" max="9217" width="1.5" style="228" customWidth="1"/>
    <col min="9218" max="9218" width="3.125" style="228" customWidth="1"/>
    <col min="9219" max="9219" width="12.875" style="228" customWidth="1"/>
    <col min="9220" max="9243" width="4.125" style="228" customWidth="1"/>
    <col min="9244" max="9244" width="8" style="228"/>
    <col min="9245" max="9245" width="1.5" style="228" customWidth="1"/>
    <col min="9246" max="9472" width="8" style="228"/>
    <col min="9473" max="9473" width="1.5" style="228" customWidth="1"/>
    <col min="9474" max="9474" width="3.125" style="228" customWidth="1"/>
    <col min="9475" max="9475" width="12.875" style="228" customWidth="1"/>
    <col min="9476" max="9499" width="4.125" style="228" customWidth="1"/>
    <col min="9500" max="9500" width="8" style="228"/>
    <col min="9501" max="9501" width="1.5" style="228" customWidth="1"/>
    <col min="9502" max="9728" width="8" style="228"/>
    <col min="9729" max="9729" width="1.5" style="228" customWidth="1"/>
    <col min="9730" max="9730" width="3.125" style="228" customWidth="1"/>
    <col min="9731" max="9731" width="12.875" style="228" customWidth="1"/>
    <col min="9732" max="9755" width="4.125" style="228" customWidth="1"/>
    <col min="9756" max="9756" width="8" style="228"/>
    <col min="9757" max="9757" width="1.5" style="228" customWidth="1"/>
    <col min="9758" max="9984" width="8" style="228"/>
    <col min="9985" max="9985" width="1.5" style="228" customWidth="1"/>
    <col min="9986" max="9986" width="3.125" style="228" customWidth="1"/>
    <col min="9987" max="9987" width="12.875" style="228" customWidth="1"/>
    <col min="9988" max="10011" width="4.125" style="228" customWidth="1"/>
    <col min="10012" max="10012" width="8" style="228"/>
    <col min="10013" max="10013" width="1.5" style="228" customWidth="1"/>
    <col min="10014" max="10240" width="8" style="228"/>
    <col min="10241" max="10241" width="1.5" style="228" customWidth="1"/>
    <col min="10242" max="10242" width="3.125" style="228" customWidth="1"/>
    <col min="10243" max="10243" width="12.875" style="228" customWidth="1"/>
    <col min="10244" max="10267" width="4.125" style="228" customWidth="1"/>
    <col min="10268" max="10268" width="8" style="228"/>
    <col min="10269" max="10269" width="1.5" style="228" customWidth="1"/>
    <col min="10270" max="10496" width="8" style="228"/>
    <col min="10497" max="10497" width="1.5" style="228" customWidth="1"/>
    <col min="10498" max="10498" width="3.125" style="228" customWidth="1"/>
    <col min="10499" max="10499" width="12.875" style="228" customWidth="1"/>
    <col min="10500" max="10523" width="4.125" style="228" customWidth="1"/>
    <col min="10524" max="10524" width="8" style="228"/>
    <col min="10525" max="10525" width="1.5" style="228" customWidth="1"/>
    <col min="10526" max="10752" width="8" style="228"/>
    <col min="10753" max="10753" width="1.5" style="228" customWidth="1"/>
    <col min="10754" max="10754" width="3.125" style="228" customWidth="1"/>
    <col min="10755" max="10755" width="12.875" style="228" customWidth="1"/>
    <col min="10756" max="10779" width="4.125" style="228" customWidth="1"/>
    <col min="10780" max="10780" width="8" style="228"/>
    <col min="10781" max="10781" width="1.5" style="228" customWidth="1"/>
    <col min="10782" max="11008" width="8" style="228"/>
    <col min="11009" max="11009" width="1.5" style="228" customWidth="1"/>
    <col min="11010" max="11010" width="3.125" style="228" customWidth="1"/>
    <col min="11011" max="11011" width="12.875" style="228" customWidth="1"/>
    <col min="11012" max="11035" width="4.125" style="228" customWidth="1"/>
    <col min="11036" max="11036" width="8" style="228"/>
    <col min="11037" max="11037" width="1.5" style="228" customWidth="1"/>
    <col min="11038" max="11264" width="8" style="228"/>
    <col min="11265" max="11265" width="1.5" style="228" customWidth="1"/>
    <col min="11266" max="11266" width="3.125" style="228" customWidth="1"/>
    <col min="11267" max="11267" width="12.875" style="228" customWidth="1"/>
    <col min="11268" max="11291" width="4.125" style="228" customWidth="1"/>
    <col min="11292" max="11292" width="8" style="228"/>
    <col min="11293" max="11293" width="1.5" style="228" customWidth="1"/>
    <col min="11294" max="11520" width="8" style="228"/>
    <col min="11521" max="11521" width="1.5" style="228" customWidth="1"/>
    <col min="11522" max="11522" width="3.125" style="228" customWidth="1"/>
    <col min="11523" max="11523" width="12.875" style="228" customWidth="1"/>
    <col min="11524" max="11547" width="4.125" style="228" customWidth="1"/>
    <col min="11548" max="11548" width="8" style="228"/>
    <col min="11549" max="11549" width="1.5" style="228" customWidth="1"/>
    <col min="11550" max="11776" width="8" style="228"/>
    <col min="11777" max="11777" width="1.5" style="228" customWidth="1"/>
    <col min="11778" max="11778" width="3.125" style="228" customWidth="1"/>
    <col min="11779" max="11779" width="12.875" style="228" customWidth="1"/>
    <col min="11780" max="11803" width="4.125" style="228" customWidth="1"/>
    <col min="11804" max="11804" width="8" style="228"/>
    <col min="11805" max="11805" width="1.5" style="228" customWidth="1"/>
    <col min="11806" max="12032" width="8" style="228"/>
    <col min="12033" max="12033" width="1.5" style="228" customWidth="1"/>
    <col min="12034" max="12034" width="3.125" style="228" customWidth="1"/>
    <col min="12035" max="12035" width="12.875" style="228" customWidth="1"/>
    <col min="12036" max="12059" width="4.125" style="228" customWidth="1"/>
    <col min="12060" max="12060" width="8" style="228"/>
    <col min="12061" max="12061" width="1.5" style="228" customWidth="1"/>
    <col min="12062" max="12288" width="8" style="228"/>
    <col min="12289" max="12289" width="1.5" style="228" customWidth="1"/>
    <col min="12290" max="12290" width="3.125" style="228" customWidth="1"/>
    <col min="12291" max="12291" width="12.875" style="228" customWidth="1"/>
    <col min="12292" max="12315" width="4.125" style="228" customWidth="1"/>
    <col min="12316" max="12316" width="8" style="228"/>
    <col min="12317" max="12317" width="1.5" style="228" customWidth="1"/>
    <col min="12318" max="12544" width="8" style="228"/>
    <col min="12545" max="12545" width="1.5" style="228" customWidth="1"/>
    <col min="12546" max="12546" width="3.125" style="228" customWidth="1"/>
    <col min="12547" max="12547" width="12.875" style="228" customWidth="1"/>
    <col min="12548" max="12571" width="4.125" style="228" customWidth="1"/>
    <col min="12572" max="12572" width="8" style="228"/>
    <col min="12573" max="12573" width="1.5" style="228" customWidth="1"/>
    <col min="12574" max="12800" width="8" style="228"/>
    <col min="12801" max="12801" width="1.5" style="228" customWidth="1"/>
    <col min="12802" max="12802" width="3.125" style="228" customWidth="1"/>
    <col min="12803" max="12803" width="12.875" style="228" customWidth="1"/>
    <col min="12804" max="12827" width="4.125" style="228" customWidth="1"/>
    <col min="12828" max="12828" width="8" style="228"/>
    <col min="12829" max="12829" width="1.5" style="228" customWidth="1"/>
    <col min="12830" max="13056" width="8" style="228"/>
    <col min="13057" max="13057" width="1.5" style="228" customWidth="1"/>
    <col min="13058" max="13058" width="3.125" style="228" customWidth="1"/>
    <col min="13059" max="13059" width="12.875" style="228" customWidth="1"/>
    <col min="13060" max="13083" width="4.125" style="228" customWidth="1"/>
    <col min="13084" max="13084" width="8" style="228"/>
    <col min="13085" max="13085" width="1.5" style="228" customWidth="1"/>
    <col min="13086" max="13312" width="8" style="228"/>
    <col min="13313" max="13313" width="1.5" style="228" customWidth="1"/>
    <col min="13314" max="13314" width="3.125" style="228" customWidth="1"/>
    <col min="13315" max="13315" width="12.875" style="228" customWidth="1"/>
    <col min="13316" max="13339" width="4.125" style="228" customWidth="1"/>
    <col min="13340" max="13340" width="8" style="228"/>
    <col min="13341" max="13341" width="1.5" style="228" customWidth="1"/>
    <col min="13342" max="13568" width="8" style="228"/>
    <col min="13569" max="13569" width="1.5" style="228" customWidth="1"/>
    <col min="13570" max="13570" width="3.125" style="228" customWidth="1"/>
    <col min="13571" max="13571" width="12.875" style="228" customWidth="1"/>
    <col min="13572" max="13595" width="4.125" style="228" customWidth="1"/>
    <col min="13596" max="13596" width="8" style="228"/>
    <col min="13597" max="13597" width="1.5" style="228" customWidth="1"/>
    <col min="13598" max="13824" width="8" style="228"/>
    <col min="13825" max="13825" width="1.5" style="228" customWidth="1"/>
    <col min="13826" max="13826" width="3.125" style="228" customWidth="1"/>
    <col min="13827" max="13827" width="12.875" style="228" customWidth="1"/>
    <col min="13828" max="13851" width="4.125" style="228" customWidth="1"/>
    <col min="13852" max="13852" width="8" style="228"/>
    <col min="13853" max="13853" width="1.5" style="228" customWidth="1"/>
    <col min="13854" max="14080" width="8" style="228"/>
    <col min="14081" max="14081" width="1.5" style="228" customWidth="1"/>
    <col min="14082" max="14082" width="3.125" style="228" customWidth="1"/>
    <col min="14083" max="14083" width="12.875" style="228" customWidth="1"/>
    <col min="14084" max="14107" width="4.125" style="228" customWidth="1"/>
    <col min="14108" max="14108" width="8" style="228"/>
    <col min="14109" max="14109" width="1.5" style="228" customWidth="1"/>
    <col min="14110" max="14336" width="8" style="228"/>
    <col min="14337" max="14337" width="1.5" style="228" customWidth="1"/>
    <col min="14338" max="14338" width="3.125" style="228" customWidth="1"/>
    <col min="14339" max="14339" width="12.875" style="228" customWidth="1"/>
    <col min="14340" max="14363" width="4.125" style="228" customWidth="1"/>
    <col min="14364" max="14364" width="8" style="228"/>
    <col min="14365" max="14365" width="1.5" style="228" customWidth="1"/>
    <col min="14366" max="14592" width="8" style="228"/>
    <col min="14593" max="14593" width="1.5" style="228" customWidth="1"/>
    <col min="14594" max="14594" width="3.125" style="228" customWidth="1"/>
    <col min="14595" max="14595" width="12.875" style="228" customWidth="1"/>
    <col min="14596" max="14619" width="4.125" style="228" customWidth="1"/>
    <col min="14620" max="14620" width="8" style="228"/>
    <col min="14621" max="14621" width="1.5" style="228" customWidth="1"/>
    <col min="14622" max="14848" width="8" style="228"/>
    <col min="14849" max="14849" width="1.5" style="228" customWidth="1"/>
    <col min="14850" max="14850" width="3.125" style="228" customWidth="1"/>
    <col min="14851" max="14851" width="12.875" style="228" customWidth="1"/>
    <col min="14852" max="14875" width="4.125" style="228" customWidth="1"/>
    <col min="14876" max="14876" width="8" style="228"/>
    <col min="14877" max="14877" width="1.5" style="228" customWidth="1"/>
    <col min="14878" max="15104" width="8" style="228"/>
    <col min="15105" max="15105" width="1.5" style="228" customWidth="1"/>
    <col min="15106" max="15106" width="3.125" style="228" customWidth="1"/>
    <col min="15107" max="15107" width="12.875" style="228" customWidth="1"/>
    <col min="15108" max="15131" width="4.125" style="228" customWidth="1"/>
    <col min="15132" max="15132" width="8" style="228"/>
    <col min="15133" max="15133" width="1.5" style="228" customWidth="1"/>
    <col min="15134" max="15360" width="8" style="228"/>
    <col min="15361" max="15361" width="1.5" style="228" customWidth="1"/>
    <col min="15362" max="15362" width="3.125" style="228" customWidth="1"/>
    <col min="15363" max="15363" width="12.875" style="228" customWidth="1"/>
    <col min="15364" max="15387" width="4.125" style="228" customWidth="1"/>
    <col min="15388" max="15388" width="8" style="228"/>
    <col min="15389" max="15389" width="1.5" style="228" customWidth="1"/>
    <col min="15390" max="15616" width="8" style="228"/>
    <col min="15617" max="15617" width="1.5" style="228" customWidth="1"/>
    <col min="15618" max="15618" width="3.125" style="228" customWidth="1"/>
    <col min="15619" max="15619" width="12.875" style="228" customWidth="1"/>
    <col min="15620" max="15643" width="4.125" style="228" customWidth="1"/>
    <col min="15644" max="15644" width="8" style="228"/>
    <col min="15645" max="15645" width="1.5" style="228" customWidth="1"/>
    <col min="15646" max="15872" width="8" style="228"/>
    <col min="15873" max="15873" width="1.5" style="228" customWidth="1"/>
    <col min="15874" max="15874" width="3.125" style="228" customWidth="1"/>
    <col min="15875" max="15875" width="12.875" style="228" customWidth="1"/>
    <col min="15876" max="15899" width="4.125" style="228" customWidth="1"/>
    <col min="15900" max="15900" width="8" style="228"/>
    <col min="15901" max="15901" width="1.5" style="228" customWidth="1"/>
    <col min="15902" max="16128" width="8" style="228"/>
    <col min="16129" max="16129" width="1.5" style="228" customWidth="1"/>
    <col min="16130" max="16130" width="3.125" style="228" customWidth="1"/>
    <col min="16131" max="16131" width="12.875" style="228" customWidth="1"/>
    <col min="16132" max="16155" width="4.125" style="228" customWidth="1"/>
    <col min="16156" max="16156" width="8" style="228"/>
    <col min="16157" max="16157" width="1.5" style="228" customWidth="1"/>
    <col min="16158" max="16384" width="8" style="228"/>
  </cols>
  <sheetData>
    <row r="1" spans="1:28" ht="18" customHeight="1">
      <c r="A1" s="1162" t="s">
        <v>394</v>
      </c>
      <c r="B1" s="1162"/>
      <c r="C1" s="1162"/>
      <c r="D1" s="1162"/>
      <c r="E1" s="1162"/>
      <c r="F1" s="1162"/>
      <c r="G1" s="1162"/>
      <c r="H1" s="1162"/>
      <c r="I1" s="1162"/>
      <c r="J1" s="1162"/>
      <c r="K1" s="1162"/>
      <c r="L1" s="1162"/>
      <c r="M1" s="1162"/>
      <c r="N1" s="1162"/>
      <c r="O1" s="1162"/>
      <c r="P1" s="1162"/>
      <c r="Q1" s="1162"/>
      <c r="R1" s="1162"/>
      <c r="S1" s="1162"/>
      <c r="T1" s="1162"/>
      <c r="U1" s="1162"/>
      <c r="V1" s="1162"/>
      <c r="W1" s="1162"/>
      <c r="X1" s="1162"/>
      <c r="Y1" s="1162"/>
      <c r="Z1" s="1162"/>
      <c r="AA1" s="1162"/>
      <c r="AB1" s="1162"/>
    </row>
    <row r="2" spans="1:28" ht="18" customHeight="1">
      <c r="AB2" s="229" t="s">
        <v>373</v>
      </c>
    </row>
    <row r="3" spans="1:28" s="216" customFormat="1" ht="18" customHeight="1">
      <c r="B3" s="217"/>
      <c r="C3" s="217"/>
      <c r="D3" s="218">
        <v>4</v>
      </c>
      <c r="E3" s="219" t="s">
        <v>374</v>
      </c>
      <c r="F3" s="218">
        <f>IF($D$3+1&lt;=12,$D$3+1,$D$3+1-12)</f>
        <v>5</v>
      </c>
      <c r="G3" s="219" t="s">
        <v>374</v>
      </c>
      <c r="H3" s="218">
        <f>IF($D$3+2&lt;=12,$D$3+2,$D$3+2-12)</f>
        <v>6</v>
      </c>
      <c r="I3" s="219" t="s">
        <v>374</v>
      </c>
      <c r="J3" s="218">
        <f>IF($D$3+3&lt;=12,$D$3+3,$D$3+3-12)</f>
        <v>7</v>
      </c>
      <c r="K3" s="219" t="s">
        <v>374</v>
      </c>
      <c r="L3" s="218">
        <f>IF($D$3+4&lt;=12,$D$3+4,$D$3+4-12)</f>
        <v>8</v>
      </c>
      <c r="M3" s="219" t="s">
        <v>374</v>
      </c>
      <c r="N3" s="218">
        <f>IF($D$3+5&lt;=12,$D$3+5,$D$3+5-12)</f>
        <v>9</v>
      </c>
      <c r="O3" s="219" t="s">
        <v>374</v>
      </c>
      <c r="P3" s="218">
        <f>IF($D$3+6&lt;=12,$D$3+6,$D$3+6-12)</f>
        <v>10</v>
      </c>
      <c r="Q3" s="219" t="s">
        <v>374</v>
      </c>
      <c r="R3" s="218">
        <f>IF($D$3+7&lt;=12,$D$3+7,$D$3+7-12)</f>
        <v>11</v>
      </c>
      <c r="S3" s="219" t="s">
        <v>374</v>
      </c>
      <c r="T3" s="218">
        <f>IF($D$3+8&lt;=12,$D$3+8,$D$3+8-12)</f>
        <v>12</v>
      </c>
      <c r="U3" s="219" t="s">
        <v>374</v>
      </c>
      <c r="V3" s="218">
        <f>IF($D$3+9&lt;=12,$D$3+9,$D$3+9-12)</f>
        <v>1</v>
      </c>
      <c r="W3" s="219" t="s">
        <v>374</v>
      </c>
      <c r="X3" s="218">
        <f>IF($D$3+10&lt;=12,$D$3+10,$D$3+10-12)</f>
        <v>2</v>
      </c>
      <c r="Y3" s="219" t="s">
        <v>374</v>
      </c>
      <c r="Z3" s="218">
        <f>IF($D$3+11&lt;=12,$D$3+11,$D$3+11-12)</f>
        <v>3</v>
      </c>
      <c r="AA3" s="219" t="s">
        <v>374</v>
      </c>
      <c r="AB3" s="217" t="s">
        <v>375</v>
      </c>
    </row>
    <row r="4" spans="1:28" s="213" customFormat="1" ht="18" customHeight="1">
      <c r="B4" s="1170" t="s">
        <v>376</v>
      </c>
      <c r="C4" s="220" t="s">
        <v>377</v>
      </c>
      <c r="D4" s="221">
        <v>1</v>
      </c>
      <c r="E4" s="222" t="s">
        <v>378</v>
      </c>
      <c r="F4" s="221">
        <v>2</v>
      </c>
      <c r="G4" s="222" t="s">
        <v>378</v>
      </c>
      <c r="H4" s="221">
        <v>2</v>
      </c>
      <c r="I4" s="222" t="s">
        <v>378</v>
      </c>
      <c r="J4" s="221">
        <v>3</v>
      </c>
      <c r="K4" s="222" t="s">
        <v>378</v>
      </c>
      <c r="L4" s="221">
        <v>3</v>
      </c>
      <c r="M4" s="222" t="s">
        <v>378</v>
      </c>
      <c r="N4" s="221">
        <v>3</v>
      </c>
      <c r="O4" s="222" t="s">
        <v>378</v>
      </c>
      <c r="P4" s="221">
        <v>4</v>
      </c>
      <c r="Q4" s="222" t="s">
        <v>378</v>
      </c>
      <c r="R4" s="221">
        <v>4</v>
      </c>
      <c r="S4" s="222" t="s">
        <v>378</v>
      </c>
      <c r="T4" s="221">
        <v>4</v>
      </c>
      <c r="U4" s="222" t="s">
        <v>378</v>
      </c>
      <c r="V4" s="221">
        <v>3</v>
      </c>
      <c r="W4" s="222" t="s">
        <v>378</v>
      </c>
      <c r="X4" s="221">
        <v>4</v>
      </c>
      <c r="Y4" s="222" t="s">
        <v>378</v>
      </c>
      <c r="Z4" s="221">
        <v>4</v>
      </c>
      <c r="AA4" s="222" t="s">
        <v>378</v>
      </c>
      <c r="AB4" s="217"/>
    </row>
    <row r="5" spans="1:28" ht="36" customHeight="1" thickBot="1">
      <c r="B5" s="1171"/>
      <c r="C5" s="230" t="s">
        <v>379</v>
      </c>
      <c r="D5" s="1173">
        <v>20</v>
      </c>
      <c r="E5" s="1174"/>
      <c r="F5" s="1173">
        <v>50</v>
      </c>
      <c r="G5" s="1174"/>
      <c r="H5" s="1173">
        <v>50</v>
      </c>
      <c r="I5" s="1174"/>
      <c r="J5" s="1173">
        <v>100</v>
      </c>
      <c r="K5" s="1174"/>
      <c r="L5" s="1173">
        <v>100</v>
      </c>
      <c r="M5" s="1174"/>
      <c r="N5" s="1173">
        <v>100</v>
      </c>
      <c r="O5" s="1174"/>
      <c r="P5" s="1173">
        <v>120</v>
      </c>
      <c r="Q5" s="1174"/>
      <c r="R5" s="1173">
        <v>120</v>
      </c>
      <c r="S5" s="1174"/>
      <c r="T5" s="1173">
        <v>120</v>
      </c>
      <c r="U5" s="1174"/>
      <c r="V5" s="1173">
        <v>100</v>
      </c>
      <c r="W5" s="1174"/>
      <c r="X5" s="1173">
        <v>120</v>
      </c>
      <c r="Y5" s="1174"/>
      <c r="Z5" s="1173">
        <v>120</v>
      </c>
      <c r="AA5" s="1174"/>
      <c r="AB5" s="231"/>
    </row>
    <row r="6" spans="1:28" s="213" customFormat="1" ht="36" customHeight="1" thickTop="1">
      <c r="B6" s="1171"/>
      <c r="C6" s="225" t="s">
        <v>380</v>
      </c>
      <c r="D6" s="1160">
        <v>0</v>
      </c>
      <c r="E6" s="1161"/>
      <c r="F6" s="1160">
        <v>0</v>
      </c>
      <c r="G6" s="1161"/>
      <c r="H6" s="1160">
        <f>D4*D5</f>
        <v>20</v>
      </c>
      <c r="I6" s="1161"/>
      <c r="J6" s="1160">
        <f>F4*F5</f>
        <v>100</v>
      </c>
      <c r="K6" s="1161"/>
      <c r="L6" s="1160">
        <f>H4*H5</f>
        <v>100</v>
      </c>
      <c r="M6" s="1161"/>
      <c r="N6" s="1160">
        <f>J4*J5</f>
        <v>300</v>
      </c>
      <c r="O6" s="1161"/>
      <c r="P6" s="1160">
        <f>L4*L5</f>
        <v>300</v>
      </c>
      <c r="Q6" s="1161"/>
      <c r="R6" s="1160">
        <f>N4*N5</f>
        <v>300</v>
      </c>
      <c r="S6" s="1161"/>
      <c r="T6" s="1160">
        <f>P4*P5</f>
        <v>480</v>
      </c>
      <c r="U6" s="1161"/>
      <c r="V6" s="1160">
        <f>R4*R5</f>
        <v>480</v>
      </c>
      <c r="W6" s="1161"/>
      <c r="X6" s="1160">
        <f>T4*T5</f>
        <v>480</v>
      </c>
      <c r="Y6" s="1161"/>
      <c r="Z6" s="1160">
        <f>V4*V5</f>
        <v>300</v>
      </c>
      <c r="AA6" s="1161"/>
      <c r="AB6" s="226">
        <f>SUM(D6:AA6)</f>
        <v>2860</v>
      </c>
    </row>
    <row r="7" spans="1:28" s="213" customFormat="1" ht="18" customHeight="1">
      <c r="B7" s="1172"/>
      <c r="C7" s="217" t="s">
        <v>381</v>
      </c>
      <c r="D7" s="1157">
        <f>D6</f>
        <v>0</v>
      </c>
      <c r="E7" s="1158"/>
      <c r="F7" s="1157">
        <f>F6</f>
        <v>0</v>
      </c>
      <c r="G7" s="1158"/>
      <c r="H7" s="1157">
        <f>H6</f>
        <v>20</v>
      </c>
      <c r="I7" s="1158"/>
      <c r="J7" s="1157">
        <f>J6</f>
        <v>100</v>
      </c>
      <c r="K7" s="1158"/>
      <c r="L7" s="1157">
        <f>L6</f>
        <v>100</v>
      </c>
      <c r="M7" s="1158"/>
      <c r="N7" s="1157">
        <f>N6</f>
        <v>300</v>
      </c>
      <c r="O7" s="1158"/>
      <c r="P7" s="1157">
        <f>P6</f>
        <v>300</v>
      </c>
      <c r="Q7" s="1158"/>
      <c r="R7" s="1157">
        <f>R6</f>
        <v>300</v>
      </c>
      <c r="S7" s="1158"/>
      <c r="T7" s="1157">
        <f>T6</f>
        <v>480</v>
      </c>
      <c r="U7" s="1158"/>
      <c r="V7" s="1157">
        <f>V6</f>
        <v>480</v>
      </c>
      <c r="W7" s="1158"/>
      <c r="X7" s="1157">
        <f>X6</f>
        <v>480</v>
      </c>
      <c r="Y7" s="1158"/>
      <c r="Z7" s="1157">
        <f>Z6</f>
        <v>300</v>
      </c>
      <c r="AA7" s="1158"/>
      <c r="AB7" s="227">
        <f>SUM(D7:AA7)</f>
        <v>2860</v>
      </c>
    </row>
    <row r="8" spans="1:28" ht="18" customHeight="1">
      <c r="B8" s="1169" t="s">
        <v>382</v>
      </c>
      <c r="C8" s="232" t="s">
        <v>383</v>
      </c>
      <c r="D8" s="1157">
        <v>350</v>
      </c>
      <c r="E8" s="1158"/>
      <c r="F8" s="1157">
        <v>350</v>
      </c>
      <c r="G8" s="1158"/>
      <c r="H8" s="1157">
        <v>350</v>
      </c>
      <c r="I8" s="1158"/>
      <c r="J8" s="1157">
        <v>350</v>
      </c>
      <c r="K8" s="1158"/>
      <c r="L8" s="1157">
        <v>350</v>
      </c>
      <c r="M8" s="1158"/>
      <c r="N8" s="1157">
        <v>350</v>
      </c>
      <c r="O8" s="1158"/>
      <c r="P8" s="1157">
        <v>350</v>
      </c>
      <c r="Q8" s="1158"/>
      <c r="R8" s="1157">
        <v>350</v>
      </c>
      <c r="S8" s="1158"/>
      <c r="T8" s="1157">
        <v>350</v>
      </c>
      <c r="U8" s="1158"/>
      <c r="V8" s="1157">
        <v>350</v>
      </c>
      <c r="W8" s="1158"/>
      <c r="X8" s="1157">
        <v>350</v>
      </c>
      <c r="Y8" s="1158"/>
      <c r="Z8" s="1157">
        <v>350</v>
      </c>
      <c r="AA8" s="1158"/>
      <c r="AB8" s="227">
        <f>SUM(D8:Z8)</f>
        <v>4200</v>
      </c>
    </row>
    <row r="9" spans="1:28" ht="18" customHeight="1">
      <c r="B9" s="1169"/>
      <c r="C9" s="232" t="s">
        <v>384</v>
      </c>
      <c r="D9" s="1157">
        <v>5</v>
      </c>
      <c r="E9" s="1158"/>
      <c r="F9" s="1157">
        <v>5</v>
      </c>
      <c r="G9" s="1158"/>
      <c r="H9" s="1157">
        <v>5</v>
      </c>
      <c r="I9" s="1158"/>
      <c r="J9" s="1157">
        <v>5</v>
      </c>
      <c r="K9" s="1158"/>
      <c r="L9" s="1157">
        <v>8</v>
      </c>
      <c r="M9" s="1158"/>
      <c r="N9" s="1157">
        <v>8</v>
      </c>
      <c r="O9" s="1158"/>
      <c r="P9" s="1157">
        <v>8</v>
      </c>
      <c r="Q9" s="1158"/>
      <c r="R9" s="1157">
        <v>8</v>
      </c>
      <c r="S9" s="1158"/>
      <c r="T9" s="1157">
        <v>8</v>
      </c>
      <c r="U9" s="1158"/>
      <c r="V9" s="1157">
        <v>10</v>
      </c>
      <c r="W9" s="1158"/>
      <c r="X9" s="1157">
        <v>10</v>
      </c>
      <c r="Y9" s="1158"/>
      <c r="Z9" s="1157">
        <v>10</v>
      </c>
      <c r="AA9" s="1158"/>
      <c r="AB9" s="227">
        <f>SUM(D9:Z9)</f>
        <v>90</v>
      </c>
    </row>
    <row r="10" spans="1:28" ht="18" customHeight="1">
      <c r="B10" s="1169"/>
      <c r="C10" s="232" t="s">
        <v>385</v>
      </c>
      <c r="D10" s="1157">
        <v>50</v>
      </c>
      <c r="E10" s="1158"/>
      <c r="F10" s="1157">
        <v>50</v>
      </c>
      <c r="G10" s="1158"/>
      <c r="H10" s="1157">
        <v>50</v>
      </c>
      <c r="I10" s="1158"/>
      <c r="J10" s="1157">
        <v>50</v>
      </c>
      <c r="K10" s="1158"/>
      <c r="L10" s="1157">
        <v>50</v>
      </c>
      <c r="M10" s="1158"/>
      <c r="N10" s="1157">
        <v>50</v>
      </c>
      <c r="O10" s="1158"/>
      <c r="P10" s="1157">
        <v>50</v>
      </c>
      <c r="Q10" s="1158"/>
      <c r="R10" s="1157">
        <v>50</v>
      </c>
      <c r="S10" s="1158"/>
      <c r="T10" s="1157">
        <v>50</v>
      </c>
      <c r="U10" s="1158"/>
      <c r="V10" s="1157">
        <v>50</v>
      </c>
      <c r="W10" s="1158"/>
      <c r="X10" s="1157">
        <v>50</v>
      </c>
      <c r="Y10" s="1158"/>
      <c r="Z10" s="1157">
        <v>50</v>
      </c>
      <c r="AA10" s="1158"/>
      <c r="AB10" s="227">
        <f>SUM(D10:Z10)</f>
        <v>600</v>
      </c>
    </row>
    <row r="11" spans="1:28" ht="18" customHeight="1">
      <c r="B11" s="1169"/>
      <c r="C11" s="232" t="s">
        <v>386</v>
      </c>
      <c r="D11" s="1157">
        <v>20</v>
      </c>
      <c r="E11" s="1158"/>
      <c r="F11" s="1157">
        <v>20</v>
      </c>
      <c r="G11" s="1158"/>
      <c r="H11" s="1157">
        <v>20</v>
      </c>
      <c r="I11" s="1158"/>
      <c r="J11" s="1157">
        <v>20</v>
      </c>
      <c r="K11" s="1158"/>
      <c r="L11" s="1157">
        <v>20</v>
      </c>
      <c r="M11" s="1158"/>
      <c r="N11" s="1157">
        <v>20</v>
      </c>
      <c r="O11" s="1158"/>
      <c r="P11" s="1157">
        <v>20</v>
      </c>
      <c r="Q11" s="1158"/>
      <c r="R11" s="1157">
        <v>20</v>
      </c>
      <c r="S11" s="1158"/>
      <c r="T11" s="1157">
        <v>20</v>
      </c>
      <c r="U11" s="1158"/>
      <c r="V11" s="1157">
        <v>20</v>
      </c>
      <c r="W11" s="1158"/>
      <c r="X11" s="1157">
        <v>20</v>
      </c>
      <c r="Y11" s="1158"/>
      <c r="Z11" s="1157">
        <v>20</v>
      </c>
      <c r="AA11" s="1158"/>
      <c r="AB11" s="227">
        <f>SUM(D11:Z11)</f>
        <v>240</v>
      </c>
    </row>
    <row r="12" spans="1:28" ht="18" customHeight="1">
      <c r="B12" s="1169"/>
      <c r="C12" s="232" t="s">
        <v>387</v>
      </c>
      <c r="D12" s="1157">
        <v>80</v>
      </c>
      <c r="E12" s="1158"/>
      <c r="F12" s="1157">
        <v>60</v>
      </c>
      <c r="G12" s="1158"/>
      <c r="H12" s="1157">
        <v>30</v>
      </c>
      <c r="I12" s="1158"/>
      <c r="J12" s="1157">
        <v>30</v>
      </c>
      <c r="K12" s="1158"/>
      <c r="L12" s="1157">
        <v>30</v>
      </c>
      <c r="M12" s="1158"/>
      <c r="N12" s="1157">
        <v>30</v>
      </c>
      <c r="O12" s="1158"/>
      <c r="P12" s="1157">
        <v>30</v>
      </c>
      <c r="Q12" s="1158"/>
      <c r="R12" s="1157">
        <v>30</v>
      </c>
      <c r="S12" s="1158"/>
      <c r="T12" s="1157">
        <v>30</v>
      </c>
      <c r="U12" s="1158"/>
      <c r="V12" s="1157">
        <v>30</v>
      </c>
      <c r="W12" s="1158"/>
      <c r="X12" s="1157">
        <v>30</v>
      </c>
      <c r="Y12" s="1158"/>
      <c r="Z12" s="1157">
        <v>30</v>
      </c>
      <c r="AA12" s="1158"/>
      <c r="AB12" s="227">
        <f>SUM(D12:Z12)</f>
        <v>440</v>
      </c>
    </row>
    <row r="13" spans="1:28" ht="18" customHeight="1">
      <c r="B13" s="1169"/>
      <c r="C13" s="233" t="s">
        <v>388</v>
      </c>
      <c r="D13" s="1157">
        <f>SUM(D8:D12)</f>
        <v>505</v>
      </c>
      <c r="E13" s="1158"/>
      <c r="F13" s="1157">
        <f>SUM(F8:F12)</f>
        <v>485</v>
      </c>
      <c r="G13" s="1158"/>
      <c r="H13" s="1157">
        <f>SUM(H8:H12)</f>
        <v>455</v>
      </c>
      <c r="I13" s="1158"/>
      <c r="J13" s="1157">
        <f>SUM(J8:J12)</f>
        <v>455</v>
      </c>
      <c r="K13" s="1158"/>
      <c r="L13" s="1157">
        <f>SUM(L8:L12)</f>
        <v>458</v>
      </c>
      <c r="M13" s="1158"/>
      <c r="N13" s="1157">
        <f>SUM(N8:N12)</f>
        <v>458</v>
      </c>
      <c r="O13" s="1158"/>
      <c r="P13" s="1157">
        <f>SUM(P8:P12)</f>
        <v>458</v>
      </c>
      <c r="Q13" s="1158"/>
      <c r="R13" s="1157">
        <f>SUM(R8:R12)</f>
        <v>458</v>
      </c>
      <c r="S13" s="1158"/>
      <c r="T13" s="1157">
        <f>SUM(T8:T12)</f>
        <v>458</v>
      </c>
      <c r="U13" s="1158"/>
      <c r="V13" s="1157">
        <f>SUM(V8:V12)</f>
        <v>460</v>
      </c>
      <c r="W13" s="1158"/>
      <c r="X13" s="1157">
        <f>SUM(X8:X12)</f>
        <v>460</v>
      </c>
      <c r="Y13" s="1158"/>
      <c r="Z13" s="1157">
        <f>SUM(Z8:Z12)</f>
        <v>460</v>
      </c>
      <c r="AA13" s="1158"/>
      <c r="AB13" s="227">
        <f>SUM(AB8:AB12)</f>
        <v>5570</v>
      </c>
    </row>
    <row r="14" spans="1:28" ht="18" customHeight="1">
      <c r="B14" s="232"/>
      <c r="C14" s="233" t="s">
        <v>389</v>
      </c>
      <c r="D14" s="1157">
        <f>D7-D13</f>
        <v>-505</v>
      </c>
      <c r="E14" s="1158"/>
      <c r="F14" s="1157">
        <f>F7-F13</f>
        <v>-485</v>
      </c>
      <c r="G14" s="1158"/>
      <c r="H14" s="1157">
        <f>H7-H13</f>
        <v>-435</v>
      </c>
      <c r="I14" s="1158"/>
      <c r="J14" s="1157">
        <f>J7-J13</f>
        <v>-355</v>
      </c>
      <c r="K14" s="1158"/>
      <c r="L14" s="1157">
        <f>L7-L13</f>
        <v>-358</v>
      </c>
      <c r="M14" s="1158"/>
      <c r="N14" s="1157">
        <f>N7-N13</f>
        <v>-158</v>
      </c>
      <c r="O14" s="1158"/>
      <c r="P14" s="1157">
        <f>P7-P13</f>
        <v>-158</v>
      </c>
      <c r="Q14" s="1158"/>
      <c r="R14" s="1157">
        <f>R7-R13</f>
        <v>-158</v>
      </c>
      <c r="S14" s="1158"/>
      <c r="T14" s="1157">
        <f>T7-T13</f>
        <v>22</v>
      </c>
      <c r="U14" s="1158"/>
      <c r="V14" s="1157">
        <f>V7-V13</f>
        <v>20</v>
      </c>
      <c r="W14" s="1158"/>
      <c r="X14" s="1157">
        <f>X7-X13</f>
        <v>20</v>
      </c>
      <c r="Y14" s="1158"/>
      <c r="Z14" s="1157">
        <f>Z7-Z13</f>
        <v>-160</v>
      </c>
      <c r="AA14" s="1158"/>
      <c r="AB14" s="227">
        <f>AB7-AB13</f>
        <v>-2710</v>
      </c>
    </row>
    <row r="16" spans="1:28" ht="18" customHeight="1">
      <c r="C16" s="228" t="s">
        <v>395</v>
      </c>
    </row>
    <row r="17" spans="3:28" ht="18" customHeight="1">
      <c r="C17" s="228" t="s">
        <v>391</v>
      </c>
    </row>
    <row r="18" spans="3:28" ht="18" customHeight="1">
      <c r="C18" s="228" t="s">
        <v>392</v>
      </c>
    </row>
    <row r="19" spans="3:28" ht="18" customHeight="1">
      <c r="C19" s="1168" t="s">
        <v>393</v>
      </c>
      <c r="D19" s="1168"/>
      <c r="E19" s="1168"/>
      <c r="F19" s="1168"/>
      <c r="G19" s="1168"/>
      <c r="H19" s="1168"/>
      <c r="I19" s="1168"/>
      <c r="J19" s="1168"/>
      <c r="K19" s="1168"/>
      <c r="L19" s="1168"/>
      <c r="M19" s="1168"/>
      <c r="N19" s="1168"/>
      <c r="O19" s="1168"/>
      <c r="P19" s="1168"/>
      <c r="Q19" s="1168"/>
      <c r="R19" s="1168"/>
      <c r="S19" s="1168"/>
      <c r="T19" s="1168"/>
      <c r="U19" s="1168"/>
      <c r="V19" s="1168"/>
      <c r="W19" s="1168"/>
      <c r="X19" s="1168"/>
      <c r="Y19" s="1168"/>
      <c r="Z19" s="1168"/>
      <c r="AA19" s="1168"/>
      <c r="AB19" s="1168"/>
    </row>
  </sheetData>
  <mergeCells count="124">
    <mergeCell ref="A1:AB1"/>
    <mergeCell ref="B4:B7"/>
    <mergeCell ref="D5:E5"/>
    <mergeCell ref="F5:G5"/>
    <mergeCell ref="H5:I5"/>
    <mergeCell ref="J5:K5"/>
    <mergeCell ref="L5:M5"/>
    <mergeCell ref="N5:O5"/>
    <mergeCell ref="P5:Q5"/>
    <mergeCell ref="R5:S5"/>
    <mergeCell ref="P6:Q6"/>
    <mergeCell ref="R6:S6"/>
    <mergeCell ref="T6:U6"/>
    <mergeCell ref="V6:W6"/>
    <mergeCell ref="X6:Y6"/>
    <mergeCell ref="Z6:AA6"/>
    <mergeCell ref="T5:U5"/>
    <mergeCell ref="V5:W5"/>
    <mergeCell ref="X5:Y5"/>
    <mergeCell ref="Z5:AA5"/>
    <mergeCell ref="V7:W7"/>
    <mergeCell ref="X7:Y7"/>
    <mergeCell ref="Z7:AA7"/>
    <mergeCell ref="D7:E7"/>
    <mergeCell ref="F7:G7"/>
    <mergeCell ref="H7:I7"/>
    <mergeCell ref="J7:K7"/>
    <mergeCell ref="L7:M7"/>
    <mergeCell ref="N7:O7"/>
    <mergeCell ref="D6:E6"/>
    <mergeCell ref="F6:G6"/>
    <mergeCell ref="H6:I6"/>
    <mergeCell ref="J6:K6"/>
    <mergeCell ref="L6:M6"/>
    <mergeCell ref="N6:O6"/>
    <mergeCell ref="X9:Y9"/>
    <mergeCell ref="Z9:AA9"/>
    <mergeCell ref="B8:B13"/>
    <mergeCell ref="D8:E8"/>
    <mergeCell ref="F8:G8"/>
    <mergeCell ref="H8:I8"/>
    <mergeCell ref="J8:K8"/>
    <mergeCell ref="L8:M8"/>
    <mergeCell ref="P7:Q7"/>
    <mergeCell ref="R7:S7"/>
    <mergeCell ref="T7:U7"/>
    <mergeCell ref="D10:E10"/>
    <mergeCell ref="F10:G10"/>
    <mergeCell ref="H10:I10"/>
    <mergeCell ref="J10:K10"/>
    <mergeCell ref="L10:M10"/>
    <mergeCell ref="N10:O10"/>
    <mergeCell ref="P10:Q10"/>
    <mergeCell ref="R10:S10"/>
    <mergeCell ref="T10:U10"/>
    <mergeCell ref="D12:E12"/>
    <mergeCell ref="F12:G12"/>
    <mergeCell ref="H12:I12"/>
    <mergeCell ref="J12:K12"/>
    <mergeCell ref="Z10:AA10"/>
    <mergeCell ref="D11:E11"/>
    <mergeCell ref="F11:G11"/>
    <mergeCell ref="H11:I11"/>
    <mergeCell ref="J11:K11"/>
    <mergeCell ref="L11:M11"/>
    <mergeCell ref="Z11:AA11"/>
    <mergeCell ref="Z8:AA8"/>
    <mergeCell ref="D9:E9"/>
    <mergeCell ref="F9:G9"/>
    <mergeCell ref="H9:I9"/>
    <mergeCell ref="J9:K9"/>
    <mergeCell ref="L9:M9"/>
    <mergeCell ref="N9:O9"/>
    <mergeCell ref="P9:Q9"/>
    <mergeCell ref="R9:S9"/>
    <mergeCell ref="T9:U9"/>
    <mergeCell ref="N8:O8"/>
    <mergeCell ref="P8:Q8"/>
    <mergeCell ref="R8:S8"/>
    <mergeCell ref="T8:U8"/>
    <mergeCell ref="V8:W8"/>
    <mergeCell ref="X8:Y8"/>
    <mergeCell ref="V9:W9"/>
    <mergeCell ref="N11:O11"/>
    <mergeCell ref="P11:Q11"/>
    <mergeCell ref="R11:S11"/>
    <mergeCell ref="T11:U11"/>
    <mergeCell ref="V11:W11"/>
    <mergeCell ref="X11:Y11"/>
    <mergeCell ref="V12:W12"/>
    <mergeCell ref="X12:Y12"/>
    <mergeCell ref="V10:W10"/>
    <mergeCell ref="X10:Y10"/>
    <mergeCell ref="N12:O12"/>
    <mergeCell ref="Z12:AA12"/>
    <mergeCell ref="D13:E13"/>
    <mergeCell ref="F13:G13"/>
    <mergeCell ref="H13:I13"/>
    <mergeCell ref="J13:K13"/>
    <mergeCell ref="L13:M13"/>
    <mergeCell ref="N13:O13"/>
    <mergeCell ref="P13:Q13"/>
    <mergeCell ref="Z14:AA14"/>
    <mergeCell ref="P12:Q12"/>
    <mergeCell ref="R12:S12"/>
    <mergeCell ref="T12:U12"/>
    <mergeCell ref="L12:M12"/>
    <mergeCell ref="C19:AB19"/>
    <mergeCell ref="N14:O14"/>
    <mergeCell ref="P14:Q14"/>
    <mergeCell ref="R14:S14"/>
    <mergeCell ref="T14:U14"/>
    <mergeCell ref="V14:W14"/>
    <mergeCell ref="X14:Y14"/>
    <mergeCell ref="R13:S13"/>
    <mergeCell ref="T13:U13"/>
    <mergeCell ref="V13:W13"/>
    <mergeCell ref="X13:Y13"/>
    <mergeCell ref="Z13:AA13"/>
    <mergeCell ref="D14:E14"/>
    <mergeCell ref="F14:G14"/>
    <mergeCell ref="H14:I14"/>
    <mergeCell ref="J14:K14"/>
    <mergeCell ref="L14:M14"/>
  </mergeCells>
  <phoneticPr fontId="4"/>
  <pageMargins left="0.78740157480314965" right="0.78740157480314965" top="0.98425196850393704" bottom="0.98425196850393704" header="0.51181102362204722" footer="0.51181102362204722"/>
  <pageSetup paperSize="9" orientation="landscape" horizont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8ED5B-FCFD-4D63-B753-51DAD59576E1}">
  <sheetPr>
    <tabColor rgb="FFCCFFFF"/>
    <pageSetUpPr fitToPage="1"/>
  </sheetPr>
  <dimension ref="A1:V126"/>
  <sheetViews>
    <sheetView view="pageBreakPreview" zoomScaleNormal="100" zoomScaleSheetLayoutView="100" workbookViewId="0">
      <selection activeCell="J1" sqref="J1"/>
    </sheetView>
  </sheetViews>
  <sheetFormatPr defaultRowHeight="18.75"/>
  <cols>
    <col min="1" max="1" width="3.5" style="234" customWidth="1"/>
    <col min="2" max="2" width="4.125" style="234" customWidth="1"/>
    <col min="3" max="3" width="5.875" style="234" customWidth="1"/>
    <col min="4" max="21" width="4.125" style="234" customWidth="1"/>
    <col min="22" max="22" width="3.875" style="234" customWidth="1"/>
    <col min="23" max="24" width="4.125" style="234" customWidth="1"/>
    <col min="25" max="28" width="3" style="234" customWidth="1"/>
    <col min="29" max="30" width="9" style="234"/>
    <col min="31" max="31" width="9" style="234" customWidth="1"/>
    <col min="32" max="256" width="9" style="234"/>
    <col min="257" max="257" width="3.5" style="234" customWidth="1"/>
    <col min="258" max="258" width="4.125" style="234" customWidth="1"/>
    <col min="259" max="259" width="5.875" style="234" customWidth="1"/>
    <col min="260" max="277" width="4.125" style="234" customWidth="1"/>
    <col min="278" max="278" width="3.875" style="234" customWidth="1"/>
    <col min="279" max="280" width="4.125" style="234" customWidth="1"/>
    <col min="281" max="284" width="3" style="234" customWidth="1"/>
    <col min="285" max="512" width="9" style="234"/>
    <col min="513" max="513" width="3.5" style="234" customWidth="1"/>
    <col min="514" max="514" width="4.125" style="234" customWidth="1"/>
    <col min="515" max="515" width="5.875" style="234" customWidth="1"/>
    <col min="516" max="533" width="4.125" style="234" customWidth="1"/>
    <col min="534" max="534" width="3.875" style="234" customWidth="1"/>
    <col min="535" max="536" width="4.125" style="234" customWidth="1"/>
    <col min="537" max="540" width="3" style="234" customWidth="1"/>
    <col min="541" max="768" width="9" style="234"/>
    <col min="769" max="769" width="3.5" style="234" customWidth="1"/>
    <col min="770" max="770" width="4.125" style="234" customWidth="1"/>
    <col min="771" max="771" width="5.875" style="234" customWidth="1"/>
    <col min="772" max="789" width="4.125" style="234" customWidth="1"/>
    <col min="790" max="790" width="3.875" style="234" customWidth="1"/>
    <col min="791" max="792" width="4.125" style="234" customWidth="1"/>
    <col min="793" max="796" width="3" style="234" customWidth="1"/>
    <col min="797" max="1024" width="9" style="234"/>
    <col min="1025" max="1025" width="3.5" style="234" customWidth="1"/>
    <col min="1026" max="1026" width="4.125" style="234" customWidth="1"/>
    <col min="1027" max="1027" width="5.875" style="234" customWidth="1"/>
    <col min="1028" max="1045" width="4.125" style="234" customWidth="1"/>
    <col min="1046" max="1046" width="3.875" style="234" customWidth="1"/>
    <col min="1047" max="1048" width="4.125" style="234" customWidth="1"/>
    <col min="1049" max="1052" width="3" style="234" customWidth="1"/>
    <col min="1053" max="1280" width="9" style="234"/>
    <col min="1281" max="1281" width="3.5" style="234" customWidth="1"/>
    <col min="1282" max="1282" width="4.125" style="234" customWidth="1"/>
    <col min="1283" max="1283" width="5.875" style="234" customWidth="1"/>
    <col min="1284" max="1301" width="4.125" style="234" customWidth="1"/>
    <col min="1302" max="1302" width="3.875" style="234" customWidth="1"/>
    <col min="1303" max="1304" width="4.125" style="234" customWidth="1"/>
    <col min="1305" max="1308" width="3" style="234" customWidth="1"/>
    <col min="1309" max="1536" width="9" style="234"/>
    <col min="1537" max="1537" width="3.5" style="234" customWidth="1"/>
    <col min="1538" max="1538" width="4.125" style="234" customWidth="1"/>
    <col min="1539" max="1539" width="5.875" style="234" customWidth="1"/>
    <col min="1540" max="1557" width="4.125" style="234" customWidth="1"/>
    <col min="1558" max="1558" width="3.875" style="234" customWidth="1"/>
    <col min="1559" max="1560" width="4.125" style="234" customWidth="1"/>
    <col min="1561" max="1564" width="3" style="234" customWidth="1"/>
    <col min="1565" max="1792" width="9" style="234"/>
    <col min="1793" max="1793" width="3.5" style="234" customWidth="1"/>
    <col min="1794" max="1794" width="4.125" style="234" customWidth="1"/>
    <col min="1795" max="1795" width="5.875" style="234" customWidth="1"/>
    <col min="1796" max="1813" width="4.125" style="234" customWidth="1"/>
    <col min="1814" max="1814" width="3.875" style="234" customWidth="1"/>
    <col min="1815" max="1816" width="4.125" style="234" customWidth="1"/>
    <col min="1817" max="1820" width="3" style="234" customWidth="1"/>
    <col min="1821" max="2048" width="9" style="234"/>
    <col min="2049" max="2049" width="3.5" style="234" customWidth="1"/>
    <col min="2050" max="2050" width="4.125" style="234" customWidth="1"/>
    <col min="2051" max="2051" width="5.875" style="234" customWidth="1"/>
    <col min="2052" max="2069" width="4.125" style="234" customWidth="1"/>
    <col min="2070" max="2070" width="3.875" style="234" customWidth="1"/>
    <col min="2071" max="2072" width="4.125" style="234" customWidth="1"/>
    <col min="2073" max="2076" width="3" style="234" customWidth="1"/>
    <col min="2077" max="2304" width="9" style="234"/>
    <col min="2305" max="2305" width="3.5" style="234" customWidth="1"/>
    <col min="2306" max="2306" width="4.125" style="234" customWidth="1"/>
    <col min="2307" max="2307" width="5.875" style="234" customWidth="1"/>
    <col min="2308" max="2325" width="4.125" style="234" customWidth="1"/>
    <col min="2326" max="2326" width="3.875" style="234" customWidth="1"/>
    <col min="2327" max="2328" width="4.125" style="234" customWidth="1"/>
    <col min="2329" max="2332" width="3" style="234" customWidth="1"/>
    <col min="2333" max="2560" width="9" style="234"/>
    <col min="2561" max="2561" width="3.5" style="234" customWidth="1"/>
    <col min="2562" max="2562" width="4.125" style="234" customWidth="1"/>
    <col min="2563" max="2563" width="5.875" style="234" customWidth="1"/>
    <col min="2564" max="2581" width="4.125" style="234" customWidth="1"/>
    <col min="2582" max="2582" width="3.875" style="234" customWidth="1"/>
    <col min="2583" max="2584" width="4.125" style="234" customWidth="1"/>
    <col min="2585" max="2588" width="3" style="234" customWidth="1"/>
    <col min="2589" max="2816" width="9" style="234"/>
    <col min="2817" max="2817" width="3.5" style="234" customWidth="1"/>
    <col min="2818" max="2818" width="4.125" style="234" customWidth="1"/>
    <col min="2819" max="2819" width="5.875" style="234" customWidth="1"/>
    <col min="2820" max="2837" width="4.125" style="234" customWidth="1"/>
    <col min="2838" max="2838" width="3.875" style="234" customWidth="1"/>
    <col min="2839" max="2840" width="4.125" style="234" customWidth="1"/>
    <col min="2841" max="2844" width="3" style="234" customWidth="1"/>
    <col min="2845" max="3072" width="9" style="234"/>
    <col min="3073" max="3073" width="3.5" style="234" customWidth="1"/>
    <col min="3074" max="3074" width="4.125" style="234" customWidth="1"/>
    <col min="3075" max="3075" width="5.875" style="234" customWidth="1"/>
    <col min="3076" max="3093" width="4.125" style="234" customWidth="1"/>
    <col min="3094" max="3094" width="3.875" style="234" customWidth="1"/>
    <col min="3095" max="3096" width="4.125" style="234" customWidth="1"/>
    <col min="3097" max="3100" width="3" style="234" customWidth="1"/>
    <col min="3101" max="3328" width="9" style="234"/>
    <col min="3329" max="3329" width="3.5" style="234" customWidth="1"/>
    <col min="3330" max="3330" width="4.125" style="234" customWidth="1"/>
    <col min="3331" max="3331" width="5.875" style="234" customWidth="1"/>
    <col min="3332" max="3349" width="4.125" style="234" customWidth="1"/>
    <col min="3350" max="3350" width="3.875" style="234" customWidth="1"/>
    <col min="3351" max="3352" width="4.125" style="234" customWidth="1"/>
    <col min="3353" max="3356" width="3" style="234" customWidth="1"/>
    <col min="3357" max="3584" width="9" style="234"/>
    <col min="3585" max="3585" width="3.5" style="234" customWidth="1"/>
    <col min="3586" max="3586" width="4.125" style="234" customWidth="1"/>
    <col min="3587" max="3587" width="5.875" style="234" customWidth="1"/>
    <col min="3588" max="3605" width="4.125" style="234" customWidth="1"/>
    <col min="3606" max="3606" width="3.875" style="234" customWidth="1"/>
    <col min="3607" max="3608" width="4.125" style="234" customWidth="1"/>
    <col min="3609" max="3612" width="3" style="234" customWidth="1"/>
    <col min="3613" max="3840" width="9" style="234"/>
    <col min="3841" max="3841" width="3.5" style="234" customWidth="1"/>
    <col min="3842" max="3842" width="4.125" style="234" customWidth="1"/>
    <col min="3843" max="3843" width="5.875" style="234" customWidth="1"/>
    <col min="3844" max="3861" width="4.125" style="234" customWidth="1"/>
    <col min="3862" max="3862" width="3.875" style="234" customWidth="1"/>
    <col min="3863" max="3864" width="4.125" style="234" customWidth="1"/>
    <col min="3865" max="3868" width="3" style="234" customWidth="1"/>
    <col min="3869" max="4096" width="9" style="234"/>
    <col min="4097" max="4097" width="3.5" style="234" customWidth="1"/>
    <col min="4098" max="4098" width="4.125" style="234" customWidth="1"/>
    <col min="4099" max="4099" width="5.875" style="234" customWidth="1"/>
    <col min="4100" max="4117" width="4.125" style="234" customWidth="1"/>
    <col min="4118" max="4118" width="3.875" style="234" customWidth="1"/>
    <col min="4119" max="4120" width="4.125" style="234" customWidth="1"/>
    <col min="4121" max="4124" width="3" style="234" customWidth="1"/>
    <col min="4125" max="4352" width="9" style="234"/>
    <col min="4353" max="4353" width="3.5" style="234" customWidth="1"/>
    <col min="4354" max="4354" width="4.125" style="234" customWidth="1"/>
    <col min="4355" max="4355" width="5.875" style="234" customWidth="1"/>
    <col min="4356" max="4373" width="4.125" style="234" customWidth="1"/>
    <col min="4374" max="4374" width="3.875" style="234" customWidth="1"/>
    <col min="4375" max="4376" width="4.125" style="234" customWidth="1"/>
    <col min="4377" max="4380" width="3" style="234" customWidth="1"/>
    <col min="4381" max="4608" width="9" style="234"/>
    <col min="4609" max="4609" width="3.5" style="234" customWidth="1"/>
    <col min="4610" max="4610" width="4.125" style="234" customWidth="1"/>
    <col min="4611" max="4611" width="5.875" style="234" customWidth="1"/>
    <col min="4612" max="4629" width="4.125" style="234" customWidth="1"/>
    <col min="4630" max="4630" width="3.875" style="234" customWidth="1"/>
    <col min="4631" max="4632" width="4.125" style="234" customWidth="1"/>
    <col min="4633" max="4636" width="3" style="234" customWidth="1"/>
    <col min="4637" max="4864" width="9" style="234"/>
    <col min="4865" max="4865" width="3.5" style="234" customWidth="1"/>
    <col min="4866" max="4866" width="4.125" style="234" customWidth="1"/>
    <col min="4867" max="4867" width="5.875" style="234" customWidth="1"/>
    <col min="4868" max="4885" width="4.125" style="234" customWidth="1"/>
    <col min="4886" max="4886" width="3.875" style="234" customWidth="1"/>
    <col min="4887" max="4888" width="4.125" style="234" customWidth="1"/>
    <col min="4889" max="4892" width="3" style="234" customWidth="1"/>
    <col min="4893" max="5120" width="9" style="234"/>
    <col min="5121" max="5121" width="3.5" style="234" customWidth="1"/>
    <col min="5122" max="5122" width="4.125" style="234" customWidth="1"/>
    <col min="5123" max="5123" width="5.875" style="234" customWidth="1"/>
    <col min="5124" max="5141" width="4.125" style="234" customWidth="1"/>
    <col min="5142" max="5142" width="3.875" style="234" customWidth="1"/>
    <col min="5143" max="5144" width="4.125" style="234" customWidth="1"/>
    <col min="5145" max="5148" width="3" style="234" customWidth="1"/>
    <col min="5149" max="5376" width="9" style="234"/>
    <col min="5377" max="5377" width="3.5" style="234" customWidth="1"/>
    <col min="5378" max="5378" width="4.125" style="234" customWidth="1"/>
    <col min="5379" max="5379" width="5.875" style="234" customWidth="1"/>
    <col min="5380" max="5397" width="4.125" style="234" customWidth="1"/>
    <col min="5398" max="5398" width="3.875" style="234" customWidth="1"/>
    <col min="5399" max="5400" width="4.125" style="234" customWidth="1"/>
    <col min="5401" max="5404" width="3" style="234" customWidth="1"/>
    <col min="5405" max="5632" width="9" style="234"/>
    <col min="5633" max="5633" width="3.5" style="234" customWidth="1"/>
    <col min="5634" max="5634" width="4.125" style="234" customWidth="1"/>
    <col min="5635" max="5635" width="5.875" style="234" customWidth="1"/>
    <col min="5636" max="5653" width="4.125" style="234" customWidth="1"/>
    <col min="5654" max="5654" width="3.875" style="234" customWidth="1"/>
    <col min="5655" max="5656" width="4.125" style="234" customWidth="1"/>
    <col min="5657" max="5660" width="3" style="234" customWidth="1"/>
    <col min="5661" max="5888" width="9" style="234"/>
    <col min="5889" max="5889" width="3.5" style="234" customWidth="1"/>
    <col min="5890" max="5890" width="4.125" style="234" customWidth="1"/>
    <col min="5891" max="5891" width="5.875" style="234" customWidth="1"/>
    <col min="5892" max="5909" width="4.125" style="234" customWidth="1"/>
    <col min="5910" max="5910" width="3.875" style="234" customWidth="1"/>
    <col min="5911" max="5912" width="4.125" style="234" customWidth="1"/>
    <col min="5913" max="5916" width="3" style="234" customWidth="1"/>
    <col min="5917" max="6144" width="9" style="234"/>
    <col min="6145" max="6145" width="3.5" style="234" customWidth="1"/>
    <col min="6146" max="6146" width="4.125" style="234" customWidth="1"/>
    <col min="6147" max="6147" width="5.875" style="234" customWidth="1"/>
    <col min="6148" max="6165" width="4.125" style="234" customWidth="1"/>
    <col min="6166" max="6166" width="3.875" style="234" customWidth="1"/>
    <col min="6167" max="6168" width="4.125" style="234" customWidth="1"/>
    <col min="6169" max="6172" width="3" style="234" customWidth="1"/>
    <col min="6173" max="6400" width="9" style="234"/>
    <col min="6401" max="6401" width="3.5" style="234" customWidth="1"/>
    <col min="6402" max="6402" width="4.125" style="234" customWidth="1"/>
    <col min="6403" max="6403" width="5.875" style="234" customWidth="1"/>
    <col min="6404" max="6421" width="4.125" style="234" customWidth="1"/>
    <col min="6422" max="6422" width="3.875" style="234" customWidth="1"/>
    <col min="6423" max="6424" width="4.125" style="234" customWidth="1"/>
    <col min="6425" max="6428" width="3" style="234" customWidth="1"/>
    <col min="6429" max="6656" width="9" style="234"/>
    <col min="6657" max="6657" width="3.5" style="234" customWidth="1"/>
    <col min="6658" max="6658" width="4.125" style="234" customWidth="1"/>
    <col min="6659" max="6659" width="5.875" style="234" customWidth="1"/>
    <col min="6660" max="6677" width="4.125" style="234" customWidth="1"/>
    <col min="6678" max="6678" width="3.875" style="234" customWidth="1"/>
    <col min="6679" max="6680" width="4.125" style="234" customWidth="1"/>
    <col min="6681" max="6684" width="3" style="234" customWidth="1"/>
    <col min="6685" max="6912" width="9" style="234"/>
    <col min="6913" max="6913" width="3.5" style="234" customWidth="1"/>
    <col min="6914" max="6914" width="4.125" style="234" customWidth="1"/>
    <col min="6915" max="6915" width="5.875" style="234" customWidth="1"/>
    <col min="6916" max="6933" width="4.125" style="234" customWidth="1"/>
    <col min="6934" max="6934" width="3.875" style="234" customWidth="1"/>
    <col min="6935" max="6936" width="4.125" style="234" customWidth="1"/>
    <col min="6937" max="6940" width="3" style="234" customWidth="1"/>
    <col min="6941" max="7168" width="9" style="234"/>
    <col min="7169" max="7169" width="3.5" style="234" customWidth="1"/>
    <col min="7170" max="7170" width="4.125" style="234" customWidth="1"/>
    <col min="7171" max="7171" width="5.875" style="234" customWidth="1"/>
    <col min="7172" max="7189" width="4.125" style="234" customWidth="1"/>
    <col min="7190" max="7190" width="3.875" style="234" customWidth="1"/>
    <col min="7191" max="7192" width="4.125" style="234" customWidth="1"/>
    <col min="7193" max="7196" width="3" style="234" customWidth="1"/>
    <col min="7197" max="7424" width="9" style="234"/>
    <col min="7425" max="7425" width="3.5" style="234" customWidth="1"/>
    <col min="7426" max="7426" width="4.125" style="234" customWidth="1"/>
    <col min="7427" max="7427" width="5.875" style="234" customWidth="1"/>
    <col min="7428" max="7445" width="4.125" style="234" customWidth="1"/>
    <col min="7446" max="7446" width="3.875" style="234" customWidth="1"/>
    <col min="7447" max="7448" width="4.125" style="234" customWidth="1"/>
    <col min="7449" max="7452" width="3" style="234" customWidth="1"/>
    <col min="7453" max="7680" width="9" style="234"/>
    <col min="7681" max="7681" width="3.5" style="234" customWidth="1"/>
    <col min="7682" max="7682" width="4.125" style="234" customWidth="1"/>
    <col min="7683" max="7683" width="5.875" style="234" customWidth="1"/>
    <col min="7684" max="7701" width="4.125" style="234" customWidth="1"/>
    <col min="7702" max="7702" width="3.875" style="234" customWidth="1"/>
    <col min="7703" max="7704" width="4.125" style="234" customWidth="1"/>
    <col min="7705" max="7708" width="3" style="234" customWidth="1"/>
    <col min="7709" max="7936" width="9" style="234"/>
    <col min="7937" max="7937" width="3.5" style="234" customWidth="1"/>
    <col min="7938" max="7938" width="4.125" style="234" customWidth="1"/>
    <col min="7939" max="7939" width="5.875" style="234" customWidth="1"/>
    <col min="7940" max="7957" width="4.125" style="234" customWidth="1"/>
    <col min="7958" max="7958" width="3.875" style="234" customWidth="1"/>
    <col min="7959" max="7960" width="4.125" style="234" customWidth="1"/>
    <col min="7961" max="7964" width="3" style="234" customWidth="1"/>
    <col min="7965" max="8192" width="9" style="234"/>
    <col min="8193" max="8193" width="3.5" style="234" customWidth="1"/>
    <col min="8194" max="8194" width="4.125" style="234" customWidth="1"/>
    <col min="8195" max="8195" width="5.875" style="234" customWidth="1"/>
    <col min="8196" max="8213" width="4.125" style="234" customWidth="1"/>
    <col min="8214" max="8214" width="3.875" style="234" customWidth="1"/>
    <col min="8215" max="8216" width="4.125" style="234" customWidth="1"/>
    <col min="8217" max="8220" width="3" style="234" customWidth="1"/>
    <col min="8221" max="8448" width="9" style="234"/>
    <col min="8449" max="8449" width="3.5" style="234" customWidth="1"/>
    <col min="8450" max="8450" width="4.125" style="234" customWidth="1"/>
    <col min="8451" max="8451" width="5.875" style="234" customWidth="1"/>
    <col min="8452" max="8469" width="4.125" style="234" customWidth="1"/>
    <col min="8470" max="8470" width="3.875" style="234" customWidth="1"/>
    <col min="8471" max="8472" width="4.125" style="234" customWidth="1"/>
    <col min="8473" max="8476" width="3" style="234" customWidth="1"/>
    <col min="8477" max="8704" width="9" style="234"/>
    <col min="8705" max="8705" width="3.5" style="234" customWidth="1"/>
    <col min="8706" max="8706" width="4.125" style="234" customWidth="1"/>
    <col min="8707" max="8707" width="5.875" style="234" customWidth="1"/>
    <col min="8708" max="8725" width="4.125" style="234" customWidth="1"/>
    <col min="8726" max="8726" width="3.875" style="234" customWidth="1"/>
    <col min="8727" max="8728" width="4.125" style="234" customWidth="1"/>
    <col min="8729" max="8732" width="3" style="234" customWidth="1"/>
    <col min="8733" max="8960" width="9" style="234"/>
    <col min="8961" max="8961" width="3.5" style="234" customWidth="1"/>
    <col min="8962" max="8962" width="4.125" style="234" customWidth="1"/>
    <col min="8963" max="8963" width="5.875" style="234" customWidth="1"/>
    <col min="8964" max="8981" width="4.125" style="234" customWidth="1"/>
    <col min="8982" max="8982" width="3.875" style="234" customWidth="1"/>
    <col min="8983" max="8984" width="4.125" style="234" customWidth="1"/>
    <col min="8985" max="8988" width="3" style="234" customWidth="1"/>
    <col min="8989" max="9216" width="9" style="234"/>
    <col min="9217" max="9217" width="3.5" style="234" customWidth="1"/>
    <col min="9218" max="9218" width="4.125" style="234" customWidth="1"/>
    <col min="9219" max="9219" width="5.875" style="234" customWidth="1"/>
    <col min="9220" max="9237" width="4.125" style="234" customWidth="1"/>
    <col min="9238" max="9238" width="3.875" style="234" customWidth="1"/>
    <col min="9239" max="9240" width="4.125" style="234" customWidth="1"/>
    <col min="9241" max="9244" width="3" style="234" customWidth="1"/>
    <col min="9245" max="9472" width="9" style="234"/>
    <col min="9473" max="9473" width="3.5" style="234" customWidth="1"/>
    <col min="9474" max="9474" width="4.125" style="234" customWidth="1"/>
    <col min="9475" max="9475" width="5.875" style="234" customWidth="1"/>
    <col min="9476" max="9493" width="4.125" style="234" customWidth="1"/>
    <col min="9494" max="9494" width="3.875" style="234" customWidth="1"/>
    <col min="9495" max="9496" width="4.125" style="234" customWidth="1"/>
    <col min="9497" max="9500" width="3" style="234" customWidth="1"/>
    <col min="9501" max="9728" width="9" style="234"/>
    <col min="9729" max="9729" width="3.5" style="234" customWidth="1"/>
    <col min="9730" max="9730" width="4.125" style="234" customWidth="1"/>
    <col min="9731" max="9731" width="5.875" style="234" customWidth="1"/>
    <col min="9732" max="9749" width="4.125" style="234" customWidth="1"/>
    <col min="9750" max="9750" width="3.875" style="234" customWidth="1"/>
    <col min="9751" max="9752" width="4.125" style="234" customWidth="1"/>
    <col min="9753" max="9756" width="3" style="234" customWidth="1"/>
    <col min="9757" max="9984" width="9" style="234"/>
    <col min="9985" max="9985" width="3.5" style="234" customWidth="1"/>
    <col min="9986" max="9986" width="4.125" style="234" customWidth="1"/>
    <col min="9987" max="9987" width="5.875" style="234" customWidth="1"/>
    <col min="9988" max="10005" width="4.125" style="234" customWidth="1"/>
    <col min="10006" max="10006" width="3.875" style="234" customWidth="1"/>
    <col min="10007" max="10008" width="4.125" style="234" customWidth="1"/>
    <col min="10009" max="10012" width="3" style="234" customWidth="1"/>
    <col min="10013" max="10240" width="9" style="234"/>
    <col min="10241" max="10241" width="3.5" style="234" customWidth="1"/>
    <col min="10242" max="10242" width="4.125" style="234" customWidth="1"/>
    <col min="10243" max="10243" width="5.875" style="234" customWidth="1"/>
    <col min="10244" max="10261" width="4.125" style="234" customWidth="1"/>
    <col min="10262" max="10262" width="3.875" style="234" customWidth="1"/>
    <col min="10263" max="10264" width="4.125" style="234" customWidth="1"/>
    <col min="10265" max="10268" width="3" style="234" customWidth="1"/>
    <col min="10269" max="10496" width="9" style="234"/>
    <col min="10497" max="10497" width="3.5" style="234" customWidth="1"/>
    <col min="10498" max="10498" width="4.125" style="234" customWidth="1"/>
    <col min="10499" max="10499" width="5.875" style="234" customWidth="1"/>
    <col min="10500" max="10517" width="4.125" style="234" customWidth="1"/>
    <col min="10518" max="10518" width="3.875" style="234" customWidth="1"/>
    <col min="10519" max="10520" width="4.125" style="234" customWidth="1"/>
    <col min="10521" max="10524" width="3" style="234" customWidth="1"/>
    <col min="10525" max="10752" width="9" style="234"/>
    <col min="10753" max="10753" width="3.5" style="234" customWidth="1"/>
    <col min="10754" max="10754" width="4.125" style="234" customWidth="1"/>
    <col min="10755" max="10755" width="5.875" style="234" customWidth="1"/>
    <col min="10756" max="10773" width="4.125" style="234" customWidth="1"/>
    <col min="10774" max="10774" width="3.875" style="234" customWidth="1"/>
    <col min="10775" max="10776" width="4.125" style="234" customWidth="1"/>
    <col min="10777" max="10780" width="3" style="234" customWidth="1"/>
    <col min="10781" max="11008" width="9" style="234"/>
    <col min="11009" max="11009" width="3.5" style="234" customWidth="1"/>
    <col min="11010" max="11010" width="4.125" style="234" customWidth="1"/>
    <col min="11011" max="11011" width="5.875" style="234" customWidth="1"/>
    <col min="11012" max="11029" width="4.125" style="234" customWidth="1"/>
    <col min="11030" max="11030" width="3.875" style="234" customWidth="1"/>
    <col min="11031" max="11032" width="4.125" style="234" customWidth="1"/>
    <col min="11033" max="11036" width="3" style="234" customWidth="1"/>
    <col min="11037" max="11264" width="9" style="234"/>
    <col min="11265" max="11265" width="3.5" style="234" customWidth="1"/>
    <col min="11266" max="11266" width="4.125" style="234" customWidth="1"/>
    <col min="11267" max="11267" width="5.875" style="234" customWidth="1"/>
    <col min="11268" max="11285" width="4.125" style="234" customWidth="1"/>
    <col min="11286" max="11286" width="3.875" style="234" customWidth="1"/>
    <col min="11287" max="11288" width="4.125" style="234" customWidth="1"/>
    <col min="11289" max="11292" width="3" style="234" customWidth="1"/>
    <col min="11293" max="11520" width="9" style="234"/>
    <col min="11521" max="11521" width="3.5" style="234" customWidth="1"/>
    <col min="11522" max="11522" width="4.125" style="234" customWidth="1"/>
    <col min="11523" max="11523" width="5.875" style="234" customWidth="1"/>
    <col min="11524" max="11541" width="4.125" style="234" customWidth="1"/>
    <col min="11542" max="11542" width="3.875" style="234" customWidth="1"/>
    <col min="11543" max="11544" width="4.125" style="234" customWidth="1"/>
    <col min="11545" max="11548" width="3" style="234" customWidth="1"/>
    <col min="11549" max="11776" width="9" style="234"/>
    <col min="11777" max="11777" width="3.5" style="234" customWidth="1"/>
    <col min="11778" max="11778" width="4.125" style="234" customWidth="1"/>
    <col min="11779" max="11779" width="5.875" style="234" customWidth="1"/>
    <col min="11780" max="11797" width="4.125" style="234" customWidth="1"/>
    <col min="11798" max="11798" width="3.875" style="234" customWidth="1"/>
    <col min="11799" max="11800" width="4.125" style="234" customWidth="1"/>
    <col min="11801" max="11804" width="3" style="234" customWidth="1"/>
    <col min="11805" max="12032" width="9" style="234"/>
    <col min="12033" max="12033" width="3.5" style="234" customWidth="1"/>
    <col min="12034" max="12034" width="4.125" style="234" customWidth="1"/>
    <col min="12035" max="12035" width="5.875" style="234" customWidth="1"/>
    <col min="12036" max="12053" width="4.125" style="234" customWidth="1"/>
    <col min="12054" max="12054" width="3.875" style="234" customWidth="1"/>
    <col min="12055" max="12056" width="4.125" style="234" customWidth="1"/>
    <col min="12057" max="12060" width="3" style="234" customWidth="1"/>
    <col min="12061" max="12288" width="9" style="234"/>
    <col min="12289" max="12289" width="3.5" style="234" customWidth="1"/>
    <col min="12290" max="12290" width="4.125" style="234" customWidth="1"/>
    <col min="12291" max="12291" width="5.875" style="234" customWidth="1"/>
    <col min="12292" max="12309" width="4.125" style="234" customWidth="1"/>
    <col min="12310" max="12310" width="3.875" style="234" customWidth="1"/>
    <col min="12311" max="12312" width="4.125" style="234" customWidth="1"/>
    <col min="12313" max="12316" width="3" style="234" customWidth="1"/>
    <col min="12317" max="12544" width="9" style="234"/>
    <col min="12545" max="12545" width="3.5" style="234" customWidth="1"/>
    <col min="12546" max="12546" width="4.125" style="234" customWidth="1"/>
    <col min="12547" max="12547" width="5.875" style="234" customWidth="1"/>
    <col min="12548" max="12565" width="4.125" style="234" customWidth="1"/>
    <col min="12566" max="12566" width="3.875" style="234" customWidth="1"/>
    <col min="12567" max="12568" width="4.125" style="234" customWidth="1"/>
    <col min="12569" max="12572" width="3" style="234" customWidth="1"/>
    <col min="12573" max="12800" width="9" style="234"/>
    <col min="12801" max="12801" width="3.5" style="234" customWidth="1"/>
    <col min="12802" max="12802" width="4.125" style="234" customWidth="1"/>
    <col min="12803" max="12803" width="5.875" style="234" customWidth="1"/>
    <col min="12804" max="12821" width="4.125" style="234" customWidth="1"/>
    <col min="12822" max="12822" width="3.875" style="234" customWidth="1"/>
    <col min="12823" max="12824" width="4.125" style="234" customWidth="1"/>
    <col min="12825" max="12828" width="3" style="234" customWidth="1"/>
    <col min="12829" max="13056" width="9" style="234"/>
    <col min="13057" max="13057" width="3.5" style="234" customWidth="1"/>
    <col min="13058" max="13058" width="4.125" style="234" customWidth="1"/>
    <col min="13059" max="13059" width="5.875" style="234" customWidth="1"/>
    <col min="13060" max="13077" width="4.125" style="234" customWidth="1"/>
    <col min="13078" max="13078" width="3.875" style="234" customWidth="1"/>
    <col min="13079" max="13080" width="4.125" style="234" customWidth="1"/>
    <col min="13081" max="13084" width="3" style="234" customWidth="1"/>
    <col min="13085" max="13312" width="9" style="234"/>
    <col min="13313" max="13313" width="3.5" style="234" customWidth="1"/>
    <col min="13314" max="13314" width="4.125" style="234" customWidth="1"/>
    <col min="13315" max="13315" width="5.875" style="234" customWidth="1"/>
    <col min="13316" max="13333" width="4.125" style="234" customWidth="1"/>
    <col min="13334" max="13334" width="3.875" style="234" customWidth="1"/>
    <col min="13335" max="13336" width="4.125" style="234" customWidth="1"/>
    <col min="13337" max="13340" width="3" style="234" customWidth="1"/>
    <col min="13341" max="13568" width="9" style="234"/>
    <col min="13569" max="13569" width="3.5" style="234" customWidth="1"/>
    <col min="13570" max="13570" width="4.125" style="234" customWidth="1"/>
    <col min="13571" max="13571" width="5.875" style="234" customWidth="1"/>
    <col min="13572" max="13589" width="4.125" style="234" customWidth="1"/>
    <col min="13590" max="13590" width="3.875" style="234" customWidth="1"/>
    <col min="13591" max="13592" width="4.125" style="234" customWidth="1"/>
    <col min="13593" max="13596" width="3" style="234" customWidth="1"/>
    <col min="13597" max="13824" width="9" style="234"/>
    <col min="13825" max="13825" width="3.5" style="234" customWidth="1"/>
    <col min="13826" max="13826" width="4.125" style="234" customWidth="1"/>
    <col min="13827" max="13827" width="5.875" style="234" customWidth="1"/>
    <col min="13828" max="13845" width="4.125" style="234" customWidth="1"/>
    <col min="13846" max="13846" width="3.875" style="234" customWidth="1"/>
    <col min="13847" max="13848" width="4.125" style="234" customWidth="1"/>
    <col min="13849" max="13852" width="3" style="234" customWidth="1"/>
    <col min="13853" max="14080" width="9" style="234"/>
    <col min="14081" max="14081" width="3.5" style="234" customWidth="1"/>
    <col min="14082" max="14082" width="4.125" style="234" customWidth="1"/>
    <col min="14083" max="14083" width="5.875" style="234" customWidth="1"/>
    <col min="14084" max="14101" width="4.125" style="234" customWidth="1"/>
    <col min="14102" max="14102" width="3.875" style="234" customWidth="1"/>
    <col min="14103" max="14104" width="4.125" style="234" customWidth="1"/>
    <col min="14105" max="14108" width="3" style="234" customWidth="1"/>
    <col min="14109" max="14336" width="9" style="234"/>
    <col min="14337" max="14337" width="3.5" style="234" customWidth="1"/>
    <col min="14338" max="14338" width="4.125" style="234" customWidth="1"/>
    <col min="14339" max="14339" width="5.875" style="234" customWidth="1"/>
    <col min="14340" max="14357" width="4.125" style="234" customWidth="1"/>
    <col min="14358" max="14358" width="3.875" style="234" customWidth="1"/>
    <col min="14359" max="14360" width="4.125" style="234" customWidth="1"/>
    <col min="14361" max="14364" width="3" style="234" customWidth="1"/>
    <col min="14365" max="14592" width="9" style="234"/>
    <col min="14593" max="14593" width="3.5" style="234" customWidth="1"/>
    <col min="14594" max="14594" width="4.125" style="234" customWidth="1"/>
    <col min="14595" max="14595" width="5.875" style="234" customWidth="1"/>
    <col min="14596" max="14613" width="4.125" style="234" customWidth="1"/>
    <col min="14614" max="14614" width="3.875" style="234" customWidth="1"/>
    <col min="14615" max="14616" width="4.125" style="234" customWidth="1"/>
    <col min="14617" max="14620" width="3" style="234" customWidth="1"/>
    <col min="14621" max="14848" width="9" style="234"/>
    <col min="14849" max="14849" width="3.5" style="234" customWidth="1"/>
    <col min="14850" max="14850" width="4.125" style="234" customWidth="1"/>
    <col min="14851" max="14851" width="5.875" style="234" customWidth="1"/>
    <col min="14852" max="14869" width="4.125" style="234" customWidth="1"/>
    <col min="14870" max="14870" width="3.875" style="234" customWidth="1"/>
    <col min="14871" max="14872" width="4.125" style="234" customWidth="1"/>
    <col min="14873" max="14876" width="3" style="234" customWidth="1"/>
    <col min="14877" max="15104" width="9" style="234"/>
    <col min="15105" max="15105" width="3.5" style="234" customWidth="1"/>
    <col min="15106" max="15106" width="4.125" style="234" customWidth="1"/>
    <col min="15107" max="15107" width="5.875" style="234" customWidth="1"/>
    <col min="15108" max="15125" width="4.125" style="234" customWidth="1"/>
    <col min="15126" max="15126" width="3.875" style="234" customWidth="1"/>
    <col min="15127" max="15128" width="4.125" style="234" customWidth="1"/>
    <col min="15129" max="15132" width="3" style="234" customWidth="1"/>
    <col min="15133" max="15360" width="9" style="234"/>
    <col min="15361" max="15361" width="3.5" style="234" customWidth="1"/>
    <col min="15362" max="15362" width="4.125" style="234" customWidth="1"/>
    <col min="15363" max="15363" width="5.875" style="234" customWidth="1"/>
    <col min="15364" max="15381" width="4.125" style="234" customWidth="1"/>
    <col min="15382" max="15382" width="3.875" style="234" customWidth="1"/>
    <col min="15383" max="15384" width="4.125" style="234" customWidth="1"/>
    <col min="15385" max="15388" width="3" style="234" customWidth="1"/>
    <col min="15389" max="15616" width="9" style="234"/>
    <col min="15617" max="15617" width="3.5" style="234" customWidth="1"/>
    <col min="15618" max="15618" width="4.125" style="234" customWidth="1"/>
    <col min="15619" max="15619" width="5.875" style="234" customWidth="1"/>
    <col min="15620" max="15637" width="4.125" style="234" customWidth="1"/>
    <col min="15638" max="15638" width="3.875" style="234" customWidth="1"/>
    <col min="15639" max="15640" width="4.125" style="234" customWidth="1"/>
    <col min="15641" max="15644" width="3" style="234" customWidth="1"/>
    <col min="15645" max="15872" width="9" style="234"/>
    <col min="15873" max="15873" width="3.5" style="234" customWidth="1"/>
    <col min="15874" max="15874" width="4.125" style="234" customWidth="1"/>
    <col min="15875" max="15875" width="5.875" style="234" customWidth="1"/>
    <col min="15876" max="15893" width="4.125" style="234" customWidth="1"/>
    <col min="15894" max="15894" width="3.875" style="234" customWidth="1"/>
    <col min="15895" max="15896" width="4.125" style="234" customWidth="1"/>
    <col min="15897" max="15900" width="3" style="234" customWidth="1"/>
    <col min="15901" max="16128" width="9" style="234"/>
    <col min="16129" max="16129" width="3.5" style="234" customWidth="1"/>
    <col min="16130" max="16130" width="4.125" style="234" customWidth="1"/>
    <col min="16131" max="16131" width="5.875" style="234" customWidth="1"/>
    <col min="16132" max="16149" width="4.125" style="234" customWidth="1"/>
    <col min="16150" max="16150" width="3.875" style="234" customWidth="1"/>
    <col min="16151" max="16152" width="4.125" style="234" customWidth="1"/>
    <col min="16153" max="16156" width="3" style="234" customWidth="1"/>
    <col min="16157" max="16384" width="9" style="234"/>
  </cols>
  <sheetData>
    <row r="1" spans="1:22" ht="15" customHeight="1">
      <c r="A1" s="234" t="s">
        <v>396</v>
      </c>
    </row>
    <row r="2" spans="1:22" ht="41.25" customHeight="1"/>
    <row r="3" spans="1:22" s="235" customFormat="1" ht="15.75" customHeight="1">
      <c r="A3" s="235" t="s">
        <v>397</v>
      </c>
    </row>
    <row r="4" spans="1:22" s="235" customFormat="1" ht="15.75" customHeight="1">
      <c r="A4" s="235" t="s">
        <v>398</v>
      </c>
    </row>
    <row r="5" spans="1:22" s="235" customFormat="1" ht="15.75" customHeight="1">
      <c r="B5" s="235" t="s">
        <v>399</v>
      </c>
    </row>
    <row r="6" spans="1:22" s="235" customFormat="1" ht="18" customHeight="1">
      <c r="A6" s="236"/>
      <c r="B6" s="237"/>
      <c r="C6" s="238"/>
      <c r="D6" s="238"/>
      <c r="E6" s="238"/>
      <c r="F6" s="238"/>
      <c r="G6" s="238"/>
      <c r="H6" s="238"/>
      <c r="I6" s="238"/>
      <c r="J6" s="238" t="s">
        <v>400</v>
      </c>
      <c r="K6" s="238"/>
      <c r="L6" s="238"/>
      <c r="M6" s="238"/>
      <c r="N6" s="238"/>
      <c r="O6" s="238"/>
      <c r="P6" s="238"/>
      <c r="Q6" s="238"/>
      <c r="R6" s="238"/>
      <c r="S6" s="238"/>
      <c r="T6" s="238"/>
      <c r="U6" s="238"/>
      <c r="V6" s="239"/>
    </row>
    <row r="7" spans="1:22" s="235" customFormat="1" ht="15.75" customHeight="1">
      <c r="A7" s="240"/>
      <c r="B7" s="241" t="s">
        <v>401</v>
      </c>
      <c r="C7" s="242"/>
      <c r="D7" s="242"/>
      <c r="E7" s="242"/>
      <c r="F7" s="242"/>
      <c r="G7" s="242"/>
      <c r="H7" s="242"/>
      <c r="I7" s="242"/>
      <c r="J7" s="242"/>
      <c r="K7" s="242"/>
      <c r="L7" s="242"/>
      <c r="M7" s="242"/>
      <c r="N7" s="242"/>
      <c r="O7" s="242"/>
      <c r="P7" s="242"/>
      <c r="Q7" s="242"/>
      <c r="R7" s="242"/>
      <c r="S7" s="242"/>
      <c r="T7" s="242"/>
      <c r="U7" s="242"/>
      <c r="V7" s="243"/>
    </row>
    <row r="8" spans="1:22" s="235" customFormat="1" ht="15.75" customHeight="1">
      <c r="A8" s="244"/>
      <c r="B8" s="245" t="s">
        <v>402</v>
      </c>
      <c r="V8" s="246"/>
    </row>
    <row r="9" spans="1:22" s="235" customFormat="1" ht="15.75" customHeight="1">
      <c r="A9" s="244"/>
      <c r="B9" s="245" t="s">
        <v>403</v>
      </c>
      <c r="V9" s="246"/>
    </row>
    <row r="10" spans="1:22" s="235" customFormat="1" ht="15.75" customHeight="1">
      <c r="A10" s="247">
        <v>1</v>
      </c>
      <c r="B10" s="245" t="s">
        <v>404</v>
      </c>
      <c r="V10" s="246"/>
    </row>
    <row r="11" spans="1:22" s="235" customFormat="1" ht="15.75" customHeight="1">
      <c r="A11" s="244"/>
      <c r="B11" s="245" t="s">
        <v>405</v>
      </c>
      <c r="V11" s="246"/>
    </row>
    <row r="12" spans="1:22" s="235" customFormat="1" ht="15.75" customHeight="1">
      <c r="A12" s="244"/>
      <c r="B12" s="248" t="s">
        <v>406</v>
      </c>
      <c r="V12" s="246"/>
    </row>
    <row r="13" spans="1:22" s="235" customFormat="1" ht="15.75" customHeight="1">
      <c r="A13" s="244"/>
      <c r="B13" s="248" t="s">
        <v>407</v>
      </c>
      <c r="V13" s="246"/>
    </row>
    <row r="14" spans="1:22" s="235" customFormat="1" ht="6" customHeight="1">
      <c r="A14" s="244"/>
      <c r="B14" s="245"/>
      <c r="V14" s="246"/>
    </row>
    <row r="15" spans="1:22" s="235" customFormat="1" ht="15.75" customHeight="1">
      <c r="A15" s="244"/>
      <c r="B15" s="245"/>
      <c r="D15" s="249"/>
      <c r="E15" s="249"/>
      <c r="F15" s="249"/>
      <c r="G15" s="249"/>
      <c r="H15" s="249"/>
      <c r="I15" s="249"/>
      <c r="J15" s="249"/>
      <c r="K15" s="249"/>
      <c r="V15" s="246"/>
    </row>
    <row r="16" spans="1:22" s="235" customFormat="1" ht="6" customHeight="1">
      <c r="A16" s="250"/>
      <c r="B16" s="251"/>
      <c r="C16" s="252"/>
      <c r="D16" s="252"/>
      <c r="E16" s="252"/>
      <c r="F16" s="252"/>
      <c r="G16" s="252"/>
      <c r="H16" s="252"/>
      <c r="I16" s="252"/>
      <c r="J16" s="252"/>
      <c r="K16" s="252"/>
      <c r="L16" s="252"/>
      <c r="M16" s="252"/>
      <c r="N16" s="252"/>
      <c r="O16" s="252"/>
      <c r="P16" s="252"/>
      <c r="Q16" s="252"/>
      <c r="R16" s="252"/>
      <c r="S16" s="252"/>
      <c r="T16" s="252"/>
      <c r="U16" s="252"/>
      <c r="V16" s="253"/>
    </row>
    <row r="17" spans="1:22" s="235" customFormat="1" ht="25.5" customHeight="1">
      <c r="A17" s="249">
        <v>2</v>
      </c>
      <c r="B17" s="254" t="s">
        <v>408</v>
      </c>
      <c r="C17" s="238"/>
      <c r="D17" s="238"/>
      <c r="E17" s="238"/>
      <c r="F17" s="238"/>
      <c r="G17" s="238"/>
      <c r="H17" s="238"/>
      <c r="I17" s="238"/>
      <c r="J17" s="238"/>
      <c r="K17" s="238"/>
      <c r="L17" s="238"/>
      <c r="M17" s="238"/>
      <c r="N17" s="238"/>
      <c r="O17" s="238"/>
      <c r="P17" s="238"/>
      <c r="Q17" s="238"/>
      <c r="R17" s="238"/>
      <c r="S17" s="238"/>
      <c r="T17" s="238"/>
      <c r="U17" s="238"/>
      <c r="V17" s="239"/>
    </row>
    <row r="18" spans="1:22" s="235" customFormat="1" ht="15.75" customHeight="1">
      <c r="A18" s="240"/>
      <c r="B18" s="255" t="s">
        <v>409</v>
      </c>
      <c r="C18" s="242"/>
      <c r="D18" s="242"/>
      <c r="E18" s="242"/>
      <c r="F18" s="242"/>
      <c r="G18" s="242"/>
      <c r="H18" s="242"/>
      <c r="I18" s="242"/>
      <c r="J18" s="242"/>
      <c r="K18" s="242"/>
      <c r="L18" s="242"/>
      <c r="M18" s="242"/>
      <c r="N18" s="242"/>
      <c r="O18" s="242"/>
      <c r="P18" s="242"/>
      <c r="Q18" s="242"/>
      <c r="R18" s="242"/>
      <c r="S18" s="242"/>
      <c r="T18" s="242"/>
      <c r="U18" s="242"/>
      <c r="V18" s="243"/>
    </row>
    <row r="19" spans="1:22" s="235" customFormat="1" ht="15.75" customHeight="1">
      <c r="A19" s="247">
        <v>3</v>
      </c>
      <c r="B19" s="248" t="s">
        <v>410</v>
      </c>
      <c r="V19" s="246"/>
    </row>
    <row r="20" spans="1:22" s="235" customFormat="1" ht="15.75" customHeight="1">
      <c r="A20" s="256"/>
      <c r="B20" s="251" t="s">
        <v>411</v>
      </c>
      <c r="C20" s="257"/>
      <c r="D20" s="258" t="s">
        <v>412</v>
      </c>
      <c r="E20" s="257"/>
      <c r="F20" s="252" t="s">
        <v>413</v>
      </c>
      <c r="G20" s="252"/>
      <c r="H20" s="252"/>
      <c r="I20" s="252"/>
      <c r="J20" s="252"/>
      <c r="K20" s="252"/>
      <c r="L20" s="259" t="s">
        <v>414</v>
      </c>
      <c r="M20" s="252"/>
      <c r="N20" s="252"/>
      <c r="O20" s="252"/>
      <c r="P20" s="252"/>
      <c r="Q20" s="252"/>
      <c r="R20" s="252"/>
      <c r="S20" s="252"/>
      <c r="T20" s="252"/>
      <c r="U20" s="252"/>
      <c r="V20" s="253"/>
    </row>
    <row r="21" spans="1:22" s="235" customFormat="1" ht="15.75" customHeight="1">
      <c r="A21" s="1177">
        <v>4</v>
      </c>
      <c r="B21" s="241" t="s">
        <v>415</v>
      </c>
      <c r="C21" s="242"/>
      <c r="D21" s="242"/>
      <c r="E21" s="242"/>
      <c r="F21" s="242"/>
      <c r="G21" s="242"/>
      <c r="H21" s="242"/>
      <c r="I21" s="242"/>
      <c r="J21" s="242"/>
      <c r="K21" s="242"/>
      <c r="L21" s="242"/>
      <c r="M21" s="242"/>
      <c r="N21" s="242"/>
      <c r="O21" s="242"/>
      <c r="P21" s="242"/>
      <c r="Q21" s="242"/>
      <c r="R21" s="242"/>
      <c r="S21" s="242"/>
      <c r="T21" s="242"/>
      <c r="U21" s="242"/>
      <c r="V21" s="243"/>
    </row>
    <row r="22" spans="1:22" s="235" customFormat="1" ht="15.75" customHeight="1">
      <c r="A22" s="1178"/>
      <c r="B22" s="261" t="s">
        <v>416</v>
      </c>
      <c r="C22" s="252"/>
      <c r="D22" s="252"/>
      <c r="E22" s="252"/>
      <c r="F22" s="252"/>
      <c r="G22" s="252"/>
      <c r="H22" s="252"/>
      <c r="I22" s="252"/>
      <c r="J22" s="252"/>
      <c r="K22" s="252"/>
      <c r="L22" s="252"/>
      <c r="M22" s="252"/>
      <c r="N22" s="252"/>
      <c r="O22" s="252"/>
      <c r="P22" s="252"/>
      <c r="Q22" s="252"/>
      <c r="R22" s="252"/>
      <c r="S22" s="252"/>
      <c r="T22" s="252"/>
      <c r="U22" s="252"/>
      <c r="V22" s="253"/>
    </row>
    <row r="23" spans="1:22" s="235" customFormat="1" ht="15.75" customHeight="1">
      <c r="A23" s="260"/>
      <c r="B23" s="255" t="s">
        <v>417</v>
      </c>
      <c r="C23" s="242"/>
      <c r="D23" s="242"/>
      <c r="E23" s="242"/>
      <c r="F23" s="242"/>
      <c r="G23" s="242"/>
      <c r="H23" s="242"/>
      <c r="I23" s="242"/>
      <c r="J23" s="242"/>
      <c r="K23" s="242"/>
      <c r="L23" s="242"/>
      <c r="M23" s="242"/>
      <c r="N23" s="242"/>
      <c r="O23" s="242"/>
      <c r="P23" s="242"/>
      <c r="Q23" s="242"/>
      <c r="R23" s="242"/>
      <c r="S23" s="242"/>
      <c r="T23" s="242"/>
      <c r="U23" s="242"/>
      <c r="V23" s="243"/>
    </row>
    <row r="24" spans="1:22" s="235" customFormat="1" ht="15.75" customHeight="1">
      <c r="A24" s="247">
        <v>5</v>
      </c>
      <c r="B24" s="248" t="s">
        <v>418</v>
      </c>
      <c r="V24" s="246"/>
    </row>
    <row r="25" spans="1:22" s="235" customFormat="1" ht="15.75" customHeight="1">
      <c r="A25" s="250"/>
      <c r="B25" s="261" t="s">
        <v>419</v>
      </c>
      <c r="C25" s="252"/>
      <c r="D25" s="252"/>
      <c r="E25" s="252"/>
      <c r="F25" s="252"/>
      <c r="G25" s="252"/>
      <c r="H25" s="252"/>
      <c r="I25" s="252"/>
      <c r="J25" s="252"/>
      <c r="K25" s="252"/>
      <c r="L25" s="252"/>
      <c r="M25" s="252"/>
      <c r="N25" s="252"/>
      <c r="O25" s="252"/>
      <c r="P25" s="252"/>
      <c r="Q25" s="252"/>
      <c r="R25" s="252"/>
      <c r="S25" s="252"/>
      <c r="T25" s="252"/>
      <c r="U25" s="252"/>
      <c r="V25" s="253"/>
    </row>
    <row r="26" spans="1:22" s="235" customFormat="1" ht="15.75" customHeight="1">
      <c r="B26" s="262"/>
    </row>
    <row r="27" spans="1:22" s="235" customFormat="1" ht="15.75" customHeight="1">
      <c r="A27" s="235" t="s">
        <v>420</v>
      </c>
    </row>
    <row r="28" spans="1:22" s="235" customFormat="1" ht="15.75" customHeight="1">
      <c r="B28" s="235" t="s">
        <v>399</v>
      </c>
    </row>
    <row r="29" spans="1:22" s="235" customFormat="1" ht="18" customHeight="1">
      <c r="A29" s="236"/>
      <c r="B29" s="237"/>
      <c r="C29" s="238"/>
      <c r="D29" s="263"/>
      <c r="E29" s="238"/>
      <c r="F29" s="238"/>
      <c r="G29" s="238"/>
      <c r="H29" s="238"/>
      <c r="I29" s="238"/>
      <c r="J29" s="238" t="s">
        <v>400</v>
      </c>
      <c r="K29" s="238"/>
      <c r="L29" s="238"/>
      <c r="M29" s="238"/>
      <c r="N29" s="238"/>
      <c r="O29" s="238"/>
      <c r="P29" s="238"/>
      <c r="Q29" s="238"/>
      <c r="R29" s="238"/>
      <c r="S29" s="238"/>
      <c r="T29" s="238"/>
      <c r="U29" s="238"/>
      <c r="V29" s="239"/>
    </row>
    <row r="30" spans="1:22" s="235" customFormat="1" ht="15.75" customHeight="1">
      <c r="A30" s="260"/>
      <c r="B30" s="241" t="s">
        <v>401</v>
      </c>
      <c r="C30" s="242"/>
      <c r="D30" s="242"/>
      <c r="E30" s="242"/>
      <c r="F30" s="242"/>
      <c r="G30" s="242"/>
      <c r="H30" s="242"/>
      <c r="I30" s="242"/>
      <c r="J30" s="242"/>
      <c r="K30" s="242"/>
      <c r="L30" s="242"/>
      <c r="M30" s="242"/>
      <c r="N30" s="242"/>
      <c r="O30" s="242"/>
      <c r="P30" s="242"/>
      <c r="Q30" s="242"/>
      <c r="R30" s="242"/>
      <c r="S30" s="242"/>
      <c r="T30" s="242"/>
      <c r="U30" s="242"/>
      <c r="V30" s="243"/>
    </row>
    <row r="31" spans="1:22" s="235" customFormat="1" ht="15.75" customHeight="1">
      <c r="A31" s="247"/>
      <c r="B31" s="245" t="s">
        <v>421</v>
      </c>
      <c r="V31" s="246"/>
    </row>
    <row r="32" spans="1:22" s="235" customFormat="1" ht="15.75" customHeight="1">
      <c r="A32" s="247"/>
      <c r="B32" s="245" t="s">
        <v>422</v>
      </c>
      <c r="V32" s="246"/>
    </row>
    <row r="33" spans="1:22" s="235" customFormat="1" ht="15.75" customHeight="1">
      <c r="A33" s="247">
        <v>1</v>
      </c>
      <c r="B33" s="248" t="s">
        <v>423</v>
      </c>
      <c r="V33" s="246"/>
    </row>
    <row r="34" spans="1:22" s="235" customFormat="1" ht="15.75" customHeight="1">
      <c r="A34" s="247"/>
      <c r="B34" s="248" t="s">
        <v>424</v>
      </c>
      <c r="V34" s="246"/>
    </row>
    <row r="35" spans="1:22" s="235" customFormat="1" ht="6" customHeight="1">
      <c r="A35" s="247"/>
      <c r="B35" s="245"/>
      <c r="V35" s="246"/>
    </row>
    <row r="36" spans="1:22" s="235" customFormat="1" ht="15.75" customHeight="1">
      <c r="A36" s="247"/>
      <c r="B36" s="245"/>
      <c r="D36" s="249"/>
      <c r="E36" s="249"/>
      <c r="F36" s="249"/>
      <c r="G36" s="249"/>
      <c r="H36" s="249"/>
      <c r="I36" s="249"/>
      <c r="J36" s="249"/>
      <c r="K36" s="249"/>
      <c r="L36" s="249"/>
      <c r="M36" s="249"/>
      <c r="N36" s="249"/>
      <c r="O36" s="264" t="s">
        <v>425</v>
      </c>
      <c r="P36" s="249"/>
      <c r="Q36" s="249"/>
      <c r="R36" s="249"/>
      <c r="V36" s="246"/>
    </row>
    <row r="37" spans="1:22" s="235" customFormat="1" ht="6" customHeight="1">
      <c r="A37" s="256"/>
      <c r="B37" s="251"/>
      <c r="C37" s="252"/>
      <c r="D37" s="252"/>
      <c r="E37" s="252"/>
      <c r="F37" s="252"/>
      <c r="G37" s="252"/>
      <c r="H37" s="252"/>
      <c r="I37" s="252"/>
      <c r="J37" s="252"/>
      <c r="K37" s="252"/>
      <c r="L37" s="252"/>
      <c r="M37" s="252"/>
      <c r="N37" s="252"/>
      <c r="O37" s="252"/>
      <c r="P37" s="252"/>
      <c r="Q37" s="252"/>
      <c r="R37" s="252"/>
      <c r="S37" s="252"/>
      <c r="T37" s="252"/>
      <c r="U37" s="252"/>
      <c r="V37" s="253"/>
    </row>
    <row r="38" spans="1:22" s="235" customFormat="1" ht="25.5" customHeight="1">
      <c r="A38" s="249">
        <v>2</v>
      </c>
      <c r="B38" s="254" t="s">
        <v>408</v>
      </c>
      <c r="C38" s="238"/>
      <c r="D38" s="238"/>
      <c r="E38" s="238"/>
      <c r="F38" s="238"/>
      <c r="G38" s="238"/>
      <c r="H38" s="238"/>
      <c r="I38" s="238"/>
      <c r="J38" s="238"/>
      <c r="K38" s="238"/>
      <c r="L38" s="238"/>
      <c r="M38" s="238"/>
      <c r="N38" s="238"/>
      <c r="O38" s="238"/>
      <c r="P38" s="238"/>
      <c r="Q38" s="238"/>
      <c r="R38" s="238"/>
      <c r="S38" s="238"/>
      <c r="T38" s="238"/>
      <c r="U38" s="238"/>
      <c r="V38" s="239"/>
    </row>
    <row r="39" spans="1:22" s="235" customFormat="1" ht="15.75" customHeight="1">
      <c r="A39" s="1177">
        <v>3</v>
      </c>
      <c r="B39" s="265" t="s">
        <v>426</v>
      </c>
      <c r="C39" s="242"/>
      <c r="D39" s="242"/>
      <c r="E39" s="242"/>
      <c r="F39" s="242"/>
      <c r="G39" s="242"/>
      <c r="H39" s="242"/>
      <c r="I39" s="242"/>
      <c r="J39" s="242"/>
      <c r="K39" s="242"/>
      <c r="L39" s="242"/>
      <c r="M39" s="242"/>
      <c r="N39" s="242"/>
      <c r="O39" s="242"/>
      <c r="P39" s="242"/>
      <c r="Q39" s="242"/>
      <c r="R39" s="242"/>
      <c r="S39" s="242"/>
      <c r="T39" s="242"/>
      <c r="U39" s="242"/>
      <c r="V39" s="243"/>
    </row>
    <row r="40" spans="1:22" s="235" customFormat="1" ht="15.75" customHeight="1">
      <c r="A40" s="1178"/>
      <c r="B40" s="251" t="s">
        <v>411</v>
      </c>
      <c r="C40" s="257"/>
      <c r="D40" s="258" t="s">
        <v>412</v>
      </c>
      <c r="E40" s="257"/>
      <c r="F40" s="252" t="s">
        <v>413</v>
      </c>
      <c r="G40" s="252"/>
      <c r="H40" s="252"/>
      <c r="I40" s="252"/>
      <c r="J40" s="252"/>
      <c r="K40" s="252"/>
      <c r="L40" s="259" t="s">
        <v>414</v>
      </c>
      <c r="M40" s="252"/>
      <c r="N40" s="252"/>
      <c r="O40" s="252"/>
      <c r="P40" s="252"/>
      <c r="Q40" s="252"/>
      <c r="R40" s="252"/>
      <c r="S40" s="252"/>
      <c r="T40" s="252"/>
      <c r="U40" s="252"/>
      <c r="V40" s="253"/>
    </row>
    <row r="41" spans="1:22" s="235" customFormat="1" ht="15.75" customHeight="1">
      <c r="A41" s="1177">
        <v>4</v>
      </c>
      <c r="B41" s="241" t="s">
        <v>427</v>
      </c>
      <c r="C41" s="242"/>
      <c r="D41" s="242"/>
      <c r="E41" s="242"/>
      <c r="F41" s="242"/>
      <c r="G41" s="242"/>
      <c r="H41" s="242"/>
      <c r="I41" s="242"/>
      <c r="J41" s="242"/>
      <c r="K41" s="242"/>
      <c r="L41" s="242"/>
      <c r="M41" s="242"/>
      <c r="N41" s="242"/>
      <c r="O41" s="242"/>
      <c r="P41" s="242"/>
      <c r="Q41" s="242"/>
      <c r="R41" s="242"/>
      <c r="S41" s="242"/>
      <c r="T41" s="242"/>
      <c r="U41" s="242"/>
      <c r="V41" s="243"/>
    </row>
    <row r="42" spans="1:22" s="235" customFormat="1" ht="15.75" customHeight="1">
      <c r="A42" s="1178"/>
      <c r="B42" s="261" t="s">
        <v>428</v>
      </c>
      <c r="C42" s="252"/>
      <c r="D42" s="252"/>
      <c r="E42" s="252"/>
      <c r="F42" s="252"/>
      <c r="G42" s="252"/>
      <c r="H42" s="252"/>
      <c r="I42" s="252"/>
      <c r="J42" s="252"/>
      <c r="K42" s="252"/>
      <c r="L42" s="252"/>
      <c r="M42" s="252"/>
      <c r="N42" s="252"/>
      <c r="O42" s="252"/>
      <c r="P42" s="252"/>
      <c r="Q42" s="252"/>
      <c r="R42" s="252"/>
      <c r="S42" s="252"/>
      <c r="T42" s="252"/>
      <c r="U42" s="252"/>
      <c r="V42" s="253"/>
    </row>
    <row r="43" spans="1:22" s="235" customFormat="1" ht="13.5" customHeight="1">
      <c r="A43" s="266"/>
      <c r="B43" s="262"/>
    </row>
    <row r="44" spans="1:22" s="235" customFormat="1" ht="15.75" customHeight="1">
      <c r="A44" s="235" t="s">
        <v>429</v>
      </c>
      <c r="E44" s="267" t="s">
        <v>430</v>
      </c>
      <c r="F44" s="267"/>
      <c r="G44" s="235" t="s">
        <v>225</v>
      </c>
      <c r="H44" s="267"/>
      <c r="I44" s="235" t="s">
        <v>431</v>
      </c>
      <c r="J44" s="267"/>
      <c r="K44" s="235" t="s">
        <v>223</v>
      </c>
    </row>
    <row r="45" spans="1:22" s="235" customFormat="1" ht="19.5" customHeight="1">
      <c r="A45" s="235" t="s">
        <v>432</v>
      </c>
      <c r="E45" s="1175"/>
      <c r="F45" s="1176"/>
      <c r="G45" s="1176"/>
      <c r="H45" s="1176"/>
      <c r="I45" s="1176"/>
      <c r="J45" s="1176"/>
      <c r="K45" s="1176"/>
      <c r="L45" s="1176"/>
      <c r="M45" s="1176"/>
      <c r="N45" s="1176"/>
      <c r="O45" s="1176"/>
      <c r="P45" s="1176"/>
      <c r="Q45" s="1176"/>
      <c r="R45" s="1176"/>
      <c r="S45" s="1176"/>
      <c r="T45" s="1176"/>
      <c r="U45" s="1176"/>
      <c r="V45" s="1176"/>
    </row>
    <row r="46" spans="1:22" s="235" customFormat="1" ht="19.5" customHeight="1">
      <c r="A46" s="235" t="s">
        <v>433</v>
      </c>
      <c r="E46" s="1179"/>
      <c r="F46" s="1180"/>
      <c r="G46" s="1180"/>
      <c r="H46" s="1180"/>
      <c r="I46" s="1180"/>
      <c r="J46" s="1180"/>
      <c r="K46" s="1180"/>
      <c r="L46" s="1180"/>
      <c r="M46" s="1180"/>
      <c r="N46" s="1180"/>
      <c r="O46" s="1180"/>
      <c r="P46" s="1180"/>
      <c r="Q46" s="1180"/>
      <c r="R46" s="1180"/>
      <c r="S46" s="1180"/>
      <c r="T46" s="1180"/>
      <c r="U46" s="1180"/>
      <c r="V46" s="1180"/>
    </row>
    <row r="47" spans="1:22" s="235" customFormat="1" ht="15.75" customHeight="1">
      <c r="A47" s="235" t="s">
        <v>434</v>
      </c>
      <c r="E47" s="1175"/>
      <c r="F47" s="1176"/>
      <c r="G47" s="1176"/>
      <c r="H47" s="1176"/>
      <c r="I47" s="1176"/>
      <c r="J47" s="1176"/>
      <c r="K47" s="1176"/>
      <c r="L47" s="1176"/>
      <c r="M47" s="1176"/>
      <c r="N47" s="1176"/>
      <c r="O47" s="1176"/>
      <c r="P47" s="1176"/>
      <c r="Q47" s="1176"/>
      <c r="R47" s="1176"/>
      <c r="S47" s="1176"/>
      <c r="T47" s="1176"/>
      <c r="U47" s="1176"/>
      <c r="V47" s="1176"/>
    </row>
    <row r="48" spans="1:22" s="235" customFormat="1" ht="15.75" customHeight="1">
      <c r="A48" s="235" t="s">
        <v>435</v>
      </c>
      <c r="E48" s="1175"/>
      <c r="F48" s="1176"/>
      <c r="G48" s="1176"/>
      <c r="H48" s="1176"/>
      <c r="I48" s="1176"/>
      <c r="J48" s="1176"/>
      <c r="K48" s="1176"/>
      <c r="L48" s="1176"/>
      <c r="M48" s="1176"/>
      <c r="N48" s="1176"/>
      <c r="O48" s="1176"/>
      <c r="P48" s="1176"/>
      <c r="Q48" s="1176"/>
      <c r="R48" s="1176"/>
      <c r="S48" s="1176"/>
      <c r="T48" s="1176"/>
      <c r="U48" s="1176"/>
      <c r="V48" s="1176"/>
    </row>
    <row r="49" spans="1:1" s="235" customFormat="1" ht="15.75" customHeight="1">
      <c r="A49" s="235" t="s">
        <v>436</v>
      </c>
    </row>
    <row r="50" spans="1:1" s="235" customFormat="1" ht="15.75" customHeight="1">
      <c r="A50" s="235" t="s">
        <v>437</v>
      </c>
    </row>
    <row r="51" spans="1:1" s="235" customFormat="1" ht="15.75" customHeight="1">
      <c r="A51" s="235" t="s">
        <v>438</v>
      </c>
    </row>
    <row r="52" spans="1:1" s="235" customFormat="1" ht="16.5"/>
    <row r="53" spans="1:1" s="235" customFormat="1" ht="16.5"/>
    <row r="54" spans="1:1" s="235" customFormat="1" ht="16.5"/>
    <row r="55" spans="1:1" s="235" customFormat="1" ht="16.5"/>
    <row r="56" spans="1:1" s="235" customFormat="1" ht="16.5"/>
    <row r="57" spans="1:1" s="235" customFormat="1" ht="16.5"/>
    <row r="58" spans="1:1" s="235" customFormat="1" ht="16.5"/>
    <row r="59" spans="1:1" s="235" customFormat="1" ht="16.5"/>
    <row r="60" spans="1:1" s="235" customFormat="1" ht="16.5"/>
    <row r="61" spans="1:1" s="235" customFormat="1" ht="16.5"/>
    <row r="62" spans="1:1" s="235" customFormat="1" ht="16.5"/>
    <row r="63" spans="1:1" s="235" customFormat="1" ht="16.5"/>
    <row r="64" spans="1:1" s="235" customFormat="1" ht="16.5"/>
    <row r="65" s="235" customFormat="1" ht="16.5"/>
    <row r="66" s="235" customFormat="1" ht="16.5"/>
    <row r="67" s="235" customFormat="1" ht="16.5"/>
    <row r="68" s="235" customFormat="1" ht="16.5"/>
    <row r="69" s="235" customFormat="1" ht="16.5"/>
    <row r="70" s="235" customFormat="1" ht="16.5"/>
    <row r="71" s="235" customFormat="1" ht="16.5"/>
    <row r="72" s="235" customFormat="1" ht="16.5"/>
    <row r="73" s="235" customFormat="1" ht="16.5"/>
    <row r="74" s="235" customFormat="1" ht="16.5"/>
    <row r="75" s="235" customFormat="1" ht="16.5"/>
    <row r="76" s="235" customFormat="1" ht="16.5"/>
    <row r="77" s="235" customFormat="1" ht="16.5"/>
    <row r="78" s="235" customFormat="1" ht="16.5"/>
    <row r="79" s="235" customFormat="1" ht="16.5"/>
    <row r="80" s="235" customFormat="1" ht="16.5"/>
    <row r="81" s="235" customFormat="1" ht="16.5"/>
    <row r="82" s="235" customFormat="1" ht="16.5"/>
    <row r="83" s="235" customFormat="1" ht="16.5"/>
    <row r="84" s="235" customFormat="1" ht="16.5"/>
    <row r="85" s="235" customFormat="1" ht="16.5"/>
    <row r="86" s="235" customFormat="1" ht="16.5"/>
    <row r="87" s="235" customFormat="1" ht="16.5"/>
    <row r="88" s="235" customFormat="1" ht="16.5"/>
    <row r="89" s="235" customFormat="1" ht="16.5"/>
    <row r="90" s="235" customFormat="1" ht="16.5"/>
    <row r="91" s="235" customFormat="1" ht="16.5"/>
    <row r="92" s="235" customFormat="1" ht="16.5"/>
    <row r="93" s="235" customFormat="1" ht="16.5"/>
    <row r="94" s="235" customFormat="1" ht="16.5"/>
    <row r="95" s="235" customFormat="1" ht="16.5"/>
    <row r="96" s="235" customFormat="1" ht="16.5"/>
    <row r="97" s="235" customFormat="1" ht="16.5"/>
    <row r="98" s="235" customFormat="1" ht="16.5"/>
    <row r="99" s="235" customFormat="1" ht="16.5"/>
    <row r="100" s="235" customFormat="1" ht="16.5"/>
    <row r="101" s="235" customFormat="1" ht="16.5"/>
    <row r="102" s="235" customFormat="1" ht="16.5"/>
    <row r="103" s="235" customFormat="1" ht="16.5"/>
    <row r="104" s="235" customFormat="1" ht="16.5"/>
    <row r="105" s="235" customFormat="1" ht="16.5"/>
    <row r="106" s="235" customFormat="1" ht="16.5"/>
    <row r="107" s="235" customFormat="1" ht="16.5"/>
    <row r="108" s="235" customFormat="1" ht="16.5"/>
    <row r="109" s="235" customFormat="1" ht="16.5"/>
    <row r="110" s="235" customFormat="1" ht="16.5"/>
    <row r="111" s="235" customFormat="1" ht="16.5"/>
    <row r="112" s="235" customFormat="1" ht="16.5"/>
    <row r="113" s="235" customFormat="1" ht="16.5"/>
    <row r="114" s="235" customFormat="1" ht="16.5"/>
    <row r="115" s="235" customFormat="1" ht="16.5"/>
    <row r="116" s="235" customFormat="1" ht="16.5"/>
    <row r="117" s="235" customFormat="1" ht="16.5"/>
    <row r="118" s="235" customFormat="1" ht="16.5"/>
    <row r="119" s="235" customFormat="1" ht="16.5"/>
    <row r="120" s="235" customFormat="1" ht="16.5"/>
    <row r="121" s="235" customFormat="1" ht="16.5"/>
    <row r="122" s="235" customFormat="1" ht="16.5"/>
    <row r="123" s="235" customFormat="1" ht="16.5"/>
    <row r="124" s="235" customFormat="1" ht="16.5"/>
    <row r="125" s="235" customFormat="1" ht="16.5"/>
    <row r="126" s="235" customFormat="1" ht="16.5"/>
  </sheetData>
  <mergeCells count="7">
    <mergeCell ref="E48:V48"/>
    <mergeCell ref="A21:A22"/>
    <mergeCell ref="A39:A40"/>
    <mergeCell ref="A41:A42"/>
    <mergeCell ref="E45:V45"/>
    <mergeCell ref="E46:V46"/>
    <mergeCell ref="E47:V47"/>
  </mergeCells>
  <phoneticPr fontId="4"/>
  <pageMargins left="0.7" right="0.7" top="0.75" bottom="0.75" header="0.3" footer="0.3"/>
  <pageSetup paperSize="9" scale="96" orientation="portrait" r:id="rId1"/>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3595D-2CA9-471C-9D4E-E3B190D1459A}">
  <sheetPr>
    <tabColor rgb="FFCCFFFF"/>
  </sheetPr>
  <dimension ref="A23:T39"/>
  <sheetViews>
    <sheetView view="pageBreakPreview" topLeftCell="B1" zoomScaleNormal="100" zoomScaleSheetLayoutView="100" workbookViewId="0">
      <selection activeCell="J1" sqref="J1"/>
    </sheetView>
  </sheetViews>
  <sheetFormatPr defaultRowHeight="13.5"/>
  <cols>
    <col min="1" max="1" width="19.5" style="269" customWidth="1"/>
    <col min="2" max="256" width="9" style="269"/>
    <col min="257" max="257" width="19.5" style="269" customWidth="1"/>
    <col min="258" max="512" width="9" style="269"/>
    <col min="513" max="513" width="19.5" style="269" customWidth="1"/>
    <col min="514" max="768" width="9" style="269"/>
    <col min="769" max="769" width="19.5" style="269" customWidth="1"/>
    <col min="770" max="1024" width="9" style="269"/>
    <col min="1025" max="1025" width="19.5" style="269" customWidth="1"/>
    <col min="1026" max="1280" width="9" style="269"/>
    <col min="1281" max="1281" width="19.5" style="269" customWidth="1"/>
    <col min="1282" max="1536" width="9" style="269"/>
    <col min="1537" max="1537" width="19.5" style="269" customWidth="1"/>
    <col min="1538" max="1792" width="9" style="269"/>
    <col min="1793" max="1793" width="19.5" style="269" customWidth="1"/>
    <col min="1794" max="2048" width="9" style="269"/>
    <col min="2049" max="2049" width="19.5" style="269" customWidth="1"/>
    <col min="2050" max="2304" width="9" style="269"/>
    <col min="2305" max="2305" width="19.5" style="269" customWidth="1"/>
    <col min="2306" max="2560" width="9" style="269"/>
    <col min="2561" max="2561" width="19.5" style="269" customWidth="1"/>
    <col min="2562" max="2816" width="9" style="269"/>
    <col min="2817" max="2817" width="19.5" style="269" customWidth="1"/>
    <col min="2818" max="3072" width="9" style="269"/>
    <col min="3073" max="3073" width="19.5" style="269" customWidth="1"/>
    <col min="3074" max="3328" width="9" style="269"/>
    <col min="3329" max="3329" width="19.5" style="269" customWidth="1"/>
    <col min="3330" max="3584" width="9" style="269"/>
    <col min="3585" max="3585" width="19.5" style="269" customWidth="1"/>
    <col min="3586" max="3840" width="9" style="269"/>
    <col min="3841" max="3841" width="19.5" style="269" customWidth="1"/>
    <col min="3842" max="4096" width="9" style="269"/>
    <col min="4097" max="4097" width="19.5" style="269" customWidth="1"/>
    <col min="4098" max="4352" width="9" style="269"/>
    <col min="4353" max="4353" width="19.5" style="269" customWidth="1"/>
    <col min="4354" max="4608" width="9" style="269"/>
    <col min="4609" max="4609" width="19.5" style="269" customWidth="1"/>
    <col min="4610" max="4864" width="9" style="269"/>
    <col min="4865" max="4865" width="19.5" style="269" customWidth="1"/>
    <col min="4866" max="5120" width="9" style="269"/>
    <col min="5121" max="5121" width="19.5" style="269" customWidth="1"/>
    <col min="5122" max="5376" width="9" style="269"/>
    <col min="5377" max="5377" width="19.5" style="269" customWidth="1"/>
    <col min="5378" max="5632" width="9" style="269"/>
    <col min="5633" max="5633" width="19.5" style="269" customWidth="1"/>
    <col min="5634" max="5888" width="9" style="269"/>
    <col min="5889" max="5889" width="19.5" style="269" customWidth="1"/>
    <col min="5890" max="6144" width="9" style="269"/>
    <col min="6145" max="6145" width="19.5" style="269" customWidth="1"/>
    <col min="6146" max="6400" width="9" style="269"/>
    <col min="6401" max="6401" width="19.5" style="269" customWidth="1"/>
    <col min="6402" max="6656" width="9" style="269"/>
    <col min="6657" max="6657" width="19.5" style="269" customWidth="1"/>
    <col min="6658" max="6912" width="9" style="269"/>
    <col min="6913" max="6913" width="19.5" style="269" customWidth="1"/>
    <col min="6914" max="7168" width="9" style="269"/>
    <col min="7169" max="7169" width="19.5" style="269" customWidth="1"/>
    <col min="7170" max="7424" width="9" style="269"/>
    <col min="7425" max="7425" width="19.5" style="269" customWidth="1"/>
    <col min="7426" max="7680" width="9" style="269"/>
    <col min="7681" max="7681" width="19.5" style="269" customWidth="1"/>
    <col min="7682" max="7936" width="9" style="269"/>
    <col min="7937" max="7937" width="19.5" style="269" customWidth="1"/>
    <col min="7938" max="8192" width="9" style="269"/>
    <col min="8193" max="8193" width="19.5" style="269" customWidth="1"/>
    <col min="8194" max="8448" width="9" style="269"/>
    <col min="8449" max="8449" width="19.5" style="269" customWidth="1"/>
    <col min="8450" max="8704" width="9" style="269"/>
    <col min="8705" max="8705" width="19.5" style="269" customWidth="1"/>
    <col min="8706" max="8960" width="9" style="269"/>
    <col min="8961" max="8961" width="19.5" style="269" customWidth="1"/>
    <col min="8962" max="9216" width="9" style="269"/>
    <col min="9217" max="9217" width="19.5" style="269" customWidth="1"/>
    <col min="9218" max="9472" width="9" style="269"/>
    <col min="9473" max="9473" width="19.5" style="269" customWidth="1"/>
    <col min="9474" max="9728" width="9" style="269"/>
    <col min="9729" max="9729" width="19.5" style="269" customWidth="1"/>
    <col min="9730" max="9984" width="9" style="269"/>
    <col min="9985" max="9985" width="19.5" style="269" customWidth="1"/>
    <col min="9986" max="10240" width="9" style="269"/>
    <col min="10241" max="10241" width="19.5" style="269" customWidth="1"/>
    <col min="10242" max="10496" width="9" style="269"/>
    <col min="10497" max="10497" width="19.5" style="269" customWidth="1"/>
    <col min="10498" max="10752" width="9" style="269"/>
    <col min="10753" max="10753" width="19.5" style="269" customWidth="1"/>
    <col min="10754" max="11008" width="9" style="269"/>
    <col min="11009" max="11009" width="19.5" style="269" customWidth="1"/>
    <col min="11010" max="11264" width="9" style="269"/>
    <col min="11265" max="11265" width="19.5" style="269" customWidth="1"/>
    <col min="11266" max="11520" width="9" style="269"/>
    <col min="11521" max="11521" width="19.5" style="269" customWidth="1"/>
    <col min="11522" max="11776" width="9" style="269"/>
    <col min="11777" max="11777" width="19.5" style="269" customWidth="1"/>
    <col min="11778" max="12032" width="9" style="269"/>
    <col min="12033" max="12033" width="19.5" style="269" customWidth="1"/>
    <col min="12034" max="12288" width="9" style="269"/>
    <col min="12289" max="12289" width="19.5" style="269" customWidth="1"/>
    <col min="12290" max="12544" width="9" style="269"/>
    <col min="12545" max="12545" width="19.5" style="269" customWidth="1"/>
    <col min="12546" max="12800" width="9" style="269"/>
    <col min="12801" max="12801" width="19.5" style="269" customWidth="1"/>
    <col min="12802" max="13056" width="9" style="269"/>
    <col min="13057" max="13057" width="19.5" style="269" customWidth="1"/>
    <col min="13058" max="13312" width="9" style="269"/>
    <col min="13313" max="13313" width="19.5" style="269" customWidth="1"/>
    <col min="13314" max="13568" width="9" style="269"/>
    <col min="13569" max="13569" width="19.5" style="269" customWidth="1"/>
    <col min="13570" max="13824" width="9" style="269"/>
    <col min="13825" max="13825" width="19.5" style="269" customWidth="1"/>
    <col min="13826" max="14080" width="9" style="269"/>
    <col min="14081" max="14081" width="19.5" style="269" customWidth="1"/>
    <col min="14082" max="14336" width="9" style="269"/>
    <col min="14337" max="14337" width="19.5" style="269" customWidth="1"/>
    <col min="14338" max="14592" width="9" style="269"/>
    <col min="14593" max="14593" width="19.5" style="269" customWidth="1"/>
    <col min="14594" max="14848" width="9" style="269"/>
    <col min="14849" max="14849" width="19.5" style="269" customWidth="1"/>
    <col min="14850" max="15104" width="9" style="269"/>
    <col min="15105" max="15105" width="19.5" style="269" customWidth="1"/>
    <col min="15106" max="15360" width="9" style="269"/>
    <col min="15361" max="15361" width="19.5" style="269" customWidth="1"/>
    <col min="15362" max="15616" width="9" style="269"/>
    <col min="15617" max="15617" width="19.5" style="269" customWidth="1"/>
    <col min="15618" max="15872" width="9" style="269"/>
    <col min="15873" max="15873" width="19.5" style="269" customWidth="1"/>
    <col min="15874" max="16128" width="9" style="269"/>
    <col min="16129" max="16129" width="19.5" style="269" customWidth="1"/>
    <col min="16130" max="16384" width="9" style="269"/>
  </cols>
  <sheetData>
    <row r="23" spans="1:20" s="27" customFormat="1">
      <c r="A23" s="268" t="s">
        <v>439</v>
      </c>
      <c r="B23" s="268"/>
      <c r="C23" s="268"/>
      <c r="D23" s="268"/>
      <c r="E23" s="269"/>
      <c r="F23" s="269"/>
      <c r="G23" s="269"/>
      <c r="H23" s="269"/>
      <c r="I23" s="269"/>
      <c r="J23" s="269"/>
      <c r="K23" s="269"/>
      <c r="L23" s="269"/>
      <c r="M23" s="269"/>
      <c r="N23" s="269"/>
      <c r="O23" s="269"/>
      <c r="P23" s="269"/>
      <c r="Q23" s="269"/>
      <c r="R23" s="269"/>
      <c r="S23" s="269"/>
      <c r="T23" s="269"/>
    </row>
    <row r="24" spans="1:20" s="27" customFormat="1">
      <c r="A24" s="270" t="s">
        <v>440</v>
      </c>
      <c r="B24" s="271"/>
      <c r="C24" s="271"/>
      <c r="D24" s="271"/>
      <c r="E24" s="271"/>
      <c r="F24" s="271"/>
      <c r="G24" s="271"/>
      <c r="H24" s="269"/>
      <c r="I24" s="269"/>
      <c r="J24" s="269"/>
      <c r="K24" s="269"/>
      <c r="L24" s="269"/>
      <c r="M24" s="269"/>
      <c r="N24" s="269"/>
      <c r="O24" s="269"/>
      <c r="P24" s="269"/>
      <c r="Q24" s="269"/>
      <c r="R24" s="269"/>
      <c r="S24" s="269"/>
      <c r="T24" s="269"/>
    </row>
    <row r="25" spans="1:20" s="27" customFormat="1">
      <c r="A25" s="272" t="s">
        <v>441</v>
      </c>
      <c r="B25" s="272"/>
      <c r="C25" s="272"/>
      <c r="D25" s="272"/>
      <c r="E25" s="272"/>
      <c r="F25" s="272"/>
      <c r="G25" s="272"/>
      <c r="H25" s="269"/>
      <c r="I25" s="269"/>
      <c r="J25" s="269"/>
      <c r="K25" s="269"/>
      <c r="L25" s="269"/>
      <c r="M25" s="269"/>
      <c r="N25" s="269"/>
      <c r="O25" s="269"/>
      <c r="P25" s="269"/>
      <c r="Q25" s="269"/>
      <c r="R25" s="269"/>
      <c r="S25" s="269"/>
      <c r="T25" s="269"/>
    </row>
    <row r="26" spans="1:20" s="27" customFormat="1" ht="18.600000000000001" customHeight="1">
      <c r="A26" s="270" t="s">
        <v>442</v>
      </c>
      <c r="B26" s="273"/>
      <c r="C26" s="273"/>
      <c r="D26" s="273"/>
      <c r="E26" s="273"/>
      <c r="F26" s="273"/>
      <c r="G26" s="273"/>
      <c r="H26" s="273"/>
      <c r="I26" s="273"/>
      <c r="J26" s="269"/>
      <c r="K26" s="269"/>
      <c r="L26" s="269"/>
      <c r="M26" s="269"/>
      <c r="N26" s="269"/>
      <c r="O26" s="269"/>
      <c r="P26" s="269"/>
      <c r="Q26" s="269"/>
      <c r="R26" s="269"/>
      <c r="S26" s="269"/>
      <c r="T26" s="269"/>
    </row>
    <row r="27" spans="1:20" s="27" customFormat="1" ht="18.600000000000001" customHeight="1">
      <c r="A27" s="270"/>
      <c r="B27" s="273"/>
      <c r="C27" s="273"/>
      <c r="D27" s="273"/>
      <c r="E27" s="273"/>
      <c r="F27" s="273"/>
      <c r="G27" s="273"/>
      <c r="H27" s="273"/>
      <c r="I27" s="273"/>
      <c r="J27" s="269"/>
      <c r="K27" s="269"/>
      <c r="L27" s="269"/>
      <c r="M27" s="269"/>
      <c r="N27" s="269"/>
      <c r="O27" s="269"/>
      <c r="P27" s="269"/>
      <c r="Q27" s="269"/>
      <c r="R27" s="269"/>
      <c r="S27" s="269"/>
      <c r="T27" s="269"/>
    </row>
    <row r="28" spans="1:20" ht="14.25" thickBot="1">
      <c r="D28" s="274"/>
      <c r="H28" s="274"/>
      <c r="I28" s="274"/>
    </row>
    <row r="29" spans="1:20" s="27" customFormat="1" ht="27" customHeight="1" thickBot="1">
      <c r="A29" s="275" t="s">
        <v>443</v>
      </c>
      <c r="B29" s="1184"/>
      <c r="C29" s="1185"/>
      <c r="D29" s="1185"/>
      <c r="E29" s="1185"/>
      <c r="F29" s="1185"/>
      <c r="G29" s="1185"/>
      <c r="H29" s="1185"/>
      <c r="I29" s="1186"/>
      <c r="J29" s="269"/>
      <c r="K29" s="269"/>
      <c r="L29" s="269"/>
      <c r="M29" s="269"/>
      <c r="N29" s="269"/>
      <c r="O29" s="269"/>
      <c r="P29" s="269"/>
      <c r="Q29" s="269"/>
      <c r="R29" s="269"/>
      <c r="S29" s="269"/>
      <c r="T29" s="269"/>
    </row>
    <row r="30" spans="1:20" s="27" customFormat="1" ht="27" customHeight="1" thickBot="1">
      <c r="A30" s="276" t="s">
        <v>125</v>
      </c>
      <c r="B30" s="1184"/>
      <c r="C30" s="1185"/>
      <c r="D30" s="1185"/>
      <c r="E30" s="1185"/>
      <c r="F30" s="1185"/>
      <c r="G30" s="1185"/>
      <c r="H30" s="1185"/>
      <c r="I30" s="1186"/>
      <c r="J30" s="269"/>
      <c r="K30" s="269"/>
      <c r="L30" s="269"/>
      <c r="M30" s="269"/>
      <c r="N30" s="269"/>
      <c r="O30" s="269"/>
      <c r="P30" s="269"/>
      <c r="Q30" s="269"/>
      <c r="R30" s="269"/>
      <c r="S30" s="269"/>
      <c r="T30" s="269"/>
    </row>
    <row r="31" spans="1:20" s="27" customFormat="1" ht="27" customHeight="1" thickBot="1">
      <c r="A31" s="276" t="s">
        <v>444</v>
      </c>
      <c r="B31" s="1184"/>
      <c r="C31" s="1185"/>
      <c r="D31" s="1185"/>
      <c r="E31" s="1185"/>
      <c r="F31" s="1185"/>
      <c r="G31" s="1185"/>
      <c r="H31" s="1185"/>
      <c r="I31" s="1186"/>
      <c r="J31" s="269"/>
      <c r="K31" s="269"/>
      <c r="L31" s="269"/>
      <c r="M31" s="269"/>
      <c r="N31" s="269"/>
      <c r="O31" s="269"/>
      <c r="P31" s="269"/>
      <c r="Q31" s="269"/>
      <c r="R31" s="269"/>
      <c r="S31" s="269"/>
      <c r="T31" s="269"/>
    </row>
    <row r="32" spans="1:20" s="27" customFormat="1" ht="27" customHeight="1" thickBot="1">
      <c r="A32" s="1187" t="s">
        <v>445</v>
      </c>
      <c r="B32" s="277" t="s">
        <v>446</v>
      </c>
      <c r="C32" s="1189"/>
      <c r="D32" s="1189"/>
      <c r="E32" s="1189"/>
      <c r="F32" s="1189"/>
      <c r="G32" s="1189"/>
      <c r="H32" s="1189"/>
      <c r="I32" s="1190"/>
      <c r="J32" s="269"/>
      <c r="K32" s="269"/>
      <c r="L32" s="269"/>
      <c r="M32" s="269"/>
      <c r="N32" s="269"/>
      <c r="O32" s="269"/>
      <c r="P32" s="269"/>
      <c r="Q32" s="269"/>
      <c r="R32" s="269"/>
      <c r="S32" s="269"/>
      <c r="T32" s="269"/>
    </row>
    <row r="33" spans="1:20" s="27" customFormat="1" ht="27" customHeight="1" thickBot="1">
      <c r="A33" s="1188"/>
      <c r="B33" s="278" t="s">
        <v>447</v>
      </c>
      <c r="C33" s="1189"/>
      <c r="D33" s="1189"/>
      <c r="E33" s="1189"/>
      <c r="F33" s="1189"/>
      <c r="G33" s="1189"/>
      <c r="H33" s="1189"/>
      <c r="I33" s="1190"/>
      <c r="J33" s="269"/>
      <c r="K33" s="269"/>
      <c r="L33" s="269"/>
      <c r="M33" s="269"/>
      <c r="N33" s="269"/>
      <c r="O33" s="269"/>
      <c r="P33" s="269"/>
      <c r="Q33" s="269"/>
      <c r="R33" s="269"/>
      <c r="S33" s="269"/>
      <c r="T33" s="269"/>
    </row>
    <row r="34" spans="1:20" s="27" customFormat="1" ht="27" customHeight="1" thickBot="1">
      <c r="A34" s="276" t="s">
        <v>448</v>
      </c>
      <c r="B34" s="1181"/>
      <c r="C34" s="1182"/>
      <c r="D34" s="1182"/>
      <c r="E34" s="1182"/>
      <c r="F34" s="1182"/>
      <c r="G34" s="1182"/>
      <c r="H34" s="1182"/>
      <c r="I34" s="1183"/>
      <c r="J34" s="269"/>
      <c r="K34" s="269"/>
      <c r="L34" s="269"/>
      <c r="M34" s="269"/>
      <c r="N34" s="269"/>
      <c r="O34" s="269"/>
      <c r="P34" s="269"/>
      <c r="Q34" s="269"/>
      <c r="R34" s="269"/>
      <c r="S34" s="269"/>
      <c r="T34" s="269"/>
    </row>
    <row r="35" spans="1:20" s="27" customFormat="1" ht="25.15" customHeight="1" thickBot="1">
      <c r="A35" s="279" t="s">
        <v>449</v>
      </c>
      <c r="B35" s="1181" t="s">
        <v>450</v>
      </c>
      <c r="C35" s="1182"/>
      <c r="D35" s="1182"/>
      <c r="E35" s="1183"/>
      <c r="F35" s="1191" t="s">
        <v>451</v>
      </c>
      <c r="G35" s="1182"/>
      <c r="H35" s="1182"/>
      <c r="I35" s="1183"/>
      <c r="J35" s="269"/>
      <c r="K35" s="269"/>
      <c r="L35" s="269"/>
      <c r="M35" s="269"/>
      <c r="N35" s="269"/>
      <c r="O35" s="269"/>
      <c r="P35" s="269"/>
      <c r="Q35" s="269"/>
      <c r="R35" s="269"/>
      <c r="S35" s="269"/>
      <c r="T35" s="269"/>
    </row>
    <row r="36" spans="1:20" s="27" customFormat="1" ht="58.9" customHeight="1" thickBot="1">
      <c r="A36" s="280" t="s">
        <v>452</v>
      </c>
      <c r="B36" s="1181"/>
      <c r="C36" s="1182"/>
      <c r="D36" s="1182"/>
      <c r="E36" s="1182"/>
      <c r="F36" s="1182"/>
      <c r="G36" s="1182"/>
      <c r="H36" s="1182"/>
      <c r="I36" s="1183"/>
      <c r="J36" s="269"/>
      <c r="K36" s="269"/>
      <c r="L36" s="269"/>
      <c r="M36" s="269"/>
      <c r="N36" s="269"/>
      <c r="O36" s="269"/>
      <c r="P36" s="269"/>
      <c r="Q36" s="269"/>
      <c r="R36" s="269"/>
      <c r="S36" s="269"/>
      <c r="T36" s="269"/>
    </row>
    <row r="37" spans="1:20" s="27" customFormat="1" ht="14.25">
      <c r="A37" s="281"/>
      <c r="B37" s="269"/>
      <c r="C37" s="269"/>
      <c r="D37" s="269"/>
      <c r="E37" s="269"/>
      <c r="F37" s="269"/>
      <c r="G37" s="269"/>
      <c r="H37" s="269"/>
      <c r="I37" s="269"/>
      <c r="J37" s="269"/>
      <c r="K37" s="269"/>
      <c r="L37" s="269"/>
      <c r="M37" s="269"/>
      <c r="N37" s="269"/>
      <c r="O37" s="269"/>
      <c r="P37" s="269"/>
      <c r="Q37" s="269"/>
      <c r="R37" s="269"/>
      <c r="S37" s="269"/>
      <c r="T37" s="269"/>
    </row>
    <row r="38" spans="1:20" s="27" customFormat="1" ht="14.25">
      <c r="A38" s="281"/>
      <c r="B38" s="269"/>
      <c r="C38" s="269"/>
      <c r="D38" s="269"/>
      <c r="E38" s="269"/>
      <c r="F38" s="269"/>
      <c r="G38" s="269"/>
      <c r="H38" s="269"/>
      <c r="I38" s="269"/>
      <c r="J38" s="269"/>
      <c r="K38" s="269"/>
      <c r="L38" s="269"/>
      <c r="M38" s="269"/>
      <c r="N38" s="269"/>
      <c r="O38" s="269"/>
      <c r="P38" s="269"/>
      <c r="Q38" s="269"/>
      <c r="R38" s="269"/>
      <c r="S38" s="269"/>
      <c r="T38" s="269"/>
    </row>
    <row r="39" spans="1:20" s="27" customFormat="1" ht="14.25">
      <c r="A39" s="282"/>
      <c r="B39" s="269"/>
      <c r="C39" s="269"/>
      <c r="D39" s="269"/>
      <c r="E39" s="269"/>
      <c r="F39" s="269"/>
      <c r="G39" s="269"/>
      <c r="H39" s="269"/>
      <c r="I39" s="269"/>
      <c r="J39" s="269"/>
      <c r="K39" s="269"/>
      <c r="L39" s="269"/>
      <c r="M39" s="269"/>
      <c r="N39" s="269"/>
      <c r="O39" s="269"/>
      <c r="P39" s="269"/>
      <c r="Q39" s="269"/>
      <c r="R39" s="269"/>
      <c r="S39" s="269"/>
      <c r="T39" s="269"/>
    </row>
  </sheetData>
  <mergeCells count="10">
    <mergeCell ref="B36:I36"/>
    <mergeCell ref="B29:I29"/>
    <mergeCell ref="B30:I30"/>
    <mergeCell ref="B31:I31"/>
    <mergeCell ref="A32:A33"/>
    <mergeCell ref="C32:I32"/>
    <mergeCell ref="C33:I33"/>
    <mergeCell ref="B34:I34"/>
    <mergeCell ref="B35:E35"/>
    <mergeCell ref="F35:I35"/>
  </mergeCells>
  <phoneticPr fontId="4"/>
  <hyperlinks>
    <hyperlink ref="A24" r:id="rId1" display="https://www.wam.go.jp/sfkohyoout/COP000100E0000.do" xr:uid="{7F906A13-F896-4449-9F0B-B766CEA99F49}"/>
    <hyperlink ref="A26" r:id="rId2" display="https://www.wam.go.jp/content/wamnet/pcpub/top/shofukuinfopub/jigyo/" xr:uid="{4C3F58D3-E4C4-4BC4-9091-2A5D0BA2156C}"/>
  </hyperlinks>
  <pageMargins left="0.7" right="0.7" top="0.75" bottom="0.75" header="0.3" footer="0.3"/>
  <pageSetup paperSize="9" scale="87"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4577" r:id="rId6" name="Check Box 1">
              <controlPr defaultSize="0" autoFill="0" autoLine="0" autoPict="0">
                <anchor moveWithCells="1">
                  <from>
                    <xdr:col>1</xdr:col>
                    <xdr:colOff>257175</xdr:colOff>
                    <xdr:row>34</xdr:row>
                    <xdr:rowOff>9525</xdr:rowOff>
                  </from>
                  <to>
                    <xdr:col>1</xdr:col>
                    <xdr:colOff>676275</xdr:colOff>
                    <xdr:row>34</xdr:row>
                    <xdr:rowOff>247650</xdr:rowOff>
                  </to>
                </anchor>
              </controlPr>
            </control>
          </mc:Choice>
        </mc:AlternateContent>
        <mc:AlternateContent xmlns:mc="http://schemas.openxmlformats.org/markup-compatibility/2006">
          <mc:Choice Requires="x14">
            <control shapeId="24578" r:id="rId7" name="Check Box 2">
              <controlPr defaultSize="0" autoFill="0" autoLine="0" autoPict="0">
                <anchor moveWithCells="1">
                  <from>
                    <xdr:col>1</xdr:col>
                    <xdr:colOff>257175</xdr:colOff>
                    <xdr:row>34</xdr:row>
                    <xdr:rowOff>9525</xdr:rowOff>
                  </from>
                  <to>
                    <xdr:col>1</xdr:col>
                    <xdr:colOff>676275</xdr:colOff>
                    <xdr:row>34</xdr:row>
                    <xdr:rowOff>247650</xdr:rowOff>
                  </to>
                </anchor>
              </controlPr>
            </control>
          </mc:Choice>
        </mc:AlternateContent>
        <mc:AlternateContent xmlns:mc="http://schemas.openxmlformats.org/markup-compatibility/2006">
          <mc:Choice Requires="x14">
            <control shapeId="24579" r:id="rId8" name="Check Box 3">
              <controlPr defaultSize="0" autoFill="0" autoLine="0" autoPict="0">
                <anchor moveWithCells="1">
                  <from>
                    <xdr:col>5</xdr:col>
                    <xdr:colOff>257175</xdr:colOff>
                    <xdr:row>34</xdr:row>
                    <xdr:rowOff>9525</xdr:rowOff>
                  </from>
                  <to>
                    <xdr:col>5</xdr:col>
                    <xdr:colOff>676275</xdr:colOff>
                    <xdr:row>34</xdr:row>
                    <xdr:rowOff>247650</xdr:rowOff>
                  </to>
                </anchor>
              </controlPr>
            </control>
          </mc:Choice>
        </mc:AlternateContent>
        <mc:AlternateContent xmlns:mc="http://schemas.openxmlformats.org/markup-compatibility/2006">
          <mc:Choice Requires="x14">
            <control shapeId="24580" r:id="rId9" name="Check Box 4">
              <controlPr defaultSize="0" autoFill="0" autoLine="0" autoPict="0">
                <anchor moveWithCells="1">
                  <from>
                    <xdr:col>5</xdr:col>
                    <xdr:colOff>257175</xdr:colOff>
                    <xdr:row>34</xdr:row>
                    <xdr:rowOff>9525</xdr:rowOff>
                  </from>
                  <to>
                    <xdr:col>5</xdr:col>
                    <xdr:colOff>676275</xdr:colOff>
                    <xdr:row>34</xdr:row>
                    <xdr:rowOff>247650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5D383-0E9E-45AF-9D5A-58B0E781C541}">
  <dimension ref="A1:L32"/>
  <sheetViews>
    <sheetView workbookViewId="0">
      <selection activeCell="B11" sqref="B11:D11"/>
    </sheetView>
  </sheetViews>
  <sheetFormatPr defaultRowHeight="18.75"/>
  <cols>
    <col min="1" max="1" width="26.375" style="383" customWidth="1"/>
    <col min="2" max="2" width="9" style="383" customWidth="1"/>
    <col min="3" max="3" width="22" style="383" customWidth="1"/>
    <col min="4" max="16384" width="9" style="383"/>
  </cols>
  <sheetData>
    <row r="1" spans="1:12">
      <c r="A1" s="383" t="s">
        <v>694</v>
      </c>
      <c r="B1" s="383" t="s">
        <v>693</v>
      </c>
      <c r="C1" s="383" t="s">
        <v>692</v>
      </c>
      <c r="D1" s="383" t="s">
        <v>691</v>
      </c>
      <c r="E1" s="383" t="s">
        <v>690</v>
      </c>
      <c r="F1" s="383" t="s">
        <v>689</v>
      </c>
      <c r="G1" s="383" t="s">
        <v>688</v>
      </c>
      <c r="H1" s="383" t="s">
        <v>687</v>
      </c>
      <c r="I1" s="383" t="s">
        <v>686</v>
      </c>
      <c r="J1" s="383" t="s">
        <v>685</v>
      </c>
      <c r="K1" s="383" t="s">
        <v>684</v>
      </c>
    </row>
    <row r="2" spans="1:12">
      <c r="A2" s="383" t="s">
        <v>683</v>
      </c>
      <c r="B2" s="383" t="s">
        <v>314</v>
      </c>
      <c r="C2" s="383" t="s">
        <v>619</v>
      </c>
      <c r="D2" s="383" t="s">
        <v>620</v>
      </c>
    </row>
    <row r="3" spans="1:12">
      <c r="A3" s="383" t="s">
        <v>621</v>
      </c>
      <c r="B3" s="383" t="s">
        <v>314</v>
      </c>
      <c r="C3" s="383" t="s">
        <v>619</v>
      </c>
      <c r="D3" s="383" t="s">
        <v>620</v>
      </c>
    </row>
    <row r="4" spans="1:12">
      <c r="A4" s="383" t="s">
        <v>622</v>
      </c>
      <c r="B4" s="383" t="s">
        <v>314</v>
      </c>
      <c r="C4" s="383" t="s">
        <v>619</v>
      </c>
      <c r="D4" s="383" t="s">
        <v>620</v>
      </c>
    </row>
    <row r="5" spans="1:12">
      <c r="A5" s="383" t="s">
        <v>623</v>
      </c>
      <c r="B5" s="383" t="s">
        <v>314</v>
      </c>
      <c r="C5" s="383" t="s">
        <v>619</v>
      </c>
      <c r="D5" s="383" t="s">
        <v>620</v>
      </c>
    </row>
    <row r="6" spans="1:12">
      <c r="A6" s="384" t="s">
        <v>624</v>
      </c>
      <c r="B6" s="384" t="s">
        <v>314</v>
      </c>
      <c r="C6" s="384" t="s">
        <v>625</v>
      </c>
      <c r="D6" s="384" t="s">
        <v>626</v>
      </c>
      <c r="E6" s="384" t="s">
        <v>627</v>
      </c>
      <c r="F6" s="384" t="s">
        <v>628</v>
      </c>
      <c r="G6" s="384"/>
      <c r="H6" s="384"/>
      <c r="I6" s="384"/>
      <c r="J6" s="384"/>
    </row>
    <row r="7" spans="1:12">
      <c r="A7" s="384" t="s">
        <v>629</v>
      </c>
      <c r="B7" s="384" t="s">
        <v>314</v>
      </c>
      <c r="C7" s="384" t="s">
        <v>625</v>
      </c>
      <c r="D7" s="384" t="s">
        <v>626</v>
      </c>
      <c r="E7" s="384" t="s">
        <v>627</v>
      </c>
      <c r="F7" s="384" t="s">
        <v>631</v>
      </c>
      <c r="G7" s="384" t="s">
        <v>675</v>
      </c>
      <c r="H7" s="384" t="s">
        <v>674</v>
      </c>
      <c r="I7" s="384" t="s">
        <v>628</v>
      </c>
      <c r="J7" s="384"/>
    </row>
    <row r="8" spans="1:12">
      <c r="A8" s="384" t="s">
        <v>682</v>
      </c>
      <c r="B8" s="384" t="s">
        <v>314</v>
      </c>
      <c r="C8" s="384" t="s">
        <v>628</v>
      </c>
      <c r="D8" s="384"/>
      <c r="E8" s="384"/>
      <c r="F8" s="384"/>
      <c r="G8" s="384"/>
      <c r="H8" s="384"/>
      <c r="I8" s="384"/>
      <c r="J8" s="384"/>
    </row>
    <row r="9" spans="1:12">
      <c r="A9" s="384" t="s">
        <v>681</v>
      </c>
      <c r="B9" s="384" t="s">
        <v>314</v>
      </c>
      <c r="C9" s="384" t="s">
        <v>628</v>
      </c>
      <c r="D9" s="384"/>
      <c r="E9" s="384"/>
      <c r="F9" s="384"/>
      <c r="G9" s="384"/>
      <c r="H9" s="384"/>
      <c r="I9" s="384"/>
      <c r="J9" s="384"/>
    </row>
    <row r="10" spans="1:12">
      <c r="A10" s="384" t="s">
        <v>680</v>
      </c>
      <c r="B10" s="384" t="s">
        <v>314</v>
      </c>
      <c r="C10" s="384" t="s">
        <v>628</v>
      </c>
      <c r="D10" s="384"/>
      <c r="E10" s="384"/>
      <c r="F10" s="384"/>
      <c r="G10" s="384"/>
      <c r="H10" s="384"/>
      <c r="I10" s="384"/>
      <c r="J10" s="384"/>
    </row>
    <row r="11" spans="1:12">
      <c r="A11" s="384" t="s">
        <v>679</v>
      </c>
      <c r="B11" s="384" t="s">
        <v>314</v>
      </c>
      <c r="C11" s="384" t="s">
        <v>619</v>
      </c>
      <c r="D11" s="384" t="s">
        <v>620</v>
      </c>
      <c r="E11" s="384"/>
      <c r="F11" s="384"/>
      <c r="G11" s="384"/>
      <c r="H11" s="384"/>
      <c r="I11" s="384"/>
      <c r="J11" s="384"/>
    </row>
    <row r="12" spans="1:12">
      <c r="A12" s="384" t="s">
        <v>645</v>
      </c>
      <c r="B12" s="384" t="s">
        <v>314</v>
      </c>
      <c r="C12" s="384" t="s">
        <v>625</v>
      </c>
      <c r="D12" s="384" t="s">
        <v>646</v>
      </c>
      <c r="E12" s="384" t="s">
        <v>628</v>
      </c>
      <c r="F12" s="384"/>
      <c r="G12" s="384"/>
      <c r="H12" s="384"/>
      <c r="I12" s="384"/>
      <c r="J12" s="384"/>
    </row>
    <row r="13" spans="1:12">
      <c r="A13" s="384" t="s">
        <v>647</v>
      </c>
      <c r="B13" s="384" t="s">
        <v>314</v>
      </c>
      <c r="C13" s="384" t="s">
        <v>625</v>
      </c>
      <c r="D13" s="384" t="s">
        <v>646</v>
      </c>
      <c r="E13" s="384"/>
      <c r="F13" s="384"/>
      <c r="G13" s="384"/>
      <c r="H13" s="384"/>
      <c r="I13" s="384"/>
      <c r="J13" s="384"/>
    </row>
    <row r="14" spans="1:12">
      <c r="A14" s="384" t="s">
        <v>648</v>
      </c>
      <c r="B14" s="384" t="s">
        <v>314</v>
      </c>
      <c r="C14" s="384" t="s">
        <v>625</v>
      </c>
      <c r="D14" s="384" t="s">
        <v>646</v>
      </c>
      <c r="E14" s="384" t="s">
        <v>628</v>
      </c>
      <c r="F14" s="384" t="s">
        <v>678</v>
      </c>
      <c r="G14" s="384"/>
      <c r="H14" s="384"/>
      <c r="I14" s="384"/>
      <c r="J14" s="384"/>
    </row>
    <row r="15" spans="1:12">
      <c r="A15" s="384" t="s">
        <v>649</v>
      </c>
      <c r="B15" s="384" t="s">
        <v>314</v>
      </c>
      <c r="C15" s="384" t="s">
        <v>625</v>
      </c>
      <c r="D15" s="384" t="s">
        <v>626</v>
      </c>
      <c r="E15" s="384" t="s">
        <v>627</v>
      </c>
      <c r="F15" s="384" t="s">
        <v>631</v>
      </c>
      <c r="G15" s="384" t="s">
        <v>675</v>
      </c>
      <c r="H15" s="384" t="s">
        <v>674</v>
      </c>
      <c r="I15" s="384" t="s">
        <v>677</v>
      </c>
      <c r="J15" s="384" t="s">
        <v>676</v>
      </c>
      <c r="K15" s="383" t="s">
        <v>628</v>
      </c>
      <c r="L15" s="384"/>
    </row>
    <row r="16" spans="1:12">
      <c r="A16" s="384" t="s">
        <v>630</v>
      </c>
      <c r="B16" s="384" t="s">
        <v>314</v>
      </c>
      <c r="C16" s="384" t="s">
        <v>625</v>
      </c>
      <c r="D16" s="384" t="s">
        <v>627</v>
      </c>
      <c r="E16" s="384" t="s">
        <v>631</v>
      </c>
      <c r="F16" s="384" t="s">
        <v>675</v>
      </c>
      <c r="G16" s="384" t="s">
        <v>674</v>
      </c>
      <c r="H16" s="384" t="s">
        <v>628</v>
      </c>
      <c r="I16" s="384"/>
      <c r="J16" s="384"/>
    </row>
    <row r="17" spans="1:11">
      <c r="A17" s="384" t="s">
        <v>632</v>
      </c>
      <c r="B17" s="384" t="s">
        <v>314</v>
      </c>
      <c r="C17" s="384" t="s">
        <v>625</v>
      </c>
      <c r="D17" s="384" t="s">
        <v>633</v>
      </c>
      <c r="E17" s="384" t="s">
        <v>628</v>
      </c>
      <c r="F17" s="384"/>
      <c r="G17" s="384"/>
      <c r="H17" s="384"/>
      <c r="I17" s="384"/>
      <c r="J17" s="384"/>
    </row>
    <row r="18" spans="1:11">
      <c r="A18" s="384" t="s">
        <v>673</v>
      </c>
      <c r="B18" s="384" t="s">
        <v>314</v>
      </c>
      <c r="C18" s="384" t="s">
        <v>634</v>
      </c>
      <c r="D18" s="384"/>
      <c r="E18" s="384"/>
      <c r="F18" s="384"/>
      <c r="G18" s="384"/>
      <c r="H18" s="384"/>
      <c r="I18" s="384"/>
      <c r="J18" s="384"/>
    </row>
    <row r="19" spans="1:11">
      <c r="A19" s="384" t="s">
        <v>635</v>
      </c>
      <c r="B19" s="384" t="s">
        <v>314</v>
      </c>
      <c r="C19" s="384" t="s">
        <v>625</v>
      </c>
      <c r="D19" s="384" t="s">
        <v>636</v>
      </c>
      <c r="E19" s="384" t="s">
        <v>637</v>
      </c>
      <c r="F19" s="384" t="s">
        <v>639</v>
      </c>
      <c r="G19" s="384"/>
      <c r="H19" s="384"/>
      <c r="I19" s="384"/>
      <c r="J19" s="384"/>
    </row>
    <row r="20" spans="1:11">
      <c r="A20" s="384" t="s">
        <v>638</v>
      </c>
      <c r="B20" s="384" t="s">
        <v>314</v>
      </c>
      <c r="C20" s="384" t="s">
        <v>625</v>
      </c>
      <c r="D20" s="384" t="s">
        <v>637</v>
      </c>
      <c r="E20" s="384" t="s">
        <v>639</v>
      </c>
      <c r="F20" s="384"/>
      <c r="G20" s="384"/>
      <c r="H20" s="384"/>
      <c r="I20" s="384"/>
      <c r="J20" s="384"/>
    </row>
    <row r="21" spans="1:11">
      <c r="A21" s="384" t="s">
        <v>640</v>
      </c>
      <c r="B21" s="384" t="s">
        <v>314</v>
      </c>
      <c r="C21" s="384" t="s">
        <v>625</v>
      </c>
      <c r="D21" s="384" t="s">
        <v>637</v>
      </c>
      <c r="E21" s="384" t="s">
        <v>639</v>
      </c>
      <c r="F21" s="384"/>
      <c r="G21" s="384"/>
      <c r="H21" s="384"/>
      <c r="I21" s="384"/>
      <c r="J21" s="384"/>
    </row>
    <row r="22" spans="1:11">
      <c r="A22" s="384" t="s">
        <v>312</v>
      </c>
      <c r="B22" s="384" t="s">
        <v>314</v>
      </c>
      <c r="C22" s="384" t="s">
        <v>703</v>
      </c>
      <c r="D22" s="384" t="s">
        <v>702</v>
      </c>
      <c r="E22" s="384"/>
      <c r="F22" s="384"/>
      <c r="G22" s="384"/>
      <c r="H22" s="384"/>
      <c r="I22" s="384"/>
      <c r="J22" s="384"/>
    </row>
    <row r="23" spans="1:11">
      <c r="A23" s="384" t="s">
        <v>641</v>
      </c>
      <c r="B23" s="384" t="s">
        <v>314</v>
      </c>
      <c r="C23" s="384" t="s">
        <v>625</v>
      </c>
      <c r="D23" s="384" t="s">
        <v>642</v>
      </c>
      <c r="E23" s="384"/>
      <c r="F23" s="384"/>
      <c r="G23" s="384"/>
      <c r="H23" s="384"/>
      <c r="I23" s="384"/>
      <c r="J23" s="384"/>
    </row>
    <row r="24" spans="1:11">
      <c r="A24" s="384" t="s">
        <v>643</v>
      </c>
      <c r="B24" s="384" t="s">
        <v>314</v>
      </c>
      <c r="C24" s="384" t="s">
        <v>625</v>
      </c>
      <c r="D24" s="384" t="s">
        <v>644</v>
      </c>
      <c r="E24" s="384"/>
      <c r="F24" s="384"/>
      <c r="G24" s="384"/>
      <c r="H24" s="384"/>
      <c r="I24" s="384"/>
      <c r="J24" s="384"/>
    </row>
    <row r="25" spans="1:11">
      <c r="A25" s="384" t="s">
        <v>672</v>
      </c>
      <c r="B25" s="384" t="s">
        <v>314</v>
      </c>
      <c r="C25" s="384" t="s">
        <v>671</v>
      </c>
      <c r="D25" s="384" t="s">
        <v>670</v>
      </c>
      <c r="E25" s="384"/>
      <c r="F25" s="384"/>
      <c r="G25" s="384"/>
      <c r="H25" s="384"/>
      <c r="I25" s="384"/>
      <c r="J25" s="384"/>
    </row>
    <row r="26" spans="1:11">
      <c r="A26" s="384" t="s">
        <v>669</v>
      </c>
      <c r="B26" s="384" t="s">
        <v>314</v>
      </c>
      <c r="C26" s="384" t="s">
        <v>656</v>
      </c>
      <c r="D26" s="384" t="s">
        <v>655</v>
      </c>
      <c r="E26" s="384" t="s">
        <v>654</v>
      </c>
      <c r="F26" s="384" t="s">
        <v>665</v>
      </c>
      <c r="G26" s="384" t="s">
        <v>627</v>
      </c>
      <c r="H26" s="384" t="s">
        <v>664</v>
      </c>
      <c r="I26" s="384"/>
      <c r="J26" s="384"/>
    </row>
    <row r="27" spans="1:11">
      <c r="A27" s="384" t="s">
        <v>668</v>
      </c>
      <c r="B27" s="384" t="s">
        <v>314</v>
      </c>
      <c r="C27" s="384" t="s">
        <v>656</v>
      </c>
      <c r="D27" s="384" t="s">
        <v>666</v>
      </c>
      <c r="E27" s="384" t="s">
        <v>627</v>
      </c>
      <c r="F27" s="384" t="s">
        <v>655</v>
      </c>
      <c r="G27" s="384" t="s">
        <v>654</v>
      </c>
      <c r="H27" s="384" t="s">
        <v>665</v>
      </c>
      <c r="I27" s="384" t="s">
        <v>664</v>
      </c>
      <c r="J27" s="384"/>
    </row>
    <row r="28" spans="1:11">
      <c r="A28" s="384" t="s">
        <v>667</v>
      </c>
      <c r="B28" s="384" t="s">
        <v>314</v>
      </c>
      <c r="C28" s="384" t="s">
        <v>656</v>
      </c>
      <c r="D28" s="384" t="s">
        <v>666</v>
      </c>
      <c r="E28" s="384" t="s">
        <v>655</v>
      </c>
      <c r="F28" s="384" t="s">
        <v>654</v>
      </c>
      <c r="G28" s="384" t="s">
        <v>659</v>
      </c>
      <c r="H28" s="384" t="s">
        <v>658</v>
      </c>
      <c r="I28" s="384" t="s">
        <v>665</v>
      </c>
      <c r="J28" s="384" t="s">
        <v>627</v>
      </c>
      <c r="K28" s="384" t="s">
        <v>664</v>
      </c>
    </row>
    <row r="29" spans="1:11">
      <c r="A29" s="384" t="s">
        <v>663</v>
      </c>
      <c r="B29" s="384" t="s">
        <v>314</v>
      </c>
      <c r="C29" s="384" t="s">
        <v>656</v>
      </c>
      <c r="D29" s="384" t="s">
        <v>661</v>
      </c>
      <c r="E29" s="384"/>
      <c r="F29" s="384"/>
      <c r="G29" s="384"/>
      <c r="H29" s="384"/>
      <c r="I29" s="384"/>
      <c r="J29" s="384"/>
      <c r="K29" s="384"/>
    </row>
    <row r="30" spans="1:11">
      <c r="A30" s="384" t="s">
        <v>662</v>
      </c>
      <c r="B30" s="384" t="s">
        <v>314</v>
      </c>
      <c r="C30" s="384" t="s">
        <v>656</v>
      </c>
      <c r="D30" s="384" t="s">
        <v>661</v>
      </c>
      <c r="E30" s="384"/>
      <c r="F30" s="384"/>
      <c r="G30" s="384"/>
      <c r="H30" s="384"/>
      <c r="I30" s="384"/>
      <c r="J30" s="384"/>
      <c r="K30" s="384"/>
    </row>
    <row r="31" spans="1:11">
      <c r="A31" s="384" t="s">
        <v>660</v>
      </c>
      <c r="B31" s="384" t="s">
        <v>314</v>
      </c>
      <c r="C31" s="384" t="s">
        <v>656</v>
      </c>
      <c r="D31" s="384" t="s">
        <v>626</v>
      </c>
      <c r="E31" s="384" t="s">
        <v>627</v>
      </c>
      <c r="F31" s="384" t="s">
        <v>655</v>
      </c>
      <c r="G31" s="384" t="s">
        <v>654</v>
      </c>
      <c r="H31" s="384" t="s">
        <v>659</v>
      </c>
      <c r="I31" s="384" t="s">
        <v>658</v>
      </c>
      <c r="J31" s="384" t="s">
        <v>653</v>
      </c>
      <c r="K31" s="384"/>
    </row>
    <row r="32" spans="1:11">
      <c r="A32" s="384" t="s">
        <v>657</v>
      </c>
      <c r="B32" s="384" t="s">
        <v>656</v>
      </c>
      <c r="C32" s="384" t="s">
        <v>626</v>
      </c>
      <c r="D32" s="384" t="s">
        <v>627</v>
      </c>
      <c r="E32" s="384" t="s">
        <v>655</v>
      </c>
      <c r="F32" s="384" t="s">
        <v>654</v>
      </c>
      <c r="G32" s="384" t="s">
        <v>653</v>
      </c>
      <c r="H32" s="384" t="s">
        <v>652</v>
      </c>
      <c r="I32" s="384" t="s">
        <v>651</v>
      </c>
      <c r="J32" s="384"/>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52</vt:i4>
      </vt:variant>
    </vt:vector>
  </HeadingPairs>
  <TitlesOfParts>
    <vt:vector size="76" baseType="lpstr">
      <vt:lpstr>書類一覧</vt:lpstr>
      <vt:lpstr>指定申請書</vt:lpstr>
      <vt:lpstr>指定申請書 (記載例)</vt:lpstr>
      <vt:lpstr>付表１４</vt:lpstr>
      <vt:lpstr>付表１４ (記載例)</vt:lpstr>
      <vt:lpstr>兼務の状況</vt:lpstr>
      <vt:lpstr>平面図（記載例）</vt:lpstr>
      <vt:lpstr>経歴書（管理者ほか）</vt:lpstr>
      <vt:lpstr>相談支援専門員実務経験証明書 </vt:lpstr>
      <vt:lpstr>相談支援専門員実務経験書（記載例）</vt:lpstr>
      <vt:lpstr>勤務形態一覧表</vt:lpstr>
      <vt:lpstr>勤務形態一覧表（記載例）</vt:lpstr>
      <vt:lpstr>主たる障害特定理由</vt:lpstr>
      <vt:lpstr>苦情解決措置の概要</vt:lpstr>
      <vt:lpstr>誓約書</vt:lpstr>
      <vt:lpstr>別紙③</vt:lpstr>
      <vt:lpstr>事業開始届</vt:lpstr>
      <vt:lpstr>事業開始届（記載例）</vt:lpstr>
      <vt:lpstr>事業計画書</vt:lpstr>
      <vt:lpstr>収支予算書</vt:lpstr>
      <vt:lpstr>収支予算書（記載例）</vt:lpstr>
      <vt:lpstr>社会・労働保険加入状況確認票</vt:lpstr>
      <vt:lpstr>情報公表制度用Eメールアドレス登録表 </vt:lpstr>
      <vt:lpstr>選択肢</vt:lpstr>
      <vt:lpstr>勤務形態一覧表!Print_Area</vt:lpstr>
      <vt:lpstr>'勤務形態一覧表（記載例）'!Print_Area</vt:lpstr>
      <vt:lpstr>苦情解決措置の概要!Print_Area</vt:lpstr>
      <vt:lpstr>'経歴書（管理者ほか）'!Print_Area</vt:lpstr>
      <vt:lpstr>兼務の状況!Print_Area</vt:lpstr>
      <vt:lpstr>指定申請書!Print_Area</vt:lpstr>
      <vt:lpstr>'指定申請書 (記載例)'!Print_Area</vt:lpstr>
      <vt:lpstr>'事業開始届（記載例）'!Print_Area</vt:lpstr>
      <vt:lpstr>社会・労働保険加入状況確認票!Print_Area</vt:lpstr>
      <vt:lpstr>書類一覧!Print_Area</vt:lpstr>
      <vt:lpstr>'情報公表制度用Eメールアドレス登録表 '!Print_Area</vt:lpstr>
      <vt:lpstr>誓約書!Print_Area</vt:lpstr>
      <vt:lpstr>'相談支援専門員実務経験書（記載例）'!Print_Area</vt:lpstr>
      <vt:lpstr>'相談支援専門員実務経験証明書 '!Print_Area</vt:lpstr>
      <vt:lpstr>付表１４!Print_Area</vt:lpstr>
      <vt:lpstr>'付表１４ (記載例)'!Print_Area</vt:lpstr>
      <vt:lpstr>別紙③!Print_Area</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選択肢!同行援護</vt:lpstr>
      <vt:lpstr>特定相談支援・障害児相談支援</vt:lpstr>
      <vt:lpstr>認定指定就労移行支援</vt:lpstr>
      <vt:lpstr>福祉型障害児入所施設</vt:lpstr>
      <vt:lpstr>保育所等訪問支援</vt:lpstr>
      <vt:lpstr>療養介護</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石橋　直季</cp:lastModifiedBy>
  <cp:lastPrinted>2026-06-08T04:17:20Z</cp:lastPrinted>
  <dcterms:created xsi:type="dcterms:W3CDTF">2006-07-23T04:03:08Z</dcterms:created>
  <dcterms:modified xsi:type="dcterms:W3CDTF">2026-08-20T07:58:38Z</dcterms:modified>
</cp:coreProperties>
</file>