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66925"/>
  <xr:revisionPtr revIDLastSave="0" documentId="13_ncr:1_{4D9E7D10-3556-4D68-8DBB-E6C7995D93A7}" xr6:coauthVersionLast="47" xr6:coauthVersionMax="47" xr10:uidLastSave="{00000000-0000-0000-0000-000000000000}"/>
  <bookViews>
    <workbookView xWindow="22932" yWindow="-96" windowWidth="23256" windowHeight="12456" tabRatio="911" firstSheet="1" activeTab="1" xr2:uid="{E24AEA6E-13F4-4CD7-8F2C-797EC00C8DA4}"/>
  </bookViews>
  <sheets>
    <sheet name="付表３－２" sheetId="27" state="hidden" r:id="rId1"/>
    <sheet name="勤務形態一覧表（SS）" sheetId="139" r:id="rId2"/>
    <sheet name="★選択肢（公開時非表示）" sheetId="90" state="hidden" r:id="rId3"/>
  </sheets>
  <externalReferences>
    <externalReference r:id="rId4"/>
    <externalReference r:id="rId5"/>
    <externalReference r:id="rId6"/>
    <externalReference r:id="rId7"/>
    <externalReference r:id="rId8"/>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1.介護サービス包括型">'★選択肢（公開時非表示）'!#REF!</definedName>
    <definedName name="_2.外部サービス利用型">'★選択肢（公開時非表示）'!#REF!</definedName>
    <definedName name="_3.日中サービス支援型">'★選択肢（公開時非表示）'!#REF!</definedName>
    <definedName name="_kk06">#REF!</definedName>
    <definedName name="_kk07">#REF!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1">'勤務形態一覧表（SS）'!$A$1:$AN$66</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共同生活援助">'★選択肢（公開時非表示）'!#REF!</definedName>
    <definedName name="共同生活援助・介護サービス包括型">'★選択肢（公開時非表示）'!#REF!</definedName>
    <definedName name="共同生活援助・外部サービス利用型">'★選択肢（公開時非表示）'!#REF!</definedName>
    <definedName name="共同生活援助・日中サービス支援型">'★選択肢（公開時非表示）'!#REF!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短期入所・空床利用型">'★選択肢（公開時非表示）'!$B$3:$K$3</definedName>
    <definedName name="短期入所・単独型">'★選択肢（公開時非表示）'!$B$4:$K$4</definedName>
    <definedName name="短期入所・併設型">'★選択肢（公開時非表示）'!$B$2:$K$2</definedName>
    <definedName name="町っ油">#REF!</definedName>
    <definedName name="特定">#REF!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12" i="139" l="1"/>
  <c r="AK13" i="139"/>
  <c r="AK14" i="139"/>
  <c r="AK15" i="139"/>
  <c r="AK16" i="139"/>
  <c r="AK17" i="139"/>
  <c r="AK18" i="139"/>
  <c r="AK19" i="139"/>
  <c r="AK20" i="139"/>
  <c r="AK21" i="139"/>
  <c r="AK22" i="139"/>
  <c r="AK23" i="139"/>
  <c r="AK24" i="139"/>
  <c r="AK25" i="139"/>
  <c r="AK26" i="139"/>
  <c r="AK27" i="139"/>
  <c r="AK28" i="139"/>
  <c r="AK29" i="139"/>
  <c r="AK30" i="139"/>
  <c r="AK11" i="139"/>
  <c r="AJ31" i="139" l="1"/>
  <c r="AI31" i="139"/>
  <c r="AH31" i="139"/>
  <c r="AJ10" i="139"/>
  <c r="AI10" i="139"/>
  <c r="AH10" i="139"/>
  <c r="AJ9" i="139"/>
  <c r="AI9" i="139"/>
  <c r="AH9" i="139"/>
  <c r="AG31" i="139"/>
  <c r="AF31" i="139"/>
  <c r="AE31" i="139"/>
  <c r="AD31" i="139"/>
  <c r="AC31" i="139"/>
  <c r="AB31" i="139"/>
  <c r="AA31" i="139"/>
  <c r="Z31" i="139"/>
  <c r="Y31" i="139"/>
  <c r="X31" i="139"/>
  <c r="W31" i="139"/>
  <c r="V31" i="139"/>
  <c r="U31" i="139"/>
  <c r="T31" i="139"/>
  <c r="S31" i="139"/>
  <c r="R31" i="139"/>
  <c r="Q31" i="139"/>
  <c r="P31" i="139"/>
  <c r="O31" i="139"/>
  <c r="N31" i="139"/>
  <c r="M31" i="139"/>
  <c r="L31" i="139"/>
  <c r="K31" i="139"/>
  <c r="J31" i="139"/>
  <c r="I31" i="139"/>
  <c r="H31" i="139"/>
  <c r="G31" i="139"/>
  <c r="F31" i="139"/>
  <c r="AL30" i="139"/>
  <c r="AL29" i="139"/>
  <c r="AL28" i="139"/>
  <c r="AL27" i="139"/>
  <c r="AL26" i="139"/>
  <c r="AL25" i="139"/>
  <c r="AL24" i="139"/>
  <c r="AL23" i="139"/>
  <c r="AL22" i="139"/>
  <c r="AL21" i="139"/>
  <c r="AL20" i="139"/>
  <c r="AL19" i="139"/>
  <c r="AL18" i="139"/>
  <c r="AL17" i="139"/>
  <c r="AL16" i="139"/>
  <c r="AL15" i="139"/>
  <c r="AL14" i="139"/>
  <c r="AL13" i="139"/>
  <c r="AL12" i="139"/>
  <c r="AL11" i="139"/>
  <c r="AG10" i="139"/>
  <c r="AF10" i="139"/>
  <c r="AE10" i="139"/>
  <c r="AD10" i="139"/>
  <c r="AC10" i="139"/>
  <c r="AB10" i="139"/>
  <c r="AA10" i="139"/>
  <c r="Z10" i="139"/>
  <c r="Y10" i="139"/>
  <c r="X10" i="139"/>
  <c r="W10" i="139"/>
  <c r="V10" i="139"/>
  <c r="U10" i="139"/>
  <c r="T10" i="139"/>
  <c r="S10" i="139"/>
  <c r="R10" i="139"/>
  <c r="Q10" i="139"/>
  <c r="P10" i="139"/>
  <c r="O10" i="139"/>
  <c r="N10" i="139"/>
  <c r="M10" i="139"/>
  <c r="L10" i="139"/>
  <c r="K10" i="139"/>
  <c r="J10" i="139"/>
  <c r="I10" i="139"/>
  <c r="H10" i="139"/>
  <c r="G10" i="139"/>
  <c r="F10" i="139"/>
  <c r="AG9" i="139"/>
  <c r="AF9" i="139"/>
  <c r="AE9" i="139"/>
  <c r="AD9" i="139"/>
  <c r="AC9" i="139"/>
  <c r="AB9" i="139"/>
  <c r="AA9" i="139"/>
  <c r="Z9" i="139"/>
  <c r="Y9" i="139"/>
  <c r="X9" i="139"/>
  <c r="W9" i="139"/>
  <c r="V9" i="139"/>
  <c r="U9" i="139"/>
  <c r="T9" i="139"/>
  <c r="S9" i="139"/>
  <c r="R9" i="139"/>
  <c r="Q9" i="139"/>
  <c r="P9" i="139"/>
  <c r="O9" i="139"/>
  <c r="N9" i="139"/>
  <c r="M9" i="139"/>
  <c r="L9" i="139"/>
  <c r="K9" i="139"/>
  <c r="J9" i="139"/>
  <c r="I9" i="139"/>
  <c r="H9" i="139"/>
  <c r="G9" i="139"/>
  <c r="F9" i="139"/>
  <c r="AK31" i="139" l="1"/>
  <c r="AL31" i="13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7" authorId="0" shapeId="0" xr:uid="{E781B376-A330-4F9A-A78E-B97C37F9DE99}">
      <text>
        <r>
          <rPr>
            <sz val="9"/>
            <color indexed="81"/>
            <rFont val="MS P ゴシック"/>
            <family val="3"/>
            <charset val="128"/>
          </rPr>
          <t xml:space="preserve">A:常勤・専従
B:常勤・兼務
C:非常勤・専従
D:非常勤・兼務 </t>
        </r>
      </text>
    </comment>
    <comment ref="AK7" authorId="0" shapeId="0" xr:uid="{4D45FC7E-82A8-47BD-9D26-199562D672B9}">
      <text>
        <r>
          <rPr>
            <sz val="11"/>
            <color indexed="81"/>
            <rFont val="MS P ゴシック"/>
            <family val="3"/>
            <charset val="128"/>
          </rPr>
          <t>上限は「（３）事業所における常勤の従業者が勤務うべき時間数」に入力した、時間/週×４です。</t>
        </r>
      </text>
    </comment>
    <comment ref="AH8" authorId="0" shapeId="0" xr:uid="{BA8ECD3A-523F-4918-A673-EAF6EBF33F9A}">
      <text>
        <r>
          <rPr>
            <sz val="9"/>
            <color indexed="81"/>
            <rFont val="MS P ゴシック"/>
            <family val="3"/>
            <charset val="128"/>
          </rPr>
          <t>「（１）記載する期間」で「４週」を選択した場合、入力不要です。</t>
        </r>
      </text>
    </comment>
  </commentList>
</comments>
</file>

<file path=xl/sharedStrings.xml><?xml version="1.0" encoding="utf-8"?>
<sst xmlns="http://schemas.openxmlformats.org/spreadsheetml/2006/main" count="200" uniqueCount="172">
  <si>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</si>
  <si>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</si>
  <si>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</si>
  <si>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フリガナ</t>
    <phoneticPr fontId="7"/>
  </si>
  <si>
    <t>施</t>
    <rPh sb="0" eb="1">
      <t>ホドコ</t>
    </rPh>
    <phoneticPr fontId="7"/>
  </si>
  <si>
    <t>名　　称</t>
    <rPh sb="0" eb="1">
      <t>メイ</t>
    </rPh>
    <rPh sb="3" eb="4">
      <t>ショウ</t>
    </rPh>
    <phoneticPr fontId="7"/>
  </si>
  <si>
    <t>所在地</t>
    <rPh sb="0" eb="3">
      <t>ショザイチ</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</si>
  <si>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</si>
  <si>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</si>
  <si>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</si>
  <si>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</si>
  <si>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連 絡 先</t>
    <rPh sb="0" eb="1">
      <t>レン</t>
    </rPh>
    <rPh sb="2" eb="3">
      <t>ラク</t>
    </rPh>
    <rPh sb="4" eb="5">
      <t>サキ</t>
    </rPh>
    <phoneticPr fontId="7"/>
  </si>
  <si>
    <t>電話番号</t>
    <rPh sb="0" eb="2">
      <t>デンワ</t>
    </rPh>
    <rPh sb="2" eb="4">
      <t>バンゴウ</t>
    </rPh>
    <phoneticPr fontId="7"/>
  </si>
  <si>
    <t>ＦＡＸ番号</t>
    <rPh sb="3" eb="5">
      <t>バンゴウ</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</si>
  <si>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</si>
  <si>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</si>
  <si>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</si>
  <si>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</si>
  <si>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</si>
  <si>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</si>
  <si>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氏　名</t>
    <rPh sb="0" eb="1">
      <t>シ</t>
    </rPh>
    <rPh sb="2" eb="3">
      <t>メイ</t>
    </rPh>
    <phoneticPr fontId="7"/>
  </si>
  <si>
    <t>従業者の職種・員数</t>
    <rPh sb="0" eb="3">
      <t>ジュウギョウシャ</t>
    </rPh>
    <rPh sb="4" eb="6">
      <t>ショクシュ</t>
    </rPh>
    <rPh sb="7" eb="9">
      <t>インズウ</t>
    </rPh>
    <phoneticPr fontId="7"/>
  </si>
  <si>
    <t>医　師</t>
    <rPh sb="0" eb="1">
      <t>イ</t>
    </rPh>
    <rPh sb="2" eb="3">
      <t>シ</t>
    </rPh>
    <phoneticPr fontId="7"/>
  </si>
  <si>
    <t>サービス管理責任者</t>
    <rPh sb="4" eb="6">
      <t>カンリ</t>
    </rPh>
    <rPh sb="6" eb="9">
      <t>セキニンシャ</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</si>
  <si>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</si>
  <si>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</si>
  <si>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</si>
  <si>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専従</t>
    <rPh sb="0" eb="2">
      <t>センジュウ</t>
    </rPh>
    <phoneticPr fontId="7"/>
  </si>
  <si>
    <t>※兼務</t>
    <rPh sb="1" eb="3">
      <t>ケンム</t>
    </rPh>
    <phoneticPr fontId="7"/>
  </si>
  <si>
    <t>従業者数</t>
    <rPh sb="0" eb="2">
      <t>ジュウギョウ</t>
    </rPh>
    <rPh sb="2" eb="3">
      <t>シャ</t>
    </rPh>
    <rPh sb="3" eb="4">
      <t>カズ</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</si>
  <si>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</si>
  <si>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</si>
  <si>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</si>
  <si>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</si>
  <si>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</si>
  <si>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</si>
  <si>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</si>
  <si>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その他の従業者</t>
    <rPh sb="2" eb="3">
      <t>タ</t>
    </rPh>
    <rPh sb="4" eb="7">
      <t>ジュウギョウシャ</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</si>
  <si>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</si>
  <si>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</si>
  <si>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</si>
  <si>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</si>
  <si>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</si>
  <si>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</si>
  <si>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</si>
  <si>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</si>
  <si>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</si>
  <si>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</si>
  <si>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</si>
  <si>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</si>
  <si>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営業時間</t>
    <rPh sb="0" eb="2">
      <t>エイギョウ</t>
    </rPh>
    <rPh sb="2" eb="4">
      <t>ジカン</t>
    </rPh>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</si>
  <si>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</si>
  <si>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</si>
  <si>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</si>
  <si>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</si>
  <si>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</si>
  <si>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</si>
  <si>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</si>
  <si>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</si>
  <si>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</si>
  <si>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</si>
  <si>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</si>
  <si>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</si>
  <si>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</si>
  <si>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</si>
  <si>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</si>
  <si>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</si>
  <si>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</si>
  <si>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利用料</t>
    <rPh sb="0" eb="3">
      <t>リヨウリョウ</t>
    </rPh>
    <phoneticPr fontId="7"/>
  </si>
  <si>
    <t>その他の費用</t>
    <rPh sb="2" eb="3">
      <t>タ</t>
    </rPh>
    <rPh sb="4" eb="6">
      <t>ヒヨウ</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</si>
  <si>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</si>
  <si>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</si>
  <si>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</si>
  <si>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</si>
  <si>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</si>
  <si>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</si>
  <si>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</si>
  <si>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</si>
  <si>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</si>
  <si>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</si>
  <si>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</si>
  <si>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</si>
  <si>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</si>
  <si>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</si>
  <si>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</si>
  <si>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</si>
  <si>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</si>
  <si>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</si>
  <si>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</si>
  <si>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</si>
  <si>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</si>
  <si>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7"/>
  </si>
  <si>
    <t>サービス種別</t>
    <rPh sb="4" eb="6">
      <t>シュベツ</t>
    </rPh>
    <phoneticPr fontId="1"/>
  </si>
  <si>
    <t>！申請するサービス類型を選択してください</t>
    <rPh sb="1" eb="3">
      <t>シンセイ</t>
    </rPh>
    <rPh sb="9" eb="11">
      <t>ルイケイ</t>
    </rPh>
    <rPh sb="12" eb="14">
      <t>センタク</t>
    </rPh>
    <phoneticPr fontId="3"/>
  </si>
  <si>
    <t>年</t>
    <rPh sb="0" eb="1">
      <t>ネン</t>
    </rPh>
    <phoneticPr fontId="7"/>
  </si>
  <si>
    <t>月</t>
    <rPh sb="0" eb="1">
      <t>ゲツ</t>
    </rPh>
    <phoneticPr fontId="7"/>
  </si>
  <si>
    <t>事業所名</t>
    <rPh sb="0" eb="3">
      <t>ジギョウショ</t>
    </rPh>
    <rPh sb="3" eb="4">
      <t>メイ</t>
    </rPh>
    <phoneticPr fontId="1"/>
  </si>
  <si>
    <t>(1)記載する期間</t>
    <rPh sb="3" eb="5">
      <t>キサイ</t>
    </rPh>
    <rPh sb="7" eb="9">
      <t>キカン</t>
    </rPh>
    <phoneticPr fontId="7"/>
  </si>
  <si>
    <t>(2)予定/実績の別</t>
    <rPh sb="3" eb="5">
      <t>ヨテイ</t>
    </rPh>
    <rPh sb="6" eb="8">
      <t>ジッセキ</t>
    </rPh>
    <rPh sb="9" eb="10">
      <t>ベツ</t>
    </rPh>
    <phoneticPr fontId="7"/>
  </si>
  <si>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</si>
  <si>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時間/週</t>
    <rPh sb="0" eb="2">
      <t>ジカン</t>
    </rPh>
    <rPh sb="3" eb="4">
      <t>シュウ</t>
    </rPh>
    <phoneticPr fontId="7"/>
  </si>
  <si>
    <t>時間/月</t>
    <rPh sb="0" eb="2">
      <t>ジカン</t>
    </rPh>
    <rPh sb="3" eb="4">
      <t>ツキ</t>
    </rPh>
    <phoneticPr fontId="7"/>
  </si>
  <si>
    <t>No.</t>
    <phoneticPr fontId="7"/>
  </si>
  <si>
    <t>(4)職種</t>
    <rPh sb="3" eb="5">
      <t>ショクシュ</t>
    </rPh>
    <phoneticPr fontId="7"/>
  </si>
  <si>
    <t>(5)勤務形態</t>
    <rPh sb="3" eb="5">
      <t>キンム</t>
    </rPh>
    <rPh sb="5" eb="7">
      <t>ケイタイ</t>
    </rPh>
    <phoneticPr fontId="7"/>
  </si>
  <si>
    <t>(6)資格</t>
    <rPh sb="3" eb="5">
      <t>シカク</t>
    </rPh>
    <phoneticPr fontId="7"/>
  </si>
  <si>
    <t>(7)氏名</t>
    <rPh sb="3" eb="5">
      <t>シメイ</t>
    </rPh>
    <phoneticPr fontId="7"/>
  </si>
  <si>
    <t>(8)</t>
    <phoneticPr fontId="7"/>
  </si>
  <si>
    <t>(9)勤務時間数合計</t>
    <rPh sb="3" eb="5">
      <t>キンム</t>
    </rPh>
    <rPh sb="5" eb="7">
      <t>ジカン</t>
    </rPh>
    <rPh sb="7" eb="8">
      <t>スウ</t>
    </rPh>
    <rPh sb="8" eb="10">
      <t>ゴウケイ</t>
    </rPh>
    <phoneticPr fontId="7"/>
  </si>
  <si>
    <t>(10)週平均の勤務時間数</t>
    <rPh sb="4" eb="7">
      <t>シュウヘイキン</t>
    </rPh>
    <rPh sb="8" eb="10">
      <t>キンム</t>
    </rPh>
    <rPh sb="10" eb="12">
      <t>ジカン</t>
    </rPh>
    <rPh sb="12" eb="13">
      <t>スウ</t>
    </rPh>
    <phoneticPr fontId="7"/>
  </si>
  <si>
    <t>(11)兼務状況
（兼務先／兼務する職務の内容）等</t>
    <phoneticPr fontId="7"/>
  </si>
  <si>
    <t>第１週</t>
    <rPh sb="0" eb="1">
      <t>ダイ</t>
    </rPh>
    <rPh sb="2" eb="3">
      <t>シュウ</t>
    </rPh>
    <phoneticPr fontId="7"/>
  </si>
  <si>
    <t>第２週</t>
    <rPh sb="0" eb="1">
      <t>ダイ</t>
    </rPh>
    <rPh sb="2" eb="3">
      <t>シュウ</t>
    </rPh>
    <phoneticPr fontId="7"/>
  </si>
  <si>
    <t>第３週</t>
    <rPh sb="0" eb="1">
      <t>ダイ</t>
    </rPh>
    <rPh sb="2" eb="3">
      <t>シュウ</t>
    </rPh>
    <phoneticPr fontId="7"/>
  </si>
  <si>
    <t>第４週</t>
    <rPh sb="0" eb="1">
      <t>ダイ</t>
    </rPh>
    <rPh sb="2" eb="3">
      <t>シュウ</t>
    </rPh>
    <phoneticPr fontId="7"/>
  </si>
  <si>
    <t>第５週</t>
    <rPh sb="0" eb="1">
      <t>ダイ</t>
    </rPh>
    <rPh sb="2" eb="3">
      <t>シュウ</t>
    </rPh>
    <phoneticPr fontId="7"/>
  </si>
  <si>
    <t>合計</t>
    <rPh sb="0" eb="2">
      <t>ゴウケイ</t>
    </rPh>
    <phoneticPr fontId="7"/>
  </si>
  <si>
    <t>サービス提供時間</t>
    <rPh sb="4" eb="6">
      <t>テイキョウ</t>
    </rPh>
    <rPh sb="6" eb="8">
      <t>ジカン</t>
    </rPh>
    <phoneticPr fontId="7"/>
  </si>
  <si>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</si>
  <si>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　(1) 「４週」・「暦月」のいずれかを選択してください。</t>
    <rPh sb="7" eb="8">
      <t>シュウ</t>
    </rPh>
    <rPh sb="11" eb="12">
      <t>レキ</t>
    </rPh>
    <rPh sb="12" eb="13">
      <t>ツキ</t>
    </rPh>
    <rPh sb="20" eb="22">
      <t>センタク</t>
    </rPh>
    <phoneticPr fontId="1"/>
  </si>
  <si>
    <t>　(2) 「予定」・「実績」のいずれかを選択してください。</t>
    <rPh sb="6" eb="8">
      <t>ヨテイ</t>
    </rPh>
    <rPh sb="11" eb="13">
      <t>ジッセキ</t>
    </rPh>
    <rPh sb="20" eb="22">
      <t>センタク</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</si>
  <si>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</si>
  <si>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(4) 従業者の職種を入力してください。</t>
    <rPh sb="5" eb="8">
      <t>ジュウギョウシャ</t>
    </rPh>
    <rPh sb="9" eb="11">
      <t>ショクシュ</t>
    </rPh>
    <rPh sb="12" eb="14">
      <t>ニュウリョク</t>
    </rPh>
    <phoneticPr fontId="1"/>
  </si>
  <si>
    <t xml:space="preserve"> 　　 記入の順序は、職種ごとにまとめてください。</t>
    <rPh sb="4" eb="6">
      <t>キニュウ</t>
    </rPh>
    <rPh sb="7" eb="9">
      <t>ジュンジョ</t>
    </rPh>
    <rPh sb="11" eb="13">
      <t>ショクシュ</t>
    </rPh>
    <phoneticPr fontId="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</si>
  <si>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</si>
  <si>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1"/>
  </si>
  <si>
    <t>区分</t>
    <rPh sb="0" eb="2">
      <t>クブン</t>
    </rPh>
    <phoneticPr fontId="1"/>
  </si>
  <si>
    <t>A</t>
  </si>
  <si>
    <t>常勤で専従</t>
    <rPh sb="0" eb="2">
      <t>ジョウキン</t>
    </rPh>
    <rPh sb="3" eb="5">
      <t>センジュウ</t>
    </rPh>
    <phoneticPr fontId="1"/>
  </si>
  <si>
    <t>B</t>
  </si>
  <si>
    <t>常勤で兼務</t>
    <rPh sb="0" eb="2">
      <t>ジョウキン</t>
    </rPh>
    <rPh sb="3" eb="5">
      <t>ケンム</t>
    </rPh>
    <phoneticPr fontId="1"/>
  </si>
  <si>
    <t>C</t>
  </si>
  <si>
    <t>非常勤で専従</t>
    <rPh sb="0" eb="3">
      <t>ヒジョウキン</t>
    </rPh>
    <rPh sb="4" eb="6">
      <t>センジュウ</t>
    </rPh>
    <phoneticPr fontId="1"/>
  </si>
  <si>
    <t>D</t>
  </si>
  <si>
    <t>非常勤で兼務</t>
    <rPh sb="0" eb="3">
      <t>ヒジョウキン</t>
    </rPh>
    <rPh sb="4" eb="6">
      <t>ケンム</t>
    </rPh>
    <phoneticPr fontId="1"/>
  </si>
  <si>
    <t>（注）常勤・非常勤の区分について</t>
    <rPh sb="1" eb="2">
      <t>チュウ</t>
    </rPh>
    <rPh sb="3" eb="5">
      <t>ジョウキン</t>
    </rPh>
    <rPh sb="6" eb="9">
      <t>ヒジョウキン</t>
    </rPh>
    <rPh sb="10" eb="12">
      <t>クブン</t>
    </rPh>
    <phoneticPr fontId="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</si>
  <si>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</si>
  <si>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</si>
  <si>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　(6) 従業者の保有する資格を入力してください。</t>
    <rPh sb="5" eb="8">
      <t>ジュウギョウシャ</t>
    </rPh>
    <rPh sb="9" eb="11">
      <t>ホユウ</t>
    </rPh>
    <rPh sb="13" eb="15">
      <t>シカク</t>
    </rPh>
    <rPh sb="16" eb="18">
      <t>ニュウリョク</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</si>
  <si>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</si>
  <si>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</si>
  <si>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(7) 従業者の氏名を記入してください。</t>
    <rPh sb="5" eb="8">
      <t>ジュウギョウシャ</t>
    </rPh>
    <rPh sb="9" eb="11">
      <t>シメイ</t>
    </rPh>
    <rPh sb="12" eb="14">
      <t>キニュウ</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</si>
  <si>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</si>
  <si>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</si>
  <si>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7"/>
  </si>
  <si>
    <t>※指定基準の確認に際しては、４週分の入力で差し支えありません。</t>
    <rPh sb="1" eb="5">
      <t>シテイキジュン</t>
    </rPh>
    <rPh sb="15" eb="17">
      <t>シュウブン</t>
    </rPh>
    <rPh sb="18" eb="20">
      <t>ニュウリョク</t>
    </rPh>
    <rPh sb="21" eb="22">
      <t>サ</t>
    </rPh>
    <rPh sb="23" eb="24">
      <t>ツカ</t>
    </rPh>
    <phoneticPr fontId="7"/>
  </si>
  <si>
    <t>　(10) 従業者ごとに、合計勤務時間数を入力してください。</t>
    <rPh sb="6" eb="9">
      <t>ジュウギョウシャ</t>
    </rPh>
    <rPh sb="13" eb="15">
      <t>ゴウケイ</t>
    </rPh>
    <rPh sb="15" eb="17">
      <t>キンム</t>
    </rPh>
    <rPh sb="17" eb="20">
      <t>ジカンスウ</t>
    </rPh>
    <rPh sb="21" eb="23">
      <t>ニュウリョク</t>
    </rPh>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</si>
  <si>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</si>
  <si>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</si>
  <si>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</si>
  <si>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</si>
  <si>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　　　 その他、特記事項欄としてもご活用ください。</t>
    <rPh sb="6" eb="7">
      <t>タ</t>
    </rPh>
    <rPh sb="8" eb="10">
      <t>トッキ</t>
    </rPh>
    <rPh sb="10" eb="12">
      <t>ジコウ</t>
    </rPh>
    <rPh sb="12" eb="13">
      <t>ラン</t>
    </rPh>
    <rPh sb="18" eb="20">
      <t>カツヨウ</t>
    </rPh>
    <phoneticPr fontId="2"/>
  </si>
  <si>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7"/>
  </si>
  <si>
    <t xml:space="preserve"> （14) 必要項目を満たしていれば、各事業所で使用するシフト表等をもって代替書類として差し支えありません。</t>
    <phoneticPr fontId="7"/>
  </si>
  <si>
    <t>※選択肢にない職種については直接入力してください</t>
    <phoneticPr fontId="3"/>
  </si>
  <si>
    <t>管理者</t>
    <rPh sb="0" eb="3">
      <t>カンリシャ</t>
    </rPh>
    <phoneticPr fontId="3"/>
  </si>
  <si>
    <t>生活支援員</t>
    <rPh sb="0" eb="5">
      <t>セイカツシエンイン</t>
    </rPh>
    <phoneticPr fontId="3"/>
  </si>
  <si>
    <t>職種①</t>
    <rPh sb="0" eb="2">
      <t>ショクシュ</t>
    </rPh>
    <phoneticPr fontId="3"/>
  </si>
  <si>
    <t>職種②</t>
    <rPh sb="0" eb="2">
      <t>ショクシュ</t>
    </rPh>
    <phoneticPr fontId="3"/>
  </si>
  <si>
    <t>職種③</t>
    <rPh sb="0" eb="2">
      <t>ショクシュ</t>
    </rPh>
    <phoneticPr fontId="3"/>
  </si>
  <si>
    <t>職種④</t>
    <rPh sb="0" eb="2">
      <t>ショクシュ</t>
    </rPh>
    <phoneticPr fontId="3"/>
  </si>
  <si>
    <t>職種⑤</t>
    <rPh sb="0" eb="2">
      <t>ショクシュ</t>
    </rPh>
    <phoneticPr fontId="3"/>
  </si>
  <si>
    <t>職種⑥</t>
    <rPh sb="0" eb="2">
      <t>ショクシュ</t>
    </rPh>
    <phoneticPr fontId="3"/>
  </si>
  <si>
    <t>職種⑦</t>
    <rPh sb="0" eb="2">
      <t>ショクシュ</t>
    </rPh>
    <phoneticPr fontId="3"/>
  </si>
  <si>
    <t>職種⑧</t>
    <rPh sb="0" eb="2">
      <t>ショクシュ</t>
    </rPh>
    <phoneticPr fontId="3"/>
  </si>
  <si>
    <t>職種⑨</t>
    <phoneticPr fontId="3"/>
  </si>
  <si>
    <t>職種⑩</t>
    <phoneticPr fontId="3"/>
  </si>
  <si>
    <t>短期入所・併設型</t>
    <rPh sb="0" eb="2">
      <t>タンキ</t>
    </rPh>
    <rPh sb="2" eb="4">
      <t>ニュウショ</t>
    </rPh>
    <rPh sb="5" eb="8">
      <t>ヘイセツガタ</t>
    </rPh>
    <phoneticPr fontId="7"/>
  </si>
  <si>
    <t>短期入所・空床利用型</t>
    <rPh sb="0" eb="2">
      <t>タンキ</t>
    </rPh>
    <rPh sb="2" eb="4">
      <t>ニュウショ</t>
    </rPh>
    <rPh sb="5" eb="7">
      <t>クウショウ</t>
    </rPh>
    <rPh sb="7" eb="10">
      <t>リヨウガタ</t>
    </rPh>
    <phoneticPr fontId="7"/>
  </si>
  <si>
    <t>短期入所・単独型</t>
    <rPh sb="0" eb="2">
      <t>タンキ</t>
    </rPh>
    <rPh sb="2" eb="4">
      <t>ニュウショ</t>
    </rPh>
    <rPh sb="5" eb="8">
      <t>タンドクガタ</t>
    </rPh>
    <phoneticPr fontId="7"/>
  </si>
  <si>
    <t>４週</t>
    <phoneticPr fontId="24"/>
  </si>
  <si>
    <t>予定</t>
    <rPh sb="0" eb="2">
      <t>ヨテイ</t>
    </rPh>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</si>
</sst>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_ "/>
    <numFmt numFmtId="177" formatCode="[$-409]d;@"/>
    <numFmt numFmtId="178" formatCode="aaa"/>
  </numFmts>
  <fonts count="28">
    <font>
      <sz val="11"/>
      <color theme="1"/>
      <name val="游ゴシック"/>
      <family val="3"/>
      <charset val="128"/>
      <scheme val="minor"/>
    </font>
    <font>
      <sz val="10"/>
      <color indexed="8"/>
      <name val="ＭＳ ゴシック"/>
      <family val="3"/>
      <charset val="128"/>
    </font>
    <font>
      <sz val="10"/>
      <name val="ＭＳ ゴシック"/>
      <family val="3"/>
      <charset val="128"/>
    </font>
    <font>
      <sz val="6"/>
      <name val="游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2"/>
      <name val="ＭＳ ゴシック"/>
      <family val="3"/>
      <charset val="128"/>
    </font>
    <font>
      <sz val="11"/>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sz val="11"/>
      <name val="ＭＳ ゴシック"/>
      <family val="3"/>
      <charset val="128"/>
    </font>
    <font>
      <sz val="10"/>
      <color theme="1"/>
      <name val="ＭＳ ゴシック"/>
      <family val="3"/>
      <charset val="128"/>
    </font>
    <font>
      <sz val="11"/>
      <color theme="1"/>
      <name val="ＭＳ ゴシック"/>
      <family val="3"/>
      <charset val="128"/>
    </font>
    <font>
      <sz val="10"/>
      <color theme="0"/>
      <name val="ＭＳ ゴシック"/>
      <family val="3"/>
      <charset val="128"/>
    </font>
    <font>
      <sz val="10"/>
      <color theme="1"/>
      <name val="游ゴシック"/>
      <family val="3"/>
      <charset val="128"/>
      <scheme val="minor"/>
    </font>
    <font>
      <sz val="9"/>
      <color theme="0"/>
      <name val="ＭＳ ゴシック"/>
      <family val="3"/>
      <charset val="128"/>
    </font>
    <font>
      <sz val="11"/>
      <name val="游ゴシック"/>
      <family val="3"/>
      <charset val="128"/>
      <scheme val="minor"/>
    </font>
    <font>
      <sz val="8"/>
      <color rgb="FFC00000"/>
      <name val="ＭＳ ゴシック"/>
      <family val="3"/>
      <charset val="128"/>
    </font>
    <font>
      <sz val="6"/>
      <name val="游ゴシック"/>
      <family val="3"/>
      <charset val="128"/>
      <scheme val="minor"/>
    </font>
    <font>
      <sz val="9"/>
      <color rgb="FF0000FF"/>
      <name val="ＭＳ ゴシック"/>
      <family val="3"/>
      <charset val="128"/>
    </font>
    <font>
      <sz val="9"/>
      <color indexed="81"/>
      <name val="MS P ゴシック"/>
      <family val="3"/>
      <charset val="128"/>
    </font>
    <font>
      <sz val="11"/>
      <color indexed="81"/>
      <name val="MS P ゴシック"/>
      <family val="3"/>
      <charset val="128"/>
    </font>
  </fonts>
  <fills count="7">
    <fill>
      <patternFill patternType="none"/>
    </fill>
    <fill>
      <patternFill patternType="gray125"/>
    </fill>
    <fill>
      <patternFill patternType="solid">
        <fgColor indexed="2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s>
  <borders count="5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1">
    <xf numFmtId="0" fontId="0" fillId="0" borderId="0">
      <alignment vertical="center"/>
    </xf>
    <xf numFmtId="0" fontId="5" fillId="0" borderId="0"/>
    <xf numFmtId="6" fontId="5" fillId="0" borderId="0" applyFont="0" applyFill="0" applyBorder="0" applyAlignment="0" applyProtection="0"/>
    <xf numFmtId="0" fontId="17" fillId="0" borderId="0">
      <alignment vertical="center"/>
    </xf>
    <xf numFmtId="0" fontId="5" fillId="0" borderId="0"/>
    <xf numFmtId="0" fontId="5" fillId="0" borderId="0"/>
    <xf numFmtId="0" fontId="1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249">
    <xf numFmtId="0" fontId="0" fillId="0" borderId="0" xfId="0">
      <alignment vertical="center"/>
    </xf>
    <xf numFmtId="0" fontId="5" fillId="0" borderId="0" xfId="5" applyAlignment="1">
      <alignment horizontal="left" vertical="center"/>
    </xf>
    <xf numFmtId="0" fontId="5" fillId="0" borderId="0" xfId="5" applyAlignment="1">
      <alignment horizontal="center" vertical="center"/>
    </xf>
    <xf numFmtId="0" fontId="9" fillId="0" borderId="0" xfId="5" applyFont="1" applyAlignment="1">
      <alignment horizontal="left" vertical="center" wrapText="1"/>
    </xf>
    <xf numFmtId="0" fontId="5" fillId="0" borderId="1" xfId="5" applyBorder="1" applyAlignment="1">
      <alignment horizontal="center" vertical="center" wrapText="1"/>
    </xf>
    <xf numFmtId="0" fontId="6" fillId="0" borderId="2" xfId="5" applyFont="1" applyBorder="1" applyAlignment="1">
      <alignment horizontal="center" vertical="center" wrapText="1"/>
    </xf>
    <xf numFmtId="0" fontId="6" fillId="0" borderId="3" xfId="5" applyFont="1" applyBorder="1" applyAlignment="1">
      <alignment horizontal="left" vertical="top"/>
    </xf>
    <xf numFmtId="0" fontId="5" fillId="0" borderId="4" xfId="5" applyBorder="1" applyAlignment="1">
      <alignment horizontal="left" vertical="top"/>
    </xf>
    <xf numFmtId="0" fontId="5" fillId="0" borderId="5" xfId="5" applyBorder="1" applyAlignment="1">
      <alignment horizontal="left" vertical="top"/>
    </xf>
    <xf numFmtId="0" fontId="5" fillId="0" borderId="6" xfId="5" applyBorder="1" applyAlignment="1">
      <alignment horizontal="left" vertical="top"/>
    </xf>
    <xf numFmtId="0" fontId="5" fillId="0" borderId="7" xfId="5" applyBorder="1" applyAlignment="1">
      <alignment horizontal="left" vertical="top"/>
    </xf>
    <xf numFmtId="0" fontId="6" fillId="0" borderId="7" xfId="5" applyFont="1" applyBorder="1" applyAlignment="1">
      <alignment horizontal="right" vertical="top"/>
    </xf>
    <xf numFmtId="0" fontId="6" fillId="0" borderId="7" xfId="5" applyFont="1" applyBorder="1" applyAlignment="1">
      <alignment horizontal="left" vertical="top"/>
    </xf>
    <xf numFmtId="0" fontId="5" fillId="0" borderId="8" xfId="5" applyBorder="1" applyAlignment="1">
      <alignment horizontal="left" vertical="top"/>
    </xf>
    <xf numFmtId="0" fontId="5" fillId="0" borderId="2" xfId="5" applyBorder="1" applyAlignment="1">
      <alignment horizontal="center" vertical="center" wrapText="1"/>
    </xf>
    <xf numFmtId="0" fontId="5" fillId="0" borderId="9" xfId="5" applyBorder="1" applyAlignment="1">
      <alignment horizontal="left" vertical="top"/>
    </xf>
    <xf numFmtId="0" fontId="5" fillId="0" borderId="10" xfId="5" applyBorder="1" applyAlignment="1">
      <alignment horizontal="left" vertical="top"/>
    </xf>
    <xf numFmtId="0" fontId="5" fillId="0" borderId="11" xfId="5" applyBorder="1" applyAlignment="1">
      <alignment horizontal="left" vertical="top"/>
    </xf>
    <xf numFmtId="0" fontId="5" fillId="0" borderId="12" xfId="5" applyBorder="1" applyAlignment="1">
      <alignment horizontal="center" vertical="center" wrapText="1"/>
    </xf>
    <xf numFmtId="0" fontId="6" fillId="0" borderId="13" xfId="5" applyFont="1" applyBorder="1" applyAlignment="1">
      <alignment horizontal="center" vertical="center" shrinkToFit="1"/>
    </xf>
    <xf numFmtId="0" fontId="6" fillId="0" borderId="14" xfId="5" applyFont="1" applyBorder="1" applyAlignment="1">
      <alignment horizontal="center" vertical="center" shrinkToFit="1"/>
    </xf>
    <xf numFmtId="0" fontId="6" fillId="0" borderId="15" xfId="5" applyFont="1" applyBorder="1" applyAlignment="1">
      <alignment horizontal="center" vertical="center" shrinkToFit="1"/>
    </xf>
    <xf numFmtId="0" fontId="6" fillId="0" borderId="9" xfId="5" applyFont="1" applyBorder="1" applyAlignment="1">
      <alignment horizontal="center" vertical="center"/>
    </xf>
    <xf numFmtId="0" fontId="6" fillId="0" borderId="10" xfId="5" applyFont="1" applyBorder="1" applyAlignment="1">
      <alignment horizontal="center" vertical="center"/>
    </xf>
    <xf numFmtId="0" fontId="6" fillId="0" borderId="11" xfId="5" applyFont="1" applyBorder="1" applyAlignment="1">
      <alignment horizontal="center" vertical="center"/>
    </xf>
    <xf numFmtId="0" fontId="6" fillId="0" borderId="16" xfId="5" applyFont="1" applyBorder="1" applyAlignment="1">
      <alignment horizontal="center" vertical="center"/>
    </xf>
    <xf numFmtId="0" fontId="6" fillId="0" borderId="17" xfId="5" applyFont="1" applyBorder="1" applyAlignment="1">
      <alignment horizontal="center" vertical="center"/>
    </xf>
    <xf numFmtId="0" fontId="6" fillId="0" borderId="18" xfId="5" applyFont="1" applyBorder="1" applyAlignment="1">
      <alignment horizontal="center" vertical="center"/>
    </xf>
    <xf numFmtId="0" fontId="5" fillId="0" borderId="0" xfId="5" applyAlignment="1">
      <alignment vertical="center"/>
    </xf>
    <xf numFmtId="0" fontId="8" fillId="0" borderId="0" xfId="5" applyFont="1" applyAlignment="1">
      <alignment horizontal="center" vertical="center" shrinkToFit="1"/>
    </xf>
    <xf numFmtId="0" fontId="6" fillId="0" borderId="0" xfId="5" applyFont="1" applyAlignment="1">
      <alignment horizontal="center" vertical="center"/>
    </xf>
    <xf numFmtId="0" fontId="7" fillId="0" borderId="0" xfId="5" applyFont="1" applyAlignment="1">
      <alignment horizontal="left" vertical="center"/>
    </xf>
    <xf numFmtId="0" fontId="9" fillId="0" borderId="0" xfId="5" applyFont="1" applyAlignment="1">
      <alignment horizontal="left" vertical="top"/>
    </xf>
    <xf numFmtId="0" fontId="5" fillId="0" borderId="0" xfId="5" applyAlignment="1">
      <alignment horizontal="left"/>
    </xf>
    <xf numFmtId="0" fontId="5" fillId="0" borderId="19" xfId="5" applyBorder="1" applyAlignment="1">
      <alignment horizontal="center" vertical="center"/>
    </xf>
    <xf numFmtId="0" fontId="5" fillId="0" borderId="20" xfId="5" applyBorder="1" applyAlignment="1">
      <alignment horizontal="center" vertical="center"/>
    </xf>
    <xf numFmtId="0" fontId="6" fillId="0" borderId="2" xfId="9" applyFont="1" applyBorder="1">
      <alignment vertical="center"/>
    </xf>
    <xf numFmtId="0" fontId="6" fillId="0" borderId="0" xfId="9" applyFont="1">
      <alignment vertical="center"/>
    </xf>
    <xf numFmtId="0" fontId="6" fillId="0" borderId="16" xfId="9" applyFont="1" applyBorder="1">
      <alignment vertical="center"/>
    </xf>
    <xf numFmtId="0" fontId="6" fillId="0" borderId="17" xfId="9" applyFont="1" applyBorder="1">
      <alignment vertical="center"/>
    </xf>
    <xf numFmtId="0" fontId="6" fillId="0" borderId="12" xfId="9" applyFont="1" applyBorder="1">
      <alignment vertical="center"/>
    </xf>
    <xf numFmtId="0" fontId="5" fillId="0" borderId="3" xfId="5" applyBorder="1" applyAlignment="1">
      <alignment horizontal="center" vertical="center"/>
    </xf>
    <xf numFmtId="0" fontId="5" fillId="0" borderId="4" xfId="5" applyBorder="1" applyAlignment="1">
      <alignment horizontal="center" vertical="center"/>
    </xf>
    <xf numFmtId="0" fontId="5" fillId="0" borderId="5" xfId="5" applyBorder="1" applyAlignment="1">
      <alignment horizontal="center" vertical="center"/>
    </xf>
    <xf numFmtId="0" fontId="6" fillId="0" borderId="4" xfId="8" applyFont="1" applyBorder="1" applyAlignment="1">
      <alignment horizontal="center" vertical="center"/>
    </xf>
    <xf numFmtId="0" fontId="6" fillId="0" borderId="0" xfId="8" applyFont="1" applyAlignment="1">
      <alignment horizontal="center" vertical="center"/>
    </xf>
    <xf numFmtId="0" fontId="6" fillId="0" borderId="20" xfId="8" applyFont="1" applyBorder="1" applyAlignment="1">
      <alignment horizontal="center" vertical="center"/>
    </xf>
    <xf numFmtId="0" fontId="6" fillId="0" borderId="10" xfId="8" applyFont="1" applyBorder="1" applyAlignment="1">
      <alignment horizontal="center" vertical="center"/>
    </xf>
    <xf numFmtId="0" fontId="6" fillId="0" borderId="11" xfId="8" applyFont="1" applyBorder="1" applyAlignment="1">
      <alignment horizontal="center" vertical="center"/>
    </xf>
    <xf numFmtId="0" fontId="6" fillId="0" borderId="4" xfId="5" applyFont="1" applyBorder="1" applyAlignment="1">
      <alignment horizontal="center" vertical="center"/>
    </xf>
    <xf numFmtId="0" fontId="6" fillId="0" borderId="21" xfId="5" applyFont="1" applyBorder="1" applyAlignment="1">
      <alignment horizontal="center" vertical="center"/>
    </xf>
    <xf numFmtId="0" fontId="6" fillId="0" borderId="22" xfId="5" applyFont="1" applyBorder="1" applyAlignment="1">
      <alignment horizontal="center" vertical="center" shrinkToFit="1"/>
    </xf>
    <xf numFmtId="0" fontId="6" fillId="0" borderId="23" xfId="5" applyFont="1" applyBorder="1" applyAlignment="1">
      <alignment vertical="center"/>
    </xf>
    <xf numFmtId="0" fontId="6" fillId="0" borderId="10" xfId="5" applyFont="1" applyBorder="1" applyAlignment="1">
      <alignment vertical="center"/>
    </xf>
    <xf numFmtId="0" fontId="6" fillId="0" borderId="24" xfId="5" applyFont="1" applyBorder="1" applyAlignment="1">
      <alignment vertical="center"/>
    </xf>
    <xf numFmtId="0" fontId="5" fillId="0" borderId="25" xfId="5" applyBorder="1" applyAlignment="1">
      <alignment horizontal="center" vertical="center"/>
    </xf>
    <xf numFmtId="0" fontId="5" fillId="0" borderId="23" xfId="5" applyBorder="1" applyAlignment="1">
      <alignment horizontal="center" vertical="center"/>
    </xf>
    <xf numFmtId="0" fontId="5" fillId="0" borderId="26" xfId="5" applyBorder="1" applyAlignment="1">
      <alignment horizontal="center" vertical="center"/>
    </xf>
    <xf numFmtId="0" fontId="6" fillId="0" borderId="0" xfId="5" applyFont="1" applyAlignment="1">
      <alignment horizontal="left" vertical="center"/>
    </xf>
    <xf numFmtId="0" fontId="11" fillId="0" borderId="0" xfId="7" applyFont="1">
      <alignment vertical="center"/>
    </xf>
    <xf numFmtId="0" fontId="4" fillId="0" borderId="0" xfId="7" applyFont="1">
      <alignment vertical="center"/>
    </xf>
    <xf numFmtId="0" fontId="11" fillId="0" borderId="0" xfId="7" applyFont="1" applyAlignment="1">
      <alignment vertical="center" textRotation="255" shrinkToFit="1"/>
    </xf>
    <xf numFmtId="0" fontId="2" fillId="0" borderId="0" xfId="7" applyFont="1">
      <alignment vertical="center"/>
    </xf>
    <xf numFmtId="0" fontId="2" fillId="0" borderId="0" xfId="7" applyFont="1" applyAlignment="1">
      <alignment horizontal="center" vertical="center"/>
    </xf>
    <xf numFmtId="0" fontId="4" fillId="0" borderId="0" xfId="7" applyFont="1" applyAlignment="1">
      <alignment horizontal="center" vertical="center"/>
    </xf>
    <xf numFmtId="0" fontId="2" fillId="0" borderId="0" xfId="7" applyFont="1" applyAlignment="1">
      <alignment horizontal="left" vertical="center"/>
    </xf>
    <xf numFmtId="0" fontId="2" fillId="0" borderId="17" xfId="7" applyFont="1" applyBorder="1">
      <alignment vertical="center"/>
    </xf>
    <xf numFmtId="0" fontId="4" fillId="0" borderId="17" xfId="7" applyFont="1" applyBorder="1" applyAlignment="1">
      <alignment horizontal="center" vertical="center"/>
    </xf>
    <xf numFmtId="0" fontId="19" fillId="0" borderId="0" xfId="7" applyFont="1" applyAlignment="1">
      <alignment horizontal="center" vertical="center"/>
    </xf>
    <xf numFmtId="0" fontId="19" fillId="0" borderId="0" xfId="3" applyFont="1" applyAlignment="1">
      <alignment horizontal="center" vertical="center"/>
    </xf>
    <xf numFmtId="0" fontId="19" fillId="0" borderId="0" xfId="7" applyFont="1">
      <alignment vertical="center"/>
    </xf>
    <xf numFmtId="0" fontId="12" fillId="0" borderId="0" xfId="7" applyFont="1" applyAlignment="1">
      <alignment horizontal="left" vertical="center"/>
    </xf>
    <xf numFmtId="0" fontId="2" fillId="0" borderId="0" xfId="7" applyFont="1" applyAlignment="1">
      <alignment horizontal="right" vertical="center"/>
    </xf>
    <xf numFmtId="0" fontId="18" fillId="0" borderId="0" xfId="0" applyFont="1">
      <alignment vertical="center"/>
    </xf>
    <xf numFmtId="0" fontId="4" fillId="0" borderId="0" xfId="7" applyFont="1" applyAlignment="1">
      <alignment horizontal="left" vertical="center"/>
    </xf>
    <xf numFmtId="0" fontId="20"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21" fillId="0" borderId="0" xfId="7" applyFont="1" applyAlignment="1">
      <alignment horizontal="center" vertical="center"/>
    </xf>
    <xf numFmtId="0" fontId="21" fillId="0" borderId="0" xfId="3" applyFont="1" applyAlignment="1">
      <alignment horizontal="center" vertical="center"/>
    </xf>
    <xf numFmtId="0" fontId="21" fillId="0" borderId="0" xfId="7" applyFont="1">
      <alignment vertical="center"/>
    </xf>
    <xf numFmtId="0" fontId="4" fillId="0" borderId="0" xfId="7" applyFont="1" applyAlignment="1">
      <alignment vertical="center" textRotation="255" shrinkToFit="1"/>
    </xf>
    <xf numFmtId="0" fontId="16" fillId="0" borderId="0" xfId="7" applyFont="1" applyAlignment="1">
      <alignment horizontal="left" vertical="center"/>
    </xf>
    <xf numFmtId="0" fontId="4" fillId="0" borderId="17" xfId="7" applyFont="1" applyBorder="1" applyAlignment="1">
      <alignment vertical="center" textRotation="255" shrinkToFit="1"/>
    </xf>
    <xf numFmtId="0" fontId="22" fillId="0" borderId="0" xfId="0" applyFont="1">
      <alignment vertical="center"/>
    </xf>
    <xf numFmtId="177" fontId="25" fillId="0" borderId="17" xfId="7" applyNumberFormat="1" applyFont="1" applyBorder="1">
      <alignment vertical="center"/>
    </xf>
    <xf numFmtId="178" fontId="25" fillId="0" borderId="17" xfId="7" applyNumberFormat="1" applyFont="1" applyBorder="1">
      <alignment vertical="center"/>
    </xf>
    <xf numFmtId="0" fontId="4" fillId="4" borderId="17" xfId="7" applyFont="1" applyFill="1" applyBorder="1" applyAlignment="1">
      <alignment horizontal="right" vertical="center" shrinkToFit="1"/>
    </xf>
    <xf numFmtId="0" fontId="4" fillId="3" borderId="25" xfId="7" applyFont="1" applyFill="1" applyBorder="1" applyAlignment="1">
      <alignment horizontal="center" vertical="center" shrinkToFit="1"/>
    </xf>
    <xf numFmtId="0" fontId="4" fillId="5" borderId="17" xfId="7" applyFont="1" applyFill="1" applyBorder="1" applyAlignment="1">
      <alignment vertical="center" shrinkToFit="1"/>
    </xf>
    <xf numFmtId="0" fontId="4" fillId="5" borderId="25" xfId="7" applyFont="1" applyFill="1" applyBorder="1" applyAlignment="1">
      <alignment vertical="center" shrinkToFit="1"/>
    </xf>
    <xf numFmtId="0" fontId="25" fillId="0" borderId="17" xfId="7" applyFont="1" applyBorder="1" applyAlignment="1">
      <alignment horizontal="right" vertical="center" shrinkToFit="1"/>
    </xf>
    <xf numFmtId="0" fontId="4" fillId="3" borderId="17" xfId="7" applyFont="1" applyFill="1" applyBorder="1" applyAlignment="1">
      <alignment horizontal="left" vertical="center" shrinkToFit="1"/>
    </xf>
    <xf numFmtId="176" fontId="25" fillId="0" borderId="17" xfId="7" applyNumberFormat="1" applyFont="1" applyBorder="1" applyAlignment="1">
      <alignment horizontal="right" vertical="center" shrinkToFit="1"/>
    </xf>
    <xf numFmtId="0" fontId="4" fillId="0" borderId="17" xfId="7" applyFont="1" applyBorder="1" applyAlignment="1">
      <alignment horizontal="right" vertical="center" shrinkToFit="1"/>
    </xf>
    <xf numFmtId="0" fontId="4" fillId="0" borderId="27" xfId="7" applyFont="1" applyBorder="1" applyAlignment="1">
      <alignment horizontal="right" vertical="center" shrinkToFit="1"/>
    </xf>
    <xf numFmtId="0" fontId="4" fillId="6" borderId="28" xfId="7" applyFont="1" applyFill="1" applyBorder="1" applyAlignment="1">
      <alignment horizontal="right" vertical="center" shrinkToFit="1"/>
    </xf>
    <xf numFmtId="177" fontId="25" fillId="6" borderId="17" xfId="7" applyNumberFormat="1" applyFont="1" applyFill="1" applyBorder="1">
      <alignment vertical="center"/>
    </xf>
    <xf numFmtId="178" fontId="25" fillId="6" borderId="17" xfId="7" applyNumberFormat="1" applyFont="1" applyFill="1" applyBorder="1">
      <alignment vertical="center"/>
    </xf>
    <xf numFmtId="0" fontId="4" fillId="6" borderId="17" xfId="7" applyFont="1" applyFill="1" applyBorder="1" applyAlignment="1">
      <alignment horizontal="right" vertical="center" shrinkToFit="1"/>
    </xf>
    <xf numFmtId="0" fontId="25" fillId="6" borderId="17" xfId="7" applyFont="1" applyFill="1" applyBorder="1" applyAlignment="1">
      <alignment horizontal="right" vertical="center" shrinkToFit="1"/>
    </xf>
    <xf numFmtId="0" fontId="17" fillId="6" borderId="17" xfId="0" applyFont="1" applyFill="1" applyBorder="1">
      <alignment vertical="center"/>
    </xf>
    <xf numFmtId="0" fontId="17" fillId="6" borderId="0" xfId="0" applyFont="1" applyFill="1">
      <alignment vertical="center"/>
    </xf>
    <xf numFmtId="0" fontId="25" fillId="0" borderId="16" xfId="7" applyFont="1" applyBorder="1" applyAlignment="1">
      <alignment horizontal="right" vertical="center" shrinkToFit="1"/>
    </xf>
    <xf numFmtId="0" fontId="2" fillId="3" borderId="17" xfId="7" applyFont="1" applyFill="1" applyBorder="1" applyAlignment="1">
      <alignment horizontal="center" vertical="center" wrapText="1"/>
    </xf>
    <xf numFmtId="0" fontId="2" fillId="4" borderId="10" xfId="7" applyFont="1" applyFill="1" applyBorder="1" applyAlignment="1">
      <alignment horizontal="center" vertical="center"/>
    </xf>
    <xf numFmtId="0" fontId="2" fillId="0" borderId="10" xfId="7" applyFont="1" applyBorder="1" applyAlignment="1">
      <alignment horizontal="center" vertical="center"/>
    </xf>
    <xf numFmtId="0" fontId="2" fillId="3" borderId="10" xfId="7" applyFont="1" applyFill="1" applyBorder="1" applyAlignment="1">
      <alignment horizontal="center" vertical="center"/>
    </xf>
    <xf numFmtId="0" fontId="2" fillId="5" borderId="17" xfId="7" applyFont="1" applyFill="1" applyBorder="1" applyAlignment="1">
      <alignment horizontal="center" vertical="center"/>
    </xf>
    <xf numFmtId="0" fontId="2" fillId="0" borderId="17" xfId="7" applyFont="1" applyBorder="1" applyAlignment="1">
      <alignment horizontal="center" vertical="center"/>
    </xf>
    <xf numFmtId="0" fontId="17" fillId="4" borderId="17" xfId="0" applyFont="1" applyFill="1" applyBorder="1">
      <alignment vertical="center"/>
    </xf>
    <xf numFmtId="0" fontId="2" fillId="0" borderId="17" xfId="7" applyFont="1" applyBorder="1">
      <alignment vertical="center"/>
    </xf>
    <xf numFmtId="0" fontId="4" fillId="0" borderId="3" xfId="7" applyFont="1" applyBorder="1" applyAlignment="1">
      <alignment horizontal="center" vertical="center"/>
    </xf>
    <xf numFmtId="0" fontId="4" fillId="0" borderId="19" xfId="7" applyFont="1" applyBorder="1" applyAlignment="1">
      <alignment horizontal="center" vertical="center"/>
    </xf>
    <xf numFmtId="0" fontId="4" fillId="0" borderId="3" xfId="7" applyFont="1" applyBorder="1" applyAlignment="1">
      <alignment horizontal="center" vertical="center" wrapText="1"/>
    </xf>
    <xf numFmtId="0" fontId="4" fillId="0" borderId="19" xfId="7" applyFont="1" applyBorder="1" applyAlignment="1">
      <alignment horizontal="center" vertical="center" wrapText="1"/>
    </xf>
    <xf numFmtId="0" fontId="4" fillId="0" borderId="9" xfId="7" applyFont="1" applyBorder="1" applyAlignment="1">
      <alignment horizontal="center" vertical="center" wrapText="1"/>
    </xf>
    <xf numFmtId="0" fontId="4" fillId="0" borderId="17" xfId="7" applyFont="1" applyBorder="1" applyAlignment="1">
      <alignment horizontal="center" vertical="center"/>
    </xf>
    <xf numFmtId="0" fontId="4" fillId="0" borderId="25" xfId="7" applyFont="1" applyBorder="1" applyAlignment="1">
      <alignment horizontal="center" vertical="center"/>
    </xf>
    <xf numFmtId="0" fontId="4" fillId="0" borderId="17" xfId="7" quotePrefix="1" applyFont="1" applyBorder="1" applyAlignment="1">
      <alignment horizontal="center" vertical="center"/>
    </xf>
    <xf numFmtId="0" fontId="4" fillId="0" borderId="16" xfId="7" applyFont="1" applyBorder="1" applyAlignment="1">
      <alignment horizontal="center" vertical="center" wrapText="1"/>
    </xf>
    <xf numFmtId="0" fontId="23" fillId="0" borderId="19" xfId="7" applyFont="1" applyBorder="1" applyAlignment="1">
      <alignment horizontal="center" vertical="center" wrapText="1"/>
    </xf>
    <xf numFmtId="0" fontId="23" fillId="0" borderId="9" xfId="7" applyFont="1" applyBorder="1" applyAlignment="1">
      <alignment horizontal="center" vertical="center" wrapText="1"/>
    </xf>
    <xf numFmtId="0" fontId="2" fillId="5" borderId="17" xfId="7" applyFont="1" applyFill="1" applyBorder="1">
      <alignment vertical="center"/>
    </xf>
    <xf numFmtId="0" fontId="4" fillId="0" borderId="17" xfId="7" applyFont="1" applyBorder="1" applyAlignment="1">
      <alignment horizontal="center" vertical="center" wrapText="1"/>
    </xf>
    <xf numFmtId="0" fontId="2" fillId="0" borderId="17" xfId="7" applyFont="1" applyBorder="1" applyAlignment="1">
      <alignment horizontal="center" vertical="center" wrapText="1"/>
    </xf>
    <xf numFmtId="0" fontId="4" fillId="6" borderId="17" xfId="7" applyFont="1" applyFill="1" applyBorder="1" applyAlignment="1">
      <alignment horizontal="center" vertical="center"/>
    </xf>
    <xf numFmtId="0" fontId="4" fillId="0" borderId="23" xfId="7" applyFont="1" applyBorder="1" applyAlignment="1">
      <alignment horizontal="center" vertical="center"/>
    </xf>
    <xf numFmtId="0" fontId="4" fillId="0" borderId="16" xfId="7" applyFont="1" applyBorder="1" applyAlignment="1">
      <alignment horizontal="center" vertical="center"/>
    </xf>
    <xf numFmtId="0" fontId="4" fillId="0" borderId="17" xfId="7" applyFont="1" applyBorder="1">
      <alignment vertical="center"/>
    </xf>
    <xf numFmtId="0" fontId="5" fillId="0" borderId="0" xfId="5" applyAlignment="1">
      <alignment horizontal="right" vertical="center"/>
    </xf>
    <xf numFmtId="0" fontId="5" fillId="0" borderId="0" xfId="5" applyAlignment="1">
      <alignment horizontal="left" vertical="center"/>
    </xf>
    <xf numFmtId="0" fontId="6" fillId="0" borderId="44" xfId="5" applyFont="1" applyBorder="1" applyAlignment="1">
      <alignment horizontal="center" vertical="center"/>
    </xf>
    <xf numFmtId="0" fontId="6" fillId="0" borderId="45" xfId="5" applyFont="1" applyBorder="1" applyAlignment="1">
      <alignment horizontal="center" vertical="center"/>
    </xf>
    <xf numFmtId="0" fontId="5" fillId="2" borderId="45" xfId="5" applyFill="1" applyBorder="1" applyAlignment="1">
      <alignment horizontal="center" vertical="center"/>
    </xf>
    <xf numFmtId="0" fontId="5" fillId="2" borderId="46" xfId="5" applyFill="1" applyBorder="1" applyAlignment="1">
      <alignment horizontal="center" vertical="center"/>
    </xf>
    <xf numFmtId="0" fontId="6" fillId="0" borderId="47" xfId="5" applyFont="1" applyBorder="1" applyAlignment="1">
      <alignment horizontal="center" vertical="center"/>
    </xf>
    <xf numFmtId="0" fontId="6" fillId="0" borderId="48" xfId="5" applyFont="1" applyBorder="1" applyAlignment="1">
      <alignment horizontal="center" vertical="center"/>
    </xf>
    <xf numFmtId="0" fontId="5" fillId="0" borderId="49" xfId="5" applyBorder="1" applyAlignment="1">
      <alignment horizontal="center" vertical="center"/>
    </xf>
    <xf numFmtId="0" fontId="5" fillId="0" borderId="50" xfId="5" applyBorder="1" applyAlignment="1">
      <alignment horizontal="center" vertical="center"/>
    </xf>
    <xf numFmtId="0" fontId="5" fillId="0" borderId="50" xfId="5" applyBorder="1"/>
    <xf numFmtId="0" fontId="5" fillId="0" borderId="51" xfId="5" applyBorder="1"/>
    <xf numFmtId="0" fontId="6" fillId="0" borderId="16" xfId="5" applyFont="1" applyBorder="1" applyAlignment="1">
      <alignment horizontal="center" vertical="center"/>
    </xf>
    <xf numFmtId="0" fontId="6" fillId="0" borderId="17" xfId="5" applyFont="1" applyBorder="1" applyAlignment="1">
      <alignment horizontal="center" vertical="center"/>
    </xf>
    <xf numFmtId="0" fontId="5" fillId="0" borderId="19" xfId="5" applyBorder="1" applyAlignment="1">
      <alignment horizontal="center" vertical="center"/>
    </xf>
    <xf numFmtId="0" fontId="5" fillId="0" borderId="0" xfId="5" applyAlignment="1">
      <alignment horizontal="center" vertical="center"/>
    </xf>
    <xf numFmtId="0" fontId="5" fillId="0" borderId="0" xfId="5"/>
    <xf numFmtId="0" fontId="5" fillId="0" borderId="20" xfId="5" applyBorder="1"/>
    <xf numFmtId="0" fontId="6" fillId="0" borderId="4" xfId="5" applyFont="1" applyBorder="1" applyAlignment="1">
      <alignment horizontal="center" vertical="center"/>
    </xf>
    <xf numFmtId="0" fontId="6" fillId="0" borderId="21" xfId="5" applyFont="1" applyBorder="1" applyAlignment="1">
      <alignment horizontal="center" vertical="center"/>
    </xf>
    <xf numFmtId="0" fontId="6" fillId="0" borderId="0" xfId="5" applyFont="1" applyAlignment="1">
      <alignment horizontal="center" vertical="center"/>
    </xf>
    <xf numFmtId="0" fontId="6" fillId="0" borderId="36" xfId="5" applyFont="1" applyBorder="1" applyAlignment="1">
      <alignment horizontal="center" vertical="center"/>
    </xf>
    <xf numFmtId="0" fontId="6" fillId="0" borderId="10" xfId="5" applyFont="1" applyBorder="1" applyAlignment="1">
      <alignment horizontal="center" vertical="center"/>
    </xf>
    <xf numFmtId="0" fontId="6" fillId="0" borderId="24" xfId="5" applyFont="1" applyBorder="1" applyAlignment="1">
      <alignment horizontal="center" vertical="center"/>
    </xf>
    <xf numFmtId="0" fontId="6" fillId="0" borderId="7" xfId="5" applyFont="1" applyBorder="1" applyAlignment="1">
      <alignment horizontal="left" vertical="top"/>
    </xf>
    <xf numFmtId="0" fontId="5" fillId="0" borderId="17" xfId="5" applyBorder="1" applyAlignment="1">
      <alignment horizontal="center" vertical="center"/>
    </xf>
    <xf numFmtId="0" fontId="5" fillId="0" borderId="39" xfId="5" applyBorder="1" applyAlignment="1">
      <alignment horizontal="center" vertical="center"/>
    </xf>
    <xf numFmtId="0" fontId="6" fillId="0" borderId="39" xfId="5" applyFont="1" applyBorder="1" applyAlignment="1">
      <alignment horizontal="center" vertical="center"/>
    </xf>
    <xf numFmtId="0" fontId="6" fillId="0" borderId="29" xfId="5" applyFont="1" applyBorder="1" applyAlignment="1">
      <alignment horizontal="center" vertical="center" shrinkToFit="1"/>
    </xf>
    <xf numFmtId="0" fontId="6" fillId="0" borderId="23" xfId="5" applyFont="1" applyBorder="1" applyAlignment="1">
      <alignment horizontal="center" vertical="center" shrinkToFit="1"/>
    </xf>
    <xf numFmtId="0" fontId="6" fillId="0" borderId="24" xfId="5" applyFont="1" applyBorder="1" applyAlignment="1">
      <alignment horizontal="center" vertical="center" shrinkToFit="1"/>
    </xf>
    <xf numFmtId="0" fontId="6" fillId="0" borderId="25" xfId="5" applyFont="1" applyBorder="1" applyAlignment="1">
      <alignment horizontal="center" vertical="center"/>
    </xf>
    <xf numFmtId="0" fontId="6" fillId="0" borderId="23" xfId="5" applyFont="1" applyBorder="1" applyAlignment="1">
      <alignment horizontal="center" vertical="center"/>
    </xf>
    <xf numFmtId="0" fontId="5" fillId="0" borderId="23" xfId="5" applyBorder="1"/>
    <xf numFmtId="0" fontId="5" fillId="0" borderId="26" xfId="5" applyBorder="1"/>
    <xf numFmtId="0" fontId="6" fillId="0" borderId="41" xfId="5" applyFont="1" applyBorder="1" applyAlignment="1">
      <alignment horizontal="left" vertical="center" shrinkToFit="1"/>
    </xf>
    <xf numFmtId="0" fontId="5" fillId="0" borderId="21" xfId="5" applyBorder="1" applyAlignment="1">
      <alignment horizontal="left"/>
    </xf>
    <xf numFmtId="0" fontId="6" fillId="0" borderId="19" xfId="5" applyFont="1" applyBorder="1" applyAlignment="1">
      <alignment horizontal="center" vertical="center"/>
    </xf>
    <xf numFmtId="0" fontId="6" fillId="0" borderId="9" xfId="5" applyFont="1" applyBorder="1" applyAlignment="1">
      <alignment horizontal="center" vertical="center"/>
    </xf>
    <xf numFmtId="0" fontId="9" fillId="0" borderId="19" xfId="5" applyFont="1" applyBorder="1" applyAlignment="1">
      <alignment horizontal="left" vertical="top"/>
    </xf>
    <xf numFmtId="0" fontId="9" fillId="0" borderId="0" xfId="5" applyFont="1" applyAlignment="1">
      <alignment horizontal="left" vertical="top"/>
    </xf>
    <xf numFmtId="0" fontId="6" fillId="0" borderId="43" xfId="5" applyFont="1" applyBorder="1" applyAlignment="1">
      <alignment horizontal="left" vertical="top"/>
    </xf>
    <xf numFmtId="0" fontId="6" fillId="0" borderId="24" xfId="5" applyFont="1" applyBorder="1" applyAlignment="1">
      <alignment horizontal="left" vertical="top"/>
    </xf>
    <xf numFmtId="0" fontId="5" fillId="0" borderId="10" xfId="5" applyBorder="1" applyAlignment="1">
      <alignment horizontal="center"/>
    </xf>
    <xf numFmtId="0" fontId="5" fillId="0" borderId="24" xfId="5" applyBorder="1" applyAlignment="1">
      <alignment horizontal="center"/>
    </xf>
    <xf numFmtId="0" fontId="6" fillId="0" borderId="25" xfId="5" applyFont="1" applyBorder="1" applyAlignment="1">
      <alignment horizontal="center" vertical="center" shrinkToFit="1"/>
    </xf>
    <xf numFmtId="0" fontId="6" fillId="0" borderId="16" xfId="5" applyFont="1" applyBorder="1" applyAlignment="1">
      <alignment horizontal="center" vertical="center" shrinkToFit="1"/>
    </xf>
    <xf numFmtId="0" fontId="6" fillId="2" borderId="25" xfId="5" applyFont="1" applyFill="1" applyBorder="1" applyAlignment="1">
      <alignment horizontal="center" vertical="center"/>
    </xf>
    <xf numFmtId="0" fontId="6" fillId="2" borderId="23" xfId="5" applyFont="1" applyFill="1" applyBorder="1" applyAlignment="1">
      <alignment horizontal="center" vertical="center"/>
    </xf>
    <xf numFmtId="0" fontId="6" fillId="2" borderId="16" xfId="5" applyFont="1" applyFill="1" applyBorder="1" applyAlignment="1">
      <alignment horizontal="center" vertical="center"/>
    </xf>
    <xf numFmtId="0" fontId="6" fillId="2" borderId="26" xfId="5" applyFont="1" applyFill="1" applyBorder="1" applyAlignment="1">
      <alignment horizontal="center" vertical="center"/>
    </xf>
    <xf numFmtId="0" fontId="6" fillId="0" borderId="41" xfId="5" applyFont="1" applyBorder="1" applyAlignment="1">
      <alignment horizontal="center" vertical="center"/>
    </xf>
    <xf numFmtId="0" fontId="6" fillId="0" borderId="18" xfId="5" applyFont="1" applyBorder="1" applyAlignment="1">
      <alignment horizontal="center" vertical="center"/>
    </xf>
    <xf numFmtId="0" fontId="6" fillId="0" borderId="17" xfId="5" applyFont="1" applyBorder="1" applyAlignment="1">
      <alignment horizontal="center" vertical="center" shrinkToFit="1"/>
    </xf>
    <xf numFmtId="0" fontId="6" fillId="0" borderId="42" xfId="5" applyFont="1" applyBorder="1" applyAlignment="1">
      <alignment horizontal="center" vertical="center" shrinkToFit="1"/>
    </xf>
    <xf numFmtId="0" fontId="6" fillId="0" borderId="26" xfId="5" applyFont="1" applyBorder="1" applyAlignment="1">
      <alignment horizontal="center" vertical="center"/>
    </xf>
    <xf numFmtId="0" fontId="6" fillId="0" borderId="3" xfId="5" applyFont="1" applyBorder="1" applyAlignment="1">
      <alignment horizontal="center" vertical="center"/>
    </xf>
    <xf numFmtId="0" fontId="6" fillId="2" borderId="3"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21" xfId="5" applyFont="1" applyFill="1" applyBorder="1" applyAlignment="1">
      <alignment horizontal="center" vertical="center"/>
    </xf>
    <xf numFmtId="0" fontId="6" fillId="2" borderId="39" xfId="5" applyFont="1" applyFill="1" applyBorder="1" applyAlignment="1">
      <alignment horizontal="center" vertical="center"/>
    </xf>
    <xf numFmtId="0" fontId="6" fillId="0" borderId="3" xfId="9" applyFont="1" applyBorder="1" applyAlignment="1">
      <alignment horizontal="center" vertical="center" wrapText="1"/>
    </xf>
    <xf numFmtId="0" fontId="5" fillId="0" borderId="4" xfId="5" applyBorder="1"/>
    <xf numFmtId="0" fontId="5" fillId="0" borderId="21" xfId="5" applyBorder="1"/>
    <xf numFmtId="0" fontId="5" fillId="0" borderId="19" xfId="5" applyBorder="1"/>
    <xf numFmtId="0" fontId="5" fillId="0" borderId="36" xfId="5" applyBorder="1"/>
    <xf numFmtId="0" fontId="5" fillId="0" borderId="9" xfId="5" applyBorder="1"/>
    <xf numFmtId="0" fontId="5" fillId="0" borderId="10" xfId="5" applyBorder="1"/>
    <xf numFmtId="0" fontId="5" fillId="0" borderId="24" xfId="5" applyBorder="1"/>
    <xf numFmtId="0" fontId="6" fillId="0" borderId="25" xfId="9" applyFont="1" applyBorder="1" applyAlignment="1">
      <alignment horizontal="center" vertical="center"/>
    </xf>
    <xf numFmtId="0" fontId="5" fillId="0" borderId="23" xfId="5" applyBorder="1" applyAlignment="1">
      <alignment horizontal="center" vertical="center"/>
    </xf>
    <xf numFmtId="0" fontId="5" fillId="0" borderId="26" xfId="5" applyBorder="1" applyAlignment="1">
      <alignment horizontal="center" vertical="center"/>
    </xf>
    <xf numFmtId="0" fontId="6" fillId="0" borderId="28" xfId="9" applyFont="1" applyBorder="1" applyAlignment="1">
      <alignment horizontal="center" vertical="center" wrapText="1"/>
    </xf>
    <xf numFmtId="0" fontId="6" fillId="0" borderId="40" xfId="9" applyFont="1" applyBorder="1" applyAlignment="1">
      <alignment horizontal="center" vertical="center" wrapText="1"/>
    </xf>
    <xf numFmtId="0" fontId="6" fillId="0" borderId="23" xfId="9" applyFont="1" applyBorder="1" applyAlignment="1">
      <alignment horizontal="center" vertical="center"/>
    </xf>
    <xf numFmtId="0" fontId="6" fillId="0" borderId="16" xfId="9" applyFont="1" applyBorder="1" applyAlignment="1">
      <alignment horizontal="center" vertical="center"/>
    </xf>
    <xf numFmtId="0" fontId="6" fillId="0" borderId="35" xfId="5" applyFont="1" applyBorder="1" applyAlignment="1">
      <alignment horizontal="center" vertical="center"/>
    </xf>
    <xf numFmtId="0" fontId="5" fillId="0" borderId="23" xfId="5" applyBorder="1" applyAlignment="1">
      <alignment vertical="center"/>
    </xf>
    <xf numFmtId="0" fontId="5" fillId="0" borderId="26" xfId="5" applyBorder="1" applyAlignment="1">
      <alignment vertical="center"/>
    </xf>
    <xf numFmtId="0" fontId="6" fillId="0" borderId="17" xfId="5" applyFont="1" applyBorder="1" applyAlignment="1">
      <alignment horizontal="left" vertical="center"/>
    </xf>
    <xf numFmtId="0" fontId="6" fillId="0" borderId="25" xfId="5" applyFont="1" applyBorder="1" applyAlignment="1">
      <alignment horizontal="left" vertical="center"/>
    </xf>
    <xf numFmtId="0" fontId="6" fillId="0" borderId="23" xfId="5" applyFont="1" applyBorder="1" applyAlignment="1">
      <alignment horizontal="left" vertical="center"/>
    </xf>
    <xf numFmtId="0" fontId="6" fillId="0" borderId="3" xfId="5" applyFont="1" applyBorder="1" applyAlignment="1">
      <alignment horizontal="left" vertical="center"/>
    </xf>
    <xf numFmtId="0" fontId="5" fillId="0" borderId="4" xfId="5" applyBorder="1" applyAlignment="1">
      <alignment horizontal="left" vertical="center"/>
    </xf>
    <xf numFmtId="0" fontId="5" fillId="0" borderId="21" xfId="5" applyBorder="1" applyAlignment="1">
      <alignment horizontal="left" vertical="center"/>
    </xf>
    <xf numFmtId="0" fontId="5" fillId="0" borderId="19" xfId="5" applyBorder="1" applyAlignment="1">
      <alignment horizontal="left" vertical="center"/>
    </xf>
    <xf numFmtId="0" fontId="5" fillId="0" borderId="36" xfId="5" applyBorder="1" applyAlignment="1">
      <alignment horizontal="left" vertical="center"/>
    </xf>
    <xf numFmtId="0" fontId="5" fillId="0" borderId="9" xfId="5" applyBorder="1" applyAlignment="1">
      <alignment horizontal="left" vertical="center"/>
    </xf>
    <xf numFmtId="0" fontId="5" fillId="0" borderId="10" xfId="5" applyBorder="1" applyAlignment="1">
      <alignment horizontal="left" vertical="center"/>
    </xf>
    <xf numFmtId="0" fontId="5" fillId="0" borderId="24" xfId="5" applyBorder="1" applyAlignment="1">
      <alignment horizontal="left" vertical="center"/>
    </xf>
    <xf numFmtId="0" fontId="6" fillId="0" borderId="19" xfId="8" applyFont="1" applyBorder="1" applyAlignment="1">
      <alignment horizontal="center" vertical="center"/>
    </xf>
    <xf numFmtId="0" fontId="6" fillId="0" borderId="36" xfId="8" applyFont="1" applyBorder="1" applyAlignment="1">
      <alignment horizontal="center" vertical="center"/>
    </xf>
    <xf numFmtId="0" fontId="6" fillId="0" borderId="37" xfId="8" applyFont="1" applyBorder="1" applyAlignment="1">
      <alignment horizontal="center" vertical="center"/>
    </xf>
    <xf numFmtId="0" fontId="6" fillId="0" borderId="38" xfId="8" applyFont="1" applyBorder="1" applyAlignment="1">
      <alignment horizontal="center" vertical="center"/>
    </xf>
    <xf numFmtId="0" fontId="6" fillId="0" borderId="28" xfId="8" applyFont="1" applyBorder="1" applyAlignment="1">
      <alignment horizontal="center" vertical="center"/>
    </xf>
    <xf numFmtId="0" fontId="6" fillId="0" borderId="9" xfId="8" applyFont="1" applyBorder="1" applyAlignment="1">
      <alignment horizontal="center" vertical="center"/>
    </xf>
    <xf numFmtId="0" fontId="6" fillId="0" borderId="17" xfId="8" applyFont="1" applyBorder="1" applyAlignment="1">
      <alignment horizontal="center" vertical="center"/>
    </xf>
    <xf numFmtId="0" fontId="9" fillId="0" borderId="32" xfId="5" applyFont="1" applyBorder="1" applyAlignment="1">
      <alignment horizontal="left" vertical="center" wrapText="1"/>
    </xf>
    <xf numFmtId="0" fontId="9" fillId="0" borderId="33" xfId="5" applyFont="1" applyBorder="1" applyAlignment="1">
      <alignment horizontal="left" vertical="center" wrapText="1"/>
    </xf>
    <xf numFmtId="0" fontId="5" fillId="0" borderId="33" xfId="5" applyBorder="1"/>
    <xf numFmtId="0" fontId="5" fillId="0" borderId="34" xfId="5" applyBorder="1"/>
    <xf numFmtId="0" fontId="6" fillId="0" borderId="0" xfId="5" applyFont="1" applyAlignment="1">
      <alignment horizontal="left" vertical="center"/>
    </xf>
    <xf numFmtId="0" fontId="5" fillId="0" borderId="0" xfId="5" applyAlignment="1">
      <alignment vertical="center"/>
    </xf>
    <xf numFmtId="0" fontId="6" fillId="0" borderId="25" xfId="8" applyFont="1" applyBorder="1" applyAlignment="1">
      <alignment horizontal="center" vertical="center"/>
    </xf>
    <xf numFmtId="0" fontId="6" fillId="0" borderId="17" xfId="8" applyFont="1" applyBorder="1" applyAlignment="1">
      <alignment horizontal="center" vertical="center" shrinkToFit="1"/>
    </xf>
    <xf numFmtId="0" fontId="6" fillId="0" borderId="16" xfId="8" applyFont="1" applyBorder="1" applyAlignment="1">
      <alignment horizontal="center" vertical="center"/>
    </xf>
    <xf numFmtId="0" fontId="6" fillId="0" borderId="23" xfId="8" applyFont="1" applyBorder="1" applyAlignment="1">
      <alignment horizontal="center" vertical="center"/>
    </xf>
    <xf numFmtId="0" fontId="6" fillId="0" borderId="16" xfId="5" applyFont="1" applyBorder="1" applyAlignment="1">
      <alignment horizontal="left" vertical="center"/>
    </xf>
    <xf numFmtId="0" fontId="5" fillId="0" borderId="0" xfId="5" applyAlignment="1">
      <alignment horizontal="center" vertical="center" shrinkToFit="1"/>
    </xf>
    <xf numFmtId="0" fontId="5" fillId="0" borderId="17" xfId="5" applyBorder="1" applyAlignment="1">
      <alignment horizontal="left" vertical="center"/>
    </xf>
    <xf numFmtId="0" fontId="6" fillId="0" borderId="3" xfId="5" applyFont="1" applyBorder="1" applyAlignment="1">
      <alignment horizontal="center" vertical="center" shrinkToFit="1"/>
    </xf>
    <xf numFmtId="0" fontId="5" fillId="0" borderId="21" xfId="5" applyBorder="1" applyAlignment="1">
      <alignment horizontal="center" vertical="center" shrinkToFit="1"/>
    </xf>
    <xf numFmtId="0" fontId="6" fillId="0" borderId="29" xfId="5" applyFont="1" applyBorder="1" applyAlignment="1">
      <alignment horizontal="center" vertical="center"/>
    </xf>
    <xf numFmtId="0" fontId="5" fillId="0" borderId="16" xfId="5" applyBorder="1" applyAlignment="1">
      <alignment horizontal="center" vertical="center"/>
    </xf>
    <xf numFmtId="0" fontId="6" fillId="0" borderId="28" xfId="5" applyFont="1" applyBorder="1" applyAlignment="1">
      <alignment horizontal="center" vertical="center"/>
    </xf>
    <xf numFmtId="0" fontId="6" fillId="0" borderId="29" xfId="5" applyFont="1" applyBorder="1" applyAlignment="1">
      <alignment horizontal="left" vertical="center" wrapText="1"/>
    </xf>
    <xf numFmtId="0" fontId="5" fillId="0" borderId="16" xfId="5" applyBorder="1" applyAlignment="1">
      <alignment vertical="center"/>
    </xf>
    <xf numFmtId="0" fontId="6" fillId="0" borderId="30" xfId="5" applyFont="1" applyBorder="1" applyAlignment="1">
      <alignment horizontal="center" vertical="center"/>
    </xf>
    <xf numFmtId="0" fontId="6" fillId="0" borderId="31" xfId="5" applyFont="1" applyBorder="1" applyAlignment="1">
      <alignment horizontal="center" vertical="center"/>
    </xf>
  </cellXfs>
  <cellStyles count="11">
    <cellStyle name="Normal 2" xfId="1" xr:uid="{00000000-0005-0000-0000-000000000000}"/>
    <cellStyle name="通貨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3 2" xfId="10" xr:uid="{770EC84A-6231-45B2-B9CD-A3A9C8BADB86}"/>
    <cellStyle name="標準 4" xfId="6" xr:uid="{00000000-0005-0000-0000-000006000000}"/>
    <cellStyle name="標準_③-２加算様式（就労）" xfId="7" xr:uid="{00000000-0005-0000-0000-000007000000}"/>
    <cellStyle name="標準_⑨指定申請様式（案）（多機能用総括表）" xfId="8" xr:uid="{00000000-0005-0000-0000-000008000000}"/>
    <cellStyle name="標準_事業者指定様式（多機能用総括表）作業ファイル" xfId="9" xr:uid="{00000000-0005-0000-0000-000009000000}"/>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U66"/>
  <sheetViews>
    <sheetView workbookViewId="0"/>
  </sheetViews>
  <sheetFormatPr defaultColWidth="8.19921875" defaultRowHeight="12.75" customHeight="1"/>
  <cols>
    <col min="1" max="20" width="3.8984375" style="2" customWidth="1"/>
    <col min="21" max="255" width="4.19921875" style="2" customWidth="1"/>
    <col min="256" max="16384" width="8.19921875" style="2"/>
  </cols>
  <sheetData>
    <row r="1" spans="1:20" ht="12.75" customHeight="1">
      <c r="A1" s="1" t="s">
        <v>0</v>
      </c>
    </row>
    <row r="2" spans="1:20" ht="12.75" customHeight="1">
      <c r="L2" s="31" t="s">
        <v>1</v>
      </c>
    </row>
    <row r="3" spans="1:20" ht="12.75" customHeight="1" thickBot="1">
      <c r="A3" s="130"/>
      <c r="B3" s="3"/>
      <c r="C3" s="3"/>
      <c r="D3" s="3"/>
      <c r="E3" s="3"/>
      <c r="F3" s="3"/>
      <c r="G3" s="3"/>
      <c r="H3" s="3"/>
      <c r="I3" s="131"/>
    </row>
    <row r="4" spans="1:20" ht="12.75" customHeight="1" thickBot="1">
      <c r="A4" s="130"/>
      <c r="B4" s="3"/>
      <c r="C4" s="3"/>
      <c r="D4" s="3"/>
      <c r="E4" s="3"/>
      <c r="F4" s="3"/>
      <c r="G4" s="3"/>
      <c r="H4" s="3"/>
      <c r="I4" s="131"/>
      <c r="N4" s="132" t="s">
        <v>2</v>
      </c>
      <c r="O4" s="133"/>
      <c r="P4" s="134"/>
      <c r="Q4" s="134"/>
      <c r="R4" s="134"/>
      <c r="S4" s="134"/>
      <c r="T4" s="135"/>
    </row>
    <row r="5" spans="1:20" ht="12.75" customHeight="1" thickBot="1">
      <c r="B5" s="32"/>
      <c r="C5" s="33"/>
      <c r="D5" s="33"/>
      <c r="E5" s="33"/>
      <c r="F5" s="33"/>
      <c r="G5" s="33"/>
      <c r="H5" s="33"/>
    </row>
    <row r="6" spans="1:20" ht="12.75" customHeight="1">
      <c r="A6" s="4"/>
      <c r="B6" s="136" t="s">
        <v>3</v>
      </c>
      <c r="C6" s="137"/>
      <c r="D6" s="138"/>
      <c r="E6" s="139"/>
      <c r="F6" s="139"/>
      <c r="G6" s="139"/>
      <c r="H6" s="139"/>
      <c r="I6" s="139"/>
      <c r="J6" s="139"/>
      <c r="K6" s="139"/>
      <c r="L6" s="139"/>
      <c r="M6" s="139"/>
      <c r="N6" s="139"/>
      <c r="O6" s="139"/>
      <c r="P6" s="139"/>
      <c r="Q6" s="139"/>
      <c r="R6" s="140"/>
      <c r="S6" s="140"/>
      <c r="T6" s="141"/>
    </row>
    <row r="7" spans="1:20" ht="12.75" customHeight="1">
      <c r="A7" s="5" t="s">
        <v>4</v>
      </c>
      <c r="B7" s="142" t="s">
        <v>5</v>
      </c>
      <c r="C7" s="143"/>
      <c r="D7" s="144"/>
      <c r="E7" s="145"/>
      <c r="F7" s="145"/>
      <c r="G7" s="145"/>
      <c r="H7" s="145"/>
      <c r="I7" s="145"/>
      <c r="J7" s="145"/>
      <c r="K7" s="145"/>
      <c r="L7" s="145"/>
      <c r="M7" s="145"/>
      <c r="N7" s="145"/>
      <c r="O7" s="145"/>
      <c r="P7" s="145"/>
      <c r="Q7" s="145"/>
      <c r="R7" s="146"/>
      <c r="S7" s="146"/>
      <c r="T7" s="147"/>
    </row>
    <row r="8" spans="1:20" ht="12.75" customHeight="1">
      <c r="A8" s="5"/>
      <c r="B8" s="148" t="s">
        <v>6</v>
      </c>
      <c r="C8" s="149"/>
      <c r="D8" s="6" t="s">
        <v>7</v>
      </c>
      <c r="E8" s="7"/>
      <c r="F8" s="7"/>
      <c r="G8" s="7"/>
      <c r="H8" s="7"/>
      <c r="I8" s="7"/>
      <c r="J8" s="7"/>
      <c r="K8" s="7"/>
      <c r="L8" s="7"/>
      <c r="M8" s="7"/>
      <c r="N8" s="7"/>
      <c r="O8" s="7"/>
      <c r="P8" s="7"/>
      <c r="Q8" s="7"/>
      <c r="R8" s="7"/>
      <c r="S8" s="7"/>
      <c r="T8" s="8"/>
    </row>
    <row r="9" spans="1:20" ht="12.75" customHeight="1">
      <c r="A9" s="5" t="s">
        <v>8</v>
      </c>
      <c r="B9" s="150"/>
      <c r="C9" s="151"/>
      <c r="D9" s="9"/>
      <c r="E9" s="10"/>
      <c r="F9" s="11" t="s">
        <v>9</v>
      </c>
      <c r="G9" s="12"/>
      <c r="H9" s="12"/>
      <c r="I9" s="154" t="s">
        <v>10</v>
      </c>
      <c r="J9" s="154"/>
      <c r="K9" s="10"/>
      <c r="L9" s="10"/>
      <c r="M9" s="10"/>
      <c r="N9" s="10"/>
      <c r="O9" s="10"/>
      <c r="P9" s="10"/>
      <c r="Q9" s="10"/>
      <c r="R9" s="10"/>
      <c r="S9" s="10"/>
      <c r="T9" s="13"/>
    </row>
    <row r="10" spans="1:20" ht="12.75" customHeight="1">
      <c r="A10" s="14"/>
      <c r="B10" s="152"/>
      <c r="C10" s="153"/>
      <c r="D10" s="15"/>
      <c r="E10" s="16"/>
      <c r="F10" s="16"/>
      <c r="G10" s="16"/>
      <c r="H10" s="16"/>
      <c r="I10" s="16"/>
      <c r="J10" s="16"/>
      <c r="K10" s="16"/>
      <c r="L10" s="16"/>
      <c r="M10" s="16"/>
      <c r="N10" s="16"/>
      <c r="O10" s="16"/>
      <c r="P10" s="16"/>
      <c r="Q10" s="16"/>
      <c r="R10" s="16"/>
      <c r="S10" s="16"/>
      <c r="T10" s="17"/>
    </row>
    <row r="11" spans="1:20" ht="12.75" customHeight="1">
      <c r="A11" s="18"/>
      <c r="B11" s="142" t="s">
        <v>11</v>
      </c>
      <c r="C11" s="143"/>
      <c r="D11" s="143" t="s">
        <v>12</v>
      </c>
      <c r="E11" s="143"/>
      <c r="F11" s="155"/>
      <c r="G11" s="155"/>
      <c r="H11" s="155"/>
      <c r="I11" s="155"/>
      <c r="J11" s="156"/>
      <c r="K11" s="157" t="s">
        <v>13</v>
      </c>
      <c r="L11" s="157"/>
      <c r="M11" s="144"/>
      <c r="N11" s="145"/>
      <c r="O11" s="145"/>
      <c r="P11" s="145"/>
      <c r="Q11" s="145"/>
      <c r="R11" s="146"/>
      <c r="S11" s="146"/>
      <c r="T11" s="147"/>
    </row>
    <row r="12" spans="1:20" ht="12.75" customHeight="1">
      <c r="A12" s="158" t="s">
        <v>14</v>
      </c>
      <c r="B12" s="159"/>
      <c r="C12" s="159"/>
      <c r="D12" s="159"/>
      <c r="E12" s="159"/>
      <c r="F12" s="159"/>
      <c r="G12" s="159"/>
      <c r="H12" s="159"/>
      <c r="I12" s="160"/>
      <c r="J12" s="161" t="s">
        <v>15</v>
      </c>
      <c r="K12" s="162"/>
      <c r="L12" s="162"/>
      <c r="M12" s="162"/>
      <c r="N12" s="162"/>
      <c r="O12" s="162"/>
      <c r="P12" s="162"/>
      <c r="Q12" s="162"/>
      <c r="R12" s="163"/>
      <c r="S12" s="163"/>
      <c r="T12" s="164"/>
    </row>
    <row r="13" spans="1:20" ht="13.2">
      <c r="A13" s="165" t="s">
        <v>16</v>
      </c>
      <c r="B13" s="166"/>
      <c r="C13" s="143" t="s">
        <v>3</v>
      </c>
      <c r="D13" s="161"/>
      <c r="E13" s="19"/>
      <c r="F13" s="20"/>
      <c r="G13" s="20"/>
      <c r="H13" s="20"/>
      <c r="I13" s="21"/>
      <c r="J13" s="167" t="s">
        <v>17</v>
      </c>
      <c r="K13" s="151"/>
      <c r="L13" s="169" t="s">
        <v>18</v>
      </c>
      <c r="M13" s="170"/>
      <c r="N13" s="170"/>
      <c r="O13" s="170"/>
      <c r="P13" s="170"/>
      <c r="Q13" s="170"/>
      <c r="R13" s="146"/>
      <c r="S13" s="146"/>
      <c r="T13" s="147"/>
    </row>
    <row r="14" spans="1:20" ht="20.25" customHeight="1">
      <c r="A14" s="171" t="s">
        <v>19</v>
      </c>
      <c r="B14" s="172"/>
      <c r="C14" s="143" t="s">
        <v>20</v>
      </c>
      <c r="D14" s="161"/>
      <c r="E14" s="168"/>
      <c r="F14" s="173"/>
      <c r="G14" s="173"/>
      <c r="H14" s="173"/>
      <c r="I14" s="174"/>
      <c r="J14" s="168"/>
      <c r="K14" s="152"/>
      <c r="L14" s="22"/>
      <c r="M14" s="23"/>
      <c r="N14" s="23"/>
      <c r="O14" s="23"/>
      <c r="P14" s="23"/>
      <c r="Q14" s="23"/>
      <c r="R14" s="23"/>
      <c r="S14" s="23"/>
      <c r="T14" s="24"/>
    </row>
    <row r="15" spans="1:20" ht="12.75" customHeight="1">
      <c r="A15" s="181" t="s">
        <v>21</v>
      </c>
      <c r="B15" s="148"/>
      <c r="C15" s="148"/>
      <c r="D15" s="148"/>
      <c r="E15" s="149"/>
      <c r="F15" s="143" t="s">
        <v>22</v>
      </c>
      <c r="G15" s="143"/>
      <c r="H15" s="143"/>
      <c r="I15" s="175" t="s">
        <v>23</v>
      </c>
      <c r="J15" s="159"/>
      <c r="K15" s="176"/>
      <c r="L15" s="143" t="s">
        <v>24</v>
      </c>
      <c r="M15" s="143"/>
      <c r="N15" s="143"/>
      <c r="O15" s="143" t="s">
        <v>25</v>
      </c>
      <c r="P15" s="143"/>
      <c r="Q15" s="161"/>
      <c r="R15" s="183" t="s">
        <v>26</v>
      </c>
      <c r="S15" s="183"/>
      <c r="T15" s="184"/>
    </row>
    <row r="16" spans="1:20" ht="12.75" customHeight="1">
      <c r="A16" s="182"/>
      <c r="B16" s="152"/>
      <c r="C16" s="152"/>
      <c r="D16" s="152"/>
      <c r="E16" s="153"/>
      <c r="F16" s="25" t="s">
        <v>27</v>
      </c>
      <c r="G16" s="161" t="s">
        <v>28</v>
      </c>
      <c r="H16" s="142"/>
      <c r="I16" s="26" t="s">
        <v>27</v>
      </c>
      <c r="J16" s="161" t="s">
        <v>28</v>
      </c>
      <c r="K16" s="142"/>
      <c r="L16" s="26" t="s">
        <v>27</v>
      </c>
      <c r="M16" s="161" t="s">
        <v>28</v>
      </c>
      <c r="N16" s="142"/>
      <c r="O16" s="26" t="s">
        <v>27</v>
      </c>
      <c r="P16" s="161" t="s">
        <v>28</v>
      </c>
      <c r="Q16" s="162"/>
      <c r="R16" s="26" t="s">
        <v>27</v>
      </c>
      <c r="S16" s="161" t="s">
        <v>28</v>
      </c>
      <c r="T16" s="185"/>
    </row>
    <row r="17" spans="1:20" ht="12.75" customHeight="1">
      <c r="A17" s="27"/>
      <c r="B17" s="186" t="s">
        <v>29</v>
      </c>
      <c r="C17" s="149"/>
      <c r="D17" s="175" t="s">
        <v>30</v>
      </c>
      <c r="E17" s="176"/>
      <c r="F17" s="26"/>
      <c r="G17" s="161"/>
      <c r="H17" s="142"/>
      <c r="I17" s="26"/>
      <c r="J17" s="161"/>
      <c r="K17" s="142"/>
      <c r="L17" s="26"/>
      <c r="M17" s="161"/>
      <c r="N17" s="142"/>
      <c r="O17" s="26"/>
      <c r="P17" s="161"/>
      <c r="Q17" s="162"/>
      <c r="R17" s="26"/>
      <c r="S17" s="161"/>
      <c r="T17" s="185"/>
    </row>
    <row r="18" spans="1:20" ht="12.75" customHeight="1">
      <c r="A18" s="27"/>
      <c r="B18" s="168"/>
      <c r="C18" s="153"/>
      <c r="D18" s="175" t="s">
        <v>31</v>
      </c>
      <c r="E18" s="176"/>
      <c r="F18" s="26"/>
      <c r="G18" s="161"/>
      <c r="H18" s="142"/>
      <c r="I18" s="26"/>
      <c r="J18" s="161"/>
      <c r="K18" s="142"/>
      <c r="L18" s="26"/>
      <c r="M18" s="161"/>
      <c r="N18" s="142"/>
      <c r="O18" s="26"/>
      <c r="P18" s="161"/>
      <c r="Q18" s="162"/>
      <c r="R18" s="26"/>
      <c r="S18" s="161"/>
      <c r="T18" s="185"/>
    </row>
    <row r="19" spans="1:20" ht="12.75" customHeight="1">
      <c r="A19" s="27"/>
      <c r="B19" s="175" t="s">
        <v>32</v>
      </c>
      <c r="C19" s="159"/>
      <c r="D19" s="159"/>
      <c r="E19" s="176"/>
      <c r="F19" s="161"/>
      <c r="G19" s="162"/>
      <c r="H19" s="142"/>
      <c r="I19" s="161"/>
      <c r="J19" s="162"/>
      <c r="K19" s="142"/>
      <c r="L19" s="161"/>
      <c r="M19" s="162"/>
      <c r="N19" s="142"/>
      <c r="O19" s="161"/>
      <c r="P19" s="162"/>
      <c r="Q19" s="162"/>
      <c r="R19" s="161"/>
      <c r="S19" s="162"/>
      <c r="T19" s="185"/>
    </row>
    <row r="20" spans="1:20" ht="12.75" customHeight="1">
      <c r="A20" s="27"/>
      <c r="B20" s="175" t="s">
        <v>33</v>
      </c>
      <c r="C20" s="159"/>
      <c r="D20" s="159"/>
      <c r="E20" s="176"/>
      <c r="F20" s="177"/>
      <c r="G20" s="178"/>
      <c r="H20" s="179"/>
      <c r="I20" s="177"/>
      <c r="J20" s="178"/>
      <c r="K20" s="179"/>
      <c r="L20" s="177"/>
      <c r="M20" s="178"/>
      <c r="N20" s="179"/>
      <c r="O20" s="177"/>
      <c r="P20" s="178"/>
      <c r="Q20" s="178"/>
      <c r="R20" s="177"/>
      <c r="S20" s="178"/>
      <c r="T20" s="180"/>
    </row>
    <row r="21" spans="1:20" ht="12.75" customHeight="1">
      <c r="A21" s="27"/>
      <c r="B21" s="148"/>
      <c r="C21" s="148"/>
      <c r="D21" s="148"/>
      <c r="E21" s="149"/>
      <c r="F21" s="143" t="s">
        <v>34</v>
      </c>
      <c r="G21" s="143"/>
      <c r="H21" s="143"/>
      <c r="I21" s="161" t="s">
        <v>35</v>
      </c>
      <c r="J21" s="162"/>
      <c r="K21" s="142"/>
      <c r="L21" s="175" t="s">
        <v>36</v>
      </c>
      <c r="M21" s="159"/>
      <c r="N21" s="176"/>
      <c r="O21" s="161" t="s">
        <v>37</v>
      </c>
      <c r="P21" s="162"/>
      <c r="Q21" s="162"/>
      <c r="R21" s="34"/>
      <c r="T21" s="35"/>
    </row>
    <row r="22" spans="1:20" ht="12.75" customHeight="1">
      <c r="A22" s="27"/>
      <c r="B22" s="152"/>
      <c r="C22" s="152"/>
      <c r="D22" s="152"/>
      <c r="E22" s="153"/>
      <c r="F22" s="25" t="s">
        <v>27</v>
      </c>
      <c r="G22" s="161" t="s">
        <v>28</v>
      </c>
      <c r="H22" s="142"/>
      <c r="I22" s="26" t="s">
        <v>27</v>
      </c>
      <c r="J22" s="161" t="s">
        <v>28</v>
      </c>
      <c r="K22" s="142"/>
      <c r="L22" s="26" t="s">
        <v>27</v>
      </c>
      <c r="M22" s="161" t="s">
        <v>28</v>
      </c>
      <c r="N22" s="142"/>
      <c r="O22" s="26" t="s">
        <v>27</v>
      </c>
      <c r="P22" s="161" t="s">
        <v>28</v>
      </c>
      <c r="Q22" s="162"/>
      <c r="R22" s="34"/>
      <c r="T22" s="35"/>
    </row>
    <row r="23" spans="1:20" ht="12.75" customHeight="1">
      <c r="A23" s="27"/>
      <c r="B23" s="186" t="s">
        <v>29</v>
      </c>
      <c r="C23" s="149"/>
      <c r="D23" s="175" t="s">
        <v>30</v>
      </c>
      <c r="E23" s="176"/>
      <c r="F23" s="26"/>
      <c r="G23" s="161"/>
      <c r="H23" s="142"/>
      <c r="I23" s="26"/>
      <c r="J23" s="161"/>
      <c r="K23" s="142"/>
      <c r="L23" s="26"/>
      <c r="M23" s="161"/>
      <c r="N23" s="142"/>
      <c r="O23" s="26"/>
      <c r="P23" s="161"/>
      <c r="Q23" s="162"/>
      <c r="R23" s="34"/>
      <c r="T23" s="35"/>
    </row>
    <row r="24" spans="1:20" ht="12.75" customHeight="1">
      <c r="A24" s="27"/>
      <c r="B24" s="168"/>
      <c r="C24" s="153"/>
      <c r="D24" s="175" t="s">
        <v>31</v>
      </c>
      <c r="E24" s="176"/>
      <c r="F24" s="26"/>
      <c r="G24" s="161"/>
      <c r="H24" s="142"/>
      <c r="I24" s="26"/>
      <c r="J24" s="161"/>
      <c r="K24" s="142"/>
      <c r="L24" s="26"/>
      <c r="M24" s="161"/>
      <c r="N24" s="142"/>
      <c r="O24" s="26"/>
      <c r="P24" s="161"/>
      <c r="Q24" s="162"/>
      <c r="R24" s="34"/>
      <c r="T24" s="35"/>
    </row>
    <row r="25" spans="1:20" ht="12.75" customHeight="1">
      <c r="A25" s="27"/>
      <c r="B25" s="175" t="s">
        <v>32</v>
      </c>
      <c r="C25" s="159"/>
      <c r="D25" s="159"/>
      <c r="E25" s="176"/>
      <c r="F25" s="161"/>
      <c r="G25" s="162"/>
      <c r="H25" s="142"/>
      <c r="I25" s="161"/>
      <c r="J25" s="162"/>
      <c r="K25" s="142"/>
      <c r="L25" s="161"/>
      <c r="M25" s="162"/>
      <c r="N25" s="142"/>
      <c r="O25" s="143"/>
      <c r="P25" s="143"/>
      <c r="Q25" s="161"/>
      <c r="R25" s="34"/>
      <c r="T25" s="35"/>
    </row>
    <row r="26" spans="1:20" ht="12.75" customHeight="1">
      <c r="A26" s="27"/>
      <c r="B26" s="175" t="s">
        <v>33</v>
      </c>
      <c r="C26" s="159"/>
      <c r="D26" s="159"/>
      <c r="E26" s="176"/>
      <c r="F26" s="187"/>
      <c r="G26" s="188"/>
      <c r="H26" s="189"/>
      <c r="I26" s="187"/>
      <c r="J26" s="188"/>
      <c r="K26" s="189"/>
      <c r="L26" s="187"/>
      <c r="M26" s="188"/>
      <c r="N26" s="189"/>
      <c r="O26" s="190"/>
      <c r="P26" s="190"/>
      <c r="Q26" s="187"/>
      <c r="R26" s="34"/>
      <c r="T26" s="35"/>
    </row>
    <row r="27" spans="1:20" s="37" customFormat="1" ht="13.5" customHeight="1">
      <c r="A27" s="36"/>
      <c r="B27" s="191" t="s">
        <v>38</v>
      </c>
      <c r="C27" s="192"/>
      <c r="D27" s="192"/>
      <c r="E27" s="193"/>
      <c r="F27" s="199" t="s">
        <v>39</v>
      </c>
      <c r="G27" s="200"/>
      <c r="H27" s="200"/>
      <c r="I27" s="200"/>
      <c r="J27" s="200"/>
      <c r="K27" s="200"/>
      <c r="L27" s="200"/>
      <c r="M27" s="200"/>
      <c r="N27" s="200"/>
      <c r="O27" s="200"/>
      <c r="P27" s="200"/>
      <c r="Q27" s="200"/>
      <c r="R27" s="200"/>
      <c r="S27" s="200"/>
      <c r="T27" s="201"/>
    </row>
    <row r="28" spans="1:20" s="37" customFormat="1" ht="13.5" customHeight="1">
      <c r="A28" s="36"/>
      <c r="B28" s="194"/>
      <c r="C28" s="146"/>
      <c r="D28" s="146"/>
      <c r="E28" s="195"/>
      <c r="F28" s="38" t="s">
        <v>40</v>
      </c>
      <c r="G28" s="39"/>
      <c r="H28" s="39"/>
      <c r="I28" s="202" t="s">
        <v>41</v>
      </c>
      <c r="J28" s="202"/>
      <c r="K28" s="202"/>
      <c r="L28" s="202"/>
      <c r="M28" s="202" t="s">
        <v>42</v>
      </c>
      <c r="N28" s="202"/>
      <c r="O28" s="202"/>
      <c r="P28" s="202"/>
      <c r="Q28" s="202" t="s">
        <v>43</v>
      </c>
      <c r="R28" s="202"/>
      <c r="S28" s="202"/>
      <c r="T28" s="203"/>
    </row>
    <row r="29" spans="1:20" s="37" customFormat="1" ht="13.5" customHeight="1">
      <c r="A29" s="36"/>
      <c r="B29" s="194"/>
      <c r="C29" s="146"/>
      <c r="D29" s="146"/>
      <c r="E29" s="195"/>
      <c r="F29" s="38" t="s">
        <v>44</v>
      </c>
      <c r="G29" s="39"/>
      <c r="H29" s="39"/>
      <c r="I29" s="199"/>
      <c r="J29" s="204"/>
      <c r="K29" s="204"/>
      <c r="L29" s="205"/>
      <c r="M29" s="199"/>
      <c r="N29" s="204"/>
      <c r="O29" s="204"/>
      <c r="P29" s="205"/>
      <c r="Q29" s="199"/>
      <c r="R29" s="163"/>
      <c r="S29" s="163"/>
      <c r="T29" s="164"/>
    </row>
    <row r="30" spans="1:20" s="37" customFormat="1" ht="13.5" customHeight="1">
      <c r="A30" s="36"/>
      <c r="B30" s="194"/>
      <c r="C30" s="146"/>
      <c r="D30" s="146"/>
      <c r="E30" s="195"/>
      <c r="F30" s="38" t="s">
        <v>45</v>
      </c>
      <c r="G30" s="39"/>
      <c r="H30" s="39"/>
      <c r="I30" s="199"/>
      <c r="J30" s="204"/>
      <c r="K30" s="204"/>
      <c r="L30" s="205"/>
      <c r="M30" s="199"/>
      <c r="N30" s="204"/>
      <c r="O30" s="204"/>
      <c r="P30" s="205"/>
      <c r="Q30" s="199"/>
      <c r="R30" s="163"/>
      <c r="S30" s="163"/>
      <c r="T30" s="164"/>
    </row>
    <row r="31" spans="1:20" s="37" customFormat="1" ht="13.5" customHeight="1">
      <c r="A31" s="40"/>
      <c r="B31" s="196"/>
      <c r="C31" s="197"/>
      <c r="D31" s="197"/>
      <c r="E31" s="198"/>
      <c r="F31" s="38" t="s">
        <v>46</v>
      </c>
      <c r="G31" s="39"/>
      <c r="H31" s="39"/>
      <c r="I31" s="199"/>
      <c r="J31" s="204"/>
      <c r="K31" s="204"/>
      <c r="L31" s="205"/>
      <c r="M31" s="199"/>
      <c r="N31" s="204"/>
      <c r="O31" s="204"/>
      <c r="P31" s="205"/>
      <c r="Q31" s="199"/>
      <c r="R31" s="163"/>
      <c r="S31" s="163"/>
      <c r="T31" s="164"/>
    </row>
    <row r="32" spans="1:20" ht="12.75" customHeight="1">
      <c r="A32" s="206" t="s">
        <v>47</v>
      </c>
      <c r="B32" s="143"/>
      <c r="C32" s="143"/>
      <c r="D32" s="143"/>
      <c r="E32" s="143"/>
      <c r="F32" s="161"/>
      <c r="G32" s="162"/>
      <c r="H32" s="162"/>
      <c r="I32" s="162"/>
      <c r="J32" s="162"/>
      <c r="K32" s="162"/>
      <c r="L32" s="162"/>
      <c r="M32" s="162"/>
      <c r="N32" s="162"/>
      <c r="O32" s="162"/>
      <c r="P32" s="162"/>
      <c r="Q32" s="162"/>
      <c r="R32" s="207"/>
      <c r="S32" s="207"/>
      <c r="T32" s="208"/>
    </row>
    <row r="33" spans="1:21" ht="12.75" customHeight="1">
      <c r="A33" s="206"/>
      <c r="B33" s="209" t="s">
        <v>48</v>
      </c>
      <c r="C33" s="209"/>
      <c r="D33" s="209"/>
      <c r="E33" s="209"/>
      <c r="F33" s="210" t="s">
        <v>49</v>
      </c>
      <c r="G33" s="211"/>
      <c r="H33" s="211"/>
      <c r="I33" s="211"/>
      <c r="J33" s="211"/>
      <c r="K33" s="211"/>
      <c r="L33" s="211"/>
      <c r="M33" s="211"/>
      <c r="N33" s="211"/>
      <c r="O33" s="211"/>
      <c r="P33" s="211"/>
      <c r="Q33" s="211"/>
      <c r="R33" s="207"/>
      <c r="S33" s="207"/>
      <c r="T33" s="208"/>
    </row>
    <row r="34" spans="1:21" ht="12.75" customHeight="1">
      <c r="A34" s="206"/>
      <c r="B34" s="209" t="s">
        <v>50</v>
      </c>
      <c r="C34" s="209"/>
      <c r="D34" s="209"/>
      <c r="E34" s="209"/>
      <c r="F34" s="210" t="s">
        <v>51</v>
      </c>
      <c r="G34" s="211"/>
      <c r="H34" s="211"/>
      <c r="I34" s="211"/>
      <c r="J34" s="211"/>
      <c r="K34" s="211"/>
      <c r="L34" s="211"/>
      <c r="M34" s="211"/>
      <c r="N34" s="211"/>
      <c r="O34" s="211"/>
      <c r="P34" s="211"/>
      <c r="Q34" s="211"/>
      <c r="R34" s="207"/>
      <c r="S34" s="207"/>
      <c r="T34" s="208"/>
    </row>
    <row r="35" spans="1:21" ht="12.75" customHeight="1">
      <c r="A35" s="206"/>
      <c r="B35" s="212" t="s">
        <v>52</v>
      </c>
      <c r="C35" s="213"/>
      <c r="D35" s="213"/>
      <c r="E35" s="214"/>
      <c r="F35" s="220" t="s">
        <v>53</v>
      </c>
      <c r="G35" s="221"/>
      <c r="H35" s="222" t="s">
        <v>54</v>
      </c>
      <c r="I35" s="222"/>
      <c r="J35" s="222"/>
      <c r="K35" s="222"/>
      <c r="L35" s="222"/>
      <c r="M35" s="222"/>
      <c r="N35" s="222"/>
      <c r="O35" s="222"/>
      <c r="P35" s="222"/>
      <c r="Q35" s="223"/>
      <c r="R35" s="41"/>
      <c r="S35" s="42"/>
      <c r="T35" s="43"/>
    </row>
    <row r="36" spans="1:21" ht="12.75" customHeight="1">
      <c r="A36" s="206"/>
      <c r="B36" s="215"/>
      <c r="C36" s="131"/>
      <c r="D36" s="131"/>
      <c r="E36" s="216"/>
      <c r="F36" s="220"/>
      <c r="G36" s="221"/>
      <c r="H36" s="224" t="s">
        <v>55</v>
      </c>
      <c r="I36" s="224"/>
      <c r="J36" s="224" t="s">
        <v>56</v>
      </c>
      <c r="K36" s="224"/>
      <c r="L36" s="224" t="s">
        <v>57</v>
      </c>
      <c r="M36" s="224"/>
      <c r="N36" s="224" t="s">
        <v>58</v>
      </c>
      <c r="O36" s="224"/>
      <c r="P36" s="224" t="s">
        <v>59</v>
      </c>
      <c r="Q36" s="225"/>
      <c r="R36" s="34"/>
      <c r="T36" s="35"/>
    </row>
    <row r="37" spans="1:21" ht="12.75" customHeight="1">
      <c r="A37" s="206"/>
      <c r="B37" s="215"/>
      <c r="C37" s="131"/>
      <c r="D37" s="131"/>
      <c r="E37" s="216"/>
      <c r="F37" s="226"/>
      <c r="G37" s="226"/>
      <c r="H37" s="226"/>
      <c r="I37" s="226"/>
      <c r="J37" s="226"/>
      <c r="K37" s="226"/>
      <c r="L37" s="226"/>
      <c r="M37" s="226"/>
      <c r="N37" s="226"/>
      <c r="O37" s="226"/>
      <c r="P37" s="226"/>
      <c r="Q37" s="233"/>
      <c r="R37" s="34"/>
      <c r="T37" s="35"/>
    </row>
    <row r="38" spans="1:21" ht="12.75" customHeight="1">
      <c r="A38" s="206"/>
      <c r="B38" s="215"/>
      <c r="C38" s="131"/>
      <c r="D38" s="131"/>
      <c r="E38" s="216"/>
      <c r="F38" s="226" t="s">
        <v>60</v>
      </c>
      <c r="G38" s="226"/>
      <c r="H38" s="226" t="s">
        <v>61</v>
      </c>
      <c r="I38" s="233"/>
      <c r="J38" s="234" t="s">
        <v>62</v>
      </c>
      <c r="K38" s="234"/>
      <c r="L38" s="44"/>
      <c r="M38" s="44"/>
      <c r="N38" s="44"/>
      <c r="O38" s="44"/>
      <c r="P38" s="44"/>
      <c r="Q38" s="44"/>
      <c r="R38" s="45"/>
      <c r="S38" s="45"/>
      <c r="T38" s="46"/>
      <c r="U38" s="45"/>
    </row>
    <row r="39" spans="1:21" ht="12.75" customHeight="1">
      <c r="A39" s="206"/>
      <c r="B39" s="215"/>
      <c r="C39" s="131"/>
      <c r="D39" s="131"/>
      <c r="E39" s="216"/>
      <c r="F39" s="226"/>
      <c r="G39" s="226"/>
      <c r="H39" s="226"/>
      <c r="I39" s="233"/>
      <c r="J39" s="234"/>
      <c r="K39" s="234"/>
      <c r="L39" s="45"/>
      <c r="M39" s="45"/>
      <c r="N39" s="45"/>
      <c r="O39" s="45"/>
      <c r="P39" s="45"/>
      <c r="Q39" s="45"/>
      <c r="R39" s="45"/>
      <c r="S39" s="45"/>
      <c r="T39" s="46"/>
      <c r="U39" s="45"/>
    </row>
    <row r="40" spans="1:21" ht="12.75" customHeight="1">
      <c r="A40" s="206"/>
      <c r="B40" s="217"/>
      <c r="C40" s="218"/>
      <c r="D40" s="218"/>
      <c r="E40" s="219"/>
      <c r="F40" s="233"/>
      <c r="G40" s="235"/>
      <c r="H40" s="233"/>
      <c r="I40" s="236"/>
      <c r="J40" s="226"/>
      <c r="K40" s="226"/>
      <c r="L40" s="47"/>
      <c r="M40" s="47"/>
      <c r="N40" s="47"/>
      <c r="O40" s="47"/>
      <c r="P40" s="47"/>
      <c r="Q40" s="47"/>
      <c r="R40" s="47"/>
      <c r="S40" s="47"/>
      <c r="T40" s="48"/>
      <c r="U40" s="45"/>
    </row>
    <row r="41" spans="1:21" ht="12.75" customHeight="1">
      <c r="A41" s="206"/>
      <c r="B41" s="210" t="s">
        <v>63</v>
      </c>
      <c r="C41" s="211"/>
      <c r="D41" s="211"/>
      <c r="E41" s="237"/>
      <c r="F41" s="161" t="s">
        <v>64</v>
      </c>
      <c r="G41" s="162"/>
      <c r="H41" s="162"/>
      <c r="I41" s="162"/>
      <c r="J41" s="162"/>
      <c r="K41" s="162"/>
      <c r="L41" s="162"/>
      <c r="M41" s="162"/>
      <c r="N41" s="162"/>
      <c r="O41" s="162"/>
      <c r="P41" s="162"/>
      <c r="Q41" s="162"/>
      <c r="R41" s="207"/>
      <c r="S41" s="207"/>
      <c r="T41" s="208"/>
    </row>
    <row r="42" spans="1:21" ht="12.75" customHeight="1">
      <c r="A42" s="206"/>
      <c r="B42" s="209" t="s">
        <v>65</v>
      </c>
      <c r="C42" s="209"/>
      <c r="D42" s="209"/>
      <c r="E42" s="209"/>
      <c r="F42" s="177"/>
      <c r="G42" s="178"/>
      <c r="H42" s="178"/>
      <c r="I42" s="178"/>
      <c r="J42" s="178"/>
      <c r="K42" s="178"/>
      <c r="L42" s="178"/>
      <c r="M42" s="178"/>
      <c r="N42" s="178"/>
      <c r="O42" s="178"/>
      <c r="P42" s="178"/>
      <c r="Q42" s="178"/>
      <c r="R42" s="207"/>
      <c r="S42" s="207"/>
      <c r="T42" s="208"/>
    </row>
    <row r="43" spans="1:21" ht="12.75" customHeight="1">
      <c r="A43" s="206"/>
      <c r="B43" s="210" t="s">
        <v>66</v>
      </c>
      <c r="C43" s="211"/>
      <c r="D43" s="211"/>
      <c r="E43" s="237"/>
      <c r="F43" s="161" t="s">
        <v>67</v>
      </c>
      <c r="G43" s="162"/>
      <c r="H43" s="162"/>
      <c r="I43" s="162"/>
      <c r="J43" s="162"/>
      <c r="K43" s="162"/>
      <c r="L43" s="162"/>
      <c r="M43" s="162"/>
      <c r="N43" s="162"/>
      <c r="O43" s="162"/>
      <c r="P43" s="162"/>
      <c r="Q43" s="162"/>
      <c r="R43" s="207"/>
      <c r="S43" s="207"/>
      <c r="T43" s="208"/>
    </row>
    <row r="44" spans="1:21" ht="12.75" customHeight="1">
      <c r="A44" s="206"/>
      <c r="B44" s="209" t="s">
        <v>68</v>
      </c>
      <c r="C44" s="209"/>
      <c r="D44" s="209"/>
      <c r="E44" s="209"/>
      <c r="F44" s="161"/>
      <c r="G44" s="162"/>
      <c r="H44" s="162"/>
      <c r="I44" s="162"/>
      <c r="J44" s="162"/>
      <c r="K44" s="162"/>
      <c r="L44" s="162"/>
      <c r="M44" s="162"/>
      <c r="N44" s="162"/>
      <c r="O44" s="162"/>
      <c r="P44" s="162"/>
      <c r="Q44" s="162"/>
      <c r="R44" s="207"/>
      <c r="S44" s="207"/>
      <c r="T44" s="208"/>
    </row>
    <row r="45" spans="1:21" ht="12.75" customHeight="1">
      <c r="A45" s="206"/>
      <c r="B45" s="209"/>
      <c r="C45" s="209"/>
      <c r="D45" s="209"/>
      <c r="E45" s="209"/>
      <c r="F45" s="161"/>
      <c r="G45" s="162"/>
      <c r="H45" s="162"/>
      <c r="I45" s="162"/>
      <c r="J45" s="162"/>
      <c r="K45" s="162"/>
      <c r="L45" s="162"/>
      <c r="M45" s="162"/>
      <c r="N45" s="162"/>
      <c r="O45" s="162"/>
      <c r="P45" s="162"/>
      <c r="Q45" s="162"/>
      <c r="R45" s="207"/>
      <c r="S45" s="207"/>
      <c r="T45" s="208"/>
    </row>
    <row r="46" spans="1:21" ht="12.75" customHeight="1">
      <c r="A46" s="206"/>
      <c r="B46" s="209" t="s">
        <v>69</v>
      </c>
      <c r="C46" s="209"/>
      <c r="D46" s="209"/>
      <c r="E46" s="209"/>
      <c r="F46" s="161"/>
      <c r="G46" s="162"/>
      <c r="H46" s="162"/>
      <c r="I46" s="162"/>
      <c r="J46" s="162"/>
      <c r="K46" s="162"/>
      <c r="L46" s="162"/>
      <c r="M46" s="162"/>
      <c r="N46" s="162"/>
      <c r="O46" s="162"/>
      <c r="P46" s="162"/>
      <c r="Q46" s="162"/>
      <c r="R46" s="207"/>
      <c r="S46" s="207"/>
      <c r="T46" s="208"/>
    </row>
    <row r="47" spans="1:21" ht="12.75" customHeight="1">
      <c r="A47" s="206"/>
      <c r="B47" s="209" t="s">
        <v>70</v>
      </c>
      <c r="C47" s="209"/>
      <c r="D47" s="209"/>
      <c r="E47" s="209"/>
      <c r="F47" s="168" t="s">
        <v>71</v>
      </c>
      <c r="G47" s="152"/>
      <c r="H47" s="152"/>
      <c r="I47" s="153"/>
      <c r="J47" s="168" t="s">
        <v>72</v>
      </c>
      <c r="K47" s="152"/>
      <c r="L47" s="152"/>
      <c r="M47" s="153"/>
      <c r="N47" s="161"/>
      <c r="O47" s="200"/>
      <c r="P47" s="200"/>
      <c r="Q47" s="200"/>
      <c r="R47" s="163"/>
      <c r="S47" s="163"/>
      <c r="T47" s="164"/>
    </row>
    <row r="48" spans="1:21" ht="12.75" customHeight="1">
      <c r="A48" s="206"/>
      <c r="B48" s="239"/>
      <c r="C48" s="239"/>
      <c r="D48" s="239"/>
      <c r="E48" s="239"/>
      <c r="F48" s="161" t="s">
        <v>73</v>
      </c>
      <c r="G48" s="162"/>
      <c r="H48" s="162"/>
      <c r="I48" s="142"/>
      <c r="J48" s="240" t="s">
        <v>74</v>
      </c>
      <c r="K48" s="241"/>
      <c r="L48" s="49"/>
      <c r="M48" s="50"/>
      <c r="N48" s="51" t="s">
        <v>75</v>
      </c>
      <c r="O48" s="167"/>
      <c r="P48" s="145"/>
      <c r="Q48" s="145"/>
      <c r="R48" s="146"/>
      <c r="S48" s="146"/>
      <c r="T48" s="35"/>
    </row>
    <row r="49" spans="1:20" ht="12.75" customHeight="1">
      <c r="A49" s="206"/>
      <c r="B49" s="239"/>
      <c r="C49" s="239"/>
      <c r="D49" s="239"/>
      <c r="E49" s="239"/>
      <c r="F49" s="161" t="s">
        <v>76</v>
      </c>
      <c r="G49" s="162"/>
      <c r="H49" s="162"/>
      <c r="I49" s="142"/>
      <c r="J49" s="161"/>
      <c r="K49" s="200"/>
      <c r="L49" s="200"/>
      <c r="M49" s="200"/>
      <c r="N49" s="200"/>
      <c r="O49" s="200"/>
      <c r="P49" s="200"/>
      <c r="Q49" s="200"/>
      <c r="R49" s="163"/>
      <c r="S49" s="163"/>
      <c r="T49" s="164"/>
    </row>
    <row r="50" spans="1:20" ht="12.75" customHeight="1">
      <c r="A50" s="242" t="s">
        <v>77</v>
      </c>
      <c r="B50" s="200"/>
      <c r="C50" s="200"/>
      <c r="D50" s="200"/>
      <c r="E50" s="243"/>
      <c r="F50" s="161" t="s">
        <v>78</v>
      </c>
      <c r="G50" s="142"/>
      <c r="H50" s="52"/>
      <c r="I50" s="52"/>
      <c r="J50" s="53"/>
      <c r="K50" s="54"/>
      <c r="L50" s="244" t="s">
        <v>79</v>
      </c>
      <c r="M50" s="244"/>
      <c r="N50" s="244"/>
      <c r="O50" s="55"/>
      <c r="P50" s="56"/>
      <c r="Q50" s="56"/>
      <c r="R50" s="56"/>
      <c r="S50" s="56"/>
      <c r="T50" s="57"/>
    </row>
    <row r="51" spans="1:20" ht="26.25" customHeight="1">
      <c r="A51" s="245" t="s">
        <v>80</v>
      </c>
      <c r="B51" s="207"/>
      <c r="C51" s="207"/>
      <c r="D51" s="207"/>
      <c r="E51" s="246"/>
      <c r="F51" s="161"/>
      <c r="G51" s="162"/>
      <c r="H51" s="162"/>
      <c r="I51" s="162"/>
      <c r="J51" s="162"/>
      <c r="K51" s="162"/>
      <c r="L51" s="162"/>
      <c r="M51" s="162"/>
      <c r="N51" s="162"/>
      <c r="O51" s="162"/>
      <c r="P51" s="162"/>
      <c r="Q51" s="162"/>
      <c r="R51" s="207"/>
      <c r="S51" s="207"/>
      <c r="T51" s="208"/>
    </row>
    <row r="52" spans="1:20" ht="39" customHeight="1" thickBot="1">
      <c r="A52" s="247" t="s">
        <v>81</v>
      </c>
      <c r="B52" s="248"/>
      <c r="C52" s="248"/>
      <c r="D52" s="248"/>
      <c r="E52" s="248"/>
      <c r="F52" s="227" t="s">
        <v>82</v>
      </c>
      <c r="G52" s="228"/>
      <c r="H52" s="228"/>
      <c r="I52" s="228"/>
      <c r="J52" s="228"/>
      <c r="K52" s="228"/>
      <c r="L52" s="228"/>
      <c r="M52" s="228"/>
      <c r="N52" s="228"/>
      <c r="O52" s="228"/>
      <c r="P52" s="228"/>
      <c r="Q52" s="228"/>
      <c r="R52" s="229"/>
      <c r="S52" s="229"/>
      <c r="T52" s="230"/>
    </row>
    <row r="53" spans="1:20" ht="12.75" customHeight="1">
      <c r="A53" s="29" t="s">
        <v>83</v>
      </c>
    </row>
    <row r="54" spans="1:20" ht="12.75" customHeight="1">
      <c r="A54" s="231" t="s">
        <v>84</v>
      </c>
      <c r="B54" s="232"/>
      <c r="C54" s="232"/>
      <c r="D54" s="232"/>
      <c r="E54" s="232"/>
      <c r="F54" s="232"/>
      <c r="G54" s="232"/>
      <c r="H54" s="232"/>
      <c r="I54" s="232"/>
      <c r="J54" s="232"/>
      <c r="K54" s="232"/>
      <c r="L54" s="232"/>
      <c r="M54" s="232"/>
      <c r="N54" s="232"/>
      <c r="O54" s="232"/>
      <c r="P54" s="232"/>
      <c r="Q54" s="232"/>
      <c r="R54" s="232"/>
      <c r="S54" s="232"/>
      <c r="T54" s="232"/>
    </row>
    <row r="55" spans="1:20" ht="12.75" customHeight="1">
      <c r="A55" s="231" t="s">
        <v>85</v>
      </c>
      <c r="B55" s="232"/>
      <c r="C55" s="232"/>
      <c r="D55" s="232"/>
      <c r="E55" s="232"/>
      <c r="F55" s="232"/>
      <c r="G55" s="232"/>
      <c r="H55" s="232"/>
      <c r="I55" s="232"/>
      <c r="J55" s="232"/>
      <c r="K55" s="232"/>
      <c r="L55" s="232"/>
      <c r="M55" s="232"/>
      <c r="N55" s="232"/>
      <c r="O55" s="232"/>
      <c r="P55" s="232"/>
      <c r="Q55" s="232"/>
      <c r="R55" s="232"/>
      <c r="S55" s="232"/>
      <c r="T55" s="232"/>
    </row>
    <row r="56" spans="1:20" ht="12.75" customHeight="1">
      <c r="A56" s="231" t="s">
        <v>86</v>
      </c>
      <c r="B56" s="232"/>
      <c r="C56" s="232"/>
      <c r="D56" s="232"/>
      <c r="E56" s="232"/>
      <c r="F56" s="232"/>
      <c r="G56" s="232"/>
      <c r="H56" s="232"/>
      <c r="I56" s="232"/>
      <c r="J56" s="232"/>
      <c r="K56" s="232"/>
      <c r="L56" s="232"/>
      <c r="M56" s="232"/>
      <c r="N56" s="232"/>
      <c r="O56" s="232"/>
      <c r="P56" s="232"/>
      <c r="Q56" s="232"/>
      <c r="R56" s="232"/>
      <c r="S56" s="232"/>
      <c r="T56" s="232"/>
    </row>
    <row r="57" spans="1:20" s="30" customFormat="1" ht="13.5" customHeight="1">
      <c r="A57" s="231" t="s">
        <v>87</v>
      </c>
      <c r="B57" s="231"/>
      <c r="C57" s="231"/>
      <c r="D57" s="231"/>
      <c r="E57" s="231"/>
      <c r="F57" s="231"/>
      <c r="G57" s="231"/>
      <c r="H57" s="231"/>
      <c r="I57" s="231"/>
      <c r="J57" s="231"/>
      <c r="K57" s="231"/>
      <c r="L57" s="231"/>
      <c r="M57" s="231"/>
      <c r="N57" s="231"/>
      <c r="O57" s="231"/>
      <c r="P57" s="231"/>
      <c r="Q57" s="231"/>
    </row>
    <row r="58" spans="1:20" ht="12.75" customHeight="1">
      <c r="A58" s="231" t="s">
        <v>88</v>
      </c>
      <c r="B58" s="232"/>
      <c r="C58" s="232"/>
      <c r="D58" s="232"/>
      <c r="E58" s="232"/>
      <c r="F58" s="232"/>
      <c r="G58" s="232"/>
      <c r="H58" s="232"/>
      <c r="I58" s="232"/>
      <c r="J58" s="232"/>
      <c r="K58" s="232"/>
      <c r="L58" s="232"/>
      <c r="M58" s="232"/>
      <c r="N58" s="232"/>
      <c r="O58" s="232"/>
      <c r="P58" s="232"/>
      <c r="Q58" s="232"/>
      <c r="R58" s="232"/>
      <c r="S58" s="232"/>
      <c r="T58" s="232"/>
    </row>
    <row r="59" spans="1:20" ht="12.75" customHeight="1">
      <c r="A59" s="231" t="s">
        <v>89</v>
      </c>
      <c r="B59" s="232"/>
      <c r="C59" s="232"/>
      <c r="D59" s="232"/>
      <c r="E59" s="232"/>
      <c r="F59" s="232"/>
      <c r="G59" s="232"/>
      <c r="H59" s="232"/>
      <c r="I59" s="232"/>
      <c r="J59" s="232"/>
      <c r="K59" s="232"/>
      <c r="L59" s="232"/>
      <c r="M59" s="232"/>
      <c r="N59" s="232"/>
      <c r="O59" s="232"/>
      <c r="P59" s="232"/>
      <c r="Q59" s="232"/>
      <c r="R59" s="232"/>
      <c r="S59" s="232"/>
      <c r="T59" s="232"/>
    </row>
    <row r="60" spans="1:20" ht="12.75" customHeight="1">
      <c r="A60" s="231" t="s">
        <v>90</v>
      </c>
      <c r="B60" s="232"/>
      <c r="C60" s="232"/>
      <c r="D60" s="232"/>
      <c r="E60" s="232"/>
      <c r="F60" s="232"/>
      <c r="G60" s="232"/>
      <c r="H60" s="232"/>
      <c r="I60" s="232"/>
      <c r="J60" s="232"/>
      <c r="K60" s="232"/>
      <c r="L60" s="232"/>
      <c r="M60" s="232"/>
      <c r="N60" s="232"/>
      <c r="O60" s="232"/>
      <c r="P60" s="232"/>
      <c r="Q60" s="232"/>
      <c r="R60" s="232"/>
      <c r="S60" s="232"/>
      <c r="T60" s="232"/>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238"/>
      <c r="B62" s="238"/>
      <c r="C62" s="238"/>
    </row>
    <row r="63" spans="1:20" ht="12.75" customHeight="1">
      <c r="A63" s="238"/>
      <c r="B63" s="238"/>
      <c r="C63" s="238"/>
    </row>
    <row r="64" spans="1:20" ht="12.75" customHeight="1">
      <c r="A64" s="238"/>
      <c r="B64" s="238"/>
      <c r="C64" s="238"/>
    </row>
    <row r="65" spans="1:3" ht="12.75" customHeight="1">
      <c r="A65" s="238"/>
      <c r="B65" s="238"/>
      <c r="C65" s="238"/>
    </row>
    <row r="66" spans="1:3" ht="12.75" customHeight="1">
      <c r="A66" s="238"/>
      <c r="B66" s="238"/>
      <c r="C66" s="238"/>
    </row>
  </sheetData>
  <mergeCells count="169">
    <mergeCell ref="A62:C62"/>
    <mergeCell ref="A63:C63"/>
    <mergeCell ref="B42:E42"/>
    <mergeCell ref="F42:T42"/>
    <mergeCell ref="B43:E43"/>
    <mergeCell ref="F43:T43"/>
    <mergeCell ref="A64:C64"/>
    <mergeCell ref="A65:C65"/>
    <mergeCell ref="A66:C66"/>
    <mergeCell ref="B47:E49"/>
    <mergeCell ref="F47:I47"/>
    <mergeCell ref="J47:M47"/>
    <mergeCell ref="N47:T47"/>
    <mergeCell ref="F48:I48"/>
    <mergeCell ref="J48:K48"/>
    <mergeCell ref="O48:S48"/>
    <mergeCell ref="F49:I49"/>
    <mergeCell ref="J49:T49"/>
    <mergeCell ref="A50:E50"/>
    <mergeCell ref="F50:G50"/>
    <mergeCell ref="L50:N50"/>
    <mergeCell ref="A51:E51"/>
    <mergeCell ref="F51:T51"/>
    <mergeCell ref="A52:E52"/>
    <mergeCell ref="F52:T52"/>
    <mergeCell ref="A54:T54"/>
    <mergeCell ref="A55:T55"/>
    <mergeCell ref="A56:T56"/>
    <mergeCell ref="A57:Q57"/>
    <mergeCell ref="A58:T58"/>
    <mergeCell ref="A59:T59"/>
    <mergeCell ref="A60:T60"/>
    <mergeCell ref="P37:Q37"/>
    <mergeCell ref="F38:G39"/>
    <mergeCell ref="H38:I39"/>
    <mergeCell ref="J38:K39"/>
    <mergeCell ref="F40:G40"/>
    <mergeCell ref="H40:I40"/>
    <mergeCell ref="J40:K40"/>
    <mergeCell ref="B41:E41"/>
    <mergeCell ref="F41:T41"/>
    <mergeCell ref="A32:E32"/>
    <mergeCell ref="F32:T32"/>
    <mergeCell ref="A33:A49"/>
    <mergeCell ref="B33:E33"/>
    <mergeCell ref="F33:T33"/>
    <mergeCell ref="B34:E34"/>
    <mergeCell ref="F34:T34"/>
    <mergeCell ref="B44:E45"/>
    <mergeCell ref="F44:T45"/>
    <mergeCell ref="B46:E46"/>
    <mergeCell ref="F46:T46"/>
    <mergeCell ref="B35:E40"/>
    <mergeCell ref="F35:G36"/>
    <mergeCell ref="H35:Q35"/>
    <mergeCell ref="H36:I36"/>
    <mergeCell ref="J36:K36"/>
    <mergeCell ref="L36:M36"/>
    <mergeCell ref="N36:O36"/>
    <mergeCell ref="P36:Q36"/>
    <mergeCell ref="F37:G37"/>
    <mergeCell ref="H37:I37"/>
    <mergeCell ref="J37:K37"/>
    <mergeCell ref="L37:M37"/>
    <mergeCell ref="N37:O37"/>
    <mergeCell ref="B26:E26"/>
    <mergeCell ref="F26:H26"/>
    <mergeCell ref="I26:K26"/>
    <mergeCell ref="L26:N26"/>
    <mergeCell ref="O26:Q26"/>
    <mergeCell ref="B27:E31"/>
    <mergeCell ref="F27:T27"/>
    <mergeCell ref="I28:L28"/>
    <mergeCell ref="M28:P28"/>
    <mergeCell ref="Q28:T28"/>
    <mergeCell ref="I29:L29"/>
    <mergeCell ref="M29:P29"/>
    <mergeCell ref="Q29:T29"/>
    <mergeCell ref="I30:L30"/>
    <mergeCell ref="M30:P30"/>
    <mergeCell ref="Q30:T30"/>
    <mergeCell ref="I31:L31"/>
    <mergeCell ref="M31:P31"/>
    <mergeCell ref="Q31:T31"/>
    <mergeCell ref="M23:N23"/>
    <mergeCell ref="P23:Q23"/>
    <mergeCell ref="D24:E24"/>
    <mergeCell ref="G24:H24"/>
    <mergeCell ref="J24:K24"/>
    <mergeCell ref="M24:N24"/>
    <mergeCell ref="P24:Q24"/>
    <mergeCell ref="B25:E25"/>
    <mergeCell ref="F25:H25"/>
    <mergeCell ref="I25:K25"/>
    <mergeCell ref="L25:N25"/>
    <mergeCell ref="O25:Q25"/>
    <mergeCell ref="B23:C24"/>
    <mergeCell ref="D23:E23"/>
    <mergeCell ref="G23:H23"/>
    <mergeCell ref="J23:K23"/>
    <mergeCell ref="B21:E22"/>
    <mergeCell ref="F21:H21"/>
    <mergeCell ref="I21:K21"/>
    <mergeCell ref="L21:N21"/>
    <mergeCell ref="O21:Q21"/>
    <mergeCell ref="G22:H22"/>
    <mergeCell ref="J22:K22"/>
    <mergeCell ref="M22:N22"/>
    <mergeCell ref="P22:Q22"/>
    <mergeCell ref="J18:K18"/>
    <mergeCell ref="M18:N18"/>
    <mergeCell ref="P18:Q18"/>
    <mergeCell ref="S18:T18"/>
    <mergeCell ref="B19:E19"/>
    <mergeCell ref="F19:H19"/>
    <mergeCell ref="I19:K19"/>
    <mergeCell ref="L19:N19"/>
    <mergeCell ref="O19:Q19"/>
    <mergeCell ref="R19:T19"/>
    <mergeCell ref="D18:E18"/>
    <mergeCell ref="G18:H18"/>
    <mergeCell ref="B20:E20"/>
    <mergeCell ref="F20:H20"/>
    <mergeCell ref="I20:K20"/>
    <mergeCell ref="L20:N20"/>
    <mergeCell ref="O20:Q20"/>
    <mergeCell ref="R20:T20"/>
    <mergeCell ref="A15:E16"/>
    <mergeCell ref="F15:H15"/>
    <mergeCell ref="I15:K15"/>
    <mergeCell ref="L15:N15"/>
    <mergeCell ref="O15:Q15"/>
    <mergeCell ref="R15:T15"/>
    <mergeCell ref="G16:H16"/>
    <mergeCell ref="J16:K16"/>
    <mergeCell ref="M16:N16"/>
    <mergeCell ref="P16:Q16"/>
    <mergeCell ref="S16:T16"/>
    <mergeCell ref="B17:C18"/>
    <mergeCell ref="D17:E17"/>
    <mergeCell ref="G17:H17"/>
    <mergeCell ref="J17:K17"/>
    <mergeCell ref="M17:N17"/>
    <mergeCell ref="P17:Q17"/>
    <mergeCell ref="S17:T17"/>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F8360-239A-4F85-8B18-B44BB8D0F3D2}">
  <sheetPr>
    <tabColor theme="7" tint="0.79998168889431442"/>
  </sheetPr>
  <dimension ref="A1:AN66"/>
  <sheetViews>
    <sheetView tabSelected="1" view="pageBreakPreview" topLeftCell="B1" zoomScale="70" zoomScaleNormal="85" zoomScaleSheetLayoutView="70" workbookViewId="0">
      <selection activeCell="AO2" sqref="AO2"/>
    </sheetView>
  </sheetViews>
  <sheetFormatPr defaultColWidth="8.19921875" defaultRowHeight="21" customHeight="1"/>
  <cols>
    <col min="1" max="1" width="2.59765625" style="59" customWidth="1"/>
    <col min="2" max="2" width="14.5" style="61" customWidth="1"/>
    <col min="3" max="3" width="6.5976562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16384" width="8.19921875" style="59"/>
  </cols>
  <sheetData>
    <row r="1" spans="1:40" ht="20.100000000000001" customHeight="1">
      <c r="A1" s="82" t="s">
        <v>91</v>
      </c>
      <c r="C1" s="71"/>
      <c r="D1" s="71"/>
      <c r="E1" s="71"/>
      <c r="F1" s="71"/>
      <c r="G1" s="71"/>
      <c r="H1" s="71"/>
      <c r="I1" s="71"/>
      <c r="J1" s="71"/>
      <c r="K1" s="71"/>
      <c r="L1" s="71"/>
      <c r="M1" s="71"/>
      <c r="N1" s="71"/>
      <c r="O1" s="71"/>
      <c r="P1" s="71"/>
      <c r="Q1" s="71"/>
      <c r="R1" s="71"/>
      <c r="S1" s="71"/>
      <c r="T1" s="71"/>
      <c r="U1" s="71"/>
      <c r="V1" s="71"/>
      <c r="W1" s="71"/>
      <c r="X1" s="65"/>
      <c r="Y1" s="65"/>
      <c r="Z1" s="62"/>
      <c r="AA1" s="62"/>
      <c r="AB1" s="62"/>
      <c r="AC1" s="62"/>
      <c r="AD1" s="75"/>
      <c r="AE1" s="75"/>
      <c r="AF1" s="75"/>
      <c r="AG1" s="75"/>
      <c r="AH1" s="75"/>
      <c r="AI1" s="72" t="s">
        <v>92</v>
      </c>
      <c r="AJ1" s="72"/>
      <c r="AK1" s="104" t="s">
        <v>168</v>
      </c>
      <c r="AL1" s="104"/>
      <c r="AM1" s="104"/>
      <c r="AN1" s="104"/>
    </row>
    <row r="2" spans="1:40" ht="18" customHeight="1">
      <c r="A2" s="62"/>
      <c r="B2" s="63"/>
      <c r="C2" s="63"/>
      <c r="D2" s="63"/>
      <c r="E2" s="63"/>
      <c r="F2" s="63"/>
      <c r="G2" s="63"/>
      <c r="H2" s="63"/>
      <c r="I2" s="63"/>
      <c r="J2" s="63"/>
      <c r="K2" s="63"/>
      <c r="L2" s="63"/>
      <c r="M2" s="105">
        <v>2026</v>
      </c>
      <c r="N2" s="105"/>
      <c r="O2" s="105"/>
      <c r="P2" s="105"/>
      <c r="Q2" s="106" t="s">
        <v>94</v>
      </c>
      <c r="R2" s="106"/>
      <c r="S2" s="107">
        <v>2</v>
      </c>
      <c r="T2" s="107"/>
      <c r="U2" s="106" t="s">
        <v>95</v>
      </c>
      <c r="V2" s="106"/>
      <c r="W2" s="63"/>
      <c r="X2" s="63"/>
      <c r="Y2" s="63"/>
      <c r="Z2" s="62"/>
      <c r="AA2" s="62"/>
      <c r="AC2" s="72"/>
      <c r="AD2" s="63"/>
      <c r="AE2" s="63"/>
      <c r="AF2" s="63"/>
      <c r="AG2" s="63"/>
      <c r="AH2" s="63"/>
      <c r="AI2" s="72" t="s">
        <v>96</v>
      </c>
      <c r="AJ2" s="72"/>
      <c r="AK2" s="108"/>
      <c r="AL2" s="108"/>
      <c r="AM2" s="108"/>
      <c r="AN2" s="108"/>
    </row>
    <row r="3" spans="1:40" ht="18" customHeight="1">
      <c r="A3" s="73"/>
      <c r="B3" s="73"/>
      <c r="C3" s="73"/>
      <c r="D3" s="73"/>
      <c r="E3" s="73"/>
      <c r="F3" s="73"/>
      <c r="G3" s="73"/>
      <c r="H3" s="73"/>
      <c r="I3" s="73"/>
      <c r="J3" s="73"/>
      <c r="K3" s="73"/>
      <c r="L3" s="73"/>
      <c r="M3" s="73"/>
      <c r="N3" s="73"/>
      <c r="O3" s="73"/>
      <c r="P3" s="73"/>
      <c r="Q3" s="73"/>
      <c r="R3" s="73"/>
      <c r="S3" s="73"/>
      <c r="T3" s="73"/>
      <c r="U3" s="73"/>
      <c r="V3" s="73"/>
      <c r="W3" s="73"/>
      <c r="Y3" s="76"/>
      <c r="Z3" s="76"/>
      <c r="AA3" s="76"/>
      <c r="AB3" s="62"/>
      <c r="AC3" s="76"/>
      <c r="AD3" s="76"/>
      <c r="AE3" s="76"/>
      <c r="AF3" s="76"/>
      <c r="AG3" s="76"/>
      <c r="AH3" s="76"/>
      <c r="AI3" s="77" t="s">
        <v>97</v>
      </c>
      <c r="AJ3" s="72"/>
      <c r="AK3" s="109" t="s">
        <v>170</v>
      </c>
      <c r="AL3" s="109"/>
      <c r="AM3" s="109"/>
      <c r="AN3" s="109"/>
    </row>
    <row r="4" spans="1:40" ht="18" customHeight="1">
      <c r="A4" s="73"/>
      <c r="B4" s="73"/>
      <c r="C4" s="73"/>
      <c r="D4" s="73"/>
      <c r="E4" s="73"/>
      <c r="F4" s="73"/>
      <c r="G4" s="73"/>
      <c r="H4" s="73"/>
      <c r="I4" s="73"/>
      <c r="J4" s="73"/>
      <c r="K4" s="73"/>
      <c r="L4" s="73"/>
      <c r="M4" s="73"/>
      <c r="N4" s="73"/>
      <c r="O4" s="73"/>
      <c r="P4" s="73"/>
      <c r="Q4" s="73"/>
      <c r="R4" s="73"/>
      <c r="S4" s="73"/>
      <c r="T4" s="73"/>
      <c r="U4" s="73"/>
      <c r="V4" s="73"/>
      <c r="W4" s="73"/>
      <c r="Y4" s="76"/>
      <c r="Z4" s="76"/>
      <c r="AA4" s="76"/>
      <c r="AB4" s="62"/>
      <c r="AC4" s="76"/>
      <c r="AD4" s="76"/>
      <c r="AE4" s="76"/>
      <c r="AF4" s="76"/>
      <c r="AG4" s="76"/>
      <c r="AH4" s="76"/>
      <c r="AI4" s="77" t="s">
        <v>98</v>
      </c>
      <c r="AJ4" s="72"/>
      <c r="AK4" s="109" t="s">
        <v>171</v>
      </c>
      <c r="AL4" s="109"/>
      <c r="AM4" s="109"/>
      <c r="AN4" s="109"/>
    </row>
    <row r="5" spans="1:40" ht="18" customHeight="1">
      <c r="A5" s="73"/>
      <c r="B5" s="73"/>
      <c r="C5" s="73"/>
      <c r="D5" s="73"/>
      <c r="E5" s="73"/>
      <c r="F5" s="73"/>
      <c r="G5" s="73"/>
      <c r="H5" s="73"/>
      <c r="I5" s="73"/>
      <c r="J5" s="73"/>
      <c r="K5" s="73"/>
      <c r="L5" s="73"/>
      <c r="M5" s="73"/>
      <c r="N5" s="73"/>
      <c r="O5" s="73"/>
      <c r="P5" s="73"/>
      <c r="Q5" s="73"/>
      <c r="R5" s="73"/>
      <c r="S5" s="73"/>
      <c r="U5" s="73"/>
      <c r="V5" s="73"/>
      <c r="W5" s="73"/>
      <c r="Y5" s="76"/>
      <c r="Z5" s="76"/>
      <c r="AA5" s="76"/>
      <c r="AB5" s="62"/>
      <c r="AC5" s="76"/>
      <c r="AD5" s="76"/>
      <c r="AE5" s="76"/>
      <c r="AF5" s="76"/>
      <c r="AG5" s="77" t="s">
        <v>99</v>
      </c>
      <c r="AH5" s="110">
        <v>40</v>
      </c>
      <c r="AI5" s="110"/>
      <c r="AJ5" s="110"/>
      <c r="AK5" s="76" t="s">
        <v>100</v>
      </c>
      <c r="AL5" s="101"/>
      <c r="AM5" s="102" t="s">
        <v>101</v>
      </c>
      <c r="AN5" s="62"/>
    </row>
    <row r="6" spans="1:40" ht="9.9" customHeight="1">
      <c r="A6" s="62"/>
      <c r="B6" s="64"/>
      <c r="C6" s="64"/>
      <c r="D6" s="64"/>
      <c r="E6" s="64"/>
      <c r="F6" s="64"/>
      <c r="G6" s="64"/>
      <c r="H6" s="64"/>
      <c r="I6" s="64"/>
      <c r="J6" s="64"/>
      <c r="K6" s="64"/>
      <c r="L6" s="64"/>
      <c r="M6" s="64"/>
      <c r="N6" s="64"/>
      <c r="O6" s="64"/>
      <c r="P6" s="64"/>
      <c r="Q6" s="64"/>
      <c r="R6" s="64"/>
      <c r="S6" s="64"/>
      <c r="T6" s="64"/>
      <c r="U6" s="64"/>
      <c r="V6" s="64"/>
      <c r="W6" s="64"/>
      <c r="X6" s="63"/>
      <c r="Y6" s="63"/>
      <c r="Z6" s="63"/>
      <c r="AA6" s="63"/>
      <c r="AB6" s="63"/>
      <c r="AC6" s="63"/>
      <c r="AD6" s="63"/>
      <c r="AE6" s="63"/>
      <c r="AF6" s="63"/>
      <c r="AG6" s="63"/>
      <c r="AH6" s="63"/>
      <c r="AI6" s="63"/>
      <c r="AJ6" s="63"/>
      <c r="AK6" s="63"/>
      <c r="AL6" s="63"/>
      <c r="AM6" s="62"/>
      <c r="AN6" s="62"/>
    </row>
    <row r="7" spans="1:40" ht="15" customHeight="1">
      <c r="A7" s="111" t="s">
        <v>102</v>
      </c>
      <c r="B7" s="112" t="s">
        <v>103</v>
      </c>
      <c r="C7" s="114" t="s">
        <v>104</v>
      </c>
      <c r="D7" s="117" t="s">
        <v>105</v>
      </c>
      <c r="E7" s="118" t="s">
        <v>106</v>
      </c>
      <c r="F7" s="119" t="s">
        <v>107</v>
      </c>
      <c r="G7" s="117"/>
      <c r="H7" s="117"/>
      <c r="I7" s="117"/>
      <c r="J7" s="117"/>
      <c r="K7" s="117"/>
      <c r="L7" s="117"/>
      <c r="M7" s="117"/>
      <c r="N7" s="117"/>
      <c r="O7" s="117"/>
      <c r="P7" s="117"/>
      <c r="Q7" s="117"/>
      <c r="R7" s="117"/>
      <c r="S7" s="117"/>
      <c r="T7" s="117"/>
      <c r="U7" s="117"/>
      <c r="V7" s="117"/>
      <c r="W7" s="117"/>
      <c r="X7" s="117"/>
      <c r="Y7" s="117"/>
      <c r="Z7" s="117"/>
      <c r="AA7" s="117"/>
      <c r="AB7" s="117"/>
      <c r="AC7" s="117"/>
      <c r="AD7" s="117"/>
      <c r="AE7" s="117"/>
      <c r="AF7" s="117"/>
      <c r="AG7" s="117"/>
      <c r="AH7" s="117"/>
      <c r="AI7" s="117"/>
      <c r="AJ7" s="117"/>
      <c r="AK7" s="120" t="s">
        <v>108</v>
      </c>
      <c r="AL7" s="124" t="s">
        <v>109</v>
      </c>
      <c r="AM7" s="125" t="s">
        <v>110</v>
      </c>
      <c r="AN7" s="125"/>
    </row>
    <row r="8" spans="1:40" ht="15" customHeight="1">
      <c r="A8" s="111"/>
      <c r="B8" s="113"/>
      <c r="C8" s="115"/>
      <c r="D8" s="117"/>
      <c r="E8" s="118"/>
      <c r="F8" s="117" t="s">
        <v>111</v>
      </c>
      <c r="G8" s="117"/>
      <c r="H8" s="117"/>
      <c r="I8" s="117"/>
      <c r="J8" s="117"/>
      <c r="K8" s="117"/>
      <c r="L8" s="117"/>
      <c r="M8" s="117" t="s">
        <v>112</v>
      </c>
      <c r="N8" s="117"/>
      <c r="O8" s="117"/>
      <c r="P8" s="117"/>
      <c r="Q8" s="117"/>
      <c r="R8" s="117"/>
      <c r="S8" s="117"/>
      <c r="T8" s="117" t="s">
        <v>113</v>
      </c>
      <c r="U8" s="117"/>
      <c r="V8" s="117"/>
      <c r="W8" s="117"/>
      <c r="X8" s="117"/>
      <c r="Y8" s="117"/>
      <c r="Z8" s="117"/>
      <c r="AA8" s="117" t="s">
        <v>114</v>
      </c>
      <c r="AB8" s="117"/>
      <c r="AC8" s="117"/>
      <c r="AD8" s="117"/>
      <c r="AE8" s="117"/>
      <c r="AF8" s="117"/>
      <c r="AG8" s="117"/>
      <c r="AH8" s="126" t="s">
        <v>115</v>
      </c>
      <c r="AI8" s="126"/>
      <c r="AJ8" s="126"/>
      <c r="AK8" s="120"/>
      <c r="AL8" s="124"/>
      <c r="AM8" s="125"/>
      <c r="AN8" s="125"/>
    </row>
    <row r="9" spans="1:40" ht="15" customHeight="1">
      <c r="A9" s="111"/>
      <c r="B9" s="121" t="s">
        <v>154</v>
      </c>
      <c r="C9" s="115"/>
      <c r="D9" s="117"/>
      <c r="E9" s="118"/>
      <c r="F9" s="85">
        <f>DATE($M$2,$S$2,1)</f>
        <v>46054</v>
      </c>
      <c r="G9" s="85">
        <f>DATE($M$2,$S$2,2)</f>
        <v>46055</v>
      </c>
      <c r="H9" s="85">
        <f>DATE($M$2,$S$2,3)</f>
        <v>46056</v>
      </c>
      <c r="I9" s="85">
        <f>DATE($M$2,$S$2,4)</f>
        <v>46057</v>
      </c>
      <c r="J9" s="85">
        <f>DATE($M$2,$S$2,5)</f>
        <v>46058</v>
      </c>
      <c r="K9" s="85">
        <f>DATE($M$2,$S$2,6)</f>
        <v>46059</v>
      </c>
      <c r="L9" s="85">
        <f>DATE($M$2,$S$2,7)</f>
        <v>46060</v>
      </c>
      <c r="M9" s="85">
        <f>DATE($M$2,$S$2,8)</f>
        <v>46061</v>
      </c>
      <c r="N9" s="85">
        <f>DATE($M$2,$S$2,9)</f>
        <v>46062</v>
      </c>
      <c r="O9" s="85">
        <f>DATE($M$2,$S$2,10)</f>
        <v>46063</v>
      </c>
      <c r="P9" s="85">
        <f>DATE($M$2,$S$2,11)</f>
        <v>46064</v>
      </c>
      <c r="Q9" s="85">
        <f>DATE($M$2,$S$2,12)</f>
        <v>46065</v>
      </c>
      <c r="R9" s="85">
        <f>DATE($M$2,$S$2,13)</f>
        <v>46066</v>
      </c>
      <c r="S9" s="85">
        <f>DATE($M$2,$S$2,14)</f>
        <v>46067</v>
      </c>
      <c r="T9" s="85">
        <f>DATE($M$2,$S$2,15)</f>
        <v>46068</v>
      </c>
      <c r="U9" s="85">
        <f>DATE($M$2,$S$2,16)</f>
        <v>46069</v>
      </c>
      <c r="V9" s="85">
        <f>DATE($M$2,$S$2,17)</f>
        <v>46070</v>
      </c>
      <c r="W9" s="85">
        <f>DATE($M$2,$S$2,18)</f>
        <v>46071</v>
      </c>
      <c r="X9" s="85">
        <f>DATE($M$2,$S$2,19)</f>
        <v>46072</v>
      </c>
      <c r="Y9" s="85">
        <f>DATE($M$2,$S$2,20)</f>
        <v>46073</v>
      </c>
      <c r="Z9" s="85">
        <f>DATE($M$2,$S$2,21)</f>
        <v>46074</v>
      </c>
      <c r="AA9" s="85">
        <f>DATE($M$2,$S$2,22)</f>
        <v>46075</v>
      </c>
      <c r="AB9" s="85">
        <f>DATE($M$2,$S$2,23)</f>
        <v>46076</v>
      </c>
      <c r="AC9" s="85">
        <f>DATE($M$2,$S$2,24)</f>
        <v>46077</v>
      </c>
      <c r="AD9" s="85">
        <f>DATE($M$2,$S$2,25)</f>
        <v>46078</v>
      </c>
      <c r="AE9" s="85">
        <f>DATE($M$2,$S$2,26)</f>
        <v>46079</v>
      </c>
      <c r="AF9" s="85">
        <f>DATE($M$2,$S$2,27)</f>
        <v>46080</v>
      </c>
      <c r="AG9" s="85">
        <f>DATE($M$2,$S$2,28)</f>
        <v>46081</v>
      </c>
      <c r="AH9" s="97" t="str">
        <f>IF(DAY(EOMONTH(F9,0))&lt;29,"",DATE($M$2,$S$2,29))</f>
        <v/>
      </c>
      <c r="AI9" s="97" t="str">
        <f>IF(DAY(EOMONTH(F9,0))&lt;30,"",DATE($M$2,$S$2,30))</f>
        <v/>
      </c>
      <c r="AJ9" s="97" t="str">
        <f>IF(DAY(EOMONTH(F9,0))&lt;31,"",DATE($M$2,$S$2,31))</f>
        <v/>
      </c>
      <c r="AK9" s="120"/>
      <c r="AL9" s="124"/>
      <c r="AM9" s="125"/>
      <c r="AN9" s="125"/>
    </row>
    <row r="10" spans="1:40" ht="15" customHeight="1">
      <c r="A10" s="111"/>
      <c r="B10" s="122"/>
      <c r="C10" s="116"/>
      <c r="D10" s="117"/>
      <c r="E10" s="118"/>
      <c r="F10" s="86">
        <f>DATE($M$2,$S$2,1)</f>
        <v>46054</v>
      </c>
      <c r="G10" s="86">
        <f>DATE($M$2,$S$2,2)</f>
        <v>46055</v>
      </c>
      <c r="H10" s="86">
        <f>DATE($M$2,$S$2,3)</f>
        <v>46056</v>
      </c>
      <c r="I10" s="86">
        <f>DATE($M$2,$S$2,4)</f>
        <v>46057</v>
      </c>
      <c r="J10" s="86">
        <f>DATE($M$2,$S$2,5)</f>
        <v>46058</v>
      </c>
      <c r="K10" s="86">
        <f>DATE($M$2,$S$2,6)</f>
        <v>46059</v>
      </c>
      <c r="L10" s="86">
        <f>DATE($M$2,$S$2,7)</f>
        <v>46060</v>
      </c>
      <c r="M10" s="86">
        <f>DATE($M$2,$S$2,8)</f>
        <v>46061</v>
      </c>
      <c r="N10" s="86">
        <f>DATE($M$2,$S$2,9)</f>
        <v>46062</v>
      </c>
      <c r="O10" s="86">
        <f>DATE($M$2,$S$2,10)</f>
        <v>46063</v>
      </c>
      <c r="P10" s="86">
        <f>DATE($M$2,$S$2,11)</f>
        <v>46064</v>
      </c>
      <c r="Q10" s="86">
        <f>DATE($M$2,$S$2,12)</f>
        <v>46065</v>
      </c>
      <c r="R10" s="86">
        <f>DATE($M$2,$S$2,13)</f>
        <v>46066</v>
      </c>
      <c r="S10" s="86">
        <f>DATE($M$2,$S$2,14)</f>
        <v>46067</v>
      </c>
      <c r="T10" s="86">
        <f>DATE($M$2,$S$2,15)</f>
        <v>46068</v>
      </c>
      <c r="U10" s="86">
        <f>DATE($M$2,$S$2,16)</f>
        <v>46069</v>
      </c>
      <c r="V10" s="86">
        <f>DATE($M$2,$S$2,17)</f>
        <v>46070</v>
      </c>
      <c r="W10" s="86">
        <f>DATE($M$2,$S$2,18)</f>
        <v>46071</v>
      </c>
      <c r="X10" s="86">
        <f>DATE($M$2,$S$2,19)</f>
        <v>46072</v>
      </c>
      <c r="Y10" s="86">
        <f>DATE($M$2,$S$2,20)</f>
        <v>46073</v>
      </c>
      <c r="Z10" s="86">
        <f>DATE($M$2,$S$2,21)</f>
        <v>46074</v>
      </c>
      <c r="AA10" s="86">
        <f>DATE($M$2,$S$2,22)</f>
        <v>46075</v>
      </c>
      <c r="AB10" s="86">
        <f>DATE($M$2,$S$2,23)</f>
        <v>46076</v>
      </c>
      <c r="AC10" s="86">
        <f>DATE($M$2,$S$2,24)</f>
        <v>46077</v>
      </c>
      <c r="AD10" s="86">
        <f>DATE($M$2,$S$2,25)</f>
        <v>46078</v>
      </c>
      <c r="AE10" s="86">
        <f>DATE($M$2,$S$2,26)</f>
        <v>46079</v>
      </c>
      <c r="AF10" s="86">
        <f>DATE($M$2,$S$2,27)</f>
        <v>46080</v>
      </c>
      <c r="AG10" s="86">
        <f>DATE($M$2,$S$2,28)</f>
        <v>46081</v>
      </c>
      <c r="AH10" s="98" t="str">
        <f>IF(DAY(EOMONTH(F10,0))&lt;29,"",DATE($M$2,$S$2,29))</f>
        <v/>
      </c>
      <c r="AI10" s="98" t="str">
        <f>IF(DAY(EOMONTH(F10,0))&lt;30,"",DATE($M$2,$S$2,30))</f>
        <v/>
      </c>
      <c r="AJ10" s="98" t="str">
        <f>IF(DAY(EOMONTH(F10,0))&lt;31,"",DATE($M$2,$S$2,31))</f>
        <v/>
      </c>
      <c r="AK10" s="120"/>
      <c r="AL10" s="124"/>
      <c r="AM10" s="125"/>
      <c r="AN10" s="125"/>
    </row>
    <row r="11" spans="1:40" ht="18" customHeight="1">
      <c r="A11" s="66">
        <v>1</v>
      </c>
      <c r="B11" s="92" t="s">
        <v>155</v>
      </c>
      <c r="C11" s="88"/>
      <c r="D11" s="89"/>
      <c r="E11" s="90"/>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99"/>
      <c r="AI11" s="99"/>
      <c r="AJ11" s="99"/>
      <c r="AK11" s="103">
        <f>IF(AND($AK$3="４週",($AH$5*4)&gt;=SUM(F11:AJ11)),SUM(F11:AJ11),IF(AND($AK$3="４週",SUM(F11:AJ11)&gt;($AH$5*4)),"上限超過"))</f>
        <v>0</v>
      </c>
      <c r="AL11" s="93">
        <f>IF($AK$3="４週",AK11/4,AK11/(DAY(EOMONTH($F$9,0))/7))</f>
        <v>0</v>
      </c>
      <c r="AM11" s="123"/>
      <c r="AN11" s="123"/>
    </row>
    <row r="12" spans="1:40" ht="18" customHeight="1">
      <c r="A12" s="66">
        <v>2</v>
      </c>
      <c r="B12" s="92"/>
      <c r="C12" s="88"/>
      <c r="D12" s="89"/>
      <c r="E12" s="90"/>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99"/>
      <c r="AI12" s="99"/>
      <c r="AJ12" s="99"/>
      <c r="AK12" s="103">
        <f t="shared" ref="AK12:AK30" si="0">IF(AND($AK$3="４週",($AH$5*4)&gt;=SUM(F12:AJ12)),SUM(F12:AJ12),IF(AND($AK$3="４週",SUM(F12:AJ12)&gt;($AH$5*4)),"上限超過"))</f>
        <v>0</v>
      </c>
      <c r="AL12" s="93">
        <f t="shared" ref="AL12:AL30" si="1">IF($AK$3="４週",AK12/4,AK12/(DAY(EOMONTH($F$9,0))/7))</f>
        <v>0</v>
      </c>
      <c r="AM12" s="123"/>
      <c r="AN12" s="123"/>
    </row>
    <row r="13" spans="1:40" ht="16.5" customHeight="1">
      <c r="A13" s="66">
        <v>3</v>
      </c>
      <c r="B13" s="92"/>
      <c r="C13" s="88"/>
      <c r="D13" s="89"/>
      <c r="E13" s="90"/>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99"/>
      <c r="AI13" s="99"/>
      <c r="AJ13" s="99"/>
      <c r="AK13" s="103">
        <f t="shared" si="0"/>
        <v>0</v>
      </c>
      <c r="AL13" s="93">
        <f t="shared" si="1"/>
        <v>0</v>
      </c>
      <c r="AM13" s="123"/>
      <c r="AN13" s="123"/>
    </row>
    <row r="14" spans="1:40" ht="18" customHeight="1">
      <c r="A14" s="66">
        <v>4</v>
      </c>
      <c r="B14" s="92"/>
      <c r="C14" s="88"/>
      <c r="D14" s="89"/>
      <c r="E14" s="90"/>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99"/>
      <c r="AI14" s="99"/>
      <c r="AJ14" s="99"/>
      <c r="AK14" s="103">
        <f t="shared" si="0"/>
        <v>0</v>
      </c>
      <c r="AL14" s="93">
        <f t="shared" si="1"/>
        <v>0</v>
      </c>
      <c r="AM14" s="123"/>
      <c r="AN14" s="123"/>
    </row>
    <row r="15" spans="1:40" ht="18" customHeight="1">
      <c r="A15" s="66">
        <v>5</v>
      </c>
      <c r="B15" s="92"/>
      <c r="C15" s="88"/>
      <c r="D15" s="89"/>
      <c r="E15" s="90"/>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99"/>
      <c r="AI15" s="99"/>
      <c r="AJ15" s="99"/>
      <c r="AK15" s="103">
        <f t="shared" si="0"/>
        <v>0</v>
      </c>
      <c r="AL15" s="93">
        <f t="shared" si="1"/>
        <v>0</v>
      </c>
      <c r="AM15" s="123"/>
      <c r="AN15" s="123"/>
    </row>
    <row r="16" spans="1:40" ht="18" customHeight="1">
      <c r="A16" s="66">
        <v>6</v>
      </c>
      <c r="B16" s="92"/>
      <c r="C16" s="88"/>
      <c r="D16" s="89"/>
      <c r="E16" s="90"/>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99"/>
      <c r="AI16" s="99"/>
      <c r="AJ16" s="99"/>
      <c r="AK16" s="103">
        <f t="shared" si="0"/>
        <v>0</v>
      </c>
      <c r="AL16" s="93">
        <f t="shared" si="1"/>
        <v>0</v>
      </c>
      <c r="AM16" s="123"/>
      <c r="AN16" s="123"/>
    </row>
    <row r="17" spans="1:40" ht="18" customHeight="1">
      <c r="A17" s="66">
        <v>7</v>
      </c>
      <c r="B17" s="92"/>
      <c r="C17" s="88"/>
      <c r="D17" s="89"/>
      <c r="E17" s="90"/>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99"/>
      <c r="AI17" s="99"/>
      <c r="AJ17" s="99"/>
      <c r="AK17" s="103">
        <f t="shared" si="0"/>
        <v>0</v>
      </c>
      <c r="AL17" s="93">
        <f t="shared" si="1"/>
        <v>0</v>
      </c>
      <c r="AM17" s="123"/>
      <c r="AN17" s="123"/>
    </row>
    <row r="18" spans="1:40" ht="18" customHeight="1">
      <c r="A18" s="66">
        <v>8</v>
      </c>
      <c r="B18" s="92"/>
      <c r="C18" s="88"/>
      <c r="D18" s="89"/>
      <c r="E18" s="90"/>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99"/>
      <c r="AI18" s="99"/>
      <c r="AJ18" s="99"/>
      <c r="AK18" s="103">
        <f t="shared" si="0"/>
        <v>0</v>
      </c>
      <c r="AL18" s="93">
        <f t="shared" si="1"/>
        <v>0</v>
      </c>
      <c r="AM18" s="123"/>
      <c r="AN18" s="123"/>
    </row>
    <row r="19" spans="1:40" ht="18" customHeight="1">
      <c r="A19" s="66">
        <v>9</v>
      </c>
      <c r="B19" s="92"/>
      <c r="C19" s="88"/>
      <c r="D19" s="89"/>
      <c r="E19" s="90"/>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99"/>
      <c r="AI19" s="99"/>
      <c r="AJ19" s="99"/>
      <c r="AK19" s="103">
        <f t="shared" si="0"/>
        <v>0</v>
      </c>
      <c r="AL19" s="93">
        <f t="shared" si="1"/>
        <v>0</v>
      </c>
      <c r="AM19" s="123"/>
      <c r="AN19" s="123"/>
    </row>
    <row r="20" spans="1:40" ht="18" customHeight="1">
      <c r="A20" s="66">
        <v>10</v>
      </c>
      <c r="B20" s="92"/>
      <c r="C20" s="88"/>
      <c r="D20" s="89"/>
      <c r="E20" s="90"/>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99"/>
      <c r="AI20" s="99"/>
      <c r="AJ20" s="99"/>
      <c r="AK20" s="103">
        <f t="shared" si="0"/>
        <v>0</v>
      </c>
      <c r="AL20" s="93">
        <f t="shared" si="1"/>
        <v>0</v>
      </c>
      <c r="AM20" s="123"/>
      <c r="AN20" s="123"/>
    </row>
    <row r="21" spans="1:40" ht="18" customHeight="1">
      <c r="A21" s="66">
        <v>11</v>
      </c>
      <c r="B21" s="92"/>
      <c r="C21" s="88"/>
      <c r="D21" s="89"/>
      <c r="E21" s="90"/>
      <c r="F21" s="87"/>
      <c r="G21" s="87"/>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99"/>
      <c r="AI21" s="99"/>
      <c r="AJ21" s="99"/>
      <c r="AK21" s="103">
        <f t="shared" si="0"/>
        <v>0</v>
      </c>
      <c r="AL21" s="93">
        <f t="shared" si="1"/>
        <v>0</v>
      </c>
      <c r="AM21" s="123"/>
      <c r="AN21" s="123"/>
    </row>
    <row r="22" spans="1:40" ht="18" customHeight="1">
      <c r="A22" s="66">
        <v>12</v>
      </c>
      <c r="B22" s="92"/>
      <c r="C22" s="88"/>
      <c r="D22" s="89"/>
      <c r="E22" s="90"/>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99"/>
      <c r="AI22" s="99"/>
      <c r="AJ22" s="99"/>
      <c r="AK22" s="103">
        <f t="shared" si="0"/>
        <v>0</v>
      </c>
      <c r="AL22" s="93">
        <f t="shared" si="1"/>
        <v>0</v>
      </c>
      <c r="AM22" s="123"/>
      <c r="AN22" s="123"/>
    </row>
    <row r="23" spans="1:40" ht="18" customHeight="1">
      <c r="A23" s="66">
        <v>13</v>
      </c>
      <c r="B23" s="92"/>
      <c r="C23" s="88"/>
      <c r="D23" s="89"/>
      <c r="E23" s="90"/>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99"/>
      <c r="AI23" s="99"/>
      <c r="AJ23" s="99"/>
      <c r="AK23" s="103">
        <f t="shared" si="0"/>
        <v>0</v>
      </c>
      <c r="AL23" s="93">
        <f t="shared" si="1"/>
        <v>0</v>
      </c>
      <c r="AM23" s="123"/>
      <c r="AN23" s="123"/>
    </row>
    <row r="24" spans="1:40" ht="18" customHeight="1">
      <c r="A24" s="66">
        <v>14</v>
      </c>
      <c r="B24" s="92"/>
      <c r="C24" s="88"/>
      <c r="D24" s="89"/>
      <c r="E24" s="90"/>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99"/>
      <c r="AI24" s="99"/>
      <c r="AJ24" s="99"/>
      <c r="AK24" s="103">
        <f t="shared" si="0"/>
        <v>0</v>
      </c>
      <c r="AL24" s="93">
        <f t="shared" si="1"/>
        <v>0</v>
      </c>
      <c r="AM24" s="123"/>
      <c r="AN24" s="123"/>
    </row>
    <row r="25" spans="1:40" ht="18" customHeight="1">
      <c r="A25" s="66">
        <v>15</v>
      </c>
      <c r="B25" s="92"/>
      <c r="C25" s="88"/>
      <c r="D25" s="89"/>
      <c r="E25" s="90"/>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99"/>
      <c r="AI25" s="99"/>
      <c r="AJ25" s="99"/>
      <c r="AK25" s="103">
        <f t="shared" si="0"/>
        <v>0</v>
      </c>
      <c r="AL25" s="93">
        <f t="shared" si="1"/>
        <v>0</v>
      </c>
      <c r="AM25" s="123"/>
      <c r="AN25" s="123"/>
    </row>
    <row r="26" spans="1:40" ht="18" customHeight="1">
      <c r="A26" s="66">
        <v>16</v>
      </c>
      <c r="B26" s="92"/>
      <c r="C26" s="88"/>
      <c r="D26" s="89"/>
      <c r="E26" s="90"/>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99"/>
      <c r="AI26" s="99"/>
      <c r="AJ26" s="99"/>
      <c r="AK26" s="103">
        <f t="shared" si="0"/>
        <v>0</v>
      </c>
      <c r="AL26" s="93">
        <f t="shared" si="1"/>
        <v>0</v>
      </c>
      <c r="AM26" s="123"/>
      <c r="AN26" s="123"/>
    </row>
    <row r="27" spans="1:40" ht="18" customHeight="1">
      <c r="A27" s="66">
        <v>17</v>
      </c>
      <c r="B27" s="92"/>
      <c r="C27" s="88"/>
      <c r="D27" s="89"/>
      <c r="E27" s="90"/>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99"/>
      <c r="AI27" s="99"/>
      <c r="AJ27" s="99"/>
      <c r="AK27" s="103">
        <f t="shared" si="0"/>
        <v>0</v>
      </c>
      <c r="AL27" s="93">
        <f t="shared" si="1"/>
        <v>0</v>
      </c>
      <c r="AM27" s="123"/>
      <c r="AN27" s="123"/>
    </row>
    <row r="28" spans="1:40" ht="18" customHeight="1">
      <c r="A28" s="66">
        <v>18</v>
      </c>
      <c r="B28" s="92"/>
      <c r="C28" s="88"/>
      <c r="D28" s="89"/>
      <c r="E28" s="90"/>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99"/>
      <c r="AI28" s="99"/>
      <c r="AJ28" s="99"/>
      <c r="AK28" s="103">
        <f t="shared" si="0"/>
        <v>0</v>
      </c>
      <c r="AL28" s="93">
        <f t="shared" si="1"/>
        <v>0</v>
      </c>
      <c r="AM28" s="123"/>
      <c r="AN28" s="123"/>
    </row>
    <row r="29" spans="1:40" ht="18" customHeight="1">
      <c r="A29" s="66">
        <v>19</v>
      </c>
      <c r="B29" s="92"/>
      <c r="C29" s="88"/>
      <c r="D29" s="89"/>
      <c r="E29" s="90"/>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99"/>
      <c r="AI29" s="99"/>
      <c r="AJ29" s="99"/>
      <c r="AK29" s="103">
        <f t="shared" si="0"/>
        <v>0</v>
      </c>
      <c r="AL29" s="93">
        <f t="shared" si="1"/>
        <v>0</v>
      </c>
      <c r="AM29" s="123"/>
      <c r="AN29" s="123"/>
    </row>
    <row r="30" spans="1:40" ht="18" customHeight="1">
      <c r="A30" s="66">
        <v>20</v>
      </c>
      <c r="B30" s="92"/>
      <c r="C30" s="88"/>
      <c r="D30" s="89"/>
      <c r="E30" s="90"/>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99"/>
      <c r="AI30" s="99"/>
      <c r="AJ30" s="99"/>
      <c r="AK30" s="103">
        <f t="shared" si="0"/>
        <v>0</v>
      </c>
      <c r="AL30" s="93">
        <f t="shared" si="1"/>
        <v>0</v>
      </c>
      <c r="AM30" s="123"/>
      <c r="AN30" s="123"/>
    </row>
    <row r="31" spans="1:40" ht="18" customHeight="1">
      <c r="A31" s="118" t="s">
        <v>116</v>
      </c>
      <c r="B31" s="127"/>
      <c r="C31" s="127"/>
      <c r="D31" s="127"/>
      <c r="E31" s="128"/>
      <c r="F31" s="91">
        <f>+SUM(F11:F30)</f>
        <v>0</v>
      </c>
      <c r="G31" s="91">
        <f t="shared" ref="G31:AG31" si="2">+SUM(G11:G30)</f>
        <v>0</v>
      </c>
      <c r="H31" s="91">
        <f t="shared" si="2"/>
        <v>0</v>
      </c>
      <c r="I31" s="91">
        <f t="shared" si="2"/>
        <v>0</v>
      </c>
      <c r="J31" s="91">
        <f t="shared" si="2"/>
        <v>0</v>
      </c>
      <c r="K31" s="91">
        <f t="shared" si="2"/>
        <v>0</v>
      </c>
      <c r="L31" s="91">
        <f t="shared" si="2"/>
        <v>0</v>
      </c>
      <c r="M31" s="91">
        <f t="shared" si="2"/>
        <v>0</v>
      </c>
      <c r="N31" s="91">
        <f t="shared" si="2"/>
        <v>0</v>
      </c>
      <c r="O31" s="91">
        <f t="shared" si="2"/>
        <v>0</v>
      </c>
      <c r="P31" s="91">
        <f t="shared" si="2"/>
        <v>0</v>
      </c>
      <c r="Q31" s="91">
        <f t="shared" si="2"/>
        <v>0</v>
      </c>
      <c r="R31" s="91">
        <f t="shared" si="2"/>
        <v>0</v>
      </c>
      <c r="S31" s="91">
        <f t="shared" si="2"/>
        <v>0</v>
      </c>
      <c r="T31" s="91">
        <f t="shared" si="2"/>
        <v>0</v>
      </c>
      <c r="U31" s="91">
        <f t="shared" si="2"/>
        <v>0</v>
      </c>
      <c r="V31" s="91">
        <f t="shared" si="2"/>
        <v>0</v>
      </c>
      <c r="W31" s="91">
        <f t="shared" si="2"/>
        <v>0</v>
      </c>
      <c r="X31" s="91">
        <f t="shared" si="2"/>
        <v>0</v>
      </c>
      <c r="Y31" s="91">
        <f t="shared" si="2"/>
        <v>0</v>
      </c>
      <c r="Z31" s="91">
        <f t="shared" si="2"/>
        <v>0</v>
      </c>
      <c r="AA31" s="91">
        <f t="shared" si="2"/>
        <v>0</v>
      </c>
      <c r="AB31" s="91">
        <f t="shared" si="2"/>
        <v>0</v>
      </c>
      <c r="AC31" s="91">
        <f t="shared" si="2"/>
        <v>0</v>
      </c>
      <c r="AD31" s="91">
        <f t="shared" si="2"/>
        <v>0</v>
      </c>
      <c r="AE31" s="91">
        <f t="shared" si="2"/>
        <v>0</v>
      </c>
      <c r="AF31" s="91">
        <f t="shared" si="2"/>
        <v>0</v>
      </c>
      <c r="AG31" s="91">
        <f t="shared" si="2"/>
        <v>0</v>
      </c>
      <c r="AH31" s="100">
        <f t="shared" ref="AH31:AJ31" si="3">+SUM(AH11:AH30)</f>
        <v>0</v>
      </c>
      <c r="AI31" s="100">
        <f t="shared" si="3"/>
        <v>0</v>
      </c>
      <c r="AJ31" s="100">
        <f t="shared" si="3"/>
        <v>0</v>
      </c>
      <c r="AK31" s="103">
        <f t="shared" ref="AK31" si="4">+SUM(F31:AJ31)</f>
        <v>0</v>
      </c>
      <c r="AL31" s="93">
        <f>IF($AK$3="４週",AK31/4,AK31/(DAY(EOMONTH($F$9,0))/7))</f>
        <v>0</v>
      </c>
      <c r="AM31" s="111"/>
      <c r="AN31" s="111"/>
    </row>
    <row r="32" spans="1:40" ht="18" customHeight="1">
      <c r="A32" s="127" t="s">
        <v>117</v>
      </c>
      <c r="B32" s="127"/>
      <c r="C32" s="127"/>
      <c r="D32" s="127"/>
      <c r="E32" s="128"/>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4"/>
      <c r="AL32" s="95"/>
      <c r="AM32" s="111"/>
      <c r="AN32" s="111"/>
    </row>
    <row r="33" spans="1:39" ht="15" customHeight="1">
      <c r="A33" s="64"/>
      <c r="B33" s="64"/>
      <c r="C33" s="64"/>
      <c r="D33" s="64"/>
      <c r="E33" s="64"/>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4"/>
      <c r="AL33" s="64"/>
      <c r="AM33" s="62"/>
    </row>
    <row r="34" spans="1:39" ht="15" customHeight="1">
      <c r="A34" s="64"/>
      <c r="B34" s="64"/>
      <c r="C34" s="64"/>
      <c r="D34" s="64"/>
      <c r="E34" s="64"/>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4"/>
      <c r="AL34" s="64"/>
      <c r="AM34" s="62"/>
    </row>
    <row r="35" spans="1:39" ht="15" customHeight="1">
      <c r="A35" s="64"/>
      <c r="B35" s="64"/>
      <c r="C35" s="64"/>
      <c r="D35" s="64"/>
      <c r="E35" s="64"/>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4"/>
      <c r="AL35" s="64"/>
      <c r="AM35" s="62"/>
    </row>
    <row r="36" spans="1:39" ht="15" customHeight="1">
      <c r="A36" s="60" t="s">
        <v>118</v>
      </c>
      <c r="B36" s="78"/>
      <c r="C36" s="79"/>
      <c r="D36" s="79"/>
      <c r="E36" s="79"/>
      <c r="F36" s="80"/>
      <c r="G36" s="79"/>
      <c r="H36" s="69"/>
      <c r="I36" s="69"/>
      <c r="J36" s="69"/>
      <c r="K36" s="69"/>
      <c r="L36" s="69"/>
      <c r="M36" s="69"/>
      <c r="N36" s="69"/>
      <c r="O36" s="69"/>
      <c r="P36" s="69"/>
      <c r="Q36" s="69"/>
      <c r="R36" s="69">
        <v>6</v>
      </c>
      <c r="S36" s="69"/>
      <c r="T36" s="69"/>
      <c r="U36" s="69"/>
      <c r="V36" s="69"/>
      <c r="W36" s="69"/>
      <c r="X36" s="69">
        <v>7</v>
      </c>
      <c r="Y36" s="69"/>
      <c r="Z36" s="69"/>
      <c r="AA36" s="69"/>
      <c r="AB36" s="69"/>
      <c r="AC36" s="69"/>
      <c r="AD36" s="69">
        <v>8</v>
      </c>
      <c r="AE36" s="69"/>
      <c r="AF36" s="69"/>
      <c r="AG36" s="70"/>
      <c r="AH36" s="70"/>
      <c r="AI36" s="70"/>
      <c r="AJ36" s="70">
        <v>9</v>
      </c>
      <c r="AK36" s="68"/>
      <c r="AL36" s="68"/>
      <c r="AM36" s="62"/>
    </row>
    <row r="37" spans="1:39" s="60" customFormat="1" ht="15" customHeight="1">
      <c r="A37" s="60" t="s">
        <v>119</v>
      </c>
      <c r="B37" s="74"/>
      <c r="C37" s="74"/>
      <c r="D37" s="74"/>
      <c r="E37" s="74"/>
      <c r="F37" s="74"/>
      <c r="G37" s="74"/>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row>
    <row r="38" spans="1:39" s="60" customFormat="1" ht="15" customHeight="1">
      <c r="A38" s="60" t="s">
        <v>120</v>
      </c>
      <c r="B38" s="74"/>
      <c r="C38" s="74"/>
      <c r="D38" s="74"/>
      <c r="E38" s="74"/>
      <c r="F38" s="74"/>
      <c r="G38" s="74"/>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row>
    <row r="39" spans="1:39" s="60" customFormat="1" ht="15" customHeight="1">
      <c r="A39" s="60" t="s">
        <v>121</v>
      </c>
      <c r="B39" s="74"/>
      <c r="C39" s="74"/>
      <c r="D39" s="74"/>
      <c r="E39" s="74"/>
      <c r="F39" s="74"/>
      <c r="G39" s="74"/>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row>
    <row r="40" spans="1:39" s="60" customFormat="1" ht="15" customHeight="1">
      <c r="A40" s="60" t="s">
        <v>122</v>
      </c>
      <c r="B40" s="74"/>
      <c r="C40" s="74"/>
      <c r="D40" s="74"/>
      <c r="E40" s="74"/>
      <c r="F40" s="74"/>
      <c r="G40" s="74"/>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row>
    <row r="41" spans="1:39" ht="15" customHeight="1">
      <c r="A41" s="60" t="s">
        <v>123</v>
      </c>
      <c r="B41" s="81"/>
      <c r="C41" s="60"/>
      <c r="D41" s="60"/>
      <c r="E41" s="60"/>
      <c r="F41" s="60"/>
      <c r="G41" s="60"/>
    </row>
    <row r="42" spans="1:39" ht="15" customHeight="1">
      <c r="A42" s="60" t="s">
        <v>124</v>
      </c>
      <c r="B42" s="81"/>
      <c r="C42" s="60"/>
      <c r="D42" s="60"/>
      <c r="E42" s="60"/>
      <c r="F42" s="60"/>
      <c r="G42" s="60"/>
    </row>
    <row r="43" spans="1:39" ht="15" customHeight="1">
      <c r="A43" s="60"/>
      <c r="B43" s="67" t="s">
        <v>125</v>
      </c>
      <c r="C43" s="117" t="s">
        <v>126</v>
      </c>
      <c r="D43" s="117"/>
      <c r="E43" s="117"/>
      <c r="F43" s="60"/>
      <c r="G43" s="60"/>
    </row>
    <row r="44" spans="1:39" ht="15" customHeight="1">
      <c r="A44" s="60"/>
      <c r="B44" s="83" t="s">
        <v>127</v>
      </c>
      <c r="C44" s="129" t="s">
        <v>128</v>
      </c>
      <c r="D44" s="129"/>
      <c r="E44" s="129"/>
      <c r="F44" s="60"/>
      <c r="G44" s="60"/>
    </row>
    <row r="45" spans="1:39" ht="15" customHeight="1">
      <c r="A45" s="60"/>
      <c r="B45" s="83" t="s">
        <v>129</v>
      </c>
      <c r="C45" s="129" t="s">
        <v>130</v>
      </c>
      <c r="D45" s="129"/>
      <c r="E45" s="129"/>
      <c r="F45" s="60"/>
      <c r="G45" s="60"/>
    </row>
    <row r="46" spans="1:39" ht="15" customHeight="1">
      <c r="A46" s="60"/>
      <c r="B46" s="83" t="s">
        <v>131</v>
      </c>
      <c r="C46" s="129" t="s">
        <v>132</v>
      </c>
      <c r="D46" s="129"/>
      <c r="E46" s="129"/>
      <c r="F46" s="60"/>
      <c r="G46" s="60"/>
    </row>
    <row r="47" spans="1:39" ht="15" customHeight="1">
      <c r="A47" s="60"/>
      <c r="B47" s="83" t="s">
        <v>133</v>
      </c>
      <c r="C47" s="129" t="s">
        <v>134</v>
      </c>
      <c r="D47" s="129"/>
      <c r="E47" s="129"/>
      <c r="F47" s="60"/>
      <c r="G47" s="60"/>
    </row>
    <row r="48" spans="1:39" ht="15" customHeight="1">
      <c r="A48" s="60"/>
      <c r="B48" s="60" t="s">
        <v>135</v>
      </c>
      <c r="C48" s="60"/>
      <c r="D48" s="60"/>
      <c r="E48" s="60"/>
      <c r="F48" s="60"/>
      <c r="G48" s="60"/>
    </row>
    <row r="49" spans="1:7" ht="15" customHeight="1">
      <c r="A49" s="60"/>
      <c r="B49" s="60" t="s">
        <v>136</v>
      </c>
      <c r="C49" s="60"/>
      <c r="D49" s="60"/>
      <c r="E49" s="60"/>
      <c r="F49" s="60"/>
      <c r="G49" s="60"/>
    </row>
    <row r="50" spans="1:7" ht="15" customHeight="1">
      <c r="A50" s="60"/>
      <c r="B50" s="60" t="s">
        <v>137</v>
      </c>
      <c r="C50" s="60"/>
      <c r="D50" s="60"/>
      <c r="E50" s="60"/>
      <c r="F50" s="60"/>
      <c r="G50" s="60"/>
    </row>
    <row r="51" spans="1:7" ht="15" customHeight="1">
      <c r="A51" s="60" t="s">
        <v>138</v>
      </c>
      <c r="B51" s="81"/>
      <c r="C51" s="60"/>
      <c r="D51" s="60"/>
      <c r="E51" s="60"/>
      <c r="F51" s="60"/>
      <c r="G51" s="60"/>
    </row>
    <row r="52" spans="1:7" ht="15" customHeight="1">
      <c r="A52" s="60" t="s">
        <v>139</v>
      </c>
      <c r="B52" s="81"/>
      <c r="C52" s="60"/>
      <c r="D52" s="60"/>
      <c r="E52" s="60"/>
      <c r="F52" s="60"/>
      <c r="G52" s="60"/>
    </row>
    <row r="53" spans="1:7" ht="15" customHeight="1">
      <c r="A53" s="60" t="s">
        <v>140</v>
      </c>
      <c r="B53" s="81"/>
      <c r="C53" s="60"/>
      <c r="D53" s="60"/>
      <c r="E53" s="60"/>
      <c r="F53" s="60"/>
      <c r="G53" s="60"/>
    </row>
    <row r="54" spans="1:7" ht="15" customHeight="1">
      <c r="A54" s="60" t="s">
        <v>141</v>
      </c>
      <c r="B54" s="81"/>
      <c r="C54" s="60"/>
      <c r="D54" s="60"/>
      <c r="E54" s="60"/>
      <c r="F54" s="60"/>
      <c r="G54" s="60"/>
    </row>
    <row r="55" spans="1:7" ht="15" customHeight="1">
      <c r="A55" s="60" t="s">
        <v>142</v>
      </c>
      <c r="B55" s="81"/>
      <c r="C55" s="60"/>
      <c r="D55" s="60"/>
      <c r="E55" s="60"/>
      <c r="F55" s="60"/>
      <c r="G55" s="60"/>
    </row>
    <row r="56" spans="1:7" ht="15" customHeight="1">
      <c r="A56" s="60" t="s">
        <v>143</v>
      </c>
      <c r="B56" s="81"/>
      <c r="C56" s="60"/>
      <c r="D56" s="60"/>
      <c r="E56" s="60"/>
      <c r="F56" s="60"/>
      <c r="G56" s="60"/>
    </row>
    <row r="57" spans="1:7" ht="15" customHeight="1">
      <c r="A57" s="60"/>
      <c r="B57" s="60" t="s">
        <v>144</v>
      </c>
      <c r="C57" s="60"/>
      <c r="D57" s="60"/>
      <c r="E57" s="60"/>
      <c r="F57" s="60"/>
      <c r="G57" s="60"/>
    </row>
    <row r="58" spans="1:7" ht="15" customHeight="1">
      <c r="A58" s="60"/>
      <c r="B58" s="60" t="s">
        <v>145</v>
      </c>
      <c r="C58" s="60"/>
      <c r="D58" s="60"/>
      <c r="E58" s="60"/>
      <c r="F58" s="60"/>
      <c r="G58" s="60"/>
    </row>
    <row r="59" spans="1:7" ht="15" customHeight="1">
      <c r="A59" s="60" t="s">
        <v>146</v>
      </c>
      <c r="B59" s="81"/>
      <c r="C59" s="60"/>
      <c r="D59" s="60"/>
      <c r="E59" s="60"/>
      <c r="F59" s="60"/>
      <c r="G59" s="60"/>
    </row>
    <row r="60" spans="1:7" ht="15" customHeight="1">
      <c r="A60" s="60" t="s">
        <v>147</v>
      </c>
      <c r="B60" s="81"/>
      <c r="C60" s="60"/>
      <c r="D60" s="60"/>
      <c r="E60" s="60"/>
      <c r="F60" s="60"/>
      <c r="G60" s="60"/>
    </row>
    <row r="61" spans="1:7" ht="15" customHeight="1">
      <c r="A61" s="60" t="s">
        <v>148</v>
      </c>
      <c r="B61" s="81"/>
      <c r="C61" s="60"/>
      <c r="D61" s="60"/>
      <c r="E61" s="60"/>
      <c r="F61" s="60"/>
      <c r="G61" s="60"/>
    </row>
    <row r="62" spans="1:7" ht="15" customHeight="1">
      <c r="A62" s="60" t="s">
        <v>149</v>
      </c>
      <c r="B62" s="81"/>
      <c r="C62" s="60"/>
      <c r="D62" s="60"/>
      <c r="E62" s="60"/>
      <c r="F62" s="60"/>
      <c r="G62" s="60"/>
    </row>
    <row r="63" spans="1:7" ht="15" customHeight="1">
      <c r="A63" s="60" t="s">
        <v>150</v>
      </c>
      <c r="B63" s="81"/>
      <c r="C63" s="60"/>
      <c r="D63" s="60"/>
      <c r="E63" s="60"/>
      <c r="F63" s="60"/>
      <c r="G63" s="60"/>
    </row>
    <row r="64" spans="1:7" ht="15" customHeight="1">
      <c r="A64" s="60" t="s">
        <v>151</v>
      </c>
      <c r="B64" s="81"/>
      <c r="C64" s="60"/>
      <c r="D64" s="60"/>
      <c r="E64" s="60"/>
      <c r="F64" s="60"/>
      <c r="G64" s="60"/>
    </row>
    <row r="65" spans="1:7" ht="15" customHeight="1">
      <c r="A65" s="60" t="s">
        <v>152</v>
      </c>
      <c r="B65" s="81"/>
      <c r="C65" s="60"/>
      <c r="D65" s="60"/>
      <c r="E65" s="60"/>
      <c r="F65" s="60"/>
      <c r="G65" s="60"/>
    </row>
    <row r="66" spans="1:7" ht="15" customHeight="1">
      <c r="A66" s="60" t="s">
        <v>153</v>
      </c>
      <c r="B66" s="81"/>
      <c r="C66" s="60"/>
      <c r="D66" s="60"/>
      <c r="E66" s="60"/>
      <c r="F66" s="60"/>
      <c r="G66" s="60"/>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24"/>
  <dataValidations xWindow="896" yWindow="260" count="7">
    <dataValidation type="list" allowBlank="1" showInputMessage="1" showErrorMessage="1" sqref="C11:C30" xr:uid="{A94DC774-22E1-40DB-B223-E4E4E457FD02}">
      <formula1>"A,B,C,D"</formula1>
    </dataValidation>
    <dataValidation type="list" allowBlank="1" showInputMessage="1" sqref="B12:B30" xr:uid="{0ED0CCE2-4D58-4B3D-AF02-5D6A651A4712}">
      <formula1>INDIRECT($AK$1)</formula1>
    </dataValidation>
    <dataValidation allowBlank="1" showInputMessage="1" sqref="B11" xr:uid="{09665110-68BC-424B-B071-6252E40E8430}"/>
    <dataValidation type="list" allowBlank="1" showInputMessage="1" showErrorMessage="1" sqref="S2:T2" xr:uid="{D291DE5B-A0F6-4D21-A5B7-2464810E3606}">
      <formula1>"1,2,3,4,5,6,7,8,,10,11,12"</formula1>
    </dataValidation>
    <dataValidation type="decimal" allowBlank="1" showInputMessage="1" showErrorMessage="1" errorTitle="勤務時間上限" error="0～40時間の間で入力してください。" sqref="AH5:AJ5" xr:uid="{0F772ACB-C4DD-41A2-8EB5-45DDAD82CF0C}">
      <formula1>0</formula1>
      <formula2>40</formula2>
    </dataValidation>
    <dataValidation type="decimal" allowBlank="1" showInputMessage="1" showErrorMessage="1" error="0～160時間で入力してください。" sqref="AL5" xr:uid="{A8F9ABE0-28D3-4901-8B3F-C0519A4F14B9}">
      <formula1>0</formula1>
      <formula2>160</formula2>
    </dataValidation>
    <dataValidation allowBlank="1" showErrorMessage="1" sqref="AK3:AN4" xr:uid="{74153EDB-091C-481E-9001-3D5ED852A11B}"/>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ignoredErrors>
    <ignoredError sqref="F7" numberStoredAsText="1"/>
  </ignoredErrors>
  <legacyDrawing r:id="rId2"/>
  <extLst>
    <ext xmlns:x14="http://schemas.microsoft.com/office/spreadsheetml/2009/9/main" uri="{CCE6A557-97BC-4b89-ADB6-D9C93CAAB3DF}">
      <x14:dataValidations xmlns:xm="http://schemas.microsoft.com/office/excel/2006/main" xWindow="896" yWindow="260" count="1">
        <x14:dataValidation type="list" allowBlank="1" showInputMessage="1" showErrorMessage="1" prompt="※「短期入所・空床利用型」の場合、本体施設の勤務形態一覧表の提出で足ります。" xr:uid="{ECA917E8-885E-402C-9A9E-431CEDA4FB4E}">
          <x14:formula1>
            <xm:f>'★選択肢（公開時非表示）'!$A$2:$A$4</xm:f>
          </x14:formula1>
          <xm:sqref>AK1:AN1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7">
    <tabColor theme="7" tint="0.79998168889431442"/>
  </sheetPr>
  <dimension ref="A1:K4"/>
  <sheetViews>
    <sheetView workbookViewId="0">
      <selection activeCell="C13" sqref="C13"/>
    </sheetView>
  </sheetViews>
  <sheetFormatPr defaultRowHeight="18"/>
  <cols>
    <col min="1" max="1" width="38.69921875" customWidth="1"/>
    <col min="2" max="2" width="9" customWidth="1"/>
    <col min="3" max="3" width="22" customWidth="1"/>
  </cols>
  <sheetData>
    <row r="1" spans="1:11">
      <c r="A1" t="s">
        <v>93</v>
      </c>
      <c r="B1" t="s">
        <v>157</v>
      </c>
      <c r="C1" t="s">
        <v>158</v>
      </c>
      <c r="D1" t="s">
        <v>159</v>
      </c>
      <c r="E1" t="s">
        <v>160</v>
      </c>
      <c r="F1" t="s">
        <v>161</v>
      </c>
      <c r="G1" t="s">
        <v>162</v>
      </c>
      <c r="H1" t="s">
        <v>163</v>
      </c>
      <c r="I1" t="s">
        <v>164</v>
      </c>
      <c r="J1" t="s">
        <v>165</v>
      </c>
      <c r="K1" t="s">
        <v>166</v>
      </c>
    </row>
    <row r="2" spans="1:11">
      <c r="A2" s="84" t="s">
        <v>167</v>
      </c>
      <c r="B2" s="84" t="s">
        <v>155</v>
      </c>
      <c r="C2" s="84" t="s">
        <v>156</v>
      </c>
      <c r="D2" s="84"/>
      <c r="E2" s="84"/>
      <c r="F2" s="84"/>
      <c r="G2" s="84"/>
      <c r="H2" s="84"/>
      <c r="I2" s="84"/>
      <c r="J2" s="84"/>
    </row>
    <row r="3" spans="1:11">
      <c r="A3" s="84" t="s">
        <v>168</v>
      </c>
      <c r="B3" s="84" t="s">
        <v>155</v>
      </c>
      <c r="C3" s="84" t="s">
        <v>156</v>
      </c>
      <c r="D3" s="84"/>
      <c r="E3" s="84"/>
      <c r="F3" s="84"/>
      <c r="G3" s="84"/>
      <c r="H3" s="84"/>
      <c r="I3" s="84"/>
      <c r="J3" s="84"/>
    </row>
    <row r="4" spans="1:11">
      <c r="A4" s="84" t="s">
        <v>169</v>
      </c>
      <c r="B4" s="84" t="s">
        <v>155</v>
      </c>
      <c r="C4" s="84" t="s">
        <v>156</v>
      </c>
      <c r="D4" s="84"/>
      <c r="E4" s="84"/>
      <c r="F4" s="84"/>
      <c r="G4" s="84"/>
      <c r="H4" s="84"/>
      <c r="I4" s="84"/>
      <c r="J4" s="84"/>
    </row>
  </sheetData>
  <sheetProtection sheet="1" objects="1" scenarios="1"/>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付表３－２</vt:lpstr>
      <vt:lpstr>勤務形態一覧表（SS）</vt:lpstr>
      <vt:lpstr>★選択肢（公開時非表示）</vt:lpstr>
      <vt:lpstr>'勤務形態一覧表（SS）'!Print_Area</vt:lpstr>
      <vt:lpstr>短期入所・空床利用型</vt:lpstr>
      <vt:lpstr>短期入所・単独型</vt:lpstr>
      <vt:lpstr>短期入所・併設型</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2026-03-31T13:58:35Z</dcterms:modified>
</cp:coreProperties>
</file>