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10.226.120.2\地域生活支援課\4 在宅支援担当\07 相談支援事業\02  一般相談支援（指定・更新）\☆通知書送付時書類（一般）（指定・更新）\更新\新（標準様式～）\"/>
    </mc:Choice>
  </mc:AlternateContent>
  <xr:revisionPtr revIDLastSave="0" documentId="13_ncr:1_{9F88453F-88EC-42A1-9BBF-59A283ACC2A2}" xr6:coauthVersionLast="47" xr6:coauthVersionMax="47" xr10:uidLastSave="{00000000-0000-0000-0000-000000000000}"/>
  <bookViews>
    <workbookView xWindow="-120" yWindow="-120" windowWidth="29040" windowHeight="15720" xr2:uid="{11402B41-1FE2-4D30-ACDA-3AFB268421F2}"/>
  </bookViews>
  <sheets>
    <sheet name="提出書類一覧（相談）" sheetId="23" r:id="rId1"/>
    <sheet name="勤務形態一覧表（標準様式4）" sheetId="32" r:id="rId2"/>
    <sheet name="《参考》勤務形態一覧表（標準様式4）" sheetId="33" r:id="rId3"/>
    <sheet name="《記載例》指定更新申請書" sheetId="36" r:id="rId4"/>
    <sheet name="《参考》付表14(相談)" sheetId="34" r:id="rId5"/>
    <sheet name="《記載例》誓約書" sheetId="28" r:id="rId6"/>
    <sheet name="《参考》別添(誓約項目)" sheetId="31" r:id="rId7"/>
    <sheet name="《参考》別紙③" sheetId="37" r:id="rId8"/>
    <sheet name="★選択肢(公開時非表示)" sheetId="26" state="hidden" r:id="rId9"/>
    <sheet name="《参考》受講報告書" sheetId="3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 localSheetId="3">#REF!</definedName>
    <definedName name="________kk29" localSheetId="4">#REF!</definedName>
    <definedName name="________kk29" localSheetId="8">#REF!</definedName>
    <definedName name="________kk29" localSheetId="0">#REF!</definedName>
    <definedName name="________kk29">#N/A</definedName>
    <definedName name="_______kk06" localSheetId="3">#REF!</definedName>
    <definedName name="_______kk06" localSheetId="4">#REF!</definedName>
    <definedName name="_______kk06" localSheetId="8">#REF!</definedName>
    <definedName name="_______kk06" localSheetId="0">#REF!</definedName>
    <definedName name="_______kk06">#N/A</definedName>
    <definedName name="_______kk29" localSheetId="3">#REF!</definedName>
    <definedName name="_______kk29" localSheetId="4">#REF!</definedName>
    <definedName name="_______kk29" localSheetId="8">#REF!</definedName>
    <definedName name="_______kk29" localSheetId="0">#REF!</definedName>
    <definedName name="_______kk29">#N/A</definedName>
    <definedName name="______kk06" localSheetId="3">#REF!</definedName>
    <definedName name="______kk06" localSheetId="4">#REF!</definedName>
    <definedName name="______kk06" localSheetId="8">#REF!</definedName>
    <definedName name="______kk06" localSheetId="0">#REF!</definedName>
    <definedName name="______kk06">#N/A</definedName>
    <definedName name="______kk29" localSheetId="3">#REF!</definedName>
    <definedName name="______kk29" localSheetId="4">#REF!</definedName>
    <definedName name="______kk29" localSheetId="8">#REF!</definedName>
    <definedName name="______kk29" localSheetId="0">#REF!</definedName>
    <definedName name="______kk29">#N/A</definedName>
    <definedName name="_____kk06" localSheetId="3">#REF!</definedName>
    <definedName name="_____kk06" localSheetId="4">#REF!</definedName>
    <definedName name="_____kk06" localSheetId="8">#REF!</definedName>
    <definedName name="_____kk06" localSheetId="0">#REF!</definedName>
    <definedName name="_____kk06">#N/A</definedName>
    <definedName name="_____kk29" localSheetId="3">#REF!</definedName>
    <definedName name="_____kk29" localSheetId="4">#REF!</definedName>
    <definedName name="_____kk29" localSheetId="8">#REF!</definedName>
    <definedName name="_____kk29" localSheetId="0">#REF!</definedName>
    <definedName name="_____kk29">#N/A</definedName>
    <definedName name="____kk06" localSheetId="3">#REF!</definedName>
    <definedName name="____kk06" localSheetId="4">#REF!</definedName>
    <definedName name="____kk06" localSheetId="8">#REF!</definedName>
    <definedName name="____kk06" localSheetId="0">#REF!</definedName>
    <definedName name="____kk06">#N/A</definedName>
    <definedName name="____kk1">#REF!</definedName>
    <definedName name="____kk29" localSheetId="3">#REF!</definedName>
    <definedName name="____kk29" localSheetId="4">#REF!</definedName>
    <definedName name="____kk29" localSheetId="8">#REF!</definedName>
    <definedName name="____kk29" localSheetId="0">#REF!</definedName>
    <definedName name="____kk29">#N/A</definedName>
    <definedName name="___kk06" localSheetId="3">#REF!</definedName>
    <definedName name="___kk06" localSheetId="4">#REF!</definedName>
    <definedName name="___kk06" localSheetId="8">#REF!</definedName>
    <definedName name="___kk06" localSheetId="0">#REF!</definedName>
    <definedName name="___kk06">#N/A</definedName>
    <definedName name="___kk1">#REF!</definedName>
    <definedName name="___kk29" localSheetId="3">#REF!</definedName>
    <definedName name="___kk29" localSheetId="4">#REF!</definedName>
    <definedName name="___kk29" localSheetId="8">#REF!</definedName>
    <definedName name="___kk29" localSheetId="0">#REF!</definedName>
    <definedName name="___kk29">#N/A</definedName>
    <definedName name="__08">#N/A</definedName>
    <definedName name="__kk06" localSheetId="3">#REF!</definedName>
    <definedName name="__kk06" localSheetId="4">#REF!</definedName>
    <definedName name="__kk06" localSheetId="8">#REF!</definedName>
    <definedName name="__kk06" localSheetId="0">#REF!</definedName>
    <definedName name="__kk06">#N/A</definedName>
    <definedName name="__kk1">#REF!</definedName>
    <definedName name="__kk29" localSheetId="3">#REF!</definedName>
    <definedName name="__kk29" localSheetId="4">#REF!</definedName>
    <definedName name="__kk29" localSheetId="8">#REF!</definedName>
    <definedName name="__kk29" localSheetId="0">#REF!</definedName>
    <definedName name="__kk29">#N/A</definedName>
    <definedName name="_1.介護サービス包括型" localSheetId="8">'★選択肢(公開時非表示)'!$B$6:$C$6</definedName>
    <definedName name="_1.介護サービス包括型">'[1]★選択肢（公開時非表示）'!#REF!</definedName>
    <definedName name="_2.外部サービス利用型" localSheetId="8">'★選択肢(公開時非表示)'!$B$7:$C$7</definedName>
    <definedName name="_2.外部サービス利用型">'[1]★選択肢（公開時非表示）'!#REF!</definedName>
    <definedName name="_3.日中サービス支援型" localSheetId="8">'★選択肢(公開時非表示)'!$B$8:$C$8</definedName>
    <definedName name="_3.日中サービス支援型">'[1]★選択肢（公開時非表示）'!#REF!</definedName>
    <definedName name="_BQ4.1" hidden="1">#REF!</definedName>
    <definedName name="_Fill" hidden="1">#REF!</definedName>
    <definedName name="_kk06" localSheetId="3">#REF!</definedName>
    <definedName name="_kk06" localSheetId="4">#REF!</definedName>
    <definedName name="_kk06" localSheetId="8">#REF!</definedName>
    <definedName name="_kk06" localSheetId="0">#REF!</definedName>
    <definedName name="_kk06">#N/A</definedName>
    <definedName name="_kk07">#REF!</definedName>
    <definedName name="_kk1">#REF!</definedName>
    <definedName name="_kk2">#REF!</definedName>
    <definedName name="_kk29" localSheetId="3">#REF!</definedName>
    <definedName name="_kk29" localSheetId="4">#REF!</definedName>
    <definedName name="_kk29" localSheetId="8">#REF!</definedName>
    <definedName name="_kk29" localSheetId="0">#REF!</definedName>
    <definedName name="_kk29">#N/A</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_Order1" hidden="1">255</definedName>
    <definedName name="_Regression_X" hidden="1">#REF!</definedName>
    <definedName name="▼選択してください。">#REF!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#REF!</definedName>
    <definedName name="asasasasasasa">#REF!</definedName>
    <definedName name="Avrg" localSheetId="3">#REF!</definedName>
    <definedName name="Avrg" localSheetId="4">#REF!</definedName>
    <definedName name="Avrg" localSheetId="8">#REF!</definedName>
    <definedName name="Avrg" localSheetId="0">#REF!</definedName>
    <definedName name="Avrg">#N/A</definedName>
    <definedName name="avrg1" localSheetId="3">#REF!</definedName>
    <definedName name="avrg1" localSheetId="4">#REF!</definedName>
    <definedName name="avrg1" localSheetId="8">#REF!</definedName>
    <definedName name="avrg1" localSheetId="0">#REF!</definedName>
    <definedName name="avrg1">#N/A</definedName>
    <definedName name="b">#REF!</definedName>
    <definedName name="chiba">#REF!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endNo">#REF!</definedName>
    <definedName name="endNumber">#REF!</definedName>
    <definedName name="erea">#REF!</definedName>
    <definedName name="fd">#REF!</definedName>
    <definedName name="ｇ">#REF!</definedName>
    <definedName name="houjin">#REF!</definedName>
    <definedName name="houjin1">#REF!</definedName>
    <definedName name="HoujinShokatsu">#REF!</definedName>
    <definedName name="HoujinSyubetsu">#REF!</definedName>
    <definedName name="HoujinSyubetu">#REF!</definedName>
    <definedName name="HTML_CodePage" hidden="1">932</definedName>
    <definedName name="HTML_Control" localSheetId="3" hidden="1">{"'住記ｲﾝﾀｰﾌｪｰｽﾚｲｱｳﾄ'!$E$5:$F$11"}</definedName>
    <definedName name="HTML_Control" localSheetId="5" hidden="1">{"'住記ｲﾝﾀｰﾌｪｰｽﾚｲｱｳﾄ'!$E$5:$F$11"}</definedName>
    <definedName name="HTML_Control" localSheetId="4" hidden="1">{"'住記ｲﾝﾀｰﾌｪｰｽﾚｲｱｳﾄ'!$E$5:$F$11"}</definedName>
    <definedName name="HTML_Control" localSheetId="6" hidden="1">{"'住記ｲﾝﾀｰﾌｪｰｽﾚｲｱｳﾄ'!$E$5:$F$11"}</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3">#REF!</definedName>
    <definedName name="jiritu" localSheetId="4">#REF!</definedName>
    <definedName name="jiritu" localSheetId="8">#REF!</definedName>
    <definedName name="jiritu" localSheetId="0">#REF!</definedName>
    <definedName name="jiritu">#N/A</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#REF!</definedName>
    <definedName name="KK_03" localSheetId="3">#REF!</definedName>
    <definedName name="KK_03" localSheetId="4">#REF!</definedName>
    <definedName name="KK_03" localSheetId="8">#REF!</definedName>
    <definedName name="KK_03" localSheetId="0">#REF!</definedName>
    <definedName name="KK_03">#N/A</definedName>
    <definedName name="kk_04" localSheetId="3">#REF!</definedName>
    <definedName name="kk_04" localSheetId="4">#REF!</definedName>
    <definedName name="kk_04" localSheetId="8">#REF!</definedName>
    <definedName name="kk_04" localSheetId="0">#REF!</definedName>
    <definedName name="kk_04">#N/A</definedName>
    <definedName name="KK_06" localSheetId="3">#REF!</definedName>
    <definedName name="KK_06" localSheetId="4">#REF!</definedName>
    <definedName name="KK_06" localSheetId="8">#REF!</definedName>
    <definedName name="KK_06" localSheetId="0">#REF!</definedName>
    <definedName name="KK_06">#N/A</definedName>
    <definedName name="kk_07" localSheetId="3">#REF!</definedName>
    <definedName name="kk_07" localSheetId="4">#REF!</definedName>
    <definedName name="kk_07" localSheetId="8">#REF!</definedName>
    <definedName name="kk_07" localSheetId="0">#REF!</definedName>
    <definedName name="kk_07">#N/A</definedName>
    <definedName name="‐㏍08">#REF!</definedName>
    <definedName name="KK2_3" localSheetId="3">#REF!</definedName>
    <definedName name="KK2_3" localSheetId="4">#REF!</definedName>
    <definedName name="KK2_3" localSheetId="8">#REF!</definedName>
    <definedName name="KK2_3" localSheetId="0">#REF!</definedName>
    <definedName name="KK2_3">#N/A</definedName>
    <definedName name="KKK">#REF!</definedName>
    <definedName name="ｋｋｋｋ">#REF!</definedName>
    <definedName name="new">#REF!</definedName>
    <definedName name="nn">#REF!</definedName>
    <definedName name="o">#REF!</definedName>
    <definedName name="_xlnm.Print_Area" localSheetId="3">《記載例》指定更新申請書!$A$2:$V$70</definedName>
    <definedName name="_xlnm.Print_Area" localSheetId="5">《記載例》誓約書!$A$2:$M$25</definedName>
    <definedName name="_xlnm.Print_Area" localSheetId="2">'《参考》勤務形態一覧表（標準様式4）'!$A$1:$AN$71</definedName>
    <definedName name="_xlnm.Print_Area" localSheetId="9">《参考》受講報告書!$A$3:$D$28</definedName>
    <definedName name="_xlnm.Print_Area" localSheetId="4">'《参考》付表14(相談)'!$A$1:$M$55</definedName>
    <definedName name="_xlnm.Print_Area" localSheetId="7">《参考》別紙③!$A$1:$D$15</definedName>
    <definedName name="_xlnm.Print_Area" localSheetId="6">'《参考》別添(誓約項目)'!$A$2:$B$77</definedName>
    <definedName name="_xlnm.Print_Area" localSheetId="1">'勤務形態一覧表（標準様式4）'!$A$1:$AN$71</definedName>
    <definedName name="_xlnm.Print_Area" localSheetId="0">'提出書類一覧（相談）'!$A$2:$E$29</definedName>
    <definedName name="prtNo" localSheetId="6">[2]main!#REF!</definedName>
    <definedName name="prtNo" localSheetId="0">[3]main!#REF!</definedName>
    <definedName name="prtNo">[2]main!#REF!</definedName>
    <definedName name="q">#REF!</definedName>
    <definedName name="qq">#REF!</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6">[4]data!#REF!</definedName>
    <definedName name="QW_Excel">[4]data!#REF!</definedName>
    <definedName name="qwerty">#REF!</definedName>
    <definedName name="Roman_01" localSheetId="3">#REF!</definedName>
    <definedName name="Roman_01" localSheetId="4">#REF!</definedName>
    <definedName name="Roman_01" localSheetId="8">#REF!</definedName>
    <definedName name="Roman_01" localSheetId="0">#REF!</definedName>
    <definedName name="Roman_01">#N/A</definedName>
    <definedName name="Roman_02">#REF!</definedName>
    <definedName name="Roman_03" localSheetId="3">#REF!</definedName>
    <definedName name="Roman_03" localSheetId="4">#REF!</definedName>
    <definedName name="Roman_03" localSheetId="8">#REF!</definedName>
    <definedName name="Roman_03" localSheetId="0">#REF!</definedName>
    <definedName name="Roman_03">#N/A</definedName>
    <definedName name="Roman_04" localSheetId="3">#REF!</definedName>
    <definedName name="Roman_04" localSheetId="4">#REF!</definedName>
    <definedName name="Roman_04" localSheetId="8">#REF!</definedName>
    <definedName name="Roman_04" localSheetId="0">#REF!</definedName>
    <definedName name="Roman_04">#N/A</definedName>
    <definedName name="Roman_06" localSheetId="3">#REF!</definedName>
    <definedName name="Roman_06" localSheetId="4">#REF!</definedName>
    <definedName name="Roman_06" localSheetId="8">#REF!</definedName>
    <definedName name="Roman_06" localSheetId="0">#REF!</definedName>
    <definedName name="Roman_06">#N/A</definedName>
    <definedName name="roman_09" localSheetId="3">#REF!</definedName>
    <definedName name="roman_09" localSheetId="4">#REF!</definedName>
    <definedName name="roman_09" localSheetId="8">#REF!</definedName>
    <definedName name="roman_09" localSheetId="0">#REF!</definedName>
    <definedName name="roman_09">#N/A</definedName>
    <definedName name="roman_11" localSheetId="3">#REF!</definedName>
    <definedName name="roman_11" localSheetId="4">#REF!</definedName>
    <definedName name="roman_11" localSheetId="8">#REF!</definedName>
    <definedName name="roman_11" localSheetId="0">#REF!</definedName>
    <definedName name="roman_11">#N/A</definedName>
    <definedName name="roman11" localSheetId="3">#REF!</definedName>
    <definedName name="roman11" localSheetId="4">#REF!</definedName>
    <definedName name="roman11" localSheetId="8">#REF!</definedName>
    <definedName name="roman11" localSheetId="0">#REF!</definedName>
    <definedName name="roman11">#N/A</definedName>
    <definedName name="Roman2_1" localSheetId="3">#REF!</definedName>
    <definedName name="Roman2_1" localSheetId="4">#REF!</definedName>
    <definedName name="Roman2_1" localSheetId="8">#REF!</definedName>
    <definedName name="Roman2_1" localSheetId="0">#REF!</definedName>
    <definedName name="Roman2_1">#N/A</definedName>
    <definedName name="Roman2_3" localSheetId="3">#REF!</definedName>
    <definedName name="Roman2_3" localSheetId="4">#REF!</definedName>
    <definedName name="Roman2_3" localSheetId="8">#REF!</definedName>
    <definedName name="Roman2_3" localSheetId="0">#REF!</definedName>
    <definedName name="Roman2_3">#N/A</definedName>
    <definedName name="roman31" localSheetId="3">#REF!</definedName>
    <definedName name="roman31" localSheetId="4">#REF!</definedName>
    <definedName name="roman31" localSheetId="8">#REF!</definedName>
    <definedName name="roman31" localSheetId="0">#REF!</definedName>
    <definedName name="roman31">#N/A</definedName>
    <definedName name="roman33" localSheetId="3">#REF!</definedName>
    <definedName name="roman33" localSheetId="4">#REF!</definedName>
    <definedName name="roman33" localSheetId="8">#REF!</definedName>
    <definedName name="roman33" localSheetId="0">#REF!</definedName>
    <definedName name="roman33">#N/A</definedName>
    <definedName name="roman4_3" localSheetId="3">#REF!</definedName>
    <definedName name="roman4_3" localSheetId="4">#REF!</definedName>
    <definedName name="roman4_3" localSheetId="8">#REF!</definedName>
    <definedName name="roman4_3" localSheetId="0">#REF!</definedName>
    <definedName name="roman4_3">#N/A</definedName>
    <definedName name="roman43">#REF!</definedName>
    <definedName name="roman7_1" localSheetId="3">#REF!</definedName>
    <definedName name="roman7_1" localSheetId="4">#REF!</definedName>
    <definedName name="roman7_1" localSheetId="8">#REF!</definedName>
    <definedName name="roman7_1" localSheetId="0">#REF!</definedName>
    <definedName name="roman7_1">#N/A</definedName>
    <definedName name="roman77" localSheetId="3">#REF!</definedName>
    <definedName name="roman77" localSheetId="4">#REF!</definedName>
    <definedName name="roman77" localSheetId="8">#REF!</definedName>
    <definedName name="roman77" localSheetId="0">#REF!</definedName>
    <definedName name="roman77">#N/A</definedName>
    <definedName name="romann_12" localSheetId="3">#REF!</definedName>
    <definedName name="romann_12" localSheetId="4">#REF!</definedName>
    <definedName name="romann_12" localSheetId="8">#REF!</definedName>
    <definedName name="romann_12" localSheetId="0">#REF!</definedName>
    <definedName name="romann_12">#N/A</definedName>
    <definedName name="romann_66" localSheetId="3">#REF!</definedName>
    <definedName name="romann_66" localSheetId="4">#REF!</definedName>
    <definedName name="romann_66" localSheetId="8">#REF!</definedName>
    <definedName name="romann_66" localSheetId="0">#REF!</definedName>
    <definedName name="romann_66">#N/A</definedName>
    <definedName name="romann33" localSheetId="3">#REF!</definedName>
    <definedName name="romann33" localSheetId="4">#REF!</definedName>
    <definedName name="romann33" localSheetId="8">#REF!</definedName>
    <definedName name="romann33" localSheetId="0">#REF!</definedName>
    <definedName name="romann33">#N/A</definedName>
    <definedName name="Rwvu.受給権者テーブル." hidden="1">#REF!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 localSheetId="3">#REF!</definedName>
    <definedName name="serv" localSheetId="4">#REF!</definedName>
    <definedName name="serv" localSheetId="8">#REF!</definedName>
    <definedName name="serv" localSheetId="0">#REF!</definedName>
    <definedName name="serv">#N/A</definedName>
    <definedName name="serv_" localSheetId="3">#REF!</definedName>
    <definedName name="serv_" localSheetId="4">#REF!</definedName>
    <definedName name="serv_" localSheetId="8">#REF!</definedName>
    <definedName name="serv_" localSheetId="0">#REF!</definedName>
    <definedName name="serv_">#N/A</definedName>
    <definedName name="Serv_LIST" localSheetId="3">#REF!</definedName>
    <definedName name="Serv_LIST" localSheetId="4">#REF!</definedName>
    <definedName name="Serv_LIST" localSheetId="8">#REF!</definedName>
    <definedName name="Serv_LIST" localSheetId="0">#REF!</definedName>
    <definedName name="Serv_LIST">#N/A</definedName>
    <definedName name="servo1" localSheetId="3">#REF!</definedName>
    <definedName name="servo1" localSheetId="4">#REF!</definedName>
    <definedName name="servo1" localSheetId="8">#REF!</definedName>
    <definedName name="servo1" localSheetId="0">#REF!</definedName>
    <definedName name="servo1">#N/A</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6">[5]main!#REF!</definedName>
    <definedName name="startNo" localSheetId="0">[6]main!#REF!</definedName>
    <definedName name="startNo">[5]main!#REF!</definedName>
    <definedName name="startNumber" localSheetId="6">[5]main!#REF!</definedName>
    <definedName name="startNumber" localSheetId="0">[6]main!#REF!</definedName>
    <definedName name="startNumber">[5]main!#REF!</definedName>
    <definedName name="Swvu.受給権者テーブル." hidden="1">#REF!</definedName>
    <definedName name="swwww">#REF!</definedName>
    <definedName name="t">#REF!</definedName>
    <definedName name="ｔａｂｉｅ＿04" localSheetId="3">#REF!</definedName>
    <definedName name="ｔａｂｉｅ＿04" localSheetId="4">#REF!</definedName>
    <definedName name="ｔａｂｉｅ＿04" localSheetId="8">#REF!</definedName>
    <definedName name="ｔａｂｉｅ＿04" localSheetId="0">#REF!</definedName>
    <definedName name="ｔａｂｉｅ_04">#N/A</definedName>
    <definedName name="table_03" localSheetId="3">#REF!</definedName>
    <definedName name="table_03" localSheetId="4">#REF!</definedName>
    <definedName name="table_03" localSheetId="8">#REF!</definedName>
    <definedName name="table_03" localSheetId="0">#REF!</definedName>
    <definedName name="table_03">#N/A</definedName>
    <definedName name="table_06" localSheetId="3">#REF!</definedName>
    <definedName name="table_06" localSheetId="4">#REF!</definedName>
    <definedName name="table_06" localSheetId="8">#REF!</definedName>
    <definedName name="table_06" localSheetId="0">#REF!</definedName>
    <definedName name="table_06">#N/A</definedName>
    <definedName name="table2_3" localSheetId="3">#REF!</definedName>
    <definedName name="table2_3" localSheetId="4">#REF!</definedName>
    <definedName name="table2_3" localSheetId="8">#REF!</definedName>
    <definedName name="table2_3" localSheetId="0">#REF!</definedName>
    <definedName name="table2_3">#N/A</definedName>
    <definedName name="tanaka">#REF!</definedName>
    <definedName name="tanaka1">#REF!</definedName>
    <definedName name="tanaka2">#REF!</definedName>
    <definedName name="tapi2" localSheetId="3">#REF!</definedName>
    <definedName name="tapi2" localSheetId="4">#REF!</definedName>
    <definedName name="tapi2" localSheetId="8">#REF!</definedName>
    <definedName name="tapi2" localSheetId="0">#REF!</definedName>
    <definedName name="tapi2">#N/A</definedName>
    <definedName name="tebie_07">#REF!</definedName>
    <definedName name="tebie_o7" localSheetId="3">#REF!</definedName>
    <definedName name="tebie_o7" localSheetId="4">#REF!</definedName>
    <definedName name="tebie_o7" localSheetId="8">#REF!</definedName>
    <definedName name="tebie_o7" localSheetId="0">#REF!</definedName>
    <definedName name="tebie_o7">#N/A</definedName>
    <definedName name="tebie07">#REF!</definedName>
    <definedName name="tebie08" localSheetId="3">#REF!</definedName>
    <definedName name="tebie08" localSheetId="4">#REF!</definedName>
    <definedName name="tebie08" localSheetId="8">#REF!</definedName>
    <definedName name="tebie08" localSheetId="0">#REF!</definedName>
    <definedName name="tebie08">#N/A</definedName>
    <definedName name="tebie33" localSheetId="3">#REF!</definedName>
    <definedName name="tebie33" localSheetId="4">#REF!</definedName>
    <definedName name="tebie33" localSheetId="8">#REF!</definedName>
    <definedName name="tebie33" localSheetId="0">#REF!</definedName>
    <definedName name="tebie33">#N/A</definedName>
    <definedName name="tebiroo" localSheetId="3">#REF!</definedName>
    <definedName name="tebiroo" localSheetId="4">#REF!</definedName>
    <definedName name="tebiroo" localSheetId="8">#REF!</definedName>
    <definedName name="tebiroo" localSheetId="0">#REF!</definedName>
    <definedName name="tebiroo">#N/A</definedName>
    <definedName name="teble" localSheetId="3">#REF!</definedName>
    <definedName name="teble" localSheetId="4">#REF!</definedName>
    <definedName name="teble" localSheetId="8">#REF!</definedName>
    <definedName name="teble" localSheetId="0">#REF!</definedName>
    <definedName name="teble">#N/A</definedName>
    <definedName name="teble_09" localSheetId="3">#REF!</definedName>
    <definedName name="teble_09" localSheetId="4">#REF!</definedName>
    <definedName name="teble_09" localSheetId="8">#REF!</definedName>
    <definedName name="teble_09" localSheetId="0">#REF!</definedName>
    <definedName name="teble_09">#N/A</definedName>
    <definedName name="teble77" localSheetId="3">#REF!</definedName>
    <definedName name="teble77" localSheetId="4">#REF!</definedName>
    <definedName name="teble77" localSheetId="8">#REF!</definedName>
    <definedName name="teble77" localSheetId="0">#REF!</definedName>
    <definedName name="teble77">#N/A</definedName>
    <definedName name="tttt">#REF!</definedName>
    <definedName name="u">#REF!</definedName>
    <definedName name="w">#REF!</definedName>
    <definedName name="WAM対応1">#REF!</definedName>
    <definedName name="WAM対応2">[7]様式第１号!$AX$85:$BB$93</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#REF!</definedName>
    <definedName name="あああ" localSheetId="6">[2]main!#REF!</definedName>
    <definedName name="あああ">[2]main!#REF!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#REF!</definedName>
    <definedName name="サービス" localSheetId="3">[8]様式６!$S$201:$S$252</definedName>
    <definedName name="サービス" localSheetId="4">[8]様式６!$S$201:$S$252</definedName>
    <definedName name="サービス">#REF!</definedName>
    <definedName name="サービス２">#REF!</definedName>
    <definedName name="サービス種別" localSheetId="6">[9]サービス種類一覧!$B$4:$B$20</definedName>
    <definedName name="サービス種別">[9]サービス種類一覧!$B$4:$B$20</definedName>
    <definedName name="サービス種類" localSheetId="3">#REF!</definedName>
    <definedName name="サービス種類" localSheetId="4">#REF!</definedName>
    <definedName name="サービス種類" localSheetId="6">[9]サービス種類一覧!$C$4:$C$20</definedName>
    <definedName name="サービス種類">[9]サービス種類一覧!$C$4:$C$20</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はじめに">#REF!</definedName>
    <definedName name="ほげほげ">#REF!</definedName>
    <definedName name="リスト_サービス種類">#REF!</definedName>
    <definedName name="リスト_医療型障害児入所支援のみ">#REF!</definedName>
    <definedName name="リスト_栄養士配置加算">[7]様式第１号!$BG$352:$BG$355</definedName>
    <definedName name="リスト_栄養士配置減算">[7]様式第１号!$BG$363:$BG$365</definedName>
    <definedName name="リスト_開所時間減算区分">[10]様式第１号!$CR$151:$CR$153</definedName>
    <definedName name="リスト_開所時間減算区分＿付３">[7]様式第１号!$AT$421:$AT$423</definedName>
    <definedName name="リスト_看護職員配置加算＿付３">[7]様式第１号!$AT$461:$AT$463</definedName>
    <definedName name="リスト_共生型サービス体制強化加算区分">[10]様式第１号!$CR$164:$CS$167</definedName>
    <definedName name="リスト_施設等の区分">#REF!</definedName>
    <definedName name="リスト_施設等の区分_児童デイ">#REF!</definedName>
    <definedName name="リスト_施設等の区分_障害児施設給付費">#REF!</definedName>
    <definedName name="リスト_施設等の区分_付３">[7]様式第１号!$AT$353:$AT$358</definedName>
    <definedName name="リスト_施設等の区分＿付５">[7]様式第１号!$AT$473:$AT$475</definedName>
    <definedName name="リスト_施設等の区分_付８_１">[7]様式第１号!$BM$351:$BN$354</definedName>
    <definedName name="リスト_児童指導員等加配加算＿付３">[7]様式第１号!$AT$467:$AT$469</definedName>
    <definedName name="リスト_主たるサービス種類_付１１">[7]様式第１号!$AT$338:$AT$339</definedName>
    <definedName name="リスト_主たるサービス種類_付１２">[7]様式第１号!$AT$343:$AT$344</definedName>
    <definedName name="リスト_主たるサービス種類_付３">[7]様式第１号!$AT$313:$AT$314</definedName>
    <definedName name="リスト_主たるサービス種類_付５">[7]様式第１号!$AT$318:$AU$322</definedName>
    <definedName name="リスト_主たるサービス種類_付９">[7]様式第１号!$AT$328:$AT$329</definedName>
    <definedName name="リスト_主たる事業所施設区分_付５">[7]様式第１号!$AT$393:$AU$395</definedName>
    <definedName name="リスト_就労移行支援体制加算区分">[7]様式第１号!$AT$293:$AT$298</definedName>
    <definedName name="リスト_就労定着支援利用者数＿付１６">[7]様式第１号!$AT$534:$AT$537</definedName>
    <definedName name="リスト_就労定着実績区分">[7]様式第１号!$BY$351:$BY$354</definedName>
    <definedName name="リスト_就労定着率区分＿付１１">[7]様式第１号!$AT$479:$AT$487</definedName>
    <definedName name="リスト_就労定着率区分＿付１６">[7]様式第１号!$AT$524:$AT$530</definedName>
    <definedName name="リスト_処遇改善助成金キャリアパス区分">#REF!</definedName>
    <definedName name="リスト_障害児施設区分_付３">[7]様式第１号!$BA$352:$BA$357</definedName>
    <definedName name="リスト_障害児施設区分_付８_１">[7]様式第１号!$BS$351:$BT$356</definedName>
    <definedName name="リスト_心理担当職員配置加算＿付３">[7]様式第１号!$AT$455:$AT$457</definedName>
    <definedName name="リスト_人員配置区分_共同生活援助">[7]様式第１号!$AT$260:$AT$267</definedName>
    <definedName name="リスト_人員配置区分_生活介護">[7]様式第１号!$AT$145:$AT$155</definedName>
    <definedName name="リスト_人員配置区分＿付１５">[7]様式第１号!$AT$541:$AT$542</definedName>
    <definedName name="リスト_人員配置区分_療養介護">[7]様式第１号!$AT$244:$AT$249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[7]様式第１号!$AT$184:$AT$187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[7]様式第１号!$AT$580:$AT$587</definedName>
    <definedName name="リスト_福祉・介護職員等特定処遇改善加算区分">[7]様式第１号!$AT$572:$AT$574</definedName>
    <definedName name="リスト_平均工賃月額区分＿付１２">[7]様式第１号!$AT$503:$AT$513</definedName>
    <definedName name="リスト_平均労働時間区分＿付１２">[7]様式第１号!$AT$491:$AT$499</definedName>
    <definedName name="リスト_夜間看護体制加算＿付８">[7]様式第１号!$AT$518:$AT$520</definedName>
    <definedName name="リスト_夜間支援体制加算の人数_付10">[7]様式第１号!$AT$440:$AU$450</definedName>
    <definedName name="リスト_夜間支援体制加算の人数_付７">[7]様式第１号!$AT$405:$AT$416</definedName>
    <definedName name="リスト_夜間支援等体制加算">[7]様式第１号!$AT$428:$AT$435</definedName>
    <definedName name="リスト_夜間支援等体制加算Ⅰ加配職員体制の有無_付7">[7]様式第１号!$AT$592:$AT$599</definedName>
    <definedName name="一覧" localSheetId="6">[11]加算率一覧!$A$4:$A$25</definedName>
    <definedName name="一覧">[11]加算率一覧!$A$4:$A$25</definedName>
    <definedName name="引上率" localSheetId="6">[12]単価引上率!$B$2</definedName>
    <definedName name="引上率">[12]単価引上率!$B$2</definedName>
    <definedName name="栄養士配置加算">#REF!</definedName>
    <definedName name="確認">#N/A</definedName>
    <definedName name="看護時間" localSheetId="3">#REF!</definedName>
    <definedName name="看護時間" localSheetId="4">#REF!</definedName>
    <definedName name="看護時間" localSheetId="8">#REF!</definedName>
    <definedName name="看護時間" localSheetId="0">#REF!</definedName>
    <definedName name="看護時間">#N/A</definedName>
    <definedName name="関連表" hidden="1">#REF!</definedName>
    <definedName name="共同生活援助" localSheetId="8">'★選択肢(公開時非表示)'!$B$2:$K$2</definedName>
    <definedName name="共同生活援助">'[1]★選択肢（公開時非表示）'!#REF!</definedName>
    <definedName name="共同生活援助・介護サービス包括型" localSheetId="8">'★選択肢(公開時非表示)'!$B$2:$K$2</definedName>
    <definedName name="共同生活援助・介護サービス包括型">'[1]★選択肢（公開時非表示）'!#REF!</definedName>
    <definedName name="共同生活援助・外部サービス利用型" localSheetId="8">'★選択肢(公開時非表示)'!$B$3:$K$3</definedName>
    <definedName name="共同生活援助・外部サービス利用型">'[1]★選択肢（公開時非表示）'!#REF!</definedName>
    <definedName name="共同生活援助・日中サービス支援型" localSheetId="8">'★選択肢(公開時非表示)'!$B$4:$K$4</definedName>
    <definedName name="共同生活援助・日中サービス支援型">'[1]★選択肢（公開時非表示）'!#REF!</definedName>
    <definedName name="研修誓約">#REF!</definedName>
    <definedName name="参考様式">#REF!</definedName>
    <definedName name="山口県">#REF!</definedName>
    <definedName name="事業種類">#REF!</definedName>
    <definedName name="事業種類コード">#REF!</definedName>
    <definedName name="自己評価">#REF!</definedName>
    <definedName name="取込変換_医療型障害児入所支援のみ">#REF!</definedName>
    <definedName name="取込変換_開所時間減算区分＿付３">[7]様式第１号!$AV$421:$AW$423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[7]様式第１号!$AV$353:$AW$358</definedName>
    <definedName name="取込変換_施設等の区分_付８_１">[7]様式第１号!$BO$351:$BP$354</definedName>
    <definedName name="取込変換_児童指導員等加配加算">[7]様式第１号!$AV$558:$AW$560</definedName>
    <definedName name="取込変換_主たるサービス種類_付１０">[7]様式第１号!$AV$333:$AW$334</definedName>
    <definedName name="取込変換_主たるサービス種類_付１１">[7]様式第１号!$AV$338:$AW$339</definedName>
    <definedName name="取込変換_主たるサービス種類_付１２">[7]様式第１号!$AV$343:$AW$344</definedName>
    <definedName name="取込変換_主たるサービス種類_付３">[7]様式第１号!$AV$313:$AW$314</definedName>
    <definedName name="取込変換_主たるサービス種類_付５">[7]様式第１号!$AV$318:$AW$322</definedName>
    <definedName name="取込変換_主たるサービス種類_付９">[7]様式第１号!$AV$328:$AW$329</definedName>
    <definedName name="取込変換_主たる事業者施設区分_付５">[7]様式第１号!$AV$393:$AW$395</definedName>
    <definedName name="取込変換_就労移行支援体制加算区分">[7]様式第１号!$AV$293:$AW$298</definedName>
    <definedName name="取込変換_就労定着支援利用者数">[7]様式第１号!$AV$534:$AW$537</definedName>
    <definedName name="取込変換_就労定着実績区分">[7]様式第１号!$CA$351:$CB$354</definedName>
    <definedName name="取込変換_就労定着率区分">[7]様式第１号!$AV$524:$AW$530</definedName>
    <definedName name="取込変換_就労定着率区分＿付１１">[7]様式第１号!$AV$479:$AW$487</definedName>
    <definedName name="取込変換_処遇改善助成金キャリアパス区分">#REF!</definedName>
    <definedName name="取込変換_障害児施設区分_付３">[7]様式第１号!$BC$352:$BD$357</definedName>
    <definedName name="取込変換_障害児施設区分_付８_１">[7]様式第１号!$BU$351:$BV$356</definedName>
    <definedName name="取込変換_心理担当職員配置加算">[7]様式第１号!$AV$546:$AW$548</definedName>
    <definedName name="取込変換_人員配置区分_共同生活援助">[7]様式第１号!$AV$260:$AW$267</definedName>
    <definedName name="取込変換_人員配置区分_生活介護">[7]様式第１号!$AV$145:$AW$155</definedName>
    <definedName name="取込変換_人員配置区分＿付１５">[7]様式第１号!$AV$541:$AW$542</definedName>
    <definedName name="取込変換_人員配置区分_療養介護">[7]様式第１号!$AV$244:$AW$249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[7]様式第１号!$AV$184:$AW$187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[7]様式第１号!$AV$580:$AW$587</definedName>
    <definedName name="取込変換_平均工賃月額区分＿付１２">[7]様式第１号!$AV$503:$AW$513</definedName>
    <definedName name="取込変換_平均労働時間区分＿付１２">[7]様式第１号!$AV$491:$AW$499</definedName>
    <definedName name="取込変換_夜間看護体制加算＿付８">[7]様式第１号!$AV$518:$AW$520</definedName>
    <definedName name="取込変換_夜間支援体制加算の人数_付１０">[7]様式第１号!$AV$440:$AW$450</definedName>
    <definedName name="取込変換_夜間支援対象利用者数">#REF!</definedName>
    <definedName name="取込変換_夜間支援等体制加算">[7]様式第１号!$AV$428:$AW$435</definedName>
    <definedName name="取込変換_夜間支援等体制加算Ⅰ加配職員体制の有無_付7">[7]様式第１号!$AV$592:$AW$599</definedName>
    <definedName name="種類" localSheetId="6">[9]サービス種類一覧!$A$4:$A$20</definedName>
    <definedName name="種類">[9]サービス種類一覧!$A$4:$A$20</definedName>
    <definedName name="出力変換_医療型障害児入所支援のみ">#REF!</definedName>
    <definedName name="出力変換_開所時間減算区分＿付３">[7]様式第１号!$AS$421:$AW$423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[7]様式第１号!$AS$353:$AW$358</definedName>
    <definedName name="出力変換_施設等の区分_付８_１">[7]様式第１号!$BL$351:$BP$354</definedName>
    <definedName name="出力変換_児童指導員等加配加算">[7]様式第１号!$AS$558:$AW$560</definedName>
    <definedName name="出力変換_主たるサービス種類_付１０">[7]様式第１号!$AS$333:$AW$334</definedName>
    <definedName name="出力変換_主たるサービス種類_付１１">[7]様式第１号!$AS$338:$AW$339</definedName>
    <definedName name="出力変換_主たるサービス種類_付１２">[7]様式第１号!$AS$343:$AW$344</definedName>
    <definedName name="出力変換_主たるサービス種類_付３">[7]様式第１号!$AS$313:$AW$314</definedName>
    <definedName name="出力変換_主たるサービス種類_付５">[7]様式第１号!$AS$318:$AW$322</definedName>
    <definedName name="出力変換_主たるサービス種類_付９">[7]様式第１号!$AS$328:$AW$329</definedName>
    <definedName name="出力変換_主たる事業者施設区分_付５">[7]様式第１号!$AS$393:$AW$395</definedName>
    <definedName name="出力変換_就労移行支援体制加算区分">[7]様式第１号!$AS$293:$AW$298</definedName>
    <definedName name="出力変換_就労定着支援利用者数">[7]様式第１号!$AS$534:$AW$537</definedName>
    <definedName name="出力変換_就労定着実績区分">[7]様式第１号!$BX$351:$CB$354</definedName>
    <definedName name="出力変換_就労定着率区分">[7]様式第１号!$AS$524:$AW$530</definedName>
    <definedName name="出力変換_就労定着率区分＿付１１">[7]様式第１号!$AS$479:$AW$487</definedName>
    <definedName name="出力変換_処遇改善助成金キャリアパス区分">#REF!</definedName>
    <definedName name="出力変換_障害児施設区分_付３">[7]様式第１号!$AZ$352:$BD$357</definedName>
    <definedName name="出力変換_障害児施設区分_付８_１">[7]様式第１号!$BR$351:$BV$356</definedName>
    <definedName name="出力変換_心理担当職員配置加算">[7]様式第１号!$AS$546:$AW$548</definedName>
    <definedName name="出力変換_人員配置区分_共同生活援助">[7]様式第１号!$AS$260:$AW$267</definedName>
    <definedName name="出力変換_人員配置区分_生活介護">[7]様式第１号!$AS$145:$AW$155</definedName>
    <definedName name="出力変換_人員配置区分＿付１５">[7]様式第１号!$AS$541:$AW$542</definedName>
    <definedName name="出力変換_人員配置区分_療養介護">[7]様式第１号!$AS$244:$AW$249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[7]様式第１号!$AS$184:$AW$187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[7]様式第１号!$AS$580:$AW$587</definedName>
    <definedName name="出力変換_平均工賃月額区分＿付１２">[7]様式第１号!$AS$503:$AW$513</definedName>
    <definedName name="出力変換_平均労働時間区分＿付１２">[7]様式第１号!$AS$491:$AW$499</definedName>
    <definedName name="出力変換_夜間看護体制加算＿付８">[7]様式第１号!$AS$518:$AW$520</definedName>
    <definedName name="出力変換_夜間支援体制加算の人数_付１０">[7]様式第１号!$AS$440:$AW$450</definedName>
    <definedName name="出力変換_夜間支援対象利用者数">#REF!</definedName>
    <definedName name="出力変換_夜間支援等体制加算">[7]様式第１号!$AS$428:$AW$435</definedName>
    <definedName name="出力変換_夜間支援等体制加算Ⅰ加配職員体制の有無_付7">[7]様式第１号!$AS$592:$AW$599</definedName>
    <definedName name="障害福祉サービス">#REF!</definedName>
    <definedName name="食事" localSheetId="3">#REF!</definedName>
    <definedName name="食事" localSheetId="4">#REF!</definedName>
    <definedName name="食事" localSheetId="8">#REF!</definedName>
    <definedName name="食事" localSheetId="0">#REF!</definedName>
    <definedName name="食事">#N/A</definedName>
    <definedName name="体制等状況一覧">#REF!</definedName>
    <definedName name="台帳" localSheetId="6">[13]D台帳!$A$6:$AF$3439</definedName>
    <definedName name="台帳">[13]D台帳!$A$6:$AF$3439</definedName>
    <definedName name="短期入所・空床利用型" localSheetId="8">'★選択肢(公開時非表示)'!#REF!</definedName>
    <definedName name="短期入所・空床利用型">'[14]★選択肢(公開時非表示)'!#REF!</definedName>
    <definedName name="短期入所・単独型" localSheetId="8">'★選択肢(公開時非表示)'!#REF!</definedName>
    <definedName name="短期入所・単独型">'[14]★選択肢(公開時非表示)'!#REF!</definedName>
    <definedName name="短期入所・併設型" localSheetId="8">'★選択肢(公開時非表示)'!#REF!</definedName>
    <definedName name="短期入所・併設型">'[14]★選択肢(公開時非表示)'!#REF!</definedName>
    <definedName name="町っ油" localSheetId="3">#REF!</definedName>
    <definedName name="町っ油" localSheetId="4">#REF!</definedName>
    <definedName name="町っ油" localSheetId="8">#REF!</definedName>
    <definedName name="町っ油" localSheetId="0">#REF!</definedName>
    <definedName name="町っ油">#N/A</definedName>
    <definedName name="同行援護">#REF!</definedName>
    <definedName name="特定">#REF!</definedName>
    <definedName name="付表7_CH_グループ1_1">"Group Box 1288"</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 localSheetId="3">#REF!</definedName>
    <definedName name="利用日数記入例" localSheetId="4">#REF!</definedName>
    <definedName name="利用日数記入例" localSheetId="8">#REF!</definedName>
    <definedName name="利用日数記入例" localSheetId="0">#REF!</definedName>
    <definedName name="利用日数記入例">#N/A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38" i="32" l="1"/>
  <c r="I38" i="32"/>
  <c r="F38" i="32"/>
  <c r="E38" i="32"/>
  <c r="D38" i="32"/>
  <c r="C38" i="32"/>
  <c r="L37" i="32"/>
  <c r="I37" i="32"/>
  <c r="F37" i="32"/>
  <c r="E37" i="32"/>
  <c r="D37" i="32"/>
  <c r="C37" i="32"/>
  <c r="AJ31" i="32"/>
  <c r="AI31" i="32"/>
  <c r="AH31" i="32"/>
  <c r="AG31" i="32"/>
  <c r="AF31" i="32"/>
  <c r="AE31" i="32"/>
  <c r="AD31" i="32"/>
  <c r="AC31" i="32"/>
  <c r="AB31" i="32"/>
  <c r="AA31" i="32"/>
  <c r="Z31" i="32"/>
  <c r="Y31" i="32"/>
  <c r="X31" i="32"/>
  <c r="W31" i="32"/>
  <c r="V31" i="32"/>
  <c r="U31" i="32"/>
  <c r="T31" i="32"/>
  <c r="S31" i="32"/>
  <c r="R31" i="32"/>
  <c r="Q31" i="32"/>
  <c r="P31" i="32"/>
  <c r="O31" i="32"/>
  <c r="N31" i="32"/>
  <c r="M31" i="32"/>
  <c r="L31" i="32"/>
  <c r="K31" i="32"/>
  <c r="J31" i="32"/>
  <c r="I31" i="32"/>
  <c r="H31" i="32"/>
  <c r="G31" i="32"/>
  <c r="F31" i="32"/>
  <c r="AK31" i="32" s="1"/>
  <c r="AL31" i="32" s="1"/>
  <c r="AK30" i="32"/>
  <c r="AL30" i="32" s="1"/>
  <c r="AL29" i="32"/>
  <c r="AK29" i="32"/>
  <c r="AL28" i="32"/>
  <c r="AK28" i="32"/>
  <c r="AK27" i="32"/>
  <c r="AL27" i="32" s="1"/>
  <c r="AK26" i="32"/>
  <c r="AL26" i="32" s="1"/>
  <c r="AL25" i="32"/>
  <c r="AK25" i="32"/>
  <c r="AK24" i="32"/>
  <c r="AL24" i="32" s="1"/>
  <c r="AL23" i="32"/>
  <c r="AK23" i="32"/>
  <c r="AL22" i="32"/>
  <c r="AK22" i="32"/>
  <c r="AL21" i="32"/>
  <c r="AK21" i="32"/>
  <c r="AL20" i="32"/>
  <c r="AK20" i="32"/>
  <c r="AL19" i="32"/>
  <c r="AK19" i="32"/>
  <c r="AK18" i="32"/>
  <c r="AL18" i="32" s="1"/>
  <c r="AL17" i="32"/>
  <c r="AK17" i="32"/>
  <c r="AL16" i="32"/>
  <c r="AK16" i="32"/>
  <c r="AL15" i="32"/>
  <c r="AK15" i="32"/>
  <c r="AL14" i="32"/>
  <c r="AK14" i="32"/>
  <c r="AL13" i="32"/>
  <c r="AK13" i="32"/>
  <c r="I39" i="32" s="1"/>
  <c r="AK12" i="32"/>
  <c r="AL12" i="32" s="1"/>
  <c r="AL11" i="32"/>
  <c r="AK11" i="32"/>
  <c r="C39" i="32" s="1"/>
  <c r="AG10" i="32"/>
  <c r="AF10" i="32"/>
  <c r="AE10" i="32"/>
  <c r="AD10" i="32"/>
  <c r="AC10" i="32"/>
  <c r="AB10" i="32"/>
  <c r="AA10" i="32"/>
  <c r="Z10" i="32"/>
  <c r="Y10" i="32"/>
  <c r="X10" i="32"/>
  <c r="W10" i="32"/>
  <c r="V10" i="32"/>
  <c r="U10" i="32"/>
  <c r="T10" i="32"/>
  <c r="S10" i="32"/>
  <c r="R10" i="32"/>
  <c r="Q10" i="32"/>
  <c r="P10" i="32"/>
  <c r="O10" i="32"/>
  <c r="N10" i="32"/>
  <c r="M10" i="32"/>
  <c r="L10" i="32"/>
  <c r="K10" i="32"/>
  <c r="J10" i="32"/>
  <c r="I10" i="32"/>
  <c r="H10" i="32"/>
  <c r="G10" i="32"/>
  <c r="F10" i="32"/>
  <c r="AI10" i="32" s="1"/>
  <c r="AG9" i="32"/>
  <c r="AF9" i="32"/>
  <c r="AE9" i="32"/>
  <c r="AD9" i="32"/>
  <c r="AC9" i="32"/>
  <c r="AB9" i="32"/>
  <c r="AA9" i="32"/>
  <c r="Z9" i="32"/>
  <c r="Y9" i="32"/>
  <c r="X9" i="32"/>
  <c r="W9" i="32"/>
  <c r="V9" i="32"/>
  <c r="U9" i="32"/>
  <c r="T9" i="32"/>
  <c r="S9" i="32"/>
  <c r="R9" i="32"/>
  <c r="Q9" i="32"/>
  <c r="P9" i="32"/>
  <c r="O9" i="32"/>
  <c r="N9" i="32"/>
  <c r="M9" i="32"/>
  <c r="L9" i="32"/>
  <c r="J9" i="32"/>
  <c r="I9" i="32"/>
  <c r="H9" i="32"/>
  <c r="G9" i="32"/>
  <c r="F9" i="32"/>
  <c r="AJ9" i="32" s="1"/>
  <c r="AJ10" i="32" l="1"/>
  <c r="AH10" i="32"/>
  <c r="AH9" i="32"/>
  <c r="AI9" i="32"/>
  <c r="E39" i="32"/>
</calcChain>
</file>

<file path=xl/sharedStrings.xml><?xml version="1.0" encoding="utf-8"?>
<sst xmlns="http://schemas.openxmlformats.org/spreadsheetml/2006/main" count="687" uniqueCount="454">
  <si>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</si>
  <si>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</si>
  <si>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</si>
  <si>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指定更新</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</si>
  <si>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</si>
  <si>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</si>
  <si>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</si>
  <si>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</si>
  <si>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</si>
  <si>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</si>
  <si>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</si>
  <si>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</si>
  <si>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</si>
  <si>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</si>
  <si>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</si>
  <si>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</si>
  <si>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</si>
  <si>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</si>
  <si>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</si>
  <si>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</si>
  <si>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</si>
  <si>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</si>
  <si>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</si>
  <si>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</si>
  <si>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</si>
  <si>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</si>
  <si>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</si>
  <si>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</si>
  <si>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</si>
  <si>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</si>
  <si>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</si>
  <si>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</si>
  <si>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</si>
  <si>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</si>
  <si>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</si>
  <si>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</si>
  <si>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</si>
  <si>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</si>
  <si>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</si>
  <si>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</si>
  <si>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</si>
  <si>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</si>
  <si>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</si>
  <si>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</si>
  <si>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</si>
  <si>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</si>
  <si>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</si>
  <si>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</si>
  <si>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</si>
  <si>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</si>
  <si>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</si>
  <si>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</si>
  <si>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</si>
  <si>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</si>
  <si>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</si>
  <si>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</si>
  <si>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</si>
  <si>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</si>
  <si>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</si>
  <si>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</si>
  <si>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</si>
  <si>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</si>
  <si>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</si>
  <si>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</si>
  <si>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</si>
  <si>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</si>
  <si>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</si>
  <si>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</si>
  <si>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</si>
  <si>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</si>
  <si>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</si>
  <si>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</si>
  <si>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</si>
  <si>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</si>
  <si>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</si>
  <si>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</si>
  <si>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</si>
  <si>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</si>
  <si>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</si>
  <si>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</si>
  <si>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</si>
  <si>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</si>
  <si>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</si>
  <si>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</si>
  <si>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</si>
  <si>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</si>
  <si>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</si>
  <si>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</si>
  <si>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</si>
  <si>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</si>
  <si>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</si>
  <si>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</si>
  <si>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</si>
  <si>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</si>
  <si>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</si>
  <si>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</si>
  <si>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</si>
  <si>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</si>
  <si>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</si>
  <si>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フリガナ</t>
    <phoneticPr fontId="13"/>
  </si>
  <si>
    <t>名　　称</t>
    <rPh sb="0" eb="1">
      <t>メイ</t>
    </rPh>
    <rPh sb="3" eb="4">
      <t>ショウ</t>
    </rPh>
    <phoneticPr fontId="13"/>
  </si>
  <si>
    <t>所在地</t>
    <rPh sb="0" eb="3">
      <t>ショザイチ</t>
    </rPh>
    <phoneticPr fontId="13"/>
  </si>
  <si>
    <t>-</t>
    <phoneticPr fontId="4"/>
  </si>
  <si>
    <t>電話番号</t>
    <rPh sb="0" eb="2">
      <t>デンワ</t>
    </rPh>
    <rPh sb="2" eb="4">
      <t>バンゴウ</t>
    </rPh>
    <phoneticPr fontId="13"/>
  </si>
  <si>
    <t>E-Mail</t>
    <phoneticPr fontId="4"/>
  </si>
  <si>
    <t>管理者</t>
    <rPh sb="0" eb="1">
      <t>カン</t>
    </rPh>
    <rPh sb="1" eb="2">
      <t>リ</t>
    </rPh>
    <rPh sb="2" eb="3">
      <t>モノ</t>
    </rPh>
    <phoneticPr fontId="13"/>
  </si>
  <si>
    <t>生年月日</t>
    <rPh sb="0" eb="4">
      <t>セイネンガッピ</t>
    </rPh>
    <phoneticPr fontId="4"/>
  </si>
  <si>
    <t>氏　名</t>
    <rPh sb="0" eb="1">
      <t>シ</t>
    </rPh>
    <rPh sb="2" eb="3">
      <t>メイ</t>
    </rPh>
    <phoneticPr fontId="13"/>
  </si>
  <si>
    <t>住　所</t>
    <rPh sb="0" eb="1">
      <t>ジュウ</t>
    </rPh>
    <rPh sb="2" eb="3">
      <t>トコロ</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</si>
  <si>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</si>
  <si>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</si>
  <si>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兼務する職種及び勤務時間等</t>
    <rPh sb="0" eb="2">
      <t>ケンム</t>
    </rPh>
    <rPh sb="4" eb="6">
      <t>ショクシュ</t>
    </rPh>
    <rPh sb="6" eb="7">
      <t>オヨ</t>
    </rPh>
    <rPh sb="8" eb="10">
      <t>キンム</t>
    </rPh>
    <rPh sb="10" eb="12">
      <t>ジカン</t>
    </rPh>
    <rPh sb="12" eb="13">
      <t>トウ</t>
    </rPh>
    <phoneticPr fontId="1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</si>
  <si>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3"/>
  </si>
  <si>
    <t>第　　条 第　　項 第　　号</t>
    <rPh sb="0" eb="1">
      <t>ダイ</t>
    </rPh>
    <rPh sb="3" eb="4">
      <t>ジョウ</t>
    </rPh>
    <rPh sb="5" eb="6">
      <t>ダイ</t>
    </rPh>
    <rPh sb="8" eb="9">
      <t>コウ</t>
    </rPh>
    <rPh sb="10" eb="11">
      <t>ダイ</t>
    </rPh>
    <rPh sb="13" eb="14">
      <t>ゴウ</t>
    </rPh>
    <phoneticPr fontId="13"/>
  </si>
  <si>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</si>
  <si>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3"/>
  </si>
  <si>
    <t>居宅介護等従業者</t>
    <rPh sb="0" eb="2">
      <t>キョタク</t>
    </rPh>
    <rPh sb="2" eb="4">
      <t>カイゴ</t>
    </rPh>
    <rPh sb="4" eb="5">
      <t>トウ</t>
    </rPh>
    <rPh sb="5" eb="8">
      <t>ジュウギョウシャ</t>
    </rPh>
    <phoneticPr fontId="13"/>
  </si>
  <si>
    <t>その他の従業者</t>
    <rPh sb="2" eb="3">
      <t>タ</t>
    </rPh>
    <rPh sb="4" eb="7">
      <t>ジュウギョウシャ</t>
    </rPh>
    <phoneticPr fontId="13"/>
  </si>
  <si>
    <t>専従</t>
    <rPh sb="0" eb="2">
      <t>センジュウ</t>
    </rPh>
    <phoneticPr fontId="13"/>
  </si>
  <si>
    <t>兼務</t>
    <rPh sb="0" eb="2">
      <t>ケンム</t>
    </rPh>
    <phoneticPr fontId="1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</si>
  <si>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</si>
  <si>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t>
    <phoneticPr fontId="4"/>
  </si>
  <si>
    <t>(備考)</t>
    <rPh sb="1" eb="3">
      <t>ビコウ</t>
    </rPh>
    <phoneticPr fontId="13"/>
  </si>
  <si>
    <t>年</t>
    <rPh sb="0" eb="1">
      <t>ネン</t>
    </rPh>
    <phoneticPr fontId="4"/>
  </si>
  <si>
    <t>月</t>
    <rPh sb="0" eb="1">
      <t>ツキ</t>
    </rPh>
    <phoneticPr fontId="4"/>
  </si>
  <si>
    <t>日</t>
    <rPh sb="0" eb="1">
      <t>ニチ</t>
    </rPh>
    <phoneticPr fontId="4"/>
  </si>
  <si>
    <t>○</t>
  </si>
  <si>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</si>
  <si>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(郵便番号</t>
  </si>
  <si>
    <t>)</t>
  </si>
  <si>
    <t>常勤(人)</t>
    <rPh sb="0" eb="2">
      <t>ジョウキン</t>
    </rPh>
    <rPh sb="3" eb="4">
      <t>ヒト</t>
    </rPh>
    <phoneticPr fontId="13"/>
  </si>
  <si>
    <t>非常勤(人)</t>
    <rPh sb="0" eb="3">
      <t>ヒジョウキン</t>
    </rPh>
    <rPh sb="4" eb="5">
      <t>ヒト</t>
    </rPh>
    <phoneticPr fontId="13"/>
  </si>
  <si>
    <t>常勤換算後の人数(人)</t>
    <rPh sb="0" eb="2">
      <t>ジョウキン</t>
    </rPh>
    <rPh sb="2" eb="4">
      <t>カンザン</t>
    </rPh>
    <rPh sb="4" eb="5">
      <t>ゴ</t>
    </rPh>
    <rPh sb="6" eb="8">
      <t>ニンズウ</t>
    </rPh>
    <rPh sb="9" eb="10">
      <t>ニン</t>
    </rPh>
    <phoneticPr fontId="13"/>
  </si>
  <si>
    <t>基準上の必要人数(人)</t>
    <rPh sb="0" eb="2">
      <t>キジュン</t>
    </rPh>
    <rPh sb="2" eb="3">
      <t>ジョウ</t>
    </rPh>
    <rPh sb="4" eb="6">
      <t>ヒツヨウ</t>
    </rPh>
    <rPh sb="6" eb="8">
      <t>ニンズウ</t>
    </rPh>
    <rPh sb="9" eb="10">
      <t>ニン</t>
    </rPh>
    <phoneticPr fontId="13"/>
  </si>
  <si>
    <t>事業所の名称</t>
    <rPh sb="0" eb="2">
      <t>ジギョウ</t>
    </rPh>
    <rPh sb="2" eb="3">
      <t>ショ</t>
    </rPh>
    <phoneticPr fontId="13"/>
  </si>
  <si>
    <t>所在地
（区市町村名）</t>
    <rPh sb="0" eb="3">
      <t>ショザイチ</t>
    </rPh>
    <rPh sb="5" eb="7">
      <t>クシ</t>
    </rPh>
    <rPh sb="7" eb="9">
      <t>チョウソン</t>
    </rPh>
    <rPh sb="9" eb="10">
      <t>メイ</t>
    </rPh>
    <phoneticPr fontId="13"/>
  </si>
  <si>
    <t>担当者名</t>
    <rPh sb="0" eb="3">
      <t>タントウシャ</t>
    </rPh>
    <rPh sb="3" eb="4">
      <t>メイ</t>
    </rPh>
    <phoneticPr fontId="13"/>
  </si>
  <si>
    <t>電　　　話</t>
    <rPh sb="0" eb="1">
      <t>デン</t>
    </rPh>
    <rPh sb="4" eb="5">
      <t>ハナシ</t>
    </rPh>
    <phoneticPr fontId="13"/>
  </si>
  <si>
    <t>　　　</t>
  </si>
  <si>
    <t>(標準様式３)</t>
    <rPh sb="1" eb="3">
      <t>ヒョウジュン</t>
    </rPh>
    <rPh sb="3" eb="5">
      <t>ヨウシキ</t>
    </rPh>
    <phoneticPr fontId="13"/>
  </si>
  <si>
    <t>誓　約　書</t>
    <phoneticPr fontId="13"/>
  </si>
  <si>
    <t>年</t>
    <rPh sb="0" eb="1">
      <t>ネン</t>
    </rPh>
    <phoneticPr fontId="13"/>
  </si>
  <si>
    <t>月</t>
    <rPh sb="0" eb="1">
      <t>ゲツ</t>
    </rPh>
    <phoneticPr fontId="13"/>
  </si>
  <si>
    <t>日</t>
    <rPh sb="0" eb="1">
      <t>ニチ</t>
    </rPh>
    <phoneticPr fontId="13"/>
  </si>
  <si>
    <t>東京都</t>
    <rPh sb="0" eb="2">
      <t>トウキョウ</t>
    </rPh>
    <rPh sb="2" eb="3">
      <t>ト</t>
    </rPh>
    <phoneticPr fontId="4"/>
  </si>
  <si>
    <t>知事    殿</t>
    <phoneticPr fontId="13"/>
  </si>
  <si>
    <t xml:space="preserve">申請者    </t>
    <phoneticPr fontId="13"/>
  </si>
  <si>
    <t>（名称）</t>
    <rPh sb="1" eb="3">
      <t>メイショウ</t>
    </rPh>
    <phoneticPr fontId="13"/>
  </si>
  <si>
    <t>（代表者の職名・氏名）</t>
    <rPh sb="1" eb="4">
      <t>ダイヒョウシャ</t>
    </rPh>
    <rPh sb="5" eb="7">
      <t>ショクメイ</t>
    </rPh>
    <rPh sb="8" eb="10">
      <t>シメイ</t>
    </rPh>
    <phoneticPr fontId="13"/>
  </si>
  <si>
    <t>別紙①：　障害福祉サービス事業者向け</t>
    <rPh sb="0" eb="2">
      <t>ベッシ</t>
    </rPh>
    <rPh sb="5" eb="7">
      <t>ショウガイ</t>
    </rPh>
    <rPh sb="7" eb="9">
      <t>フクシ</t>
    </rPh>
    <rPh sb="13" eb="16">
      <t>ジギョウシャ</t>
    </rPh>
    <rPh sb="16" eb="17">
      <t>ム</t>
    </rPh>
    <phoneticPr fontId="13"/>
  </si>
  <si>
    <t>別紙②：　障害者支援施設向け</t>
    <rPh sb="0" eb="2">
      <t>ベッシ</t>
    </rPh>
    <rPh sb="5" eb="8">
      <t>ショウガイシャ</t>
    </rPh>
    <rPh sb="8" eb="10">
      <t>シエン</t>
    </rPh>
    <rPh sb="12" eb="13">
      <t>ム</t>
    </rPh>
    <phoneticPr fontId="13"/>
  </si>
  <si>
    <t>別紙③：　一般相談支援事業者向け</t>
    <rPh sb="0" eb="2">
      <t>ベッシ</t>
    </rPh>
    <rPh sb="5" eb="7">
      <t>イッパン</t>
    </rPh>
    <rPh sb="7" eb="9">
      <t>ソウダン</t>
    </rPh>
    <rPh sb="9" eb="11">
      <t>シエン</t>
    </rPh>
    <rPh sb="11" eb="14">
      <t>ジギョウシャ</t>
    </rPh>
    <rPh sb="14" eb="15">
      <t>ム</t>
    </rPh>
    <phoneticPr fontId="13"/>
  </si>
  <si>
    <t>別紙④：　特定相談支援事業者向け</t>
    <rPh sb="0" eb="2">
      <t>ベッシ</t>
    </rPh>
    <rPh sb="5" eb="7">
      <t>トクテイ</t>
    </rPh>
    <rPh sb="7" eb="9">
      <t>ソウダン</t>
    </rPh>
    <rPh sb="9" eb="11">
      <t>シエン</t>
    </rPh>
    <rPh sb="11" eb="14">
      <t>ジギョウシャ</t>
    </rPh>
    <rPh sb="14" eb="15">
      <t>ム</t>
    </rPh>
    <phoneticPr fontId="13"/>
  </si>
  <si>
    <t>別紙⑤：　障害児通所支援事業者向け</t>
    <rPh sb="0" eb="2">
      <t>ベッシ</t>
    </rPh>
    <rPh sb="5" eb="8">
      <t>ショウガイジ</t>
    </rPh>
    <rPh sb="8" eb="10">
      <t>ツウショ</t>
    </rPh>
    <rPh sb="10" eb="12">
      <t>シエン</t>
    </rPh>
    <rPh sb="12" eb="15">
      <t>ジギョウシャ</t>
    </rPh>
    <rPh sb="15" eb="16">
      <t>ム</t>
    </rPh>
    <phoneticPr fontId="13"/>
  </si>
  <si>
    <t>別紙⑥：　障害児入所施設向け</t>
    <rPh sb="0" eb="2">
      <t>ベッシ</t>
    </rPh>
    <rPh sb="5" eb="8">
      <t>ショウガイジ</t>
    </rPh>
    <rPh sb="8" eb="10">
      <t>ニュウショ</t>
    </rPh>
    <rPh sb="10" eb="12">
      <t>シセツ</t>
    </rPh>
    <rPh sb="12" eb="13">
      <t>ム</t>
    </rPh>
    <phoneticPr fontId="13"/>
  </si>
  <si>
    <t>別紙⑦：　障害児相談支援事業者向け</t>
    <rPh sb="0" eb="2">
      <t>ベッシ</t>
    </rPh>
    <rPh sb="5" eb="8">
      <t>ショウガイジ</t>
    </rPh>
    <rPh sb="8" eb="10">
      <t>ソウダン</t>
    </rPh>
    <rPh sb="10" eb="12">
      <t>シエン</t>
    </rPh>
    <rPh sb="12" eb="15">
      <t>ジギョウシャ</t>
    </rPh>
    <rPh sb="15" eb="16">
      <t>ム</t>
    </rPh>
    <phoneticPr fontId="13"/>
  </si>
  <si>
    <t>注　該当する種別に○を付けてください。</t>
    <rPh sb="0" eb="1">
      <t>チュウ</t>
    </rPh>
    <rPh sb="2" eb="4">
      <t>ガイトウ</t>
    </rPh>
    <rPh sb="6" eb="8">
      <t>シュベツ</t>
    </rPh>
    <rPh sb="11" eb="12">
      <t>ツ</t>
    </rPh>
    <phoneticPr fontId="13"/>
  </si>
  <si>
    <t>(１)　申請者の定款、寄附行為等及びその登記事項証明書又は条例等</t>
  </si>
  <si>
    <t>(２)　事業所の平面図及び設備の概要</t>
    <rPh sb="11" eb="12">
      <t>オヨ</t>
    </rPh>
    <rPh sb="13" eb="15">
      <t>セツビ</t>
    </rPh>
    <rPh sb="16" eb="18">
      <t>ガイヨウ</t>
    </rPh>
    <phoneticPr fontId="13"/>
  </si>
  <si>
    <t>(４)　運営規程</t>
    <rPh sb="4" eb="8">
      <t>ウンエイキテイ</t>
    </rPh>
    <phoneticPr fontId="13"/>
  </si>
  <si>
    <t>(５)　利用者又はその家族からの苦情を解決するために講ずる措置の概要</t>
    <phoneticPr fontId="13"/>
  </si>
  <si>
    <t>(６)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13"/>
  </si>
  <si>
    <t>(７)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13"/>
  </si>
  <si>
    <t/>
  </si>
  <si>
    <t>【生活介護、自立訓練、施設入所支援】</t>
    <rPh sb="1" eb="3">
      <t>セイカツ</t>
    </rPh>
    <rPh sb="3" eb="5">
      <t>カイゴ</t>
    </rPh>
    <rPh sb="6" eb="8">
      <t>ジリツ</t>
    </rPh>
    <rPh sb="8" eb="10">
      <t>クンレン</t>
    </rPh>
    <rPh sb="11" eb="13">
      <t>シセツ</t>
    </rPh>
    <rPh sb="13" eb="15">
      <t>ニュウショ</t>
    </rPh>
    <rPh sb="15" eb="17">
      <t>シエン</t>
    </rPh>
    <phoneticPr fontId="4"/>
  </si>
  <si>
    <t>【就労継続支援A型・B型】</t>
    <rPh sb="1" eb="3">
      <t>シュウロウ</t>
    </rPh>
    <rPh sb="3" eb="5">
      <t>ケイゾク</t>
    </rPh>
    <rPh sb="5" eb="7">
      <t>シエン</t>
    </rPh>
    <rPh sb="8" eb="9">
      <t>ガタ</t>
    </rPh>
    <rPh sb="11" eb="12">
      <t>ガタ</t>
    </rPh>
    <phoneticPr fontId="4"/>
  </si>
  <si>
    <t>(３)　管理者及びサービス管理責任者の氏名、生年月日、住所及び経歴</t>
    <rPh sb="4" eb="7">
      <t>カンリシャ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13"/>
  </si>
  <si>
    <t>【就労移行支援】</t>
    <rPh sb="1" eb="3">
      <t>シュウロウ</t>
    </rPh>
    <rPh sb="3" eb="5">
      <t>イコウ</t>
    </rPh>
    <rPh sb="5" eb="7">
      <t>シエン</t>
    </rPh>
    <phoneticPr fontId="4"/>
  </si>
  <si>
    <t>(３)　管理者及びサービス管理責任者の氏名、生年月日、住所及び経歴</t>
    <rPh sb="4" eb="6">
      <t>カンリ</t>
    </rPh>
    <rPh sb="6" eb="7">
      <t>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13"/>
  </si>
  <si>
    <t>(６)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13"/>
  </si>
  <si>
    <t>(１)　申請者の登記事項証明書又は条例等</t>
    <phoneticPr fontId="4"/>
  </si>
  <si>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13"/>
  </si>
  <si>
    <t>(７)　協力医療機関の名称及び診療科名並びに当該協力医療機関との契約の内容
　　　(協力歯科医療機関があるときは、その名称及び当該協力歯科医療機関との契約内容を含む)</t>
    <phoneticPr fontId="4"/>
  </si>
  <si>
    <t>(８)　関係機関との連携その他適切な支援体制の概要</t>
    <rPh sb="4" eb="6">
      <t>カンケイ</t>
    </rPh>
    <rPh sb="6" eb="8">
      <t>キカン</t>
    </rPh>
    <rPh sb="10" eb="12">
      <t>レンケイ</t>
    </rPh>
    <rPh sb="14" eb="15">
      <t>ホカ</t>
    </rPh>
    <rPh sb="15" eb="17">
      <t>テキセツ</t>
    </rPh>
    <rPh sb="18" eb="20">
      <t>シエン</t>
    </rPh>
    <rPh sb="20" eb="22">
      <t>タイセイ</t>
    </rPh>
    <rPh sb="23" eb="25">
      <t>ガイヨウ</t>
    </rPh>
    <phoneticPr fontId="13"/>
  </si>
  <si>
    <t>(７)　利用者又はその家族からの苦情を解決するために講ずる措置の概要</t>
    <phoneticPr fontId="4"/>
  </si>
  <si>
    <t>(２)　事業所の種別</t>
    <rPh sb="4" eb="7">
      <t>ジギョウショ</t>
    </rPh>
    <rPh sb="8" eb="10">
      <t>シュベツ</t>
    </rPh>
    <phoneticPr fontId="13"/>
  </si>
  <si>
    <t>(４)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13"/>
  </si>
  <si>
    <t>(５)　事業所の管理者の氏名、生年月日、住所及び経歴</t>
    <phoneticPr fontId="13"/>
  </si>
  <si>
    <t>(６)　運営規程</t>
    <rPh sb="4" eb="6">
      <t>ウンエイ</t>
    </rPh>
    <rPh sb="6" eb="8">
      <t>キテイ</t>
    </rPh>
    <phoneticPr fontId="13"/>
  </si>
  <si>
    <t>【短期入所】</t>
    <rPh sb="1" eb="3">
      <t>タンキ</t>
    </rPh>
    <rPh sb="3" eb="5">
      <t>ニュウショ</t>
    </rPh>
    <phoneticPr fontId="4"/>
  </si>
  <si>
    <t>【療養介護】</t>
    <rPh sb="1" eb="3">
      <t>リョウヨウ</t>
    </rPh>
    <rPh sb="3" eb="5">
      <t>カイゴ</t>
    </rPh>
    <phoneticPr fontId="4"/>
  </si>
  <si>
    <t>別添（誓約項目）</t>
    <rPh sb="0" eb="2">
      <t>ベッテン</t>
    </rPh>
    <rPh sb="3" eb="5">
      <t>セイヤク</t>
    </rPh>
    <rPh sb="5" eb="7">
      <t>コウモク</t>
    </rPh>
    <phoneticPr fontId="4"/>
  </si>
  <si>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3"/>
  </si>
  <si>
    <t>【居宅介護、重度訪問介護、同行援護、行動援護、重度障害者等包括支援、自立生活援助】</t>
    <rPh sb="1" eb="5">
      <t>キョタクカイゴ</t>
    </rPh>
    <rPh sb="6" eb="8">
      <t>ジュウド</t>
    </rPh>
    <rPh sb="8" eb="10">
      <t>ホウモン</t>
    </rPh>
    <rPh sb="10" eb="12">
      <t>カイゴ</t>
    </rPh>
    <rPh sb="13" eb="15">
      <t>ドウコウ</t>
    </rPh>
    <rPh sb="15" eb="17">
      <t>エンゴ</t>
    </rPh>
    <rPh sb="18" eb="20">
      <t>コウドウ</t>
    </rPh>
    <rPh sb="20" eb="22">
      <t>エンゴ</t>
    </rPh>
    <rPh sb="34" eb="36">
      <t>ジリツ</t>
    </rPh>
    <rPh sb="36" eb="38">
      <t>セイカツ</t>
    </rPh>
    <rPh sb="38" eb="40">
      <t>エンジョ</t>
    </rPh>
    <phoneticPr fontId="4"/>
  </si>
  <si>
    <t>(１)　登記事項証明書又は条例等</t>
    <phoneticPr fontId="4"/>
  </si>
  <si>
    <t>(２)　事業所の平面図</t>
    <phoneticPr fontId="13"/>
  </si>
  <si>
    <t>(３)　管理者・サービス提供（管理）責任者の氏名、生年月日、住所及び経歴</t>
    <rPh sb="4" eb="6">
      <t>カンリ</t>
    </rPh>
    <rPh sb="6" eb="7">
      <t>シャ</t>
    </rPh>
    <rPh sb="12" eb="14">
      <t>テイキョウ</t>
    </rPh>
    <rPh sb="15" eb="17">
      <t>カンリ</t>
    </rPh>
    <rPh sb="18" eb="20">
      <t>セキニン</t>
    </rPh>
    <rPh sb="20" eb="21">
      <t>シャ</t>
    </rPh>
    <rPh sb="22" eb="24">
      <t>シメイ</t>
    </rPh>
    <rPh sb="25" eb="27">
      <t>セイネン</t>
    </rPh>
    <rPh sb="27" eb="29">
      <t>ガッピ</t>
    </rPh>
    <rPh sb="30" eb="32">
      <t>ジュウショ</t>
    </rPh>
    <rPh sb="32" eb="33">
      <t>オヨ</t>
    </rPh>
    <rPh sb="34" eb="36">
      <t>ケイレキ</t>
    </rPh>
    <phoneticPr fontId="13"/>
  </si>
  <si>
    <t>(６)　医療機関との協力の体制（※重度障害者等包括支援のみ）</t>
    <rPh sb="4" eb="6">
      <t>イリョウ</t>
    </rPh>
    <rPh sb="6" eb="8">
      <t>キカン</t>
    </rPh>
    <rPh sb="10" eb="12">
      <t>キョウリョク</t>
    </rPh>
    <rPh sb="13" eb="15">
      <t>タイセイ</t>
    </rPh>
    <rPh sb="17" eb="19">
      <t>ジュウド</t>
    </rPh>
    <rPh sb="19" eb="22">
      <t>ショウガイシャ</t>
    </rPh>
    <rPh sb="22" eb="23">
      <t>トウ</t>
    </rPh>
    <rPh sb="23" eb="25">
      <t>ホウカツ</t>
    </rPh>
    <rPh sb="25" eb="27">
      <t>シエン</t>
    </rPh>
    <phoneticPr fontId="13"/>
  </si>
  <si>
    <t>(３)　管理者・指定地域相談支援の提供に当たる者の氏名、生年月日、住所及び経歴</t>
    <rPh sb="4" eb="6">
      <t>カンリ</t>
    </rPh>
    <rPh sb="6" eb="7">
      <t>シャ</t>
    </rPh>
    <rPh sb="8" eb="10">
      <t>シテイ</t>
    </rPh>
    <rPh sb="10" eb="12">
      <t>チイキ</t>
    </rPh>
    <rPh sb="12" eb="14">
      <t>ソウダン</t>
    </rPh>
    <rPh sb="14" eb="16">
      <t>シエン</t>
    </rPh>
    <rPh sb="17" eb="19">
      <t>テイキョウ</t>
    </rPh>
    <rPh sb="20" eb="21">
      <t>ア</t>
    </rPh>
    <rPh sb="23" eb="24">
      <t>モノ</t>
    </rPh>
    <rPh sb="25" eb="27">
      <t>シメイ</t>
    </rPh>
    <rPh sb="28" eb="30">
      <t>セイネン</t>
    </rPh>
    <rPh sb="30" eb="32">
      <t>ガッピ</t>
    </rPh>
    <rPh sb="33" eb="35">
      <t>ジュウショ</t>
    </rPh>
    <rPh sb="35" eb="36">
      <t>オヨ</t>
    </rPh>
    <rPh sb="37" eb="39">
      <t>ケイレキ</t>
    </rPh>
    <phoneticPr fontId="13"/>
  </si>
  <si>
    <t>【就労定着支援】</t>
    <rPh sb="1" eb="3">
      <t>シュウロウ</t>
    </rPh>
    <rPh sb="3" eb="5">
      <t>テイチャク</t>
    </rPh>
    <rPh sb="5" eb="7">
      <t>シエン</t>
    </rPh>
    <phoneticPr fontId="4"/>
  </si>
  <si>
    <t>【共同生活援助】</t>
    <rPh sb="1" eb="7">
      <t>キョウドウセイカツエンジョ</t>
    </rPh>
    <phoneticPr fontId="4"/>
  </si>
  <si>
    <t xml:space="preserve"> 障害者の日常生活及び社会生活を総合的に支援するための法律に基づく事業者指定の更新申請に係る提出書類一覧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1">
      <t>モト</t>
    </rPh>
    <rPh sb="39" eb="41">
      <t>コウシン</t>
    </rPh>
    <rPh sb="46" eb="48">
      <t>テイシュツ</t>
    </rPh>
    <phoneticPr fontId="13"/>
  </si>
  <si>
    <t>申請書及び添付書類</t>
  </si>
  <si>
    <t>様式名</t>
    <rPh sb="0" eb="2">
      <t>ヨウシキ</t>
    </rPh>
    <rPh sb="2" eb="3">
      <t>メイ</t>
    </rPh>
    <phoneticPr fontId="13"/>
  </si>
  <si>
    <t>申請者
確認欄</t>
    <phoneticPr fontId="13"/>
  </si>
  <si>
    <t>備考</t>
    <rPh sb="0" eb="2">
      <t>ビコウ</t>
    </rPh>
    <phoneticPr fontId="13"/>
  </si>
  <si>
    <t>指定更新申請書</t>
    <rPh sb="0" eb="2">
      <t>シテイ</t>
    </rPh>
    <rPh sb="2" eb="4">
      <t>コウシン</t>
    </rPh>
    <rPh sb="4" eb="7">
      <t>シンセイショ</t>
    </rPh>
    <phoneticPr fontId="13"/>
  </si>
  <si>
    <t>同封書類を確認して提出</t>
    <rPh sb="0" eb="2">
      <t>ドウフウ</t>
    </rPh>
    <rPh sb="2" eb="4">
      <t>ショルイ</t>
    </rPh>
    <rPh sb="5" eb="7">
      <t>カクニン</t>
    </rPh>
    <rPh sb="9" eb="11">
      <t>テイシュツ</t>
    </rPh>
    <phoneticPr fontId="13"/>
  </si>
  <si>
    <t>誓約書</t>
    <rPh sb="0" eb="3">
      <t>セイヤクショ</t>
    </rPh>
    <phoneticPr fontId="4"/>
  </si>
  <si>
    <t>従業者の勤務の体制及び勤務形態一覧表</t>
    <phoneticPr fontId="4"/>
  </si>
  <si>
    <t>標準様式４</t>
    <rPh sb="0" eb="2">
      <t>ヒョウジュン</t>
    </rPh>
    <rPh sb="2" eb="4">
      <t>ヨウシキ</t>
    </rPh>
    <phoneticPr fontId="4"/>
  </si>
  <si>
    <t>「東京都障害者サービス情報」
から書式をダウンロードして作成</t>
    <rPh sb="1" eb="4">
      <t>トウキョウト</t>
    </rPh>
    <rPh sb="4" eb="7">
      <t>ショウガイシャ</t>
    </rPh>
    <rPh sb="11" eb="13">
      <t>ジョウホウ</t>
    </rPh>
    <rPh sb="17" eb="19">
      <t>ショシキ</t>
    </rPh>
    <rPh sb="28" eb="30">
      <t>サクセイ</t>
    </rPh>
    <phoneticPr fontId="13"/>
  </si>
  <si>
    <t>同封書類に記入して提出</t>
    <rPh sb="0" eb="2">
      <t>ドウフウ</t>
    </rPh>
    <rPh sb="2" eb="4">
      <t>ショルイ</t>
    </rPh>
    <rPh sb="5" eb="7">
      <t>キニュウ</t>
    </rPh>
    <rPh sb="9" eb="11">
      <t>テイシュツ</t>
    </rPh>
    <phoneticPr fontId="13"/>
  </si>
  <si>
    <t>　※　申請書提出にあたって、下記の点について確認してください。</t>
    <phoneticPr fontId="4"/>
  </si>
  <si>
    <t>情報公表制度に係る報告（システム入力）を行っているか。</t>
    <phoneticPr fontId="13"/>
  </si>
  <si>
    <t>https://www.mhlw.go.jp/stf/
seisakunitsuite/bunya/0000202214_00001.html</t>
    <phoneticPr fontId="4"/>
  </si>
  <si>
    <t>E-mailアドレス</t>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</si>
  <si>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</si>
  <si>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サービス種別</t>
    <rPh sb="4" eb="6">
      <t>シュベツ</t>
    </rPh>
    <phoneticPr fontId="48"/>
  </si>
  <si>
    <t>共同生活援助・介護サービス包括型</t>
    <rPh sb="0" eb="2">
      <t>キョウドウ</t>
    </rPh>
    <rPh sb="2" eb="4">
      <t>セイカツ</t>
    </rPh>
    <rPh sb="4" eb="6">
      <t>エンジョ</t>
    </rPh>
    <phoneticPr fontId="13"/>
  </si>
  <si>
    <t>事業所名</t>
    <rPh sb="0" eb="3">
      <t>ジギョウショ</t>
    </rPh>
    <rPh sb="3" eb="4">
      <t>メイ</t>
    </rPh>
    <phoneticPr fontId="48"/>
  </si>
  <si>
    <t>(1)記載する期間</t>
    <rPh sb="3" eb="5">
      <t>キサイ</t>
    </rPh>
    <rPh sb="7" eb="9">
      <t>キカン</t>
    </rPh>
    <phoneticPr fontId="13"/>
  </si>
  <si>
    <t>(2)予定/実績の別</t>
    <rPh sb="3" eb="5">
      <t>ヨテイ</t>
    </rPh>
    <rPh sb="6" eb="8">
      <t>ジッセキ</t>
    </rPh>
    <rPh sb="9" eb="10">
      <t>ベツ</t>
    </rPh>
    <phoneticPr fontId="13"/>
  </si>
  <si>
    <t>予定</t>
  </si>
  <si>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8"/>
  </si>
  <si>
    <t>時間/週</t>
    <rPh sb="0" eb="2">
      <t>ジカン</t>
    </rPh>
    <rPh sb="3" eb="4">
      <t>シュウ</t>
    </rPh>
    <phoneticPr fontId="13"/>
  </si>
  <si>
    <t>時間/月</t>
    <rPh sb="0" eb="2">
      <t>ジカン</t>
    </rPh>
    <rPh sb="3" eb="4">
      <t>ツキ</t>
    </rPh>
    <phoneticPr fontId="13"/>
  </si>
  <si>
    <t>No.</t>
    <phoneticPr fontId="13"/>
  </si>
  <si>
    <t>(4)職種</t>
    <rPh sb="3" eb="5">
      <t>ショクシュ</t>
    </rPh>
    <phoneticPr fontId="13"/>
  </si>
  <si>
    <t>(5)勤務形態</t>
    <rPh sb="3" eb="5">
      <t>キンム</t>
    </rPh>
    <rPh sb="5" eb="7">
      <t>ケイタイ</t>
    </rPh>
    <phoneticPr fontId="13"/>
  </si>
  <si>
    <t>(6)資格</t>
    <rPh sb="3" eb="5">
      <t>シカク</t>
    </rPh>
    <phoneticPr fontId="13"/>
  </si>
  <si>
    <t>(7)氏名</t>
    <rPh sb="3" eb="5">
      <t>シメイ</t>
    </rPh>
    <phoneticPr fontId="13"/>
  </si>
  <si>
    <t>(8)</t>
    <phoneticPr fontId="13"/>
  </si>
  <si>
    <t>(9)勤務時間数合計</t>
    <rPh sb="3" eb="5">
      <t>キンム</t>
    </rPh>
    <rPh sb="5" eb="7">
      <t>ジカン</t>
    </rPh>
    <rPh sb="7" eb="8">
      <t>スウ</t>
    </rPh>
    <rPh sb="8" eb="10">
      <t>ゴウケイ</t>
    </rPh>
    <phoneticPr fontId="13"/>
  </si>
  <si>
    <t>(10)週平均の勤務時間数</t>
    <rPh sb="4" eb="7">
      <t>シュウヘイキン</t>
    </rPh>
    <rPh sb="8" eb="10">
      <t>キンム</t>
    </rPh>
    <rPh sb="10" eb="12">
      <t>ジカン</t>
    </rPh>
    <rPh sb="12" eb="13">
      <t>スウ</t>
    </rPh>
    <phoneticPr fontId="13"/>
  </si>
  <si>
    <t>(11)兼務状況
（兼務先／兼務する職務の内容）等</t>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</si>
  <si>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</si>
  <si>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</si>
  <si>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</si>
  <si>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</si>
  <si>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第５週</t>
    <rPh sb="0" eb="1">
      <t>ダイ</t>
    </rPh>
    <rPh sb="2" eb="3">
      <t>シュウ</t>
    </rPh>
    <phoneticPr fontId="13"/>
  </si>
  <si>
    <t>※選択肢にない職種については直接入力してください</t>
    <phoneticPr fontId="51"/>
  </si>
  <si>
    <t>管理者</t>
    <rPh sb="0" eb="3">
      <t>カンリシャ</t>
    </rPh>
    <phoneticPr fontId="51"/>
  </si>
  <si>
    <t>A</t>
  </si>
  <si>
    <t>サービス管理責任者</t>
    <rPh sb="4" eb="6">
      <t>カンリ</t>
    </rPh>
    <rPh sb="6" eb="9">
      <t>セキニンシャ</t>
    </rPh>
    <phoneticPr fontId="51"/>
  </si>
  <si>
    <t>B</t>
  </si>
  <si>
    <t>世話人</t>
    <rPh sb="0" eb="3">
      <t>セワニン</t>
    </rPh>
    <phoneticPr fontId="51"/>
  </si>
  <si>
    <t>C</t>
  </si>
  <si>
    <t>生活支援員</t>
    <rPh sb="0" eb="5">
      <t>セイカツシエンイン</t>
    </rPh>
    <phoneticPr fontId="51"/>
  </si>
  <si>
    <t>D</t>
  </si>
  <si>
    <t>合計</t>
    <rPh sb="0" eb="2">
      <t>ゴウケイ</t>
    </rPh>
    <phoneticPr fontId="13"/>
  </si>
  <si>
    <t>サービス提供時間</t>
    <rPh sb="4" eb="6">
      <t>テイキョウ</t>
    </rPh>
    <rPh sb="6" eb="8">
      <t>ジカン</t>
    </rPh>
    <phoneticPr fontId="13"/>
  </si>
  <si>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</si>
  <si>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5"/>
  </si>
  <si>
    <t>兼務</t>
    <rPh sb="0" eb="2">
      <t>ケンム</t>
    </rPh>
    <phoneticPr fontId="5"/>
  </si>
  <si>
    <t>常勤</t>
    <rPh sb="0" eb="2">
      <t>ジョウキン</t>
    </rPh>
    <phoneticPr fontId="13"/>
  </si>
  <si>
    <t>非常勤</t>
    <rPh sb="0" eb="3">
      <t>ヒジョウキン</t>
    </rPh>
    <phoneticPr fontId="13"/>
  </si>
  <si>
    <t>常勤換算数</t>
    <rPh sb="0" eb="5">
      <t>ジョウキンカンサンスウ</t>
    </rPh>
    <phoneticPr fontId="5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</si>
  <si>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8"/>
  </si>
  <si>
    <t>　(1) 「４週」・「暦月」のいずれかを選択してください。</t>
    <rPh sb="7" eb="8">
      <t>シュウ</t>
    </rPh>
    <rPh sb="11" eb="12">
      <t>レキ</t>
    </rPh>
    <rPh sb="12" eb="13">
      <t>ツキ</t>
    </rPh>
    <rPh sb="20" eb="22">
      <t>センタク</t>
    </rPh>
    <phoneticPr fontId="48"/>
  </si>
  <si>
    <t>　(2) 「予定」・「実績」のいずれかを選択してください。</t>
    <rPh sb="6" eb="8">
      <t>ヨテイ</t>
    </rPh>
    <rPh sb="11" eb="13">
      <t>ジッセキ</t>
    </rPh>
    <rPh sb="20" eb="22">
      <t>センタク</t>
    </rPh>
    <phoneticPr fontId="48"/>
  </si>
  <si>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8"/>
  </si>
  <si>
    <t>　(4) 従業者の職種を入力してください。</t>
    <rPh sb="5" eb="8">
      <t>ジュウギョウシャ</t>
    </rPh>
    <rPh sb="9" eb="11">
      <t>ショクシュ</t>
    </rPh>
    <rPh sb="12" eb="14">
      <t>ニュウリョク</t>
    </rPh>
    <phoneticPr fontId="48"/>
  </si>
  <si>
    <t xml:space="preserve"> 　　 記入の順序は、職種ごとにまとめてください。</t>
    <rPh sb="4" eb="6">
      <t>キニュウ</t>
    </rPh>
    <rPh sb="7" eb="9">
      <t>ジュンジョ</t>
    </rPh>
    <rPh sb="11" eb="13">
      <t>ショクシュ</t>
    </rPh>
    <phoneticPr fontId="48"/>
  </si>
  <si>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7"/>
  </si>
  <si>
    <t>記号</t>
    <rPh sb="0" eb="2">
      <t>キゴウ</t>
    </rPh>
    <phoneticPr fontId="48"/>
  </si>
  <si>
    <t>区分</t>
    <rPh sb="0" eb="2">
      <t>クブン</t>
    </rPh>
    <phoneticPr fontId="48"/>
  </si>
  <si>
    <t>（注）常勤・非常勤の区分について</t>
    <rPh sb="1" eb="2">
      <t>チュウ</t>
    </rPh>
    <rPh sb="3" eb="5">
      <t>ジョウキン</t>
    </rPh>
    <rPh sb="6" eb="9">
      <t>ヒジョウキン</t>
    </rPh>
    <rPh sb="10" eb="12">
      <t>クブン</t>
    </rPh>
    <phoneticPr fontId="4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</si>
  <si>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</si>
  <si>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8"/>
  </si>
  <si>
    <t>　(6) 従業者の保有する資格を入力してください。</t>
    <rPh sb="5" eb="8">
      <t>ジュウギョウシャ</t>
    </rPh>
    <rPh sb="9" eb="11">
      <t>ホユウ</t>
    </rPh>
    <rPh sb="13" eb="15">
      <t>シカク</t>
    </rPh>
    <rPh sb="16" eb="18">
      <t>ニュウリョク</t>
    </rPh>
    <phoneticPr fontId="4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</si>
  <si>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8"/>
  </si>
  <si>
    <t>　(7) 従業者の氏名を記入してください。</t>
    <rPh sb="5" eb="8">
      <t>ジュウギョウシャ</t>
    </rPh>
    <rPh sb="9" eb="11">
      <t>シメイ</t>
    </rPh>
    <rPh sb="12" eb="14">
      <t>キニュウ</t>
    </rPh>
    <phoneticPr fontId="48"/>
  </si>
  <si>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48"/>
  </si>
  <si>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4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</si>
  <si>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</si>
  <si>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※指定基準の確認に際しては、４週分の入力で差し支えありません。</t>
    <rPh sb="1" eb="5">
      <t>シテイキジュン</t>
    </rPh>
    <rPh sb="15" eb="17">
      <t>シュウブン</t>
    </rPh>
    <rPh sb="18" eb="20">
      <t>ニュウリョク</t>
    </rPh>
    <rPh sb="21" eb="22">
      <t>サ</t>
    </rPh>
    <rPh sb="23" eb="24">
      <t>ツカ</t>
    </rPh>
    <phoneticPr fontId="13"/>
  </si>
  <si>
    <t>　(10) 従業者ごとに、合計勤務時間数を入力してください。</t>
    <rPh sb="6" eb="9">
      <t>ジュウギョウシャ</t>
    </rPh>
    <rPh sb="13" eb="15">
      <t>ゴウケイ</t>
    </rPh>
    <rPh sb="15" eb="17">
      <t>キンム</t>
    </rPh>
    <rPh sb="17" eb="20">
      <t>ジカンスウ</t>
    </rPh>
    <rPh sb="21" eb="23">
      <t>ニュウリョク</t>
    </rPh>
    <phoneticPr fontId="4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</si>
  <si>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48"/>
  </si>
  <si>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8"/>
  </si>
  <si>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</si>
  <si>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8"/>
  </si>
  <si>
    <t>　　　 その他、特記事項欄としてもご活用ください。</t>
    <rPh sb="6" eb="7">
      <t>タ</t>
    </rPh>
    <rPh sb="8" eb="10">
      <t>トッキ</t>
    </rPh>
    <rPh sb="10" eb="12">
      <t>ジコウ</t>
    </rPh>
    <rPh sb="12" eb="13">
      <t>ラン</t>
    </rPh>
    <rPh sb="18" eb="20">
      <t>カツヨウ</t>
    </rPh>
    <phoneticPr fontId="7"/>
  </si>
  <si>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3"/>
  </si>
  <si>
    <t xml:space="preserve"> （14) 必要項目を満たしていれば、各事業所で使用するシフト表等をもって代替書類として差し支えありません。</t>
    <phoneticPr fontId="13"/>
  </si>
  <si>
    <t>！申請するサービス類型を選択してください</t>
    <rPh sb="1" eb="3">
      <t>シンセイ</t>
    </rPh>
    <rPh sb="9" eb="11">
      <t>ルイケイ</t>
    </rPh>
    <rPh sb="12" eb="14">
      <t>センタク</t>
    </rPh>
    <phoneticPr fontId="51"/>
  </si>
  <si>
    <t>職種①</t>
    <rPh sb="0" eb="2">
      <t>ショクシュ</t>
    </rPh>
    <phoneticPr fontId="51"/>
  </si>
  <si>
    <t>職種②</t>
    <rPh sb="0" eb="2">
      <t>ショクシュ</t>
    </rPh>
    <phoneticPr fontId="51"/>
  </si>
  <si>
    <t>職種③</t>
    <rPh sb="0" eb="2">
      <t>ショクシュ</t>
    </rPh>
    <phoneticPr fontId="51"/>
  </si>
  <si>
    <t>職種④</t>
    <rPh sb="0" eb="2">
      <t>ショクシュ</t>
    </rPh>
    <phoneticPr fontId="51"/>
  </si>
  <si>
    <t>職種⑤</t>
    <rPh sb="0" eb="2">
      <t>ショクシュ</t>
    </rPh>
    <phoneticPr fontId="51"/>
  </si>
  <si>
    <t>職種⑥</t>
    <rPh sb="0" eb="2">
      <t>ショクシュ</t>
    </rPh>
    <phoneticPr fontId="51"/>
  </si>
  <si>
    <t>職種⑦</t>
    <rPh sb="0" eb="2">
      <t>ショクシュ</t>
    </rPh>
    <phoneticPr fontId="51"/>
  </si>
  <si>
    <t>職種⑧</t>
    <rPh sb="0" eb="2">
      <t>ショクシュ</t>
    </rPh>
    <phoneticPr fontId="51"/>
  </si>
  <si>
    <t>職種⑨</t>
    <phoneticPr fontId="51"/>
  </si>
  <si>
    <t>職種⑩</t>
    <phoneticPr fontId="51"/>
  </si>
  <si>
    <t>夜間支援従事者</t>
    <rPh sb="0" eb="7">
      <t>ヤカンシエンジュウジシャ</t>
    </rPh>
    <phoneticPr fontId="51"/>
  </si>
  <si>
    <t>共同生活援助・外部サービス利用型</t>
    <rPh sb="0" eb="2">
      <t>キョウドウ</t>
    </rPh>
    <rPh sb="2" eb="4">
      <t>セイカツ</t>
    </rPh>
    <rPh sb="4" eb="6">
      <t>エンジョ</t>
    </rPh>
    <phoneticPr fontId="13"/>
  </si>
  <si>
    <t>共同生活援助・日中サービス支援型</t>
    <rPh sb="0" eb="2">
      <t>キョウドウ</t>
    </rPh>
    <rPh sb="2" eb="4">
      <t>セイカツ</t>
    </rPh>
    <rPh sb="4" eb="6">
      <t>エンジョ</t>
    </rPh>
    <phoneticPr fontId="13"/>
  </si>
  <si>
    <t>１.介護サービス包括型</t>
    <phoneticPr fontId="51"/>
  </si>
  <si>
    <t>２.外部サービス利用型</t>
    <phoneticPr fontId="51"/>
  </si>
  <si>
    <t>３.日中サービス支援型</t>
    <phoneticPr fontId="51"/>
  </si>
  <si>
    <t xml:space="preserve"> 理事長　福祉 一郎</t>
    <phoneticPr fontId="4"/>
  </si>
  <si>
    <t>００２３</t>
    <phoneticPr fontId="4"/>
  </si>
  <si>
    <t>１６１</t>
    <phoneticPr fontId="4"/>
  </si>
  <si>
    <t>０３－５３２０－１２１２</t>
    <phoneticPr fontId="4"/>
  </si>
  <si>
    <t>社会福祉法人</t>
    <rPh sb="0" eb="2">
      <t>シャカイ</t>
    </rPh>
    <rPh sb="2" eb="4">
      <t>フクシ</t>
    </rPh>
    <rPh sb="4" eb="6">
      <t>ホウジン</t>
    </rPh>
    <phoneticPr fontId="4"/>
  </si>
  <si>
    <t>理事長</t>
    <rPh sb="0" eb="3">
      <t>リジチョウ</t>
    </rPh>
    <phoneticPr fontId="4"/>
  </si>
  <si>
    <t>福祉　一郎</t>
    <rPh sb="0" eb="2">
      <t>フクシ</t>
    </rPh>
    <rPh sb="3" eb="5">
      <t>イチロウ</t>
    </rPh>
    <phoneticPr fontId="4"/>
  </si>
  <si>
    <t>フクシ　イチロウ</t>
    <phoneticPr fontId="4"/>
  </si>
  <si>
    <t>００２４</t>
    <phoneticPr fontId="4"/>
  </si>
  <si>
    <t>０００８</t>
    <phoneticPr fontId="4"/>
  </si>
  <si>
    <t>令和〇年〇月○日</t>
    <rPh sb="0" eb="2">
      <t>レイワ</t>
    </rPh>
    <rPh sb="3" eb="4">
      <t>ネン</t>
    </rPh>
    <rPh sb="5" eb="6">
      <t>ガツ</t>
    </rPh>
    <rPh sb="7" eb="8">
      <t>ヒ</t>
    </rPh>
    <phoneticPr fontId="4"/>
  </si>
  <si>
    <t>１</t>
    <phoneticPr fontId="4"/>
  </si>
  <si>
    <t>３</t>
    <phoneticPr fontId="4"/>
  </si>
  <si>
    <t>　東京都　新宿区　××　２－３３－１　</t>
    <rPh sb="1" eb="4">
      <t>トウキョウト</t>
    </rPh>
    <rPh sb="5" eb="8">
      <t>シンジュクク</t>
    </rPh>
    <phoneticPr fontId="4"/>
  </si>
  <si>
    <t>　東京都　新宿区　○○　３－２－１　</t>
    <rPh sb="1" eb="4">
      <t>トウキョウト</t>
    </rPh>
    <rPh sb="5" eb="8">
      <t>シンジュクク</t>
    </rPh>
    <phoneticPr fontId="4"/>
  </si>
  <si>
    <t>　東京都　新宿区　○○　１－８－１　△△ビル３階</t>
    <rPh sb="1" eb="4">
      <t>トウキョウト</t>
    </rPh>
    <rPh sb="5" eb="8">
      <t>シンジュクク</t>
    </rPh>
    <phoneticPr fontId="4"/>
  </si>
  <si>
    <t>東京都新宿区○○1-8-1　△△ビル３階</t>
    <phoneticPr fontId="4"/>
  </si>
  <si>
    <t>2026</t>
    <phoneticPr fontId="4"/>
  </si>
  <si>
    <t>○</t>
    <phoneticPr fontId="4"/>
  </si>
  <si>
    <t>１９７２年○月○日</t>
    <rPh sb="4" eb="5">
      <t>ネン</t>
    </rPh>
    <rPh sb="6" eb="7">
      <t>ガツ</t>
    </rPh>
    <rPh sb="8" eb="9">
      <t>ヒ</t>
    </rPh>
    <phoneticPr fontId="4"/>
  </si>
  <si>
    <t>○○</t>
    <phoneticPr fontId="4"/>
  </si>
  <si>
    <t xml:space="preserve">   理事長　福祉 一郎</t>
    <phoneticPr fontId="4"/>
  </si>
  <si>
    <t>社会福祉法人東京障害福祉会</t>
    <rPh sb="8" eb="10">
      <t>ショウガイ</t>
    </rPh>
    <rPh sb="10" eb="12">
      <t>フクシ</t>
    </rPh>
    <rPh sb="12" eb="13">
      <t>カイ</t>
    </rPh>
    <phoneticPr fontId="4"/>
  </si>
  <si>
    <t>　社会福祉法人東京障害福祉会</t>
    <rPh sb="9" eb="11">
      <t>ショウガイ</t>
    </rPh>
    <rPh sb="11" eb="13">
      <t>フクシ</t>
    </rPh>
    <rPh sb="13" eb="14">
      <t>カイ</t>
    </rPh>
    <phoneticPr fontId="4"/>
  </si>
  <si>
    <t>　シャカイフクシホウジントウキョウショウガイフクシカイ</t>
    <phoneticPr fontId="4"/>
  </si>
  <si>
    <t>　社会福祉法人東京障害福祉会</t>
    <rPh sb="9" eb="11">
      <t>ショウガイ</t>
    </rPh>
    <phoneticPr fontId="4"/>
  </si>
  <si>
    <t>同封書類を確認・記入して提出</t>
    <rPh sb="0" eb="2">
      <t>ドウフウ</t>
    </rPh>
    <rPh sb="2" eb="4">
      <t>ショルイ</t>
    </rPh>
    <rPh sb="5" eb="7">
      <t>カクニン</t>
    </rPh>
    <rPh sb="8" eb="10">
      <t>キニュウ</t>
    </rPh>
    <rPh sb="12" eb="14">
      <t>テイシュツ</t>
    </rPh>
    <phoneticPr fontId="13"/>
  </si>
  <si>
    <t>指定一般相談支援事業所の指定等に係る記載事項</t>
    <rPh sb="0" eb="2">
      <t>シテイ</t>
    </rPh>
    <rPh sb="2" eb="4">
      <t>イッパン</t>
    </rPh>
    <rPh sb="4" eb="6">
      <t>ソウダン</t>
    </rPh>
    <rPh sb="6" eb="8">
      <t>シエン</t>
    </rPh>
    <rPh sb="8" eb="10">
      <t>ジギョウ</t>
    </rPh>
    <rPh sb="10" eb="11">
      <t>ショ</t>
    </rPh>
    <rPh sb="12" eb="14">
      <t>シテイ</t>
    </rPh>
    <rPh sb="14" eb="15">
      <t>トウ</t>
    </rPh>
    <rPh sb="16" eb="17">
      <t>カカ</t>
    </rPh>
    <rPh sb="18" eb="20">
      <t>キサイ</t>
    </rPh>
    <rPh sb="20" eb="22">
      <t>ジコウ</t>
    </rPh>
    <phoneticPr fontId="13"/>
  </si>
  <si>
    <t>付表１４</t>
    <rPh sb="0" eb="2">
      <t>フヒョウ</t>
    </rPh>
    <phoneticPr fontId="13"/>
  </si>
  <si>
    <t>事業所指定更新時講習会 受講報告書</t>
    <rPh sb="3" eb="5">
      <t>シテイ</t>
    </rPh>
    <phoneticPr fontId="4"/>
  </si>
  <si>
    <t>【提出書類】　</t>
    <rPh sb="1" eb="3">
      <t>テイシュツ</t>
    </rPh>
    <rPh sb="3" eb="5">
      <t>ショルイ</t>
    </rPh>
    <phoneticPr fontId="13"/>
  </si>
  <si>
    <t>※ 申請される際には、事業所保管用として事前に提出書類一式のコピーをとっておくようにしてください。</t>
    <rPh sb="2" eb="4">
      <t>シンセイ</t>
    </rPh>
    <rPh sb="7" eb="8">
      <t>サイ</t>
    </rPh>
    <rPh sb="11" eb="13">
      <t>ジギョウ</t>
    </rPh>
    <rPh sb="13" eb="14">
      <t>ショ</t>
    </rPh>
    <rPh sb="14" eb="17">
      <t>ホカンヨウ</t>
    </rPh>
    <rPh sb="20" eb="22">
      <t>ジゼン</t>
    </rPh>
    <rPh sb="23" eb="25">
      <t>テイシュツ</t>
    </rPh>
    <rPh sb="25" eb="27">
      <t>ショルイ</t>
    </rPh>
    <rPh sb="27" eb="29">
      <t>イッシキ</t>
    </rPh>
    <phoneticPr fontId="13"/>
  </si>
  <si>
    <t>【担当者連絡先】　</t>
    <rPh sb="1" eb="3">
      <t>タントウ</t>
    </rPh>
    <rPh sb="3" eb="4">
      <t>シャ</t>
    </rPh>
    <rPh sb="4" eb="7">
      <t>レンラクサキ</t>
    </rPh>
    <phoneticPr fontId="13"/>
  </si>
  <si>
    <r>
      <t>※ 「申請者確認欄」の該当欄に「○」を付し、提出書類に漏れがないよう確認の上、</t>
    </r>
    <r>
      <rPr>
        <b/>
        <u/>
        <sz val="10"/>
        <rFont val="ＭＳ Ｐ明朝"/>
        <family val="1"/>
        <charset val="128"/>
      </rPr>
      <t>この書面も一緒に提出してください</t>
    </r>
    <r>
      <rPr>
        <sz val="10"/>
        <rFont val="ＭＳ Ｐ明朝"/>
        <family val="1"/>
        <charset val="128"/>
      </rPr>
      <t>。</t>
    </r>
    <rPh sb="22" eb="24">
      <t>テイシュツ</t>
    </rPh>
    <rPh sb="24" eb="26">
      <t>ショルイ</t>
    </rPh>
    <rPh sb="37" eb="38">
      <t>ウエ</t>
    </rPh>
    <rPh sb="41" eb="43">
      <t>ショメン</t>
    </rPh>
    <rPh sb="44" eb="46">
      <t>イッショ</t>
    </rPh>
    <rPh sb="47" eb="49">
      <t>テイシュツ</t>
    </rPh>
    <phoneticPr fontId="13"/>
  </si>
  <si>
    <t>※ 提出いただいた申請書類に記載されている内容について、問い合わせする際の連絡先を記入してください。</t>
    <rPh sb="2" eb="4">
      <t>テイシュツ</t>
    </rPh>
    <rPh sb="9" eb="12">
      <t>シンセイショ</t>
    </rPh>
    <rPh sb="12" eb="13">
      <t>ルイ</t>
    </rPh>
    <rPh sb="14" eb="16">
      <t>キサイ</t>
    </rPh>
    <rPh sb="21" eb="23">
      <t>ナイヨウ</t>
    </rPh>
    <rPh sb="28" eb="29">
      <t>ト</t>
    </rPh>
    <rPh sb="30" eb="31">
      <t>ア</t>
    </rPh>
    <rPh sb="35" eb="36">
      <t>サイ</t>
    </rPh>
    <rPh sb="37" eb="40">
      <t>レンラクサキ</t>
    </rPh>
    <rPh sb="41" eb="43">
      <t>キニュウ</t>
    </rPh>
    <phoneticPr fontId="13"/>
  </si>
  <si>
    <r>
      <t>　また、指定の更新を申請する障害福祉サービス事業等に係る別添の項目について、</t>
    </r>
    <r>
      <rPr>
        <b/>
        <i/>
        <u/>
        <sz val="10"/>
        <color theme="1"/>
        <rFont val="游ゴシック"/>
        <family val="3"/>
        <charset val="128"/>
        <scheme val="minor"/>
      </rPr>
      <t>既に届け出た内容に変更がない</t>
    </r>
    <r>
      <rPr>
        <sz val="9.5"/>
        <color theme="1"/>
        <rFont val="游ゴシック"/>
        <family val="3"/>
        <charset val="128"/>
        <scheme val="minor"/>
      </rPr>
      <t>ことを誓約します</t>
    </r>
    <r>
      <rPr>
        <sz val="10.5"/>
        <color theme="1"/>
        <rFont val="游ゴシック"/>
        <family val="3"/>
        <charset val="128"/>
        <scheme val="minor"/>
      </rPr>
      <t>。</t>
    </r>
    <rPh sb="22" eb="24">
      <t>ジギョウ</t>
    </rPh>
    <rPh sb="24" eb="25">
      <t>トウ</t>
    </rPh>
    <rPh sb="26" eb="27">
      <t>カカ</t>
    </rPh>
    <rPh sb="28" eb="30">
      <t>ベッテン</t>
    </rPh>
    <rPh sb="31" eb="33">
      <t>コウモク</t>
    </rPh>
    <phoneticPr fontId="13"/>
  </si>
  <si>
    <t>(６)　（外部サービス利用型共同生活援助事業所の場合）受託居宅介護サービス事業者が事業を行う事業所の名称
        及び所在地並びに当該事業者の名称及び所在地</t>
    <rPh sb="5" eb="7">
      <t>ガイブ</t>
    </rPh>
    <rPh sb="11" eb="14">
      <t>リヨウガタ</t>
    </rPh>
    <rPh sb="14" eb="16">
      <t>キョウドウ</t>
    </rPh>
    <rPh sb="16" eb="18">
      <t>セイカツ</t>
    </rPh>
    <rPh sb="18" eb="20">
      <t>エンジョ</t>
    </rPh>
    <rPh sb="20" eb="23">
      <t>ジギョウショ</t>
    </rPh>
    <rPh sb="24" eb="26">
      <t>バアイ</t>
    </rPh>
    <rPh sb="27" eb="29">
      <t>ジュタク</t>
    </rPh>
    <rPh sb="29" eb="31">
      <t>キョタク</t>
    </rPh>
    <rPh sb="31" eb="33">
      <t>カイゴ</t>
    </rPh>
    <rPh sb="37" eb="40">
      <t>ジギョウシャ</t>
    </rPh>
    <rPh sb="41" eb="43">
      <t>ジギョウ</t>
    </rPh>
    <rPh sb="44" eb="45">
      <t>オコナ</t>
    </rPh>
    <rPh sb="46" eb="49">
      <t>ジギョウショ</t>
    </rPh>
    <rPh sb="50" eb="52">
      <t>メイショウ</t>
    </rPh>
    <rPh sb="61" eb="62">
      <t>オヨ</t>
    </rPh>
    <rPh sb="63" eb="66">
      <t>ショザイチ</t>
    </rPh>
    <rPh sb="66" eb="67">
      <t>ナラ</t>
    </rPh>
    <rPh sb="69" eb="71">
      <t>トウガイ</t>
    </rPh>
    <rPh sb="71" eb="73">
      <t>ジギョウ</t>
    </rPh>
    <rPh sb="73" eb="74">
      <t>シャ</t>
    </rPh>
    <rPh sb="75" eb="77">
      <t>メイショウ</t>
    </rPh>
    <rPh sb="77" eb="78">
      <t>オヨ</t>
    </rPh>
    <rPh sb="79" eb="82">
      <t>ショザイチ</t>
    </rPh>
    <phoneticPr fontId="13"/>
  </si>
  <si>
    <t>(３)（併設事業所の場合）利用者の推定数（空床利用型事業所の場合）本体施設の入所定員</t>
    <rPh sb="4" eb="6">
      <t>ヘイセツ</t>
    </rPh>
    <rPh sb="6" eb="9">
      <t>ジギョウショ</t>
    </rPh>
    <rPh sb="10" eb="12">
      <t>バアイ</t>
    </rPh>
    <rPh sb="13" eb="16">
      <t>リヨウシャ</t>
    </rPh>
    <rPh sb="17" eb="19">
      <t>スイテイ</t>
    </rPh>
    <rPh sb="19" eb="20">
      <t>スウ</t>
    </rPh>
    <phoneticPr fontId="13"/>
  </si>
  <si>
    <t>(８)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6">
      <t>ウチ</t>
    </rPh>
    <phoneticPr fontId="13"/>
  </si>
  <si>
    <t>一般相談支援事業</t>
    <rPh sb="2" eb="4">
      <t>ソウダン</t>
    </rPh>
    <rPh sb="4" eb="6">
      <t>シエン</t>
    </rPh>
    <rPh sb="6" eb="8">
      <t>ジギョウ</t>
    </rPh>
    <phoneticPr fontId="13"/>
  </si>
  <si>
    <t>４週</t>
  </si>
  <si>
    <t>相談支援専門員（従事者）</t>
    <rPh sb="0" eb="2">
      <t>ソウダン</t>
    </rPh>
    <rPh sb="2" eb="4">
      <t>シエン</t>
    </rPh>
    <rPh sb="4" eb="7">
      <t>センモンイン</t>
    </rPh>
    <rPh sb="8" eb="10">
      <t>ジュウジ</t>
    </rPh>
    <rPh sb="10" eb="11">
      <t>シャ</t>
    </rPh>
    <phoneticPr fontId="51"/>
  </si>
  <si>
    <t>従事者</t>
  </si>
  <si>
    <t>管理者</t>
    <rPh sb="0" eb="2">
      <t>カンリ</t>
    </rPh>
    <rPh sb="2" eb="3">
      <t>シャ</t>
    </rPh>
    <phoneticPr fontId="13"/>
  </si>
  <si>
    <t>相談支援専門員（従事者）</t>
    <phoneticPr fontId="13"/>
  </si>
  <si>
    <t>従事者</t>
    <phoneticPr fontId="13"/>
  </si>
  <si>
    <t>常勤で専従</t>
    <rPh sb="0" eb="2">
      <t>ジョウキン</t>
    </rPh>
    <rPh sb="3" eb="5">
      <t>センジュウ</t>
    </rPh>
    <phoneticPr fontId="48"/>
  </si>
  <si>
    <t>常勤で兼務</t>
    <rPh sb="0" eb="2">
      <t>ジョウキン</t>
    </rPh>
    <rPh sb="3" eb="5">
      <t>ケンム</t>
    </rPh>
    <phoneticPr fontId="48"/>
  </si>
  <si>
    <t>非常勤で専従</t>
    <rPh sb="0" eb="3">
      <t>ヒジョウキン</t>
    </rPh>
    <rPh sb="4" eb="6">
      <t>センジュウ</t>
    </rPh>
    <phoneticPr fontId="48"/>
  </si>
  <si>
    <t>非常勤で兼務</t>
    <rPh sb="0" eb="3">
      <t>ヒジョウキン</t>
    </rPh>
    <rPh sb="4" eb="6">
      <t>ケンム</t>
    </rPh>
    <phoneticPr fontId="48"/>
  </si>
  <si>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48"/>
  </si>
  <si>
    <t>一般相談支援事業</t>
    <rPh sb="0" eb="2">
      <t>イッパン</t>
    </rPh>
    <rPh sb="2" eb="4">
      <t>ソウダン</t>
    </rPh>
    <rPh sb="4" eb="6">
      <t>シエン</t>
    </rPh>
    <rPh sb="6" eb="8">
      <t>ジギョウ</t>
    </rPh>
    <phoneticPr fontId="51"/>
  </si>
  <si>
    <t>東京福祉支援センター</t>
    <rPh sb="0" eb="2">
      <t>トウキョウ</t>
    </rPh>
    <rPh sb="2" eb="4">
      <t>フクシ</t>
    </rPh>
    <rPh sb="4" eb="6">
      <t>シエン</t>
    </rPh>
    <phoneticPr fontId="13"/>
  </si>
  <si>
    <t>都庁　一郎</t>
    <rPh sb="0" eb="2">
      <t>トチョウ</t>
    </rPh>
    <rPh sb="3" eb="5">
      <t>イチロウ</t>
    </rPh>
    <phoneticPr fontId="13"/>
  </si>
  <si>
    <t>計画相談支援事業所（管理者）</t>
    <rPh sb="0" eb="2">
      <t>ケイカク</t>
    </rPh>
    <rPh sb="2" eb="4">
      <t>ソウダン</t>
    </rPh>
    <rPh sb="4" eb="6">
      <t>シエン</t>
    </rPh>
    <rPh sb="6" eb="8">
      <t>ジギョウ</t>
    </rPh>
    <rPh sb="8" eb="9">
      <t>ショ</t>
    </rPh>
    <rPh sb="10" eb="13">
      <t>カンリシャ</t>
    </rPh>
    <phoneticPr fontId="13"/>
  </si>
  <si>
    <t>精神保健福祉士</t>
    <rPh sb="0" eb="2">
      <t>セイシン</t>
    </rPh>
    <rPh sb="2" eb="4">
      <t>ホケン</t>
    </rPh>
    <rPh sb="4" eb="7">
      <t>フクシシ</t>
    </rPh>
    <phoneticPr fontId="13"/>
  </si>
  <si>
    <t>同事業所（相談支援専門員）</t>
    <rPh sb="0" eb="1">
      <t>ドウ</t>
    </rPh>
    <rPh sb="1" eb="3">
      <t>ジギョウ</t>
    </rPh>
    <rPh sb="3" eb="4">
      <t>ショ</t>
    </rPh>
    <rPh sb="5" eb="7">
      <t>ソウダン</t>
    </rPh>
    <rPh sb="7" eb="9">
      <t>シエン</t>
    </rPh>
    <rPh sb="9" eb="12">
      <t>センモンイン</t>
    </rPh>
    <phoneticPr fontId="13"/>
  </si>
  <si>
    <t>都庁　二郎</t>
    <rPh sb="0" eb="2">
      <t>トチョウ</t>
    </rPh>
    <rPh sb="3" eb="5">
      <t>ジロウ</t>
    </rPh>
    <phoneticPr fontId="13"/>
  </si>
  <si>
    <t>計画相談支援事業所（従事者）</t>
    <rPh sb="0" eb="2">
      <t>ケイカク</t>
    </rPh>
    <rPh sb="2" eb="4">
      <t>ソウダン</t>
    </rPh>
    <rPh sb="4" eb="6">
      <t>シエン</t>
    </rPh>
    <rPh sb="6" eb="8">
      <t>ジギョウ</t>
    </rPh>
    <rPh sb="8" eb="9">
      <t>ショ</t>
    </rPh>
    <rPh sb="10" eb="13">
      <t>ジュウジシャ</t>
    </rPh>
    <phoneticPr fontId="13"/>
  </si>
  <si>
    <t>C</t>
    <phoneticPr fontId="13"/>
  </si>
  <si>
    <t>都庁　三郎</t>
    <rPh sb="0" eb="2">
      <t>トチョウ</t>
    </rPh>
    <rPh sb="3" eb="5">
      <t>サブロウ</t>
    </rPh>
    <phoneticPr fontId="13"/>
  </si>
  <si>
    <t>-</t>
  </si>
  <si>
    <t>【一般相談支援（ 地域移行支援・地域定着支援 ）】</t>
    <rPh sb="1" eb="3">
      <t>イッパン</t>
    </rPh>
    <rPh sb="3" eb="5">
      <t>ソウダン</t>
    </rPh>
    <rPh sb="5" eb="7">
      <t>シエン</t>
    </rPh>
    <rPh sb="9" eb="11">
      <t>チイキ</t>
    </rPh>
    <rPh sb="11" eb="13">
      <t>イコウ</t>
    </rPh>
    <rPh sb="13" eb="15">
      <t>シエン</t>
    </rPh>
    <rPh sb="16" eb="18">
      <t>チイキ</t>
    </rPh>
    <rPh sb="18" eb="20">
      <t>テイチャク</t>
    </rPh>
    <rPh sb="20" eb="22">
      <t>シエン</t>
    </rPh>
    <phoneticPr fontId="13"/>
  </si>
  <si>
    <t>付表１４　指定一般相談支援事業所の指定等に係る記載事項</t>
  </si>
  <si>
    <t>サービス種別(申請するものに○)</t>
    <rPh sb="4" eb="6">
      <t>シュベツ</t>
    </rPh>
    <rPh sb="7" eb="9">
      <t>シンセイ</t>
    </rPh>
    <phoneticPr fontId="4"/>
  </si>
  <si>
    <t>地域定着支援</t>
    <rPh sb="0" eb="2">
      <t>チイキ</t>
    </rPh>
    <rPh sb="2" eb="6">
      <t>テイチャクシエン</t>
    </rPh>
    <phoneticPr fontId="4"/>
  </si>
  <si>
    <t>事業所</t>
    <rPh sb="0" eb="3">
      <t>ジギョウショ</t>
    </rPh>
    <phoneticPr fontId="13"/>
  </si>
  <si>
    <t>トウキョウフクシシエンセンター</t>
    <phoneticPr fontId="13"/>
  </si>
  <si>
    <t>(郵便番号１６３－００００</t>
    <phoneticPr fontId="13"/>
  </si>
  <si>
    <t>東京都新宿区×××２－３３－１　△△ビル３階</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</si>
  <si>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13"/>
  </si>
  <si>
    <t>有</t>
    <rPh sb="0" eb="1">
      <t>アリ</t>
    </rPh>
    <phoneticPr fontId="4"/>
  </si>
  <si>
    <t>無</t>
    <rPh sb="0" eb="1">
      <t>ム</t>
    </rPh>
    <phoneticPr fontId="13"/>
  </si>
  <si>
    <t>指定地域相談支援の提供に当たる者</t>
    <rPh sb="0" eb="2">
      <t>シテイ</t>
    </rPh>
    <rPh sb="2" eb="4">
      <t>チイキ</t>
    </rPh>
    <rPh sb="4" eb="8">
      <t>ソウダンシエン</t>
    </rPh>
    <rPh sb="9" eb="11">
      <t>テイキョウ</t>
    </rPh>
    <rPh sb="12" eb="13">
      <t>ア</t>
    </rPh>
    <rPh sb="15" eb="16">
      <t>シャ</t>
    </rPh>
    <phoneticPr fontId="13"/>
  </si>
  <si>
    <t>常時の連絡体制の
確保の具体的方法
(地域定着支援のみ)</t>
  </si>
  <si>
    <t>営業日(該当する日に○)</t>
    <rPh sb="0" eb="3">
      <t>エイギョウビ</t>
    </rPh>
    <rPh sb="4" eb="6">
      <t>ガイトウ</t>
    </rPh>
    <rPh sb="8" eb="9">
      <t>ヒ</t>
    </rPh>
    <phoneticPr fontId="13"/>
  </si>
  <si>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</si>
  <si>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</si>
  <si>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</si>
  <si>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</si>
  <si>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</si>
  <si>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</si>
  <si>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</si>
  <si>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</si>
  <si>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3"/>
  </si>
  <si>
    <t>平日</t>
    <rPh sb="0" eb="2">
      <t>ヘイジツ</t>
    </rPh>
    <phoneticPr fontId="5"/>
  </si>
  <si>
    <t>土曜</t>
    <rPh sb="0" eb="2">
      <t>ドヨウ</t>
    </rPh>
    <phoneticPr fontId="5"/>
  </si>
  <si>
    <t>：</t>
    <phoneticPr fontId="4"/>
  </si>
  <si>
    <t>日・祝</t>
    <rPh sb="0" eb="1">
      <t>ニチ</t>
    </rPh>
    <rPh sb="2" eb="3">
      <t>シュク</t>
    </rPh>
    <phoneticPr fontId="5"/>
  </si>
  <si>
    <t>その他の費用</t>
    <rPh sb="2" eb="3">
      <t>タ</t>
    </rPh>
    <rPh sb="4" eb="6">
      <t>ヒヨウ</t>
    </rPh>
    <phoneticPr fontId="13"/>
  </si>
  <si>
    <t>通常の事業の実施地域</t>
    <rPh sb="0" eb="2">
      <t>ツウジョウ</t>
    </rPh>
    <rPh sb="3" eb="5">
      <t>ジギョウ</t>
    </rPh>
    <rPh sb="6" eb="8">
      <t>ジッシ</t>
    </rPh>
    <rPh sb="8" eb="10">
      <t>チイキ</t>
    </rPh>
    <phoneticPr fontId="1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</si>
  <si>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3"/>
  </si>
  <si>
    <t>(郵便番号</t>
    <phoneticPr fontId="13"/>
  </si>
  <si>
    <t>03-1234-1111</t>
    <phoneticPr fontId="13"/>
  </si>
  <si>
    <t>法人名称</t>
  </si>
  <si>
    <t>社会福祉法人〇〇会</t>
  </si>
  <si>
    <t>事業所番号</t>
  </si>
  <si>
    <t>サービス種別　</t>
  </si>
  <si>
    <r>
      <t>þ</t>
    </r>
    <r>
      <rPr>
        <sz val="11"/>
        <color theme="1"/>
        <rFont val="游明朝"/>
        <family val="1"/>
        <charset val="128"/>
      </rPr>
      <t>地域移行支援　</t>
    </r>
    <r>
      <rPr>
        <sz val="11"/>
        <color theme="1"/>
        <rFont val="Wingdings"/>
        <charset val="2"/>
      </rPr>
      <t>þ</t>
    </r>
    <r>
      <rPr>
        <sz val="11"/>
        <color theme="1"/>
        <rFont val="游明朝"/>
        <family val="1"/>
        <charset val="128"/>
      </rPr>
      <t>地域定着支援</t>
    </r>
  </si>
  <si>
    <t>事業所名称</t>
  </si>
  <si>
    <t>回答者職名</t>
  </si>
  <si>
    <t>管理者</t>
  </si>
  <si>
    <t>回答者氏名</t>
  </si>
  <si>
    <t>以下につきまして、それぞれの設問で最も該当する選択肢にチェックを入れてください。</t>
  </si>
  <si>
    <t>（１）事業所指定更新時講習会の動画を全て視聴し、資料を読み終えましたか。</t>
  </si>
  <si>
    <r>
      <t>þ</t>
    </r>
    <r>
      <rPr>
        <sz val="12"/>
        <color theme="1"/>
        <rFont val="BIZ UD明朝 Medium"/>
        <family val="1"/>
        <charset val="128"/>
      </rPr>
      <t>はい、私は全ての動画を視聴し、資料を読み終えました。</t>
    </r>
  </si>
  <si>
    <t>（２）事業所指定更新時講習会をどの程度理解できましたか。</t>
  </si>
  <si>
    <r>
      <t>þ</t>
    </r>
    <r>
      <rPr>
        <sz val="12"/>
        <color theme="1"/>
        <rFont val="BIZ UD明朝 Medium"/>
        <family val="1"/>
        <charset val="128"/>
      </rPr>
      <t>とてもよく理解できた</t>
    </r>
  </si>
  <si>
    <r>
      <t>☐</t>
    </r>
    <r>
      <rPr>
        <sz val="12"/>
        <color theme="1"/>
        <rFont val="BIZ UD明朝 Medium"/>
        <family val="1"/>
        <charset val="128"/>
      </rPr>
      <t>よく理解できた</t>
    </r>
  </si>
  <si>
    <r>
      <t>☐</t>
    </r>
    <r>
      <rPr>
        <sz val="12"/>
        <color theme="1"/>
        <rFont val="BIZ UD明朝 Medium"/>
        <family val="1"/>
        <charset val="128"/>
      </rPr>
      <t>あまり理解できなかった</t>
    </r>
  </si>
  <si>
    <r>
      <t>☐</t>
    </r>
    <r>
      <rPr>
        <sz val="12"/>
        <color theme="1"/>
        <rFont val="BIZ UD明朝 Medium"/>
        <family val="1"/>
        <charset val="128"/>
      </rPr>
      <t>全く理解できなかった</t>
    </r>
  </si>
  <si>
    <t>（３）事業所指定更新時講習会の分量はいかがでしたか。</t>
  </si>
  <si>
    <r>
      <t>☐</t>
    </r>
    <r>
      <rPr>
        <sz val="12"/>
        <color theme="1"/>
        <rFont val="BIZ UD明朝 Medium"/>
        <family val="1"/>
        <charset val="128"/>
      </rPr>
      <t>とても多かった</t>
    </r>
  </si>
  <si>
    <r>
      <t>☐</t>
    </r>
    <r>
      <rPr>
        <sz val="12"/>
        <color theme="1"/>
        <rFont val="BIZ UD明朝 Medium"/>
        <family val="1"/>
        <charset val="128"/>
      </rPr>
      <t>やや多かった</t>
    </r>
  </si>
  <si>
    <r>
      <t>þ</t>
    </r>
    <r>
      <rPr>
        <sz val="12"/>
        <color theme="1"/>
        <rFont val="BIZ UD明朝 Medium"/>
        <family val="1"/>
        <charset val="128"/>
      </rPr>
      <t>ちょうどよかった</t>
    </r>
  </si>
  <si>
    <r>
      <t>☐</t>
    </r>
    <r>
      <rPr>
        <sz val="12"/>
        <color theme="1"/>
        <rFont val="BIZ UD明朝 Medium"/>
        <family val="1"/>
        <charset val="128"/>
      </rPr>
      <t>やや少なかった</t>
    </r>
  </si>
  <si>
    <r>
      <t>☐</t>
    </r>
    <r>
      <rPr>
        <sz val="12"/>
        <color theme="1"/>
        <rFont val="BIZ UD明朝 Medium"/>
        <family val="1"/>
        <charset val="128"/>
      </rPr>
      <t>とても少なかった</t>
    </r>
  </si>
  <si>
    <t>（４）職場内の他の職員に、事業所指定更新時講習会の内容をどのように伝達しましたか。</t>
  </si>
  <si>
    <r>
      <t>þ</t>
    </r>
    <r>
      <rPr>
        <sz val="12"/>
        <color theme="1"/>
        <rFont val="BIZ UD明朝 Medium"/>
        <family val="1"/>
        <charset val="128"/>
      </rPr>
      <t>多くの職員が、事業所指定更新時講習会を</t>
    </r>
    <r>
      <rPr>
        <u/>
        <sz val="12"/>
        <color theme="1"/>
        <rFont val="BIZ UD明朝 Medium"/>
        <family val="1"/>
        <charset val="128"/>
      </rPr>
      <t>視聴した。</t>
    </r>
  </si>
  <si>
    <r>
      <t>☐</t>
    </r>
    <r>
      <rPr>
        <sz val="12"/>
        <color theme="1"/>
        <rFont val="BIZ UD明朝 Medium"/>
        <family val="1"/>
        <charset val="128"/>
      </rPr>
      <t>職員に、事業所指定更新時講習会の</t>
    </r>
    <r>
      <rPr>
        <u/>
        <sz val="12"/>
        <color theme="1"/>
        <rFont val="BIZ UD明朝 Medium"/>
        <family val="1"/>
        <charset val="128"/>
      </rPr>
      <t>視聴を促した。</t>
    </r>
  </si>
  <si>
    <r>
      <t>þ</t>
    </r>
    <r>
      <rPr>
        <sz val="12"/>
        <color theme="1"/>
        <rFont val="BIZ UD明朝 Medium"/>
        <family val="1"/>
        <charset val="128"/>
      </rPr>
      <t>職員に、事業所指定更新時講習会の</t>
    </r>
    <r>
      <rPr>
        <u/>
        <sz val="12"/>
        <color theme="1"/>
        <rFont val="BIZ UD明朝 Medium"/>
        <family val="1"/>
        <charset val="128"/>
      </rPr>
      <t>概要を説明した。</t>
    </r>
  </si>
  <si>
    <r>
      <t>þ</t>
    </r>
    <r>
      <rPr>
        <sz val="12"/>
        <color theme="1"/>
        <rFont val="BIZ UD明朝 Medium"/>
        <family val="1"/>
        <charset val="128"/>
      </rPr>
      <t>職員に、事業所指定更新時講習会の</t>
    </r>
    <r>
      <rPr>
        <u/>
        <sz val="12"/>
        <color theme="1"/>
        <rFont val="BIZ UD明朝 Medium"/>
        <family val="1"/>
        <charset val="128"/>
      </rPr>
      <t>資料を回覧した。</t>
    </r>
  </si>
  <si>
    <t>指定障害福祉サービス事業所/指定障害者支援施設</t>
  </si>
  <si>
    <t>　東京福祉支援センター</t>
    <phoneticPr fontId="4"/>
  </si>
  <si>
    <t>　トウキョウフクシシエンセンター</t>
    <phoneticPr fontId="4"/>
  </si>
  <si>
    <t>ｘ</t>
    <phoneticPr fontId="4"/>
  </si>
  <si>
    <t>（別紙③：　一般相談支援事業者向け）</t>
    <rPh sb="1" eb="3">
      <t>ベッシ</t>
    </rPh>
    <rPh sb="6" eb="8">
      <t>イッパン</t>
    </rPh>
    <rPh sb="8" eb="10">
      <t>ソウダン</t>
    </rPh>
    <rPh sb="10" eb="12">
      <t>シエン</t>
    </rPh>
    <rPh sb="12" eb="15">
      <t>ジギョウシャ</t>
    </rPh>
    <rPh sb="15" eb="16">
      <t>ム</t>
    </rPh>
    <phoneticPr fontId="36"/>
  </si>
  <si>
    <t>一</t>
    <rPh sb="0" eb="1">
      <t>イチ</t>
    </rPh>
    <phoneticPr fontId="13"/>
  </si>
  <si>
    <t>申請者が法人でないとき。</t>
    <rPh sb="4" eb="6">
      <t>ホウジン</t>
    </rPh>
    <phoneticPr fontId="13"/>
  </si>
  <si>
    <t>二</t>
    <rPh sb="0" eb="1">
      <t>ニ</t>
    </rPh>
    <phoneticPr fontId="13"/>
  </si>
  <si>
    <t>当該申請に係る一般相談支援事業所（第五十一条の十九第一項に規定する一般相談支援事業所をいう。以下この項において同じ。）の従業者の知識及び技能並びに人員が、第五十一条の二十三第一項の主務省令で定める基準を満たしていないとき。</t>
    <rPh sb="7" eb="9">
      <t>イッパン</t>
    </rPh>
    <rPh sb="9" eb="11">
      <t>ソウダン</t>
    </rPh>
    <rPh sb="11" eb="13">
      <t>シエン</t>
    </rPh>
    <rPh sb="13" eb="16">
      <t>ジギョウショ</t>
    </rPh>
    <rPh sb="17" eb="18">
      <t>ダイ</t>
    </rPh>
    <rPh sb="18" eb="20">
      <t>ゴジュウ</t>
    </rPh>
    <rPh sb="20" eb="21">
      <t>イチ</t>
    </rPh>
    <rPh sb="21" eb="22">
      <t>ジョウ</t>
    </rPh>
    <rPh sb="23" eb="24">
      <t>ジュウ</t>
    </rPh>
    <rPh sb="24" eb="25">
      <t>キュウ</t>
    </rPh>
    <rPh sb="25" eb="26">
      <t>ダイ</t>
    </rPh>
    <rPh sb="26" eb="27">
      <t>イチ</t>
    </rPh>
    <rPh sb="27" eb="28">
      <t>コウ</t>
    </rPh>
    <rPh sb="29" eb="31">
      <t>キテイ</t>
    </rPh>
    <rPh sb="33" eb="42">
      <t>イッパンソウダンシエンジギョウショ</t>
    </rPh>
    <rPh sb="46" eb="48">
      <t>イカ</t>
    </rPh>
    <rPh sb="50" eb="51">
      <t>コウ</t>
    </rPh>
    <rPh sb="55" eb="56">
      <t>オナ</t>
    </rPh>
    <rPh sb="77" eb="78">
      <t>ダイ</t>
    </rPh>
    <rPh sb="78" eb="80">
      <t>ゴジュウ</t>
    </rPh>
    <rPh sb="80" eb="81">
      <t>イチ</t>
    </rPh>
    <rPh sb="81" eb="82">
      <t>ジョウ</t>
    </rPh>
    <phoneticPr fontId="13"/>
  </si>
  <si>
    <t>三</t>
    <rPh sb="0" eb="1">
      <t>サン</t>
    </rPh>
    <phoneticPr fontId="13"/>
  </si>
  <si>
    <t>申請者が、第五十一条の二十三第二項の主務省令で定める指定地域相談相談の事業の運営に関する基準に従って適正な一般相談支援事業の運営をすることができないと認められるとき。</t>
    <rPh sb="5" eb="6">
      <t>ダイ</t>
    </rPh>
    <rPh sb="6" eb="8">
      <t>ゴジュウ</t>
    </rPh>
    <rPh sb="8" eb="9">
      <t>イチ</t>
    </rPh>
    <rPh sb="9" eb="10">
      <t>ジョウ</t>
    </rPh>
    <rPh sb="11" eb="13">
      <t>ニジュウ</t>
    </rPh>
    <rPh sb="13" eb="14">
      <t>サン</t>
    </rPh>
    <rPh sb="14" eb="15">
      <t>ダイ</t>
    </rPh>
    <rPh sb="15" eb="16">
      <t>ニ</t>
    </rPh>
    <rPh sb="16" eb="17">
      <t>コウ</t>
    </rPh>
    <rPh sb="18" eb="21">
      <t>シュムショウ</t>
    </rPh>
    <rPh sb="21" eb="22">
      <t>レイ</t>
    </rPh>
    <rPh sb="23" eb="24">
      <t>サダ</t>
    </rPh>
    <rPh sb="26" eb="28">
      <t>シテイ</t>
    </rPh>
    <rPh sb="28" eb="30">
      <t>チイキ</t>
    </rPh>
    <rPh sb="30" eb="34">
      <t>ソウダンソウダン</t>
    </rPh>
    <rPh sb="35" eb="37">
      <t>ジギョウ</t>
    </rPh>
    <rPh sb="38" eb="40">
      <t>ウンエイ</t>
    </rPh>
    <rPh sb="41" eb="42">
      <t>カン</t>
    </rPh>
    <rPh sb="44" eb="46">
      <t>キジュン</t>
    </rPh>
    <rPh sb="53" eb="55">
      <t>イッパン</t>
    </rPh>
    <rPh sb="55" eb="57">
      <t>ソウダン</t>
    </rPh>
    <rPh sb="57" eb="59">
      <t>シエン</t>
    </rPh>
    <phoneticPr fontId="13"/>
  </si>
  <si>
    <t>五</t>
    <rPh sb="0" eb="1">
      <t>ゴ</t>
    </rPh>
    <phoneticPr fontId="13"/>
  </si>
  <si>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3"/>
  </si>
  <si>
    <t>五の二</t>
    <rPh sb="0" eb="1">
      <t>ゴ</t>
    </rPh>
    <rPh sb="2" eb="3">
      <t>ニ</t>
    </rPh>
    <phoneticPr fontId="13"/>
  </si>
  <si>
    <t>申請者が、労働に関する法律の規定であって政令で定めるものにより罰金の刑に処せられ、その執行を終わり、又は執行を受けることがなくなるまでの者であるとき。</t>
    <phoneticPr fontId="13"/>
  </si>
  <si>
    <t>六</t>
    <rPh sb="0" eb="1">
      <t>ロク</t>
    </rPh>
    <phoneticPr fontId="13"/>
  </si>
  <si>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205" eb="214">
      <t>イッパンソウダンシエンジギョウショ</t>
    </rPh>
    <rPh sb="384" eb="393">
      <t>イッパンソウダンシエンジギョウシャ</t>
    </rPh>
    <rPh sb="394" eb="395">
      <t>ダイ</t>
    </rPh>
    <rPh sb="395" eb="397">
      <t>ゴジュウ</t>
    </rPh>
    <rPh sb="397" eb="398">
      <t>イチ</t>
    </rPh>
    <rPh sb="398" eb="399">
      <t>ジョウ</t>
    </rPh>
    <rPh sb="400" eb="401">
      <t>ジュウ</t>
    </rPh>
    <rPh sb="401" eb="402">
      <t>ヨン</t>
    </rPh>
    <rPh sb="402" eb="403">
      <t>ダイ</t>
    </rPh>
    <rPh sb="403" eb="404">
      <t>イチ</t>
    </rPh>
    <rPh sb="404" eb="405">
      <t>コウ</t>
    </rPh>
    <rPh sb="406" eb="408">
      <t>キテイ</t>
    </rPh>
    <rPh sb="410" eb="412">
      <t>シテイ</t>
    </rPh>
    <rPh sb="412" eb="421">
      <t>イッパンソウダンシエンジギョウシャ</t>
    </rPh>
    <rPh sb="425" eb="427">
      <t>イカ</t>
    </rPh>
    <rPh sb="429" eb="430">
      <t>コウ</t>
    </rPh>
    <rPh sb="434" eb="435">
      <t>オナ</t>
    </rPh>
    <rPh sb="489" eb="498">
      <t>イッパンソウダンシエンジギョウシャ</t>
    </rPh>
    <phoneticPr fontId="13"/>
  </si>
  <si>
    <t>七</t>
    <rPh sb="0" eb="1">
      <t>ナナ</t>
    </rPh>
    <phoneticPr fontId="13"/>
  </si>
  <si>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413" eb="422">
      <t>イッパンソウダンシエンジギョウシャ</t>
    </rPh>
    <phoneticPr fontId="13"/>
  </si>
  <si>
    <t>八</t>
    <rPh sb="0" eb="1">
      <t>ハチ</t>
    </rPh>
    <phoneticPr fontId="13"/>
  </si>
  <si>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3"/>
  </si>
  <si>
    <t>九</t>
    <rPh sb="0" eb="1">
      <t>キュウ</t>
    </rPh>
    <phoneticPr fontId="13"/>
  </si>
  <si>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3"/>
  </si>
  <si>
    <t>十一</t>
    <rPh sb="0" eb="1">
      <t>ジュウ</t>
    </rPh>
    <rPh sb="1" eb="2">
      <t>イチ</t>
    </rPh>
    <phoneticPr fontId="13"/>
  </si>
  <si>
    <t>申請者が、指定の申請前五年以内に相談支援に関し不正又は著しく不当な行為をした者であるとき。</t>
    <rPh sb="16" eb="18">
      <t>ソウダン</t>
    </rPh>
    <rPh sb="18" eb="20">
      <t>シエン</t>
    </rPh>
    <phoneticPr fontId="13"/>
  </si>
  <si>
    <t>十二</t>
    <rPh sb="0" eb="1">
      <t>ジュウ</t>
    </rPh>
    <rPh sb="1" eb="2">
      <t>ニ</t>
    </rPh>
    <phoneticPr fontId="13"/>
  </si>
  <si>
    <t>申請者が、法人で、その役員等のうちに第五号から第六号まで、第八号、第九号又は前号のいずれかに該当する者のあるものであるとき。</t>
    <rPh sb="19" eb="20">
      <t>ゴ</t>
    </rPh>
    <rPh sb="33" eb="34">
      <t>ダイ</t>
    </rPh>
    <rPh sb="34" eb="35">
      <t>キュウ</t>
    </rPh>
    <rPh sb="35" eb="36">
      <t>ゴウ</t>
    </rPh>
    <rPh sb="36" eb="37">
      <t>マタ</t>
    </rPh>
    <phoneticPr fontId="13"/>
  </si>
  <si>
    <t>障害者の日常生活及び社会生活を総合的に支援するための法律第５１条の１９第２項において準用する同法第３６条第３項</t>
    <rPh sb="32" eb="34">
      <t>ジュンヨウ</t>
    </rPh>
    <rPh sb="37" eb="39">
      <t>ドウホウ</t>
    </rPh>
    <rPh sb="39" eb="40">
      <t>ダイ</t>
    </rPh>
    <rPh sb="42" eb="43">
      <t>ジョウ</t>
    </rPh>
    <rPh sb="43" eb="44">
      <t>ダイ</t>
    </rPh>
    <rPh sb="45" eb="46">
      <t>コウ</t>
    </rPh>
    <rPh sb="48" eb="49">
      <t>ジョウ</t>
    </rPh>
    <rPh sb="52" eb="53">
      <t>ダイ</t>
    </rPh>
    <rPh sb="54" eb="55">
      <t>コウ</t>
    </rPh>
    <phoneticPr fontId="36"/>
  </si>
  <si>
    <t>133xxxxxxx</t>
    <phoneticPr fontId="4"/>
  </si>
  <si>
    <t>※ 誓約書を提出した場合でも、変更届の提出が不要になるものではありません。</t>
    <rPh sb="2" eb="5">
      <t>セイヤクショ</t>
    </rPh>
    <rPh sb="6" eb="8">
      <t>テイシュツ</t>
    </rPh>
    <rPh sb="10" eb="12">
      <t>バアイ</t>
    </rPh>
    <rPh sb="15" eb="17">
      <t>ヘンコウ</t>
    </rPh>
    <rPh sb="17" eb="18">
      <t>トドケ</t>
    </rPh>
    <rPh sb="19" eb="21">
      <t>テイシュツ</t>
    </rPh>
    <rPh sb="22" eb="24">
      <t>フヨウ</t>
    </rPh>
    <phoneticPr fontId="13"/>
  </si>
  <si>
    <t>※ 事業所指定更新時講習会は、下記URLから動画を視聴の上、必要事項を記入の上提出してください。</t>
    <rPh sb="2" eb="5">
      <t>ジギョウショ</t>
    </rPh>
    <rPh sb="5" eb="7">
      <t>シテイ</t>
    </rPh>
    <rPh sb="7" eb="9">
      <t>コウシン</t>
    </rPh>
    <rPh sb="9" eb="10">
      <t>トキ</t>
    </rPh>
    <rPh sb="10" eb="13">
      <t>コウシュウカイ</t>
    </rPh>
    <rPh sb="22" eb="24">
      <t>ドウガ</t>
    </rPh>
    <rPh sb="25" eb="27">
      <t>シチョウ</t>
    </rPh>
    <rPh sb="28" eb="29">
      <t>ウエ</t>
    </rPh>
    <rPh sb="30" eb="32">
      <t>ヒツヨウ</t>
    </rPh>
    <rPh sb="32" eb="34">
      <t>ジコウ</t>
    </rPh>
    <rPh sb="35" eb="37">
      <t>キニュウ</t>
    </rPh>
    <rPh sb="38" eb="39">
      <t>ウエ</t>
    </rPh>
    <rPh sb="39" eb="41">
      <t>テイシュツ</t>
    </rPh>
    <phoneticPr fontId="13"/>
  </si>
  <si>
    <t>　管理者、相談支援専門員、所在地、運営規程その他の届出事項に変更がある場合は、指定更新申請とは別に、必要な変更届及び関係書類を提出してください。
　なお、相談支援専門員の配置要件の確認のため、必要に応じて現任研修修了証等の写しの提出を求めることがあります。</t>
    <rPh sb="5" eb="7">
      <t>ソウダン</t>
    </rPh>
    <rPh sb="7" eb="9">
      <t>シエン</t>
    </rPh>
    <rPh sb="9" eb="12">
      <t>センモンイン</t>
    </rPh>
    <rPh sb="77" eb="79">
      <t>ソウダン</t>
    </rPh>
    <rPh sb="79" eb="81">
      <t>シエン</t>
    </rPh>
    <rPh sb="81" eb="84">
      <t>センモンイン</t>
    </rPh>
    <phoneticPr fontId="13"/>
  </si>
  <si>
    <r>
      <rPr>
        <sz val="11"/>
        <color theme="10"/>
        <rFont val="游ゴシック"/>
        <family val="3"/>
        <charset val="128"/>
        <scheme val="minor"/>
      </rPr>
      <t xml:space="preserve">　 </t>
    </r>
    <r>
      <rPr>
        <u/>
        <sz val="11"/>
        <color theme="10"/>
        <rFont val="游ゴシック"/>
        <family val="2"/>
        <charset val="128"/>
        <scheme val="minor"/>
      </rPr>
      <t>https://www.shougaifukushi.metro.tokyo.lg.jp/Lib/LibDspList.php?catid=089-007</t>
    </r>
    <phoneticPr fontId="4"/>
  </si>
  <si>
    <r>
      <t>　　東京都障害者サービス情報</t>
    </r>
    <r>
      <rPr>
        <sz val="9"/>
        <rFont val="ＭＳ Ｐ明朝"/>
        <family val="1"/>
        <charset val="128"/>
      </rPr>
      <t>（トップページ＞書式ライブラリ＞Ａ　【一般相談支援】指定申請書・変更届等＞４　指定更新関係書類（６年毎））</t>
    </r>
    <rPh sb="2" eb="5">
      <t>トウキョウト</t>
    </rPh>
    <rPh sb="5" eb="8">
      <t>ショウガイシャ</t>
    </rPh>
    <rPh sb="12" eb="14">
      <t>ジョウホウ</t>
    </rPh>
    <rPh sb="33" eb="35">
      <t>イッパン</t>
    </rPh>
    <rPh sb="35" eb="37">
      <t>ソウダン</t>
    </rPh>
    <rPh sb="37" eb="39">
      <t>シエン</t>
    </rPh>
    <phoneticPr fontId="13"/>
  </si>
  <si>
    <t>東京福祉支援センター</t>
    <phoneticPr fontId="4"/>
  </si>
  <si>
    <t>標準様式３
裏面：別添（誓約項目）
別葉：別紙③</t>
    <phoneticPr fontId="4"/>
  </si>
  <si>
    <t>※ 従業者の勤務の体制及び勤務形態一覧表（標準様式４）は、下記URLから書式をダウンロードしてお使いください。</t>
    <rPh sb="21" eb="23">
      <t>ヒョウジュン</t>
    </rPh>
    <rPh sb="23" eb="25">
      <t>ヨウシキ</t>
    </rPh>
    <rPh sb="29" eb="31">
      <t>カキ</t>
    </rPh>
    <rPh sb="36" eb="38">
      <t>ショシキ</t>
    </rPh>
    <rPh sb="48" eb="49">
      <t>ツカ</t>
    </rPh>
    <phoneticPr fontId="13"/>
  </si>
  <si>
    <t>事業所指定更新時講習会 受講報告書</t>
    <phoneticPr fontId="4"/>
  </si>
  <si>
    <t>別紙様式第一号</t>
    <rPh sb="0" eb="2">
      <t>ベッシ</t>
    </rPh>
    <rPh sb="2" eb="4">
      <t>ヨウシキ</t>
    </rPh>
    <rPh sb="4" eb="6">
      <t>ダイイチ</t>
    </rPh>
    <rPh sb="6" eb="7">
      <t>ゴウ</t>
    </rPh>
    <phoneticPr fontId="13"/>
  </si>
  <si>
    <r>
      <t>【</t>
    </r>
    <r>
      <rPr>
        <b/>
        <u/>
        <sz val="12"/>
        <color rgb="FFFF0000"/>
        <rFont val="游ゴシック"/>
        <family val="3"/>
        <charset val="128"/>
        <scheme val="minor"/>
      </rPr>
      <t>一般相談支援（地域移行支援・地域定着支援）</t>
    </r>
    <r>
      <rPr>
        <sz val="12"/>
        <color rgb="FF000000"/>
        <rFont val="游ゴシック"/>
        <family val="3"/>
        <charset val="128"/>
        <scheme val="minor"/>
      </rPr>
      <t>】</t>
    </r>
    <rPh sb="1" eb="3">
      <t>イッパン</t>
    </rPh>
    <rPh sb="3" eb="5">
      <t>ソウダン</t>
    </rPh>
    <rPh sb="5" eb="7">
      <t>シエン</t>
    </rPh>
    <rPh sb="8" eb="10">
      <t>チイキ</t>
    </rPh>
    <rPh sb="10" eb="12">
      <t>イコウ</t>
    </rPh>
    <rPh sb="12" eb="14">
      <t>シエン</t>
    </rPh>
    <rPh sb="15" eb="17">
      <t>チイキ</t>
    </rPh>
    <rPh sb="17" eb="19">
      <t>テイチャク</t>
    </rPh>
    <rPh sb="19" eb="21">
      <t>シエン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</si>
</sst>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11]ggge&quot;年&quot;m&quot;月&quot;d&quot;日&quot;;@"/>
    <numFmt numFmtId="177" formatCode="[$-409]d;@"/>
    <numFmt numFmtId="178" formatCode="aaa"/>
    <numFmt numFmtId="179" formatCode="0.0_ "/>
  </numFmts>
  <fonts count="94">
    <font>
      <sz val="11"/>
      <color theme="1"/>
      <name val="游ゴシック"/>
      <family val="2"/>
      <charset val="128"/>
      <scheme val="minor"/>
    </font>
    <font>
      <sz val="18"/>
      <color theme="3"/>
      <name val="游ゴシック Light"/>
      <family val="2"/>
      <charset val="128"/>
      <scheme val="major"/>
    </font>
    <font>
      <sz val="12"/>
      <name val="ＭＳ Ｐゴシック"/>
      <family val="3"/>
      <charset val="128"/>
    </font>
    <font>
      <sz val="11"/>
      <name val="ＭＳ Ｐゴシック"/>
      <family val="3"/>
      <charset val="128"/>
    </font>
    <font>
      <sz val="6"/>
      <name val="游ゴシック"/>
      <family val="2"/>
      <charset val="128"/>
      <scheme val="minor"/>
    </font>
    <font>
      <sz val="6"/>
      <name val="ＭＳ ゴシック"/>
      <family val="3"/>
      <charset val="128"/>
    </font>
    <font>
      <sz val="10"/>
      <color theme="1"/>
      <name val="ＭＳ 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9"/>
      <name val="ＭＳ Ｐゴシック"/>
      <family val="3"/>
      <charset val="128"/>
    </font>
    <font>
      <sz val="8"/>
      <name val="ＭＳ Ｐゴシック"/>
      <family val="3"/>
      <charset val="128"/>
    </font>
    <font>
      <sz val="7"/>
      <name val="ＭＳ Ｐゴシック"/>
      <family val="3"/>
      <charset val="128"/>
    </font>
    <font>
      <sz val="6"/>
      <name val="ＭＳ Ｐゴシック"/>
      <family val="3"/>
      <charset val="128"/>
    </font>
    <font>
      <sz val="9"/>
      <name val="ＭＳ ゴシック"/>
      <family val="3"/>
      <charset val="128"/>
    </font>
    <font>
      <b/>
      <sz val="10"/>
      <name val="ＭＳ ゴシック"/>
      <family val="3"/>
      <charset val="128"/>
    </font>
    <font>
      <sz val="10"/>
      <color rgb="FF000000"/>
      <name val="ＭＳ ゴシック"/>
      <family val="3"/>
      <charset val="128"/>
    </font>
    <font>
      <sz val="8"/>
      <name val="ＭＳ ゴシック"/>
      <family val="3"/>
      <charset val="128"/>
    </font>
    <font>
      <u/>
      <sz val="11"/>
      <color theme="10"/>
      <name val="游ゴシック"/>
      <family val="2"/>
      <charset val="128"/>
      <scheme val="minor"/>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10"/>
      <name val="MS UI Gothic"/>
      <family val="3"/>
      <charset val="128"/>
    </font>
    <font>
      <u/>
      <sz val="11"/>
      <color indexed="12"/>
      <name val="ＭＳ Ｐ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sz val="9.5"/>
      <name val="游ゴシック"/>
      <family val="3"/>
      <charset val="128"/>
      <scheme val="minor"/>
    </font>
    <font>
      <sz val="11"/>
      <color theme="1"/>
      <name val="游ゴシック"/>
      <family val="2"/>
      <scheme val="minor"/>
    </font>
    <font>
      <sz val="6"/>
      <name val="游ゴシック"/>
      <family val="3"/>
      <charset val="128"/>
      <scheme val="minor"/>
    </font>
    <font>
      <sz val="8"/>
      <color rgb="FFFF0000"/>
      <name val="游ゴシック"/>
      <family val="3"/>
      <charset val="128"/>
      <scheme val="minor"/>
    </font>
    <font>
      <sz val="8"/>
      <color rgb="FF000000"/>
      <name val="游ゴシック"/>
      <family val="3"/>
      <charset val="128"/>
      <scheme val="minor"/>
    </font>
    <font>
      <sz val="11"/>
      <color theme="1"/>
      <name val="游ゴシック"/>
      <family val="2"/>
      <charset val="128"/>
      <scheme val="minor"/>
    </font>
    <font>
      <b/>
      <sz val="11"/>
      <name val="ＭＳ Ｐ明朝"/>
      <family val="1"/>
      <charset val="128"/>
    </font>
    <font>
      <b/>
      <sz val="10"/>
      <name val="ＭＳ Ｐ明朝"/>
      <family val="1"/>
      <charset val="128"/>
    </font>
    <font>
      <b/>
      <u/>
      <sz val="10"/>
      <name val="ＭＳ Ｐ明朝"/>
      <family val="1"/>
      <charset val="128"/>
    </font>
    <font>
      <b/>
      <i/>
      <sz val="10"/>
      <name val="ＭＳ Ｐ明朝"/>
      <family val="1"/>
      <charset val="128"/>
    </font>
    <font>
      <b/>
      <sz val="11"/>
      <name val="ＭＳ ゴシック"/>
      <family val="3"/>
      <charset val="128"/>
    </font>
    <font>
      <sz val="12"/>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theme="1"/>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b/>
      <i/>
      <sz val="11"/>
      <name val="ＭＳ Ｐゴシック"/>
      <family val="3"/>
      <charset val="128"/>
    </font>
    <font>
      <b/>
      <i/>
      <sz val="10"/>
      <name val="ＭＳ Ｐゴシック"/>
      <family val="3"/>
      <charset val="128"/>
    </font>
    <font>
      <b/>
      <i/>
      <sz val="12"/>
      <name val="ＭＳ Ｐゴシック"/>
      <family val="3"/>
      <charset val="128"/>
    </font>
    <font>
      <b/>
      <sz val="11"/>
      <color rgb="FFFF0000"/>
      <name val="ＭＳ Ｐゴシック"/>
      <family val="3"/>
      <charset val="128"/>
    </font>
    <font>
      <b/>
      <sz val="10"/>
      <color rgb="FFFF0000"/>
      <name val="ＭＳ Ｐゴシック"/>
      <family val="3"/>
      <charset val="128"/>
    </font>
    <font>
      <b/>
      <sz val="10.5"/>
      <color rgb="FFFF0000"/>
      <name val="游ゴシック"/>
      <family val="3"/>
      <charset val="128"/>
      <scheme val="minor"/>
    </font>
    <font>
      <b/>
      <i/>
      <sz val="12"/>
      <color rgb="FF000000"/>
      <name val="BIZ UDPゴシック"/>
      <family val="3"/>
      <charset val="128"/>
    </font>
    <font>
      <sz val="12"/>
      <color rgb="FF000000"/>
      <name val="游ゴシック"/>
      <family val="3"/>
      <charset val="128"/>
      <scheme val="minor"/>
    </font>
    <font>
      <sz val="10.5"/>
      <color theme="1"/>
      <name val="游ゴシック"/>
      <family val="3"/>
      <charset val="128"/>
      <scheme val="minor"/>
    </font>
    <font>
      <b/>
      <i/>
      <u/>
      <sz val="10"/>
      <color theme="1"/>
      <name val="游ゴシック"/>
      <family val="3"/>
      <charset val="128"/>
      <scheme val="minor"/>
    </font>
    <font>
      <sz val="9.5"/>
      <color theme="1"/>
      <name val="游ゴシック"/>
      <family val="3"/>
      <charset val="128"/>
      <scheme val="minor"/>
    </font>
    <font>
      <sz val="12"/>
      <name val="游ゴシック"/>
      <family val="3"/>
      <charset val="128"/>
      <scheme val="minor"/>
    </font>
    <font>
      <sz val="12"/>
      <color theme="1"/>
      <name val="游ゴシック"/>
      <family val="3"/>
      <charset val="128"/>
      <scheme val="minor"/>
    </font>
    <font>
      <sz val="11"/>
      <color rgb="FF000000"/>
      <name val="ＭＳ Ｐゴシック"/>
      <family val="3"/>
      <charset val="128"/>
    </font>
    <font>
      <sz val="10"/>
      <color rgb="FFFF0000"/>
      <name val="ＭＳ Ｐゴシック"/>
      <family val="3"/>
      <charset val="128"/>
    </font>
    <font>
      <sz val="10"/>
      <color rgb="FFFF0000"/>
      <name val="ＭＳ ゴシック"/>
      <family val="3"/>
      <charset val="128"/>
    </font>
    <font>
      <sz val="11"/>
      <color rgb="FFFF0000"/>
      <name val="ＭＳ Ｐゴシック"/>
      <family val="3"/>
      <charset val="128"/>
    </font>
    <font>
      <sz val="10.5"/>
      <color theme="1"/>
      <name val="游明朝"/>
      <family val="1"/>
      <charset val="128"/>
    </font>
    <font>
      <b/>
      <sz val="22"/>
      <color theme="1"/>
      <name val="BIZ UDPゴシック"/>
      <family val="3"/>
      <charset val="128"/>
    </font>
    <font>
      <b/>
      <sz val="11"/>
      <color rgb="FF000000"/>
      <name val="BIZ UDPゴシック"/>
      <family val="3"/>
      <charset val="128"/>
    </font>
    <font>
      <sz val="11"/>
      <color theme="1"/>
      <name val="游明朝"/>
      <family val="1"/>
      <charset val="128"/>
    </font>
    <font>
      <sz val="11"/>
      <color theme="1"/>
      <name val="Wingdings"/>
      <charset val="2"/>
    </font>
    <font>
      <b/>
      <sz val="12"/>
      <color theme="1"/>
      <name val="BIZ UDゴシック"/>
      <family val="3"/>
      <charset val="128"/>
    </font>
    <font>
      <sz val="12"/>
      <color theme="1"/>
      <name val="Wingdings"/>
      <charset val="2"/>
    </font>
    <font>
      <sz val="12"/>
      <color theme="1"/>
      <name val="BIZ UD明朝 Medium"/>
      <family val="1"/>
      <charset val="128"/>
    </font>
    <font>
      <sz val="12"/>
      <color theme="1"/>
      <name val="ＭＳ ゴシック"/>
      <family val="3"/>
      <charset val="128"/>
    </font>
    <font>
      <u/>
      <sz val="12"/>
      <color theme="1"/>
      <name val="BIZ UD明朝 Medium"/>
      <family val="1"/>
      <charset val="128"/>
    </font>
    <font>
      <sz val="10.5"/>
      <color rgb="FF000000"/>
      <name val="ＭＳ Ｐゴシック"/>
      <family val="3"/>
      <charset val="128"/>
    </font>
    <font>
      <sz val="10"/>
      <color rgb="FF000000"/>
      <name val="ＭＳ Ｐゴシック"/>
      <family val="3"/>
      <charset val="128"/>
    </font>
    <font>
      <sz val="11"/>
      <name val="游ゴシック"/>
      <family val="2"/>
      <scheme val="minor"/>
    </font>
    <font>
      <sz val="8"/>
      <color theme="1"/>
      <name val="游ゴシック"/>
      <family val="2"/>
      <scheme val="minor"/>
    </font>
    <font>
      <sz val="8"/>
      <name val="游ゴシック"/>
      <family val="3"/>
      <charset val="128"/>
      <scheme val="minor"/>
    </font>
    <font>
      <sz val="9"/>
      <name val="ＭＳ Ｐ明朝"/>
      <family val="1"/>
      <charset val="128"/>
    </font>
    <font>
      <b/>
      <i/>
      <sz val="11"/>
      <name val="ＭＳ ゴシック"/>
      <family val="3"/>
      <charset val="128"/>
    </font>
    <font>
      <u/>
      <sz val="11"/>
      <color theme="10"/>
      <name val="游ゴシック"/>
      <family val="3"/>
      <charset val="128"/>
      <scheme val="minor"/>
    </font>
    <font>
      <sz val="11"/>
      <color theme="10"/>
      <name val="游ゴシック"/>
      <family val="3"/>
      <charset val="128"/>
      <scheme val="minor"/>
    </font>
    <font>
      <b/>
      <u/>
      <sz val="12"/>
      <color rgb="FFFF0000"/>
      <name val="游ゴシック"/>
      <family val="3"/>
      <charset val="128"/>
      <scheme val="minor"/>
    </font>
  </fonts>
  <fills count="13">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D9F2D0"/>
        <bgColor indexed="64"/>
      </patternFill>
    </fill>
  </fills>
  <borders count="5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27">
    <xf numFmtId="0" fontId="0" fillId="0" borderId="0">
      <alignment vertical="center"/>
    </xf>
    <xf numFmtId="0" fontId="2" fillId="0" borderId="0" applyBorder="0"/>
    <xf numFmtId="0" fontId="6" fillId="0" borderId="0">
      <alignment vertical="center"/>
    </xf>
    <xf numFmtId="0" fontId="3" fillId="0" borderId="0"/>
    <xf numFmtId="0" fontId="3" fillId="0" borderId="0"/>
    <xf numFmtId="0" fontId="3" fillId="0" borderId="0">
      <alignment vertical="center"/>
    </xf>
    <xf numFmtId="0" fontId="3" fillId="0" borderId="0"/>
    <xf numFmtId="0" fontId="18" fillId="0" borderId="0" applyNumberFormat="0" applyFill="0" applyBorder="0" applyAlignment="0" applyProtection="0">
      <alignment vertical="center"/>
    </xf>
    <xf numFmtId="0" fontId="3" fillId="0" borderId="0">
      <alignment vertical="center"/>
    </xf>
    <xf numFmtId="0" fontId="24" fillId="0" borderId="0" applyNumberFormat="0" applyFill="0" applyBorder="0" applyAlignment="0" applyProtection="0">
      <alignment vertical="top"/>
      <protection locked="0"/>
    </xf>
    <xf numFmtId="0" fontId="25" fillId="0" borderId="0"/>
    <xf numFmtId="0" fontId="35" fillId="0" borderId="0"/>
    <xf numFmtId="0" fontId="39" fillId="0" borderId="0">
      <alignment vertical="center"/>
    </xf>
    <xf numFmtId="0" fontId="25" fillId="0" borderId="0"/>
    <xf numFmtId="0" fontId="6" fillId="0" borderId="0">
      <alignment vertical="center"/>
    </xf>
    <xf numFmtId="0" fontId="3" fillId="0" borderId="0"/>
    <xf numFmtId="0" fontId="39" fillId="0" borderId="0">
      <alignment vertical="center"/>
    </xf>
    <xf numFmtId="0" fontId="6" fillId="0" borderId="0">
      <alignment vertical="center"/>
    </xf>
    <xf numFmtId="0" fontId="3" fillId="0" borderId="0">
      <alignment vertical="center"/>
    </xf>
    <xf numFmtId="0" fontId="3" fillId="0" borderId="0">
      <alignment vertical="center"/>
    </xf>
    <xf numFmtId="0" fontId="46" fillId="0" borderId="0">
      <alignment vertical="center"/>
    </xf>
    <xf numFmtId="0" fontId="3" fillId="0" borderId="0">
      <alignment vertical="center"/>
    </xf>
    <xf numFmtId="38" fontId="46" fillId="0" borderId="0" applyFont="0" applyFill="0" applyBorder="0" applyAlignment="0" applyProtection="0">
      <alignment vertical="center"/>
    </xf>
    <xf numFmtId="0" fontId="3" fillId="0" borderId="0"/>
    <xf numFmtId="0" fontId="39" fillId="0" borderId="0">
      <alignment vertical="center"/>
    </xf>
    <xf numFmtId="0" fontId="46" fillId="0" borderId="0">
      <alignment vertical="center"/>
    </xf>
    <xf numFmtId="0" fontId="3" fillId="0" borderId="0"/>
  </cellStyleXfs>
  <cellXfs count="597">
    <xf numFmtId="0" fontId="0" fillId="0" borderId="0" xfId="0">
      <alignment vertical="center"/>
    </xf>
    <xf numFmtId="49" fontId="7" fillId="0" borderId="0" xfId="2" applyNumberFormat="1" applyFont="1">
      <alignment vertical="center"/>
    </xf>
    <xf numFmtId="49" fontId="3" fillId="0" borderId="0" xfId="2" applyNumberFormat="1" applyFont="1">
      <alignment vertical="center"/>
    </xf>
    <xf numFmtId="49" fontId="3" fillId="0" borderId="0" xfId="2" applyNumberFormat="1" applyFont="1" applyAlignment="1">
      <alignment horizontal="center" vertical="center" shrinkToFit="1"/>
    </xf>
    <xf numFmtId="49" fontId="3" fillId="0" borderId="0" xfId="2" applyNumberFormat="1" applyFont="1" applyAlignment="1">
      <alignment vertical="center" shrinkToFit="1"/>
    </xf>
    <xf numFmtId="49" fontId="8" fillId="0" borderId="0" xfId="2" applyNumberFormat="1" applyFont="1">
      <alignment vertical="center"/>
    </xf>
    <xf numFmtId="49" fontId="9" fillId="0" borderId="0" xfId="2" applyNumberFormat="1" applyFont="1">
      <alignment vertical="center"/>
    </xf>
    <xf numFmtId="49" fontId="10" fillId="0" borderId="0" xfId="2" applyNumberFormat="1" applyFont="1">
      <alignment vertical="center"/>
    </xf>
    <xf numFmtId="0" fontId="3" fillId="0" borderId="0" xfId="0" applyFont="1">
      <alignment vertical="center"/>
    </xf>
    <xf numFmtId="0" fontId="7" fillId="0" borderId="0" xfId="3" applyFont="1" applyAlignment="1">
      <alignment horizontal="center" vertical="center"/>
    </xf>
    <xf numFmtId="0" fontId="3" fillId="0" borderId="0" xfId="3" applyAlignment="1">
      <alignment horizontal="center" vertical="center"/>
    </xf>
    <xf numFmtId="0" fontId="7" fillId="0" borderId="6" xfId="3" applyFont="1" applyBorder="1" applyAlignment="1">
      <alignment horizontal="center" vertical="center"/>
    </xf>
    <xf numFmtId="0" fontId="7" fillId="0" borderId="27" xfId="3" applyFont="1" applyBorder="1" applyAlignment="1">
      <alignment horizontal="center" vertical="center"/>
    </xf>
    <xf numFmtId="0" fontId="26" fillId="2" borderId="0" xfId="10" applyFont="1" applyFill="1" applyAlignment="1">
      <alignment horizontal="left" vertical="center"/>
    </xf>
    <xf numFmtId="0" fontId="27" fillId="2" borderId="0" xfId="10" applyFont="1" applyFill="1" applyAlignment="1">
      <alignment horizontal="left" vertical="top"/>
    </xf>
    <xf numFmtId="0" fontId="29" fillId="2" borderId="0" xfId="10" applyFont="1" applyFill="1" applyAlignment="1">
      <alignment horizontal="center" vertical="center"/>
    </xf>
    <xf numFmtId="0" fontId="26" fillId="2" borderId="0" xfId="10" applyFont="1" applyFill="1" applyAlignment="1">
      <alignment vertical="center"/>
    </xf>
    <xf numFmtId="0" fontId="26" fillId="2" borderId="0" xfId="10" applyFont="1" applyFill="1" applyAlignment="1">
      <alignment horizontal="center" vertical="center"/>
    </xf>
    <xf numFmtId="0" fontId="30" fillId="2" borderId="0" xfId="10" applyFont="1" applyFill="1"/>
    <xf numFmtId="0" fontId="27" fillId="2" borderId="0" xfId="10" applyFont="1" applyFill="1" applyAlignment="1">
      <alignment horizontal="left"/>
    </xf>
    <xf numFmtId="0" fontId="28" fillId="2" borderId="0" xfId="10" applyFont="1" applyFill="1" applyAlignment="1">
      <alignment horizontal="right" vertical="top"/>
    </xf>
    <xf numFmtId="0" fontId="26" fillId="2" borderId="0" xfId="10" applyFont="1" applyFill="1" applyAlignment="1">
      <alignment horizontal="center" vertical="top"/>
    </xf>
    <xf numFmtId="0" fontId="33" fillId="2" borderId="0" xfId="10" applyFont="1" applyFill="1" applyAlignment="1">
      <alignment horizontal="left" vertical="top"/>
    </xf>
    <xf numFmtId="0" fontId="27" fillId="2" borderId="23" xfId="10" applyFont="1" applyFill="1" applyBorder="1" applyAlignment="1">
      <alignment horizontal="center" vertical="center"/>
    </xf>
    <xf numFmtId="0" fontId="27" fillId="2" borderId="0" xfId="10" applyFont="1" applyFill="1" applyAlignment="1" applyProtection="1">
      <alignment horizontal="left" vertical="top"/>
      <protection locked="0"/>
    </xf>
    <xf numFmtId="0" fontId="27" fillId="0" borderId="23" xfId="10" applyFont="1" applyBorder="1" applyAlignment="1">
      <alignment horizontal="center" vertical="center"/>
    </xf>
    <xf numFmtId="0" fontId="27" fillId="0" borderId="0" xfId="10" applyFont="1" applyAlignment="1">
      <alignment horizontal="left" vertical="top"/>
    </xf>
    <xf numFmtId="0" fontId="27" fillId="2" borderId="0" xfId="10" applyFont="1" applyFill="1" applyAlignment="1">
      <alignment horizontal="left" vertical="center"/>
    </xf>
    <xf numFmtId="0" fontId="35" fillId="0" borderId="0" xfId="11"/>
    <xf numFmtId="49" fontId="9" fillId="6" borderId="4" xfId="2" applyNumberFormat="1" applyFont="1" applyFill="1" applyBorder="1" applyProtection="1">
      <alignment vertical="center"/>
      <protection locked="0"/>
    </xf>
    <xf numFmtId="49" fontId="9" fillId="6" borderId="4" xfId="2" applyNumberFormat="1" applyFont="1" applyFill="1" applyBorder="1" applyAlignment="1" applyProtection="1">
      <alignment vertical="center" shrinkToFit="1"/>
      <protection locked="0"/>
    </xf>
    <xf numFmtId="49" fontId="9" fillId="6" borderId="5" xfId="2" applyNumberFormat="1" applyFont="1" applyFill="1" applyBorder="1" applyAlignment="1" applyProtection="1">
      <alignment vertical="center" shrinkToFit="1"/>
      <protection locked="0"/>
    </xf>
    <xf numFmtId="0" fontId="37" fillId="2" borderId="0" xfId="10" applyFont="1" applyFill="1" applyAlignment="1">
      <alignment horizontal="left"/>
    </xf>
    <xf numFmtId="0" fontId="38" fillId="2" borderId="0" xfId="10" applyFont="1" applyFill="1" applyAlignment="1">
      <alignment horizontal="left" vertical="top"/>
    </xf>
    <xf numFmtId="0" fontId="7" fillId="7" borderId="17" xfId="3" applyFont="1" applyFill="1" applyBorder="1" applyAlignment="1">
      <alignment horizontal="center" vertical="center"/>
    </xf>
    <xf numFmtId="0" fontId="7" fillId="7" borderId="23" xfId="3" applyFont="1" applyFill="1" applyBorder="1" applyAlignment="1">
      <alignment horizontal="center" vertical="center"/>
    </xf>
    <xf numFmtId="0" fontId="7" fillId="7" borderId="15" xfId="3" applyFont="1" applyFill="1" applyBorder="1" applyAlignment="1">
      <alignment horizontal="left"/>
    </xf>
    <xf numFmtId="0" fontId="7" fillId="7" borderId="16" xfId="3" applyFont="1" applyFill="1" applyBorder="1" applyAlignment="1">
      <alignment horizontal="left"/>
    </xf>
    <xf numFmtId="0" fontId="7" fillId="7" borderId="11" xfId="3" applyFont="1" applyFill="1" applyBorder="1" applyAlignment="1">
      <alignment horizontal="center" vertical="center"/>
    </xf>
    <xf numFmtId="0" fontId="7" fillId="7" borderId="0" xfId="3" applyFont="1" applyFill="1"/>
    <xf numFmtId="0" fontId="7" fillId="7" borderId="20" xfId="3" applyFont="1" applyFill="1" applyBorder="1" applyAlignment="1">
      <alignment horizontal="left"/>
    </xf>
    <xf numFmtId="0" fontId="7" fillId="7" borderId="18" xfId="3" applyFont="1" applyFill="1" applyBorder="1"/>
    <xf numFmtId="0" fontId="7" fillId="7" borderId="14" xfId="3" applyFont="1" applyFill="1" applyBorder="1" applyAlignment="1">
      <alignment horizontal="left" vertical="center"/>
    </xf>
    <xf numFmtId="49" fontId="7" fillId="7" borderId="15" xfId="3" applyNumberFormat="1" applyFont="1" applyFill="1" applyBorder="1" applyAlignment="1" applyProtection="1">
      <alignment horizontal="center" vertical="center"/>
      <protection locked="0"/>
    </xf>
    <xf numFmtId="0" fontId="7" fillId="7" borderId="15" xfId="3" applyFont="1" applyFill="1" applyBorder="1" applyAlignment="1">
      <alignment horizontal="center" vertical="center"/>
    </xf>
    <xf numFmtId="0" fontId="7" fillId="7" borderId="15" xfId="3" applyFont="1" applyFill="1" applyBorder="1" applyAlignment="1">
      <alignment horizontal="left" vertical="center"/>
    </xf>
    <xf numFmtId="0" fontId="7" fillId="7" borderId="16" xfId="3" applyFont="1" applyFill="1" applyBorder="1" applyAlignment="1">
      <alignment horizontal="left" vertical="center"/>
    </xf>
    <xf numFmtId="0" fontId="7" fillId="7" borderId="1" xfId="3" applyFont="1" applyFill="1" applyBorder="1" applyAlignment="1">
      <alignment horizontal="center" vertical="center"/>
    </xf>
    <xf numFmtId="0" fontId="7" fillId="7" borderId="2" xfId="3" applyFont="1" applyFill="1" applyBorder="1" applyAlignment="1">
      <alignment horizontal="center" vertical="center"/>
    </xf>
    <xf numFmtId="0" fontId="7" fillId="7" borderId="20" xfId="3" applyFont="1" applyFill="1" applyBorder="1" applyAlignment="1" applyProtection="1">
      <alignment horizontal="center" vertical="center"/>
      <protection locked="0"/>
    </xf>
    <xf numFmtId="0" fontId="7" fillId="7" borderId="25" xfId="3" applyFont="1" applyFill="1" applyBorder="1" applyAlignment="1" applyProtection="1">
      <alignment horizontal="center" vertical="center"/>
      <protection locked="0"/>
    </xf>
    <xf numFmtId="0" fontId="7" fillId="7" borderId="26" xfId="3" applyFont="1" applyFill="1" applyBorder="1" applyAlignment="1" applyProtection="1">
      <alignment horizontal="center" vertical="center"/>
      <protection locked="0"/>
    </xf>
    <xf numFmtId="0" fontId="7" fillId="7" borderId="21" xfId="3" applyFont="1" applyFill="1" applyBorder="1" applyAlignment="1" applyProtection="1">
      <alignment horizontal="center" vertical="center"/>
      <protection locked="0"/>
    </xf>
    <xf numFmtId="0" fontId="7" fillId="7" borderId="15" xfId="3" applyFont="1" applyFill="1" applyBorder="1" applyAlignment="1" applyProtection="1">
      <alignment horizontal="left" vertical="center"/>
      <protection locked="0"/>
    </xf>
    <xf numFmtId="0" fontId="7" fillId="7" borderId="16" xfId="3" applyFont="1" applyFill="1" applyBorder="1" applyAlignment="1">
      <alignment horizontal="center" vertical="center"/>
    </xf>
    <xf numFmtId="0" fontId="7" fillId="7" borderId="0" xfId="3" applyFont="1" applyFill="1" applyAlignment="1">
      <alignment horizontal="center" vertical="center"/>
    </xf>
    <xf numFmtId="0" fontId="7" fillId="7" borderId="18" xfId="3" applyFont="1" applyFill="1" applyBorder="1" applyAlignment="1">
      <alignment horizontal="center" vertical="center"/>
    </xf>
    <xf numFmtId="0" fontId="7" fillId="7" borderId="20" xfId="3" applyFont="1" applyFill="1" applyBorder="1" applyAlignment="1">
      <alignment horizontal="center" vertical="center"/>
    </xf>
    <xf numFmtId="0" fontId="20" fillId="0" borderId="0" xfId="18" applyFont="1">
      <alignment vertical="center"/>
    </xf>
    <xf numFmtId="0" fontId="19" fillId="0" borderId="0" xfId="18" applyFont="1">
      <alignment vertical="center"/>
    </xf>
    <xf numFmtId="0" fontId="20" fillId="0" borderId="0" xfId="18" applyFont="1" applyAlignment="1">
      <alignment horizontal="center" vertical="center"/>
    </xf>
    <xf numFmtId="0" fontId="41" fillId="8" borderId="35" xfId="18" applyFont="1" applyFill="1" applyBorder="1" applyAlignment="1">
      <alignment horizontal="center" vertical="center"/>
    </xf>
    <xf numFmtId="0" fontId="22" fillId="0" borderId="0" xfId="18" applyFont="1">
      <alignment vertical="center"/>
    </xf>
    <xf numFmtId="0" fontId="22" fillId="0" borderId="0" xfId="18" applyFont="1" applyAlignment="1">
      <alignment horizontal="center" vertical="center"/>
    </xf>
    <xf numFmtId="0" fontId="43" fillId="0" borderId="0" xfId="18" applyFont="1">
      <alignment vertical="center"/>
    </xf>
    <xf numFmtId="0" fontId="43" fillId="0" borderId="0" xfId="18" applyFont="1" applyAlignment="1">
      <alignment horizontal="center" vertical="center"/>
    </xf>
    <xf numFmtId="0" fontId="22" fillId="8" borderId="23" xfId="18" applyFont="1" applyFill="1" applyBorder="1" applyAlignment="1">
      <alignment horizontal="center" vertical="center"/>
    </xf>
    <xf numFmtId="0" fontId="22" fillId="8" borderId="23" xfId="18" applyFont="1" applyFill="1" applyBorder="1" applyAlignment="1">
      <alignment horizontal="center" vertical="center" wrapText="1"/>
    </xf>
    <xf numFmtId="0" fontId="22" fillId="0" borderId="32" xfId="18" applyFont="1" applyBorder="1" applyAlignment="1">
      <alignment horizontal="center" vertical="center" wrapText="1"/>
    </xf>
    <xf numFmtId="0" fontId="22" fillId="3" borderId="32" xfId="18" applyFont="1" applyFill="1" applyBorder="1">
      <alignment vertical="center"/>
    </xf>
    <xf numFmtId="0" fontId="22" fillId="0" borderId="32" xfId="18" applyFont="1" applyBorder="1" applyAlignment="1">
      <alignment horizontal="left" vertical="center" wrapText="1"/>
    </xf>
    <xf numFmtId="0" fontId="22" fillId="0" borderId="33" xfId="18" applyFont="1" applyBorder="1" applyAlignment="1">
      <alignment horizontal="center" vertical="center"/>
    </xf>
    <xf numFmtId="0" fontId="22" fillId="3" borderId="33" xfId="18" applyFont="1" applyFill="1" applyBorder="1">
      <alignment vertical="center"/>
    </xf>
    <xf numFmtId="0" fontId="22" fillId="0" borderId="33" xfId="18" applyFont="1" applyBorder="1" applyAlignment="1">
      <alignment horizontal="left" vertical="center" wrapText="1"/>
    </xf>
    <xf numFmtId="0" fontId="22" fillId="0" borderId="34" xfId="18" applyFont="1" applyBorder="1" applyAlignment="1">
      <alignment vertical="center" wrapText="1"/>
    </xf>
    <xf numFmtId="0" fontId="22" fillId="0" borderId="34" xfId="18" applyFont="1" applyBorder="1" applyAlignment="1">
      <alignment horizontal="center" vertical="center"/>
    </xf>
    <xf numFmtId="0" fontId="22" fillId="3" borderId="34" xfId="18" applyFont="1" applyFill="1" applyBorder="1">
      <alignment vertical="center"/>
    </xf>
    <xf numFmtId="0" fontId="22" fillId="0" borderId="34" xfId="18" applyFont="1" applyBorder="1" applyAlignment="1">
      <alignment horizontal="left" vertical="center"/>
    </xf>
    <xf numFmtId="0" fontId="22" fillId="3" borderId="22" xfId="18" applyFont="1" applyFill="1" applyBorder="1">
      <alignment vertical="center"/>
    </xf>
    <xf numFmtId="0" fontId="18" fillId="0" borderId="22" xfId="7" applyBorder="1" applyAlignment="1">
      <alignment vertical="center" wrapText="1"/>
    </xf>
    <xf numFmtId="0" fontId="22" fillId="0" borderId="40" xfId="18" applyFont="1" applyBorder="1">
      <alignment vertical="center"/>
    </xf>
    <xf numFmtId="0" fontId="22" fillId="0" borderId="0" xfId="18" applyFont="1" applyAlignment="1">
      <alignment vertical="center" wrapText="1"/>
    </xf>
    <xf numFmtId="0" fontId="41" fillId="8" borderId="41" xfId="18" applyFont="1" applyFill="1" applyBorder="1" applyAlignment="1">
      <alignment horizontal="center" vertical="center"/>
    </xf>
    <xf numFmtId="0" fontId="41" fillId="8" borderId="43" xfId="18" applyFont="1" applyFill="1" applyBorder="1" applyAlignment="1">
      <alignment horizontal="center" vertical="center"/>
    </xf>
    <xf numFmtId="0" fontId="20" fillId="0" borderId="0" xfId="18" applyFont="1" applyAlignment="1">
      <alignment horizontal="justify" vertical="center"/>
    </xf>
    <xf numFmtId="0" fontId="27" fillId="5" borderId="20" xfId="10" applyFont="1" applyFill="1" applyBorder="1"/>
    <xf numFmtId="49" fontId="9" fillId="5" borderId="14" xfId="2" applyNumberFormat="1" applyFont="1" applyFill="1" applyBorder="1">
      <alignment vertical="center"/>
    </xf>
    <xf numFmtId="49" fontId="9" fillId="5" borderId="15" xfId="2" applyNumberFormat="1" applyFont="1" applyFill="1" applyBorder="1">
      <alignment vertical="center"/>
    </xf>
    <xf numFmtId="49" fontId="9" fillId="5" borderId="16" xfId="2" applyNumberFormat="1" applyFont="1" applyFill="1" applyBorder="1">
      <alignment vertical="center"/>
    </xf>
    <xf numFmtId="0" fontId="9" fillId="5" borderId="1" xfId="2" applyFont="1" applyFill="1" applyBorder="1" applyAlignment="1">
      <alignment horizontal="center" vertical="center"/>
    </xf>
    <xf numFmtId="49" fontId="9" fillId="5" borderId="19" xfId="2" applyNumberFormat="1" applyFont="1" applyFill="1" applyBorder="1" applyAlignment="1">
      <alignment horizontal="center" vertical="center"/>
    </xf>
    <xf numFmtId="49" fontId="9" fillId="5" borderId="19" xfId="2" applyNumberFormat="1" applyFont="1" applyFill="1" applyBorder="1" applyAlignment="1" applyProtection="1">
      <alignment horizontal="center" vertical="center"/>
      <protection locked="0"/>
    </xf>
    <xf numFmtId="0" fontId="44" fillId="0" borderId="0" xfId="19" applyFont="1" applyAlignment="1">
      <alignment horizontal="left" vertical="center"/>
    </xf>
    <xf numFmtId="0" fontId="45" fillId="0" borderId="0" xfId="19" applyFont="1" applyAlignment="1">
      <alignment vertical="center" textRotation="255" shrinkToFit="1"/>
    </xf>
    <xf numFmtId="0" fontId="8" fillId="0" borderId="0" xfId="19" applyFont="1" applyAlignment="1">
      <alignment horizontal="left" vertical="center"/>
    </xf>
    <xf numFmtId="0" fontId="7" fillId="0" borderId="0" xfId="19" applyFont="1" applyAlignment="1">
      <alignment horizontal="left" vertical="center"/>
    </xf>
    <xf numFmtId="0" fontId="7" fillId="0" borderId="0" xfId="19" applyFont="1">
      <alignment vertical="center"/>
    </xf>
    <xf numFmtId="0" fontId="7" fillId="0" borderId="0" xfId="19" applyFont="1" applyAlignment="1">
      <alignment horizontal="right" vertical="center"/>
    </xf>
    <xf numFmtId="0" fontId="45" fillId="0" borderId="0" xfId="19" applyFont="1">
      <alignment vertical="center"/>
    </xf>
    <xf numFmtId="0" fontId="7" fillId="0" borderId="0" xfId="19" applyFont="1" applyAlignment="1">
      <alignment horizontal="center" vertical="center"/>
    </xf>
    <xf numFmtId="0" fontId="14" fillId="0" borderId="0" xfId="19" applyFont="1" applyAlignment="1">
      <alignment horizontal="center" vertical="center"/>
    </xf>
    <xf numFmtId="0" fontId="7" fillId="0" borderId="23" xfId="19" applyFont="1" applyBorder="1">
      <alignment vertical="center"/>
    </xf>
    <xf numFmtId="0" fontId="14" fillId="0" borderId="23" xfId="19" applyFont="1" applyBorder="1" applyAlignment="1">
      <alignment horizontal="center" vertical="center"/>
    </xf>
    <xf numFmtId="0" fontId="14" fillId="0" borderId="23" xfId="19" applyFont="1" applyBorder="1" applyAlignment="1">
      <alignment horizontal="center" vertical="center" wrapText="1"/>
    </xf>
    <xf numFmtId="0" fontId="14" fillId="0" borderId="0" xfId="19" applyFont="1">
      <alignment vertical="center"/>
    </xf>
    <xf numFmtId="0" fontId="46" fillId="0" borderId="0" xfId="20">
      <alignment vertical="center"/>
    </xf>
    <xf numFmtId="0" fontId="14" fillId="8" borderId="23" xfId="19" applyFont="1" applyFill="1" applyBorder="1" applyAlignment="1">
      <alignment horizontal="right" vertical="center"/>
    </xf>
    <xf numFmtId="0" fontId="14" fillId="0" borderId="0" xfId="19" applyFont="1" applyAlignment="1">
      <alignment horizontal="left" vertical="center"/>
    </xf>
    <xf numFmtId="0" fontId="32" fillId="0" borderId="0" xfId="20" applyFont="1">
      <alignment vertical="center"/>
    </xf>
    <xf numFmtId="0" fontId="53" fillId="0" borderId="0" xfId="19" applyFont="1" applyAlignment="1">
      <alignment horizontal="center" vertical="center"/>
    </xf>
    <xf numFmtId="0" fontId="53" fillId="0" borderId="0" xfId="19" applyFont="1">
      <alignment vertical="center"/>
    </xf>
    <xf numFmtId="0" fontId="52" fillId="0" borderId="0" xfId="19" applyFont="1">
      <alignment vertical="center"/>
    </xf>
    <xf numFmtId="0" fontId="52" fillId="0" borderId="0" xfId="19" applyFont="1" applyAlignment="1">
      <alignment horizontal="center" vertical="center"/>
    </xf>
    <xf numFmtId="0" fontId="14" fillId="0" borderId="0" xfId="19" applyFont="1" applyAlignment="1">
      <alignment vertical="center" textRotation="255" shrinkToFit="1"/>
    </xf>
    <xf numFmtId="0" fontId="14" fillId="0" borderId="23" xfId="19" applyFont="1" applyBorder="1" applyAlignment="1">
      <alignment vertical="center" textRotation="255" shrinkToFit="1"/>
    </xf>
    <xf numFmtId="49" fontId="9" fillId="0" borderId="22" xfId="2" applyNumberFormat="1" applyFont="1" applyBorder="1" applyAlignment="1">
      <alignment horizontal="center" vertical="center" shrinkToFit="1"/>
    </xf>
    <xf numFmtId="49" fontId="9" fillId="0" borderId="7" xfId="2" applyNumberFormat="1" applyFont="1" applyBorder="1" applyAlignment="1">
      <alignment vertical="center" shrinkToFit="1"/>
    </xf>
    <xf numFmtId="49" fontId="9" fillId="0" borderId="19" xfId="2" applyNumberFormat="1" applyFont="1" applyBorder="1" applyAlignment="1">
      <alignment vertical="center" shrinkToFit="1"/>
    </xf>
    <xf numFmtId="49" fontId="58" fillId="5" borderId="15" xfId="2" applyNumberFormat="1" applyFont="1" applyFill="1" applyBorder="1" applyAlignment="1">
      <alignment horizontal="center" vertical="center" shrinkToFit="1"/>
    </xf>
    <xf numFmtId="49" fontId="58" fillId="5" borderId="24" xfId="2" applyNumberFormat="1" applyFont="1" applyFill="1" applyBorder="1" applyProtection="1">
      <alignment vertical="center"/>
      <protection locked="0"/>
    </xf>
    <xf numFmtId="49" fontId="58" fillId="5" borderId="4" xfId="2" applyNumberFormat="1" applyFont="1" applyFill="1" applyBorder="1" applyProtection="1">
      <alignment vertical="center"/>
      <protection locked="0"/>
    </xf>
    <xf numFmtId="49" fontId="58" fillId="5" borderId="4" xfId="2" applyNumberFormat="1" applyFont="1" applyFill="1" applyBorder="1" applyAlignment="1" applyProtection="1">
      <alignment vertical="center" shrinkToFit="1"/>
      <protection locked="0"/>
    </xf>
    <xf numFmtId="49" fontId="58" fillId="5" borderId="5" xfId="2" applyNumberFormat="1" applyFont="1" applyFill="1" applyBorder="1" applyAlignment="1" applyProtection="1">
      <alignment vertical="center" shrinkToFit="1"/>
      <protection locked="0"/>
    </xf>
    <xf numFmtId="0" fontId="62" fillId="3" borderId="0" xfId="10" applyFont="1" applyFill="1" applyAlignment="1" applyProtection="1">
      <alignment horizontal="right" vertical="center"/>
      <protection locked="0"/>
    </xf>
    <xf numFmtId="0" fontId="62" fillId="3" borderId="0" xfId="10" applyFont="1" applyFill="1" applyAlignment="1" applyProtection="1">
      <alignment horizontal="center" vertical="center"/>
      <protection locked="0"/>
    </xf>
    <xf numFmtId="0" fontId="7" fillId="7" borderId="14" xfId="3" applyFont="1" applyFill="1" applyBorder="1" applyAlignment="1">
      <alignment horizontal="center" vertical="center"/>
    </xf>
    <xf numFmtId="0" fontId="22" fillId="0" borderId="33" xfId="18" applyFont="1" applyBorder="1" applyAlignment="1">
      <alignment horizontal="center" vertical="center" wrapText="1"/>
    </xf>
    <xf numFmtId="0" fontId="20" fillId="0" borderId="0" xfId="0" applyFont="1">
      <alignment vertical="center"/>
    </xf>
    <xf numFmtId="0" fontId="41" fillId="8" borderId="45" xfId="18" applyFont="1" applyFill="1" applyBorder="1" applyAlignment="1">
      <alignment horizontal="center" vertical="center"/>
    </xf>
    <xf numFmtId="0" fontId="22" fillId="3" borderId="46" xfId="18" applyFont="1" applyFill="1" applyBorder="1" applyAlignment="1">
      <alignment horizontal="center" vertical="center"/>
    </xf>
    <xf numFmtId="0" fontId="39" fillId="0" borderId="0" xfId="12" applyAlignment="1">
      <alignment horizontal="left" vertical="center"/>
    </xf>
    <xf numFmtId="0" fontId="68" fillId="2" borderId="0" xfId="10" applyFont="1" applyFill="1" applyAlignment="1">
      <alignment horizontal="left" vertical="center"/>
    </xf>
    <xf numFmtId="0" fontId="39" fillId="0" borderId="0" xfId="24" applyAlignment="1">
      <alignment horizontal="left" vertical="center"/>
    </xf>
    <xf numFmtId="0" fontId="34" fillId="0" borderId="0" xfId="23" applyFont="1" applyAlignment="1">
      <alignment horizontal="left" vertical="center" wrapText="1"/>
    </xf>
    <xf numFmtId="0" fontId="33" fillId="2" borderId="0" xfId="10" applyFont="1" applyFill="1" applyAlignment="1">
      <alignment horizontal="left" vertical="top" wrapText="1"/>
    </xf>
    <xf numFmtId="0" fontId="64" fillId="2" borderId="0" xfId="10" applyFont="1" applyFill="1" applyAlignment="1">
      <alignment horizontal="left" vertical="top"/>
    </xf>
    <xf numFmtId="0" fontId="47" fillId="0" borderId="0" xfId="25" applyFont="1">
      <alignment vertical="center"/>
    </xf>
    <xf numFmtId="0" fontId="49" fillId="0" borderId="0" xfId="25" applyFont="1">
      <alignment vertical="center"/>
    </xf>
    <xf numFmtId="0" fontId="6" fillId="0" borderId="0" xfId="25" applyFont="1">
      <alignment vertical="center"/>
    </xf>
    <xf numFmtId="0" fontId="6" fillId="0" borderId="0" xfId="25" applyFont="1" applyAlignment="1">
      <alignment horizontal="right" vertical="center"/>
    </xf>
    <xf numFmtId="177" fontId="14" fillId="0" borderId="23" xfId="19" applyNumberFormat="1" applyFont="1" applyBorder="1">
      <alignment vertical="center"/>
    </xf>
    <xf numFmtId="178" fontId="14" fillId="0" borderId="23" xfId="19" applyNumberFormat="1" applyFont="1" applyBorder="1">
      <alignment vertical="center"/>
    </xf>
    <xf numFmtId="0" fontId="14" fillId="9" borderId="23" xfId="19" applyFont="1" applyFill="1" applyBorder="1" applyAlignment="1">
      <alignment horizontal="left" vertical="center"/>
    </xf>
    <xf numFmtId="0" fontId="14" fillId="9" borderId="1" xfId="19" applyFont="1" applyFill="1" applyBorder="1" applyAlignment="1">
      <alignment horizontal="center" vertical="center"/>
    </xf>
    <xf numFmtId="0" fontId="14" fillId="10" borderId="23" xfId="19" applyFont="1" applyFill="1" applyBorder="1">
      <alignment vertical="center"/>
    </xf>
    <xf numFmtId="0" fontId="14" fillId="10" borderId="1" xfId="19" applyFont="1" applyFill="1" applyBorder="1">
      <alignment vertical="center"/>
    </xf>
    <xf numFmtId="0" fontId="14" fillId="8" borderId="44" xfId="19" applyFont="1" applyFill="1" applyBorder="1" applyAlignment="1">
      <alignment horizontal="right" vertical="center"/>
    </xf>
    <xf numFmtId="0" fontId="14" fillId="0" borderId="3" xfId="19" applyFont="1" applyBorder="1" applyAlignment="1">
      <alignment horizontal="right" vertical="center"/>
    </xf>
    <xf numFmtId="179" fontId="14" fillId="0" borderId="23" xfId="19" applyNumberFormat="1" applyFont="1" applyBorder="1" applyAlignment="1">
      <alignment horizontal="right" vertical="center"/>
    </xf>
    <xf numFmtId="0" fontId="14" fillId="0" borderId="23" xfId="19" applyFont="1" applyBorder="1" applyAlignment="1">
      <alignment horizontal="right" vertical="center"/>
    </xf>
    <xf numFmtId="0" fontId="14" fillId="8" borderId="22" xfId="19" applyFont="1" applyFill="1" applyBorder="1" applyAlignment="1">
      <alignment horizontal="right" vertical="center"/>
    </xf>
    <xf numFmtId="0" fontId="14" fillId="0" borderId="44" xfId="19" applyFont="1" applyBorder="1" applyAlignment="1">
      <alignment horizontal="right" vertical="center"/>
    </xf>
    <xf numFmtId="0" fontId="14" fillId="0" borderId="1" xfId="14" applyFont="1" applyBorder="1" applyAlignment="1">
      <alignment horizontal="center" vertical="center"/>
    </xf>
    <xf numFmtId="0" fontId="14" fillId="0" borderId="23" xfId="14" applyFont="1" applyBorder="1" applyAlignment="1">
      <alignment horizontal="center" vertical="center"/>
    </xf>
    <xf numFmtId="0" fontId="52" fillId="0" borderId="0" xfId="14" applyFont="1" applyAlignment="1">
      <alignment horizontal="center" vertical="center"/>
    </xf>
    <xf numFmtId="0" fontId="7" fillId="0" borderId="0" xfId="14" applyFont="1" applyAlignment="1">
      <alignment horizontal="center" vertical="center"/>
    </xf>
    <xf numFmtId="0" fontId="53" fillId="0" borderId="0" xfId="14" applyFont="1" applyAlignment="1">
      <alignment horizontal="center" vertical="center"/>
    </xf>
    <xf numFmtId="0" fontId="6" fillId="11" borderId="0" xfId="25" applyFont="1" applyFill="1">
      <alignment vertical="center"/>
    </xf>
    <xf numFmtId="0" fontId="14" fillId="10" borderId="23" xfId="19" applyFont="1" applyFill="1" applyBorder="1" applyAlignment="1">
      <alignment horizontal="left" vertical="center"/>
    </xf>
    <xf numFmtId="0" fontId="14" fillId="10" borderId="1" xfId="19" applyFont="1" applyFill="1" applyBorder="1" applyAlignment="1">
      <alignment horizontal="left" vertical="center"/>
    </xf>
    <xf numFmtId="0" fontId="14" fillId="9" borderId="23" xfId="19" applyFont="1" applyFill="1" applyBorder="1" applyAlignment="1">
      <alignment horizontal="center" vertical="center"/>
    </xf>
    <xf numFmtId="0" fontId="70" fillId="2" borderId="0" xfId="12" applyFont="1" applyFill="1" applyAlignment="1">
      <alignment horizontal="left" vertical="center"/>
    </xf>
    <xf numFmtId="0" fontId="3" fillId="0" borderId="0" xfId="12" applyFont="1" applyAlignment="1">
      <alignment horizontal="left" vertical="center"/>
    </xf>
    <xf numFmtId="0" fontId="71" fillId="0" borderId="0" xfId="26" applyFont="1" applyAlignment="1">
      <alignment vertical="center"/>
    </xf>
    <xf numFmtId="0" fontId="16" fillId="2" borderId="3" xfId="3" applyFont="1" applyFill="1" applyBorder="1" applyAlignment="1">
      <alignment horizontal="center" vertical="center"/>
    </xf>
    <xf numFmtId="49" fontId="72" fillId="7" borderId="15" xfId="3" applyNumberFormat="1" applyFont="1" applyFill="1" applyBorder="1" applyAlignment="1" applyProtection="1">
      <alignment horizontal="center" vertical="center"/>
      <protection locked="0"/>
    </xf>
    <xf numFmtId="0" fontId="72" fillId="7" borderId="17" xfId="3" applyFont="1" applyFill="1" applyBorder="1" applyAlignment="1" applyProtection="1">
      <alignment horizontal="left" vertical="center"/>
      <protection locked="0"/>
    </xf>
    <xf numFmtId="49" fontId="72" fillId="7" borderId="0" xfId="14" applyNumberFormat="1" applyFont="1" applyFill="1" applyAlignment="1">
      <alignment horizontal="left" vertical="center"/>
    </xf>
    <xf numFmtId="0" fontId="73" fillId="7" borderId="30" xfId="3" applyFont="1" applyFill="1" applyBorder="1" applyAlignment="1" applyProtection="1">
      <alignment horizontal="center" vertical="center"/>
      <protection locked="0"/>
    </xf>
    <xf numFmtId="49" fontId="7" fillId="7" borderId="0" xfId="14" applyNumberFormat="1" applyFont="1" applyFill="1" applyAlignment="1">
      <alignment horizontal="center" vertical="center" shrinkToFit="1"/>
    </xf>
    <xf numFmtId="0" fontId="72" fillId="7" borderId="20" xfId="3" applyFont="1" applyFill="1" applyBorder="1" applyAlignment="1" applyProtection="1">
      <alignment horizontal="left" vertical="center"/>
      <protection locked="0"/>
    </xf>
    <xf numFmtId="0" fontId="72" fillId="7" borderId="25" xfId="3" applyFont="1" applyFill="1" applyBorder="1" applyAlignment="1" applyProtection="1">
      <alignment horizontal="left" vertical="center"/>
      <protection locked="0"/>
    </xf>
    <xf numFmtId="0" fontId="72" fillId="7" borderId="25" xfId="3" applyFont="1" applyFill="1" applyBorder="1" applyAlignment="1" applyProtection="1">
      <alignment horizontal="center" vertical="center"/>
      <protection locked="0"/>
    </xf>
    <xf numFmtId="0" fontId="72" fillId="7" borderId="20" xfId="3" applyFont="1" applyFill="1" applyBorder="1" applyAlignment="1" applyProtection="1">
      <alignment horizontal="center" vertical="center"/>
      <protection locked="0"/>
    </xf>
    <xf numFmtId="0" fontId="7" fillId="7" borderId="17" xfId="3" applyFont="1" applyFill="1" applyBorder="1" applyAlignment="1" applyProtection="1">
      <alignment horizontal="center" vertical="center"/>
      <protection locked="0"/>
    </xf>
    <xf numFmtId="49" fontId="7" fillId="7" borderId="0" xfId="14" applyNumberFormat="1" applyFont="1" applyFill="1" applyAlignment="1">
      <alignment horizontal="left" vertical="center"/>
    </xf>
    <xf numFmtId="0" fontId="3" fillId="7" borderId="30" xfId="3" applyFill="1" applyBorder="1" applyAlignment="1" applyProtection="1">
      <alignment horizontal="center" vertical="center"/>
      <protection locked="0"/>
    </xf>
    <xf numFmtId="0" fontId="3" fillId="7" borderId="0" xfId="3" applyFill="1" applyAlignment="1">
      <alignment horizontal="center" vertical="center"/>
    </xf>
    <xf numFmtId="0" fontId="7" fillId="7" borderId="23" xfId="3" applyFont="1" applyFill="1" applyBorder="1" applyAlignment="1" applyProtection="1">
      <alignment horizontal="center" vertical="center"/>
      <protection locked="0"/>
    </xf>
    <xf numFmtId="0" fontId="72" fillId="7" borderId="23" xfId="3" applyFont="1" applyFill="1" applyBorder="1" applyAlignment="1" applyProtection="1">
      <alignment horizontal="center" vertical="center"/>
      <protection locked="0"/>
    </xf>
    <xf numFmtId="49" fontId="6" fillId="7" borderId="1" xfId="14" applyNumberFormat="1" applyFill="1" applyBorder="1" applyAlignment="1">
      <alignment horizontal="center" vertical="center"/>
    </xf>
    <xf numFmtId="0" fontId="3" fillId="7" borderId="1" xfId="3" applyFill="1" applyBorder="1" applyAlignment="1" applyProtection="1">
      <alignment horizontal="center" vertical="center"/>
      <protection locked="0"/>
    </xf>
    <xf numFmtId="0" fontId="3" fillId="7" borderId="2" xfId="3" applyFill="1" applyBorder="1" applyAlignment="1">
      <alignment horizontal="center" vertical="center"/>
    </xf>
    <xf numFmtId="0" fontId="3" fillId="7" borderId="2" xfId="3" applyFill="1" applyBorder="1" applyAlignment="1" applyProtection="1">
      <alignment horizontal="center" vertical="center"/>
      <protection locked="0"/>
    </xf>
    <xf numFmtId="49" fontId="6" fillId="7" borderId="2" xfId="14" applyNumberFormat="1" applyFill="1" applyBorder="1" applyAlignment="1">
      <alignment horizontal="center" vertical="center"/>
    </xf>
    <xf numFmtId="49" fontId="6" fillId="7" borderId="23" xfId="14" applyNumberFormat="1" applyFill="1" applyBorder="1" applyAlignment="1">
      <alignment horizontal="center" vertical="center"/>
    </xf>
    <xf numFmtId="49" fontId="6" fillId="7" borderId="6" xfId="14" applyNumberFormat="1" applyFill="1" applyBorder="1" applyAlignment="1">
      <alignment horizontal="center" vertical="center" shrinkToFit="1"/>
    </xf>
    <xf numFmtId="0" fontId="3" fillId="7" borderId="14" xfId="3" applyFill="1" applyBorder="1" applyAlignment="1" applyProtection="1">
      <alignment horizontal="center" vertical="center"/>
      <protection locked="0"/>
    </xf>
    <xf numFmtId="0" fontId="3" fillId="7" borderId="15" xfId="3" applyFill="1" applyBorder="1" applyAlignment="1">
      <alignment horizontal="center" vertical="center"/>
    </xf>
    <xf numFmtId="0" fontId="71" fillId="0" borderId="17" xfId="26" applyFont="1" applyBorder="1" applyAlignment="1">
      <alignment vertical="center"/>
    </xf>
    <xf numFmtId="0" fontId="7" fillId="7" borderId="16" xfId="15" applyFont="1" applyFill="1" applyBorder="1" applyAlignment="1">
      <alignment horizontal="center" vertical="center" shrinkToFit="1"/>
    </xf>
    <xf numFmtId="0" fontId="74" fillId="0" borderId="0" xfId="0" applyFont="1" applyAlignment="1">
      <alignment horizontal="justify" vertical="center"/>
    </xf>
    <xf numFmtId="0" fontId="76" fillId="12" borderId="48" xfId="0" applyFont="1" applyFill="1" applyBorder="1" applyAlignment="1">
      <alignment horizontal="center" vertical="center" wrapText="1"/>
    </xf>
    <xf numFmtId="0" fontId="76" fillId="12" borderId="51" xfId="0" applyFont="1" applyFill="1" applyBorder="1" applyAlignment="1">
      <alignment horizontal="center" vertical="center" wrapText="1"/>
    </xf>
    <xf numFmtId="0" fontId="77" fillId="0" borderId="52" xfId="0" applyFont="1" applyBorder="1" applyAlignment="1">
      <alignment horizontal="justify" vertical="center" wrapText="1"/>
    </xf>
    <xf numFmtId="0" fontId="76" fillId="12" borderId="52" xfId="0" applyFont="1" applyFill="1" applyBorder="1" applyAlignment="1">
      <alignment horizontal="center" vertical="center" wrapText="1"/>
    </xf>
    <xf numFmtId="0" fontId="79" fillId="0" borderId="0" xfId="0" applyFont="1" applyAlignment="1">
      <alignment horizontal="justify" vertical="center"/>
    </xf>
    <xf numFmtId="0" fontId="80" fillId="0" borderId="0" xfId="0" applyFont="1" applyAlignment="1">
      <alignment horizontal="justify" vertical="top" wrapText="1"/>
    </xf>
    <xf numFmtId="0" fontId="82" fillId="0" borderId="0" xfId="0" applyFont="1" applyAlignment="1">
      <alignment horizontal="justify" vertical="top" wrapText="1"/>
    </xf>
    <xf numFmtId="0" fontId="79" fillId="0" borderId="0" xfId="0" applyFont="1" applyAlignment="1">
      <alignment horizontal="justify" vertical="top" wrapText="1"/>
    </xf>
    <xf numFmtId="0" fontId="78" fillId="0" borderId="52" xfId="0" applyFont="1" applyBorder="1" applyAlignment="1">
      <alignment horizontal="center" vertical="center" wrapText="1"/>
    </xf>
    <xf numFmtId="0" fontId="22" fillId="3" borderId="46" xfId="18" applyFont="1" applyFill="1" applyBorder="1" applyAlignment="1">
      <alignment horizontal="left" vertical="center"/>
    </xf>
    <xf numFmtId="49" fontId="7" fillId="0" borderId="0" xfId="14" applyNumberFormat="1" applyFont="1">
      <alignment vertical="center"/>
    </xf>
    <xf numFmtId="49" fontId="9" fillId="0" borderId="0" xfId="14" applyNumberFormat="1" applyFont="1">
      <alignment vertical="center"/>
    </xf>
    <xf numFmtId="49" fontId="84" fillId="0" borderId="0" xfId="14" applyNumberFormat="1" applyFont="1">
      <alignment vertical="center"/>
    </xf>
    <xf numFmtId="49" fontId="10" fillId="0" borderId="0" xfId="14" applyNumberFormat="1" applyFont="1">
      <alignment vertical="center"/>
    </xf>
    <xf numFmtId="49" fontId="9" fillId="4" borderId="17" xfId="14" applyNumberFormat="1" applyFont="1" applyFill="1" applyBorder="1">
      <alignment vertical="center"/>
    </xf>
    <xf numFmtId="49" fontId="9" fillId="4" borderId="18" xfId="14" applyNumberFormat="1" applyFont="1" applyFill="1" applyBorder="1">
      <alignment vertical="center"/>
    </xf>
    <xf numFmtId="49" fontId="9" fillId="0" borderId="2" xfId="14" applyNumberFormat="1" applyFont="1" applyBorder="1">
      <alignment vertical="center"/>
    </xf>
    <xf numFmtId="0" fontId="3" fillId="4" borderId="16" xfId="24" applyFont="1" applyFill="1" applyBorder="1">
      <alignment vertical="center"/>
    </xf>
    <xf numFmtId="49" fontId="12" fillId="4" borderId="23" xfId="14" applyNumberFormat="1" applyFont="1" applyFill="1" applyBorder="1" applyAlignment="1">
      <alignment horizontal="center" vertical="center" wrapText="1" shrinkToFit="1"/>
    </xf>
    <xf numFmtId="49" fontId="9" fillId="0" borderId="0" xfId="14" applyNumberFormat="1" applyFont="1" applyAlignment="1">
      <alignment horizontal="left" vertical="top"/>
    </xf>
    <xf numFmtId="0" fontId="86" fillId="0" borderId="0" xfId="11" applyFont="1"/>
    <xf numFmtId="0" fontId="32" fillId="0" borderId="0" xfId="11" applyFont="1"/>
    <xf numFmtId="0" fontId="32" fillId="0" borderId="0" xfId="11" applyFont="1" applyAlignment="1">
      <alignment wrapText="1"/>
    </xf>
    <xf numFmtId="0" fontId="87" fillId="0" borderId="0" xfId="11" applyFont="1" applyAlignment="1">
      <alignment wrapText="1"/>
    </xf>
    <xf numFmtId="0" fontId="88" fillId="0" borderId="0" xfId="11" applyFont="1" applyAlignment="1">
      <alignment vertical="top"/>
    </xf>
    <xf numFmtId="0" fontId="88" fillId="0" borderId="0" xfId="11" applyFont="1" applyAlignment="1">
      <alignment vertical="top" wrapText="1"/>
    </xf>
    <xf numFmtId="0" fontId="87" fillId="0" borderId="0" xfId="11" applyFont="1"/>
    <xf numFmtId="0" fontId="64" fillId="0" borderId="0" xfId="10" applyFont="1" applyAlignment="1">
      <alignment horizontal="left" vertical="top"/>
    </xf>
    <xf numFmtId="0" fontId="33" fillId="0" borderId="0" xfId="10" applyFont="1" applyAlignment="1">
      <alignment horizontal="left" vertical="top"/>
    </xf>
    <xf numFmtId="0" fontId="57" fillId="5" borderId="30" xfId="3" applyFont="1" applyFill="1" applyBorder="1" applyAlignment="1" applyProtection="1">
      <alignment horizontal="center" vertical="center"/>
      <protection locked="0"/>
    </xf>
    <xf numFmtId="0" fontId="90" fillId="5" borderId="14" xfId="3" applyFont="1" applyFill="1" applyBorder="1" applyAlignment="1">
      <alignment horizontal="left" vertical="center"/>
    </xf>
    <xf numFmtId="49" fontId="90" fillId="5" borderId="15" xfId="3" applyNumberFormat="1" applyFont="1" applyFill="1" applyBorder="1" applyAlignment="1" applyProtection="1">
      <alignment horizontal="center" vertical="center"/>
      <protection locked="0"/>
    </xf>
    <xf numFmtId="0" fontId="90" fillId="5" borderId="15" xfId="3" applyFont="1" applyFill="1" applyBorder="1" applyAlignment="1">
      <alignment horizontal="center" vertical="center"/>
    </xf>
    <xf numFmtId="0" fontId="90" fillId="5" borderId="15" xfId="3" applyFont="1" applyFill="1" applyBorder="1" applyAlignment="1">
      <alignment horizontal="left" vertical="center"/>
    </xf>
    <xf numFmtId="0" fontId="90" fillId="5" borderId="16" xfId="3" applyFont="1" applyFill="1" applyBorder="1" applyAlignment="1">
      <alignment horizontal="left" vertical="center"/>
    </xf>
    <xf numFmtId="0" fontId="90" fillId="5" borderId="17" xfId="3" applyFont="1" applyFill="1" applyBorder="1" applyAlignment="1" applyProtection="1">
      <alignment horizontal="left" vertical="center"/>
      <protection locked="0"/>
    </xf>
    <xf numFmtId="49" fontId="90" fillId="5" borderId="0" xfId="14" applyNumberFormat="1" applyFont="1" applyFill="1" applyAlignment="1">
      <alignment horizontal="left" vertical="center"/>
    </xf>
    <xf numFmtId="49" fontId="90" fillId="5" borderId="0" xfId="14" applyNumberFormat="1" applyFont="1" applyFill="1" applyAlignment="1">
      <alignment horizontal="center" vertical="center" shrinkToFit="1"/>
    </xf>
    <xf numFmtId="0" fontId="6" fillId="3" borderId="23" xfId="25" applyFont="1" applyFill="1" applyBorder="1">
      <alignment vertical="center"/>
    </xf>
    <xf numFmtId="0" fontId="19" fillId="0" borderId="0" xfId="18" applyFont="1" applyAlignment="1">
      <alignment horizontal="left" vertical="top" wrapText="1"/>
    </xf>
    <xf numFmtId="0" fontId="91" fillId="0" borderId="0" xfId="7" applyFont="1" applyFill="1" applyAlignment="1">
      <alignment horizontal="left" vertical="top" wrapText="1"/>
    </xf>
    <xf numFmtId="0" fontId="22" fillId="0" borderId="0" xfId="18" applyFont="1" applyAlignment="1">
      <alignment horizontal="left" vertical="center"/>
    </xf>
    <xf numFmtId="0" fontId="21" fillId="0" borderId="0" xfId="18" applyFont="1" applyAlignment="1">
      <alignment horizontal="center" vertical="center" shrinkToFit="1"/>
    </xf>
    <xf numFmtId="0" fontId="40" fillId="0" borderId="0" xfId="18" applyFont="1" applyAlignment="1">
      <alignment horizontal="center" vertical="center"/>
    </xf>
    <xf numFmtId="0" fontId="41" fillId="8" borderId="45" xfId="18" applyFont="1" applyFill="1" applyBorder="1" applyAlignment="1">
      <alignment horizontal="center" vertical="center" wrapText="1"/>
    </xf>
    <xf numFmtId="0" fontId="41" fillId="8" borderId="47" xfId="18" applyFont="1" applyFill="1" applyBorder="1" applyAlignment="1">
      <alignment horizontal="center" vertical="center" wrapText="1"/>
    </xf>
    <xf numFmtId="0" fontId="22" fillId="8" borderId="23" xfId="18" applyFont="1" applyFill="1" applyBorder="1" applyAlignment="1">
      <alignment horizontal="center" vertical="center"/>
    </xf>
    <xf numFmtId="0" fontId="19" fillId="0" borderId="0" xfId="18" applyFont="1" applyAlignment="1">
      <alignment horizontal="left" vertical="center" wrapText="1"/>
    </xf>
    <xf numFmtId="0" fontId="23" fillId="0" borderId="33" xfId="18" applyFont="1" applyBorder="1" applyAlignment="1">
      <alignment horizontal="left" vertical="center"/>
    </xf>
    <xf numFmtId="0" fontId="22" fillId="0" borderId="33" xfId="18" applyFont="1" applyBorder="1" applyAlignment="1">
      <alignment horizontal="left" vertical="center"/>
    </xf>
    <xf numFmtId="0" fontId="23" fillId="0" borderId="33" xfId="18" applyFont="1" applyBorder="1" applyAlignment="1">
      <alignment horizontal="left" vertical="center" wrapText="1"/>
    </xf>
    <xf numFmtId="0" fontId="23" fillId="0" borderId="34" xfId="18" applyFont="1" applyBorder="1" applyAlignment="1">
      <alignment horizontal="left" vertical="center" wrapText="1"/>
    </xf>
    <xf numFmtId="0" fontId="23" fillId="8" borderId="23" xfId="18" applyFont="1" applyFill="1" applyBorder="1" applyAlignment="1">
      <alignment horizontal="center" vertical="center"/>
    </xf>
    <xf numFmtId="0" fontId="23" fillId="0" borderId="19" xfId="18" applyFont="1" applyBorder="1" applyAlignment="1">
      <alignment horizontal="left" vertical="center" wrapText="1"/>
    </xf>
    <xf numFmtId="0" fontId="23" fillId="0" borderId="20" xfId="18" applyFont="1" applyBorder="1" applyAlignment="1">
      <alignment horizontal="left" vertical="center" wrapText="1"/>
    </xf>
    <xf numFmtId="0" fontId="23" fillId="0" borderId="21" xfId="18" applyFont="1" applyBorder="1" applyAlignment="1">
      <alignment horizontal="left" vertical="center" wrapText="1"/>
    </xf>
    <xf numFmtId="0" fontId="19" fillId="0" borderId="0" xfId="18" applyFont="1" applyAlignment="1">
      <alignment horizontal="left" vertical="top" wrapText="1"/>
    </xf>
    <xf numFmtId="0" fontId="91" fillId="0" borderId="0" xfId="7" applyFont="1" applyFill="1" applyAlignment="1">
      <alignment horizontal="left" vertical="center" wrapText="1"/>
    </xf>
    <xf numFmtId="0" fontId="18" fillId="0" borderId="0" xfId="7" applyAlignment="1">
      <alignment horizontal="left" vertical="center" wrapText="1"/>
    </xf>
    <xf numFmtId="0" fontId="22" fillId="3" borderId="23" xfId="18" applyFont="1" applyFill="1" applyBorder="1" applyAlignment="1">
      <alignment horizontal="center" vertical="center"/>
    </xf>
    <xf numFmtId="0" fontId="22" fillId="3" borderId="42" xfId="18" applyFont="1" applyFill="1" applyBorder="1" applyAlignment="1">
      <alignment horizontal="center" vertical="center"/>
    </xf>
    <xf numFmtId="0" fontId="22" fillId="3" borderId="38" xfId="18" applyFont="1" applyFill="1" applyBorder="1" applyAlignment="1">
      <alignment horizontal="center" vertical="center"/>
    </xf>
    <xf numFmtId="0" fontId="22" fillId="3" borderId="39" xfId="18" applyFont="1" applyFill="1" applyBorder="1" applyAlignment="1">
      <alignment horizontal="center" vertical="center"/>
    </xf>
    <xf numFmtId="0" fontId="23" fillId="0" borderId="32" xfId="18" applyFont="1" applyBorder="1" applyAlignment="1">
      <alignment horizontal="left" vertical="center"/>
    </xf>
    <xf numFmtId="0" fontId="22" fillId="0" borderId="32" xfId="18" applyFont="1" applyBorder="1" applyAlignment="1">
      <alignment horizontal="left" vertical="center"/>
    </xf>
    <xf numFmtId="0" fontId="22" fillId="3" borderId="36" xfId="18" applyFont="1" applyFill="1" applyBorder="1" applyAlignment="1">
      <alignment horizontal="center" vertical="center"/>
    </xf>
    <xf numFmtId="0" fontId="22" fillId="3" borderId="37" xfId="18" applyFont="1" applyFill="1" applyBorder="1" applyAlignment="1">
      <alignment horizontal="center" vertical="center"/>
    </xf>
    <xf numFmtId="0" fontId="14" fillId="0" borderId="23" xfId="19" applyFont="1" applyBorder="1">
      <alignment vertical="center"/>
    </xf>
    <xf numFmtId="0" fontId="14" fillId="0" borderId="1" xfId="14" applyFont="1" applyBorder="1" applyAlignment="1">
      <alignment horizontal="center" vertical="center" wrapText="1"/>
    </xf>
    <xf numFmtId="0" fontId="14" fillId="0" borderId="3" xfId="14" applyFont="1" applyBorder="1" applyAlignment="1">
      <alignment horizontal="center" vertical="center" wrapText="1"/>
    </xf>
    <xf numFmtId="0" fontId="14" fillId="0" borderId="2" xfId="14" applyFont="1" applyBorder="1" applyAlignment="1">
      <alignment horizontal="center" vertical="center" wrapText="1"/>
    </xf>
    <xf numFmtId="0" fontId="14" fillId="0" borderId="23" xfId="19" applyFont="1" applyBorder="1" applyAlignment="1">
      <alignment horizontal="center" vertical="center"/>
    </xf>
    <xf numFmtId="0" fontId="14" fillId="0" borderId="1" xfId="14" applyFont="1" applyBorder="1" applyAlignment="1">
      <alignment horizontal="center" vertical="center"/>
    </xf>
    <xf numFmtId="0" fontId="14" fillId="0" borderId="2" xfId="14" applyFont="1" applyBorder="1" applyAlignment="1">
      <alignment horizontal="center" vertical="center"/>
    </xf>
    <xf numFmtId="0" fontId="14" fillId="0" borderId="3" xfId="14" applyFont="1" applyBorder="1" applyAlignment="1">
      <alignment horizontal="center" vertical="center"/>
    </xf>
    <xf numFmtId="0" fontId="14" fillId="0" borderId="23" xfId="14" applyFont="1" applyBorder="1" applyAlignment="1">
      <alignment horizontal="center" vertical="center" wrapText="1"/>
    </xf>
    <xf numFmtId="0" fontId="14" fillId="0" borderId="23" xfId="14" applyFont="1" applyBorder="1" applyAlignment="1">
      <alignment horizontal="center" vertical="center"/>
    </xf>
    <xf numFmtId="0" fontId="7" fillId="10" borderId="23" xfId="19" applyFont="1" applyFill="1" applyBorder="1">
      <alignment vertical="center"/>
    </xf>
    <xf numFmtId="0" fontId="14" fillId="0" borderId="1" xfId="19" applyFont="1" applyBorder="1" applyAlignment="1">
      <alignment horizontal="center" vertical="center"/>
    </xf>
    <xf numFmtId="0" fontId="14" fillId="0" borderId="2" xfId="19" applyFont="1" applyBorder="1" applyAlignment="1">
      <alignment horizontal="center" vertical="center"/>
    </xf>
    <xf numFmtId="0" fontId="7" fillId="0" borderId="23" xfId="19" applyFont="1" applyBorder="1">
      <alignment vertical="center"/>
    </xf>
    <xf numFmtId="0" fontId="14" fillId="0" borderId="3" xfId="19" applyFont="1" applyBorder="1" applyAlignment="1">
      <alignment horizontal="center" vertical="center"/>
    </xf>
    <xf numFmtId="0" fontId="14" fillId="0" borderId="23" xfId="19" applyFont="1" applyBorder="1" applyAlignment="1">
      <alignment horizontal="center" vertical="center" wrapText="1"/>
    </xf>
    <xf numFmtId="0" fontId="7" fillId="0" borderId="23" xfId="19" applyFont="1" applyBorder="1" applyAlignment="1">
      <alignment horizontal="center" vertical="center" wrapText="1"/>
    </xf>
    <xf numFmtId="0" fontId="7" fillId="9" borderId="23" xfId="19" applyFont="1" applyFill="1" applyBorder="1" applyAlignment="1">
      <alignment horizontal="center" vertical="center"/>
    </xf>
    <xf numFmtId="0" fontId="6" fillId="3" borderId="23" xfId="25" applyFont="1" applyFill="1" applyBorder="1">
      <alignment vertical="center"/>
    </xf>
    <xf numFmtId="0" fontId="14" fillId="0" borderId="14" xfId="19" applyFont="1" applyBorder="1" applyAlignment="1">
      <alignment horizontal="center" vertical="center"/>
    </xf>
    <xf numFmtId="0" fontId="14" fillId="0" borderId="17" xfId="19" applyFont="1" applyBorder="1" applyAlignment="1">
      <alignment horizontal="center" vertical="center"/>
    </xf>
    <xf numFmtId="0" fontId="14" fillId="0" borderId="14" xfId="19" applyFont="1" applyBorder="1" applyAlignment="1">
      <alignment horizontal="center" vertical="center" wrapText="1"/>
    </xf>
    <xf numFmtId="0" fontId="14" fillId="0" borderId="17" xfId="19" applyFont="1" applyBorder="1" applyAlignment="1">
      <alignment horizontal="center" vertical="center" wrapText="1"/>
    </xf>
    <xf numFmtId="0" fontId="14" fillId="0" borderId="19" xfId="19" applyFont="1" applyBorder="1" applyAlignment="1">
      <alignment horizontal="center" vertical="center" wrapText="1"/>
    </xf>
    <xf numFmtId="49" fontId="14" fillId="0" borderId="23" xfId="19" applyNumberFormat="1" applyFont="1" applyBorder="1" applyAlignment="1">
      <alignment horizontal="center" vertical="center"/>
    </xf>
    <xf numFmtId="0" fontId="14" fillId="0" borderId="3" xfId="19" applyFont="1" applyBorder="1" applyAlignment="1">
      <alignment horizontal="center" vertical="center" wrapText="1"/>
    </xf>
    <xf numFmtId="0" fontId="50" fillId="0" borderId="17" xfId="19" applyFont="1" applyBorder="1" applyAlignment="1">
      <alignment horizontal="center" vertical="center" wrapText="1"/>
    </xf>
    <xf numFmtId="0" fontId="50" fillId="0" borderId="19" xfId="19" applyFont="1" applyBorder="1" applyAlignment="1">
      <alignment horizontal="center" vertical="center" wrapText="1"/>
    </xf>
    <xf numFmtId="0" fontId="7" fillId="9" borderId="23" xfId="19" applyFont="1" applyFill="1" applyBorder="1" applyAlignment="1">
      <alignment horizontal="center" vertical="center" wrapText="1"/>
    </xf>
    <xf numFmtId="0" fontId="7" fillId="8" borderId="20" xfId="19" applyFont="1" applyFill="1" applyBorder="1" applyAlignment="1">
      <alignment horizontal="center" vertical="center"/>
    </xf>
    <xf numFmtId="0" fontId="7" fillId="0" borderId="20" xfId="19" applyFont="1" applyBorder="1" applyAlignment="1">
      <alignment horizontal="center" vertical="center"/>
    </xf>
    <xf numFmtId="0" fontId="7" fillId="3" borderId="20" xfId="19" applyFont="1" applyFill="1" applyBorder="1" applyAlignment="1">
      <alignment horizontal="center" vertical="center"/>
    </xf>
    <xf numFmtId="0" fontId="7" fillId="10" borderId="23" xfId="19" applyFont="1" applyFill="1" applyBorder="1" applyAlignment="1">
      <alignment horizontal="center" vertical="center"/>
    </xf>
    <xf numFmtId="0" fontId="6" fillId="11" borderId="0" xfId="25" applyFont="1" applyFill="1">
      <alignment vertical="center"/>
    </xf>
    <xf numFmtId="0" fontId="58" fillId="5" borderId="17" xfId="2" applyFont="1" applyFill="1" applyBorder="1" applyAlignment="1">
      <alignment horizontal="left" vertical="center" shrinkToFit="1"/>
    </xf>
    <xf numFmtId="0" fontId="58" fillId="5" borderId="0" xfId="2" applyFont="1" applyFill="1" applyAlignment="1">
      <alignment horizontal="left" vertical="center" shrinkToFit="1"/>
    </xf>
    <xf numFmtId="0" fontId="58" fillId="5" borderId="18" xfId="2" applyFont="1" applyFill="1" applyBorder="1" applyAlignment="1">
      <alignment horizontal="left" vertical="center" shrinkToFit="1"/>
    </xf>
    <xf numFmtId="0" fontId="9" fillId="5" borderId="19" xfId="2" applyFont="1" applyFill="1" applyBorder="1">
      <alignment vertical="center"/>
    </xf>
    <xf numFmtId="0" fontId="9" fillId="5" borderId="20" xfId="2" applyFont="1" applyFill="1" applyBorder="1">
      <alignment vertical="center"/>
    </xf>
    <xf numFmtId="0" fontId="9" fillId="5" borderId="21" xfId="2" applyFont="1" applyFill="1" applyBorder="1">
      <alignment vertical="center"/>
    </xf>
    <xf numFmtId="49" fontId="9" fillId="0" borderId="0" xfId="14" applyNumberFormat="1" applyFont="1" applyAlignment="1">
      <alignment vertical="top" wrapText="1"/>
    </xf>
    <xf numFmtId="49" fontId="9" fillId="0" borderId="0" xfId="14" applyNumberFormat="1" applyFont="1" applyAlignment="1">
      <alignment horizontal="left" vertical="top" wrapText="1"/>
    </xf>
    <xf numFmtId="49" fontId="9" fillId="0" borderId="0" xfId="14" applyNumberFormat="1" applyFont="1" applyAlignment="1">
      <alignment vertical="top" wrapText="1" shrinkToFit="1"/>
    </xf>
    <xf numFmtId="0" fontId="9" fillId="0" borderId="0" xfId="14" applyFont="1" applyAlignment="1">
      <alignment vertical="top" wrapText="1" shrinkToFit="1"/>
    </xf>
    <xf numFmtId="0" fontId="58" fillId="5" borderId="17" xfId="2" applyFont="1" applyFill="1" applyBorder="1" applyAlignment="1">
      <alignment vertical="center" shrinkToFit="1"/>
    </xf>
    <xf numFmtId="0" fontId="58" fillId="5" borderId="0" xfId="2" applyFont="1" applyFill="1" applyAlignment="1">
      <alignment vertical="center" shrinkToFit="1"/>
    </xf>
    <xf numFmtId="0" fontId="58" fillId="5" borderId="18" xfId="2" applyFont="1" applyFill="1" applyBorder="1" applyAlignment="1">
      <alignment vertical="center" shrinkToFit="1"/>
    </xf>
    <xf numFmtId="0" fontId="58" fillId="5" borderId="1" xfId="2" applyFont="1" applyFill="1" applyBorder="1" applyAlignment="1">
      <alignment horizontal="center" vertical="center" shrinkToFit="1"/>
    </xf>
    <xf numFmtId="0" fontId="58" fillId="5" borderId="2" xfId="2" applyFont="1" applyFill="1" applyBorder="1" applyAlignment="1">
      <alignment horizontal="center" vertical="center" shrinkToFit="1"/>
    </xf>
    <xf numFmtId="49" fontId="9" fillId="5" borderId="2" xfId="2" applyNumberFormat="1" applyFont="1" applyFill="1" applyBorder="1" applyAlignment="1">
      <alignment horizontal="center" vertical="center" shrinkToFit="1"/>
    </xf>
    <xf numFmtId="0" fontId="9" fillId="5" borderId="2" xfId="2" applyFont="1" applyFill="1" applyBorder="1" applyAlignment="1">
      <alignment horizontal="center" vertical="center" shrinkToFit="1"/>
    </xf>
    <xf numFmtId="0" fontId="9" fillId="5" borderId="3" xfId="2" applyFont="1" applyFill="1" applyBorder="1" applyAlignment="1">
      <alignment horizontal="center" vertical="center" shrinkToFit="1"/>
    </xf>
    <xf numFmtId="0" fontId="58" fillId="5" borderId="1" xfId="2" applyFont="1" applyFill="1" applyBorder="1" applyAlignment="1">
      <alignment horizontal="center" vertical="center"/>
    </xf>
    <xf numFmtId="0" fontId="58" fillId="5" borderId="2" xfId="2" applyFont="1" applyFill="1" applyBorder="1" applyAlignment="1">
      <alignment horizontal="center" vertical="center"/>
    </xf>
    <xf numFmtId="0" fontId="58" fillId="5" borderId="3" xfId="2" applyFont="1" applyFill="1" applyBorder="1" applyAlignment="1">
      <alignment horizontal="center" vertical="center"/>
    </xf>
    <xf numFmtId="49" fontId="10" fillId="0" borderId="1" xfId="14" applyNumberFormat="1" applyFont="1" applyBorder="1" applyAlignment="1">
      <alignment vertical="center" wrapText="1"/>
    </xf>
    <xf numFmtId="49" fontId="10" fillId="0" borderId="2" xfId="14" applyNumberFormat="1" applyFont="1" applyBorder="1" applyAlignment="1">
      <alignment vertical="center" wrapText="1"/>
    </xf>
    <xf numFmtId="49" fontId="10" fillId="0" borderId="3" xfId="14" applyNumberFormat="1" applyFont="1" applyBorder="1" applyAlignment="1">
      <alignment vertical="center" wrapText="1"/>
    </xf>
    <xf numFmtId="49" fontId="9" fillId="5" borderId="1" xfId="2" applyNumberFormat="1" applyFont="1" applyFill="1" applyBorder="1" applyAlignment="1" applyProtection="1">
      <alignment horizontal="center" vertical="center" shrinkToFit="1"/>
      <protection locked="0"/>
    </xf>
    <xf numFmtId="49" fontId="9" fillId="5" borderId="3" xfId="2" applyNumberFormat="1" applyFont="1" applyFill="1" applyBorder="1" applyAlignment="1" applyProtection="1">
      <alignment horizontal="center" vertical="center" shrinkToFit="1"/>
      <protection locked="0"/>
    </xf>
    <xf numFmtId="49" fontId="9" fillId="5" borderId="2" xfId="2" applyNumberFormat="1" applyFont="1" applyFill="1" applyBorder="1" applyAlignment="1" applyProtection="1">
      <alignment horizontal="center" vertical="center" shrinkToFit="1"/>
      <protection locked="0"/>
    </xf>
    <xf numFmtId="49" fontId="9" fillId="2" borderId="23" xfId="14" applyNumberFormat="1" applyFont="1" applyFill="1" applyBorder="1" applyAlignment="1">
      <alignment horizontal="center" vertical="center"/>
    </xf>
    <xf numFmtId="0" fontId="9" fillId="4" borderId="1" xfId="0" applyFont="1" applyFill="1" applyBorder="1">
      <alignment vertical="center"/>
    </xf>
    <xf numFmtId="0" fontId="9" fillId="4" borderId="2" xfId="0" applyFont="1" applyFill="1" applyBorder="1">
      <alignment vertical="center"/>
    </xf>
    <xf numFmtId="0" fontId="9" fillId="4" borderId="3" xfId="0" applyFont="1" applyFill="1" applyBorder="1">
      <alignment vertical="center"/>
    </xf>
    <xf numFmtId="49" fontId="9" fillId="0" borderId="1" xfId="14" applyNumberFormat="1" applyFont="1" applyBorder="1" applyAlignment="1">
      <alignment vertical="center" shrinkToFit="1"/>
    </xf>
    <xf numFmtId="49" fontId="9" fillId="0" borderId="3" xfId="14" applyNumberFormat="1" applyFont="1" applyBorder="1" applyAlignment="1">
      <alignment vertical="center" shrinkToFit="1"/>
    </xf>
    <xf numFmtId="49" fontId="9" fillId="2" borderId="14" xfId="14" applyNumberFormat="1" applyFont="1" applyFill="1" applyBorder="1" applyAlignment="1">
      <alignment horizontal="center" vertical="center"/>
    </xf>
    <xf numFmtId="49" fontId="9" fillId="2" borderId="15" xfId="14" applyNumberFormat="1" applyFont="1" applyFill="1" applyBorder="1" applyAlignment="1">
      <alignment horizontal="center" vertical="center"/>
    </xf>
    <xf numFmtId="49" fontId="9" fillId="2" borderId="16" xfId="14" applyNumberFormat="1" applyFont="1" applyFill="1" applyBorder="1" applyAlignment="1">
      <alignment horizontal="center" vertical="center"/>
    </xf>
    <xf numFmtId="49" fontId="9" fillId="2" borderId="14" xfId="14" applyNumberFormat="1" applyFont="1" applyFill="1" applyBorder="1">
      <alignment vertical="center"/>
    </xf>
    <xf numFmtId="49" fontId="9" fillId="2" borderId="15" xfId="14" applyNumberFormat="1" applyFont="1" applyFill="1" applyBorder="1">
      <alignment vertical="center"/>
    </xf>
    <xf numFmtId="49" fontId="9" fillId="2" borderId="16" xfId="14" applyNumberFormat="1" applyFont="1" applyFill="1" applyBorder="1">
      <alignment vertical="center"/>
    </xf>
    <xf numFmtId="49" fontId="11" fillId="0" borderId="15" xfId="14" applyNumberFormat="1" applyFont="1" applyBorder="1" applyAlignment="1">
      <alignment vertical="center" wrapText="1"/>
    </xf>
    <xf numFmtId="49" fontId="11" fillId="0" borderId="0" xfId="14" applyNumberFormat="1" applyFont="1" applyAlignment="1">
      <alignment vertical="center" wrapText="1"/>
    </xf>
    <xf numFmtId="49" fontId="11" fillId="0" borderId="20" xfId="14" applyNumberFormat="1" applyFont="1" applyBorder="1" applyAlignment="1">
      <alignment vertical="center" wrapText="1"/>
    </xf>
    <xf numFmtId="49" fontId="10" fillId="0" borderId="20" xfId="14" applyNumberFormat="1" applyFont="1" applyBorder="1">
      <alignment vertical="center"/>
    </xf>
    <xf numFmtId="49" fontId="11" fillId="0" borderId="3" xfId="14" applyNumberFormat="1" applyFont="1" applyBorder="1" applyAlignment="1">
      <alignment vertical="center" wrapText="1"/>
    </xf>
    <xf numFmtId="49" fontId="9" fillId="0" borderId="2" xfId="14" applyNumberFormat="1" applyFont="1" applyBorder="1" applyAlignment="1">
      <alignment vertical="center" shrinkToFit="1"/>
    </xf>
    <xf numFmtId="49" fontId="58" fillId="5" borderId="1" xfId="2" applyNumberFormat="1" applyFont="1" applyFill="1" applyBorder="1" applyAlignment="1" applyProtection="1">
      <alignment horizontal="center" vertical="center" shrinkToFit="1"/>
      <protection locked="0"/>
    </xf>
    <xf numFmtId="49" fontId="58" fillId="5" borderId="3" xfId="2" applyNumberFormat="1" applyFont="1" applyFill="1" applyBorder="1" applyAlignment="1" applyProtection="1">
      <alignment horizontal="center" vertical="center" shrinkToFit="1"/>
      <protection locked="0"/>
    </xf>
    <xf numFmtId="49" fontId="58" fillId="5" borderId="2" xfId="2" applyNumberFormat="1" applyFont="1" applyFill="1" applyBorder="1" applyAlignment="1" applyProtection="1">
      <alignment horizontal="center" vertical="center" shrinkToFit="1"/>
      <protection locked="0"/>
    </xf>
    <xf numFmtId="0" fontId="9" fillId="0" borderId="2" xfId="14" applyFont="1" applyBorder="1" applyAlignment="1">
      <alignment vertical="center" shrinkToFit="1"/>
    </xf>
    <xf numFmtId="49" fontId="9" fillId="0" borderId="14" xfId="14" applyNumberFormat="1" applyFont="1" applyBorder="1" applyAlignment="1">
      <alignment horizontal="center" vertical="center"/>
    </xf>
    <xf numFmtId="49" fontId="9" fillId="0" borderId="15" xfId="14" applyNumberFormat="1" applyFont="1" applyBorder="1" applyAlignment="1">
      <alignment horizontal="center" vertical="center"/>
    </xf>
    <xf numFmtId="49" fontId="9" fillId="0" borderId="16" xfId="14" applyNumberFormat="1" applyFont="1" applyBorder="1" applyAlignment="1">
      <alignment horizontal="center" vertical="center"/>
    </xf>
    <xf numFmtId="49" fontId="9" fillId="2" borderId="1" xfId="14" applyNumberFormat="1" applyFont="1" applyFill="1" applyBorder="1" applyAlignment="1">
      <alignment vertical="center" shrinkToFit="1"/>
    </xf>
    <xf numFmtId="49" fontId="9" fillId="2" borderId="3" xfId="14" applyNumberFormat="1" applyFont="1" applyFill="1" applyBorder="1" applyAlignment="1">
      <alignment vertical="center" shrinkToFit="1"/>
    </xf>
    <xf numFmtId="58" fontId="9" fillId="5" borderId="1" xfId="2" applyNumberFormat="1" applyFont="1" applyFill="1" applyBorder="1" applyAlignment="1" applyProtection="1">
      <alignment horizontal="center" vertical="center" shrinkToFit="1"/>
      <protection locked="0"/>
    </xf>
    <xf numFmtId="58" fontId="9" fillId="5" borderId="2" xfId="2" applyNumberFormat="1" applyFont="1" applyFill="1" applyBorder="1" applyAlignment="1" applyProtection="1">
      <alignment horizontal="center" vertical="center" shrinkToFit="1"/>
      <protection locked="0"/>
    </xf>
    <xf numFmtId="58" fontId="9" fillId="5" borderId="3" xfId="2" applyNumberFormat="1" applyFont="1" applyFill="1" applyBorder="1" applyAlignment="1" applyProtection="1">
      <alignment horizontal="center" vertical="center" shrinkToFit="1"/>
      <protection locked="0"/>
    </xf>
    <xf numFmtId="49" fontId="9" fillId="4" borderId="6" xfId="14" applyNumberFormat="1" applyFont="1" applyFill="1" applyBorder="1" applyAlignment="1">
      <alignment horizontal="center" vertical="center" textRotation="255"/>
    </xf>
    <xf numFmtId="49" fontId="9" fillId="4" borderId="10" xfId="14" applyNumberFormat="1" applyFont="1" applyFill="1" applyBorder="1" applyAlignment="1">
      <alignment horizontal="center" vertical="center" textRotation="255"/>
    </xf>
    <xf numFmtId="49" fontId="9" fillId="4" borderId="22" xfId="14" applyNumberFormat="1" applyFont="1" applyFill="1" applyBorder="1" applyAlignment="1">
      <alignment horizontal="center" vertical="center" textRotation="255"/>
    </xf>
    <xf numFmtId="49" fontId="9" fillId="4" borderId="9" xfId="14" applyNumberFormat="1" applyFont="1" applyFill="1" applyBorder="1" applyAlignment="1">
      <alignment vertical="center" shrinkToFit="1"/>
    </xf>
    <xf numFmtId="49" fontId="9" fillId="4" borderId="8" xfId="14" applyNumberFormat="1" applyFont="1" applyFill="1" applyBorder="1" applyAlignment="1">
      <alignment vertical="center" shrinkToFit="1"/>
    </xf>
    <xf numFmtId="0" fontId="58" fillId="5" borderId="7" xfId="2" applyFont="1" applyFill="1" applyBorder="1" applyAlignment="1">
      <alignment vertical="center" shrinkToFit="1"/>
    </xf>
    <xf numFmtId="0" fontId="58" fillId="5" borderId="9" xfId="2" applyFont="1" applyFill="1" applyBorder="1" applyAlignment="1">
      <alignment vertical="center" shrinkToFit="1"/>
    </xf>
    <xf numFmtId="0" fontId="58" fillId="5" borderId="8" xfId="2" applyFont="1" applyFill="1" applyBorder="1" applyAlignment="1">
      <alignment vertical="center" shrinkToFit="1"/>
    </xf>
    <xf numFmtId="49" fontId="9" fillId="4" borderId="13" xfId="14" applyNumberFormat="1" applyFont="1" applyFill="1" applyBorder="1" applyAlignment="1">
      <alignment vertical="center" shrinkToFit="1"/>
    </xf>
    <xf numFmtId="49" fontId="9" fillId="4" borderId="12" xfId="14" applyNumberFormat="1" applyFont="1" applyFill="1" applyBorder="1" applyAlignment="1">
      <alignment vertical="center" shrinkToFit="1"/>
    </xf>
    <xf numFmtId="0" fontId="59" fillId="5" borderId="11" xfId="2" applyFont="1" applyFill="1" applyBorder="1" applyAlignment="1">
      <alignment vertical="center" shrinkToFit="1"/>
    </xf>
    <xf numFmtId="0" fontId="59" fillId="5" borderId="13" xfId="2" applyFont="1" applyFill="1" applyBorder="1" applyAlignment="1">
      <alignment vertical="center" shrinkToFit="1"/>
    </xf>
    <xf numFmtId="0" fontId="59" fillId="5" borderId="12" xfId="2" applyFont="1" applyFill="1" applyBorder="1" applyAlignment="1">
      <alignment vertical="center" shrinkToFit="1"/>
    </xf>
    <xf numFmtId="49" fontId="9" fillId="4" borderId="15" xfId="14" applyNumberFormat="1" applyFont="1" applyFill="1" applyBorder="1" applyAlignment="1">
      <alignment vertical="center" wrapText="1"/>
    </xf>
    <xf numFmtId="49" fontId="9" fillId="4" borderId="16" xfId="14" applyNumberFormat="1" applyFont="1" applyFill="1" applyBorder="1" applyAlignment="1">
      <alignment vertical="center" wrapText="1"/>
    </xf>
    <xf numFmtId="49" fontId="9" fillId="4" borderId="0" xfId="14" applyNumberFormat="1" applyFont="1" applyFill="1" applyAlignment="1">
      <alignment vertical="center" wrapText="1"/>
    </xf>
    <xf numFmtId="49" fontId="9" fillId="4" borderId="18" xfId="14" applyNumberFormat="1" applyFont="1" applyFill="1" applyBorder="1" applyAlignment="1">
      <alignment vertical="center" wrapText="1"/>
    </xf>
    <xf numFmtId="49" fontId="9" fillId="4" borderId="20" xfId="14" applyNumberFormat="1" applyFont="1" applyFill="1" applyBorder="1" applyAlignment="1">
      <alignment vertical="center" wrapText="1"/>
    </xf>
    <xf numFmtId="49" fontId="9" fillId="4" borderId="21" xfId="14" applyNumberFormat="1" applyFont="1" applyFill="1" applyBorder="1" applyAlignment="1">
      <alignment vertical="center" wrapText="1"/>
    </xf>
    <xf numFmtId="49" fontId="58" fillId="5" borderId="15" xfId="2" applyNumberFormat="1" applyFont="1" applyFill="1" applyBorder="1">
      <alignment vertical="center"/>
    </xf>
    <xf numFmtId="49" fontId="9" fillId="4" borderId="1" xfId="14" applyNumberFormat="1" applyFont="1" applyFill="1" applyBorder="1" applyAlignment="1">
      <alignment horizontal="center" vertical="center" wrapText="1"/>
    </xf>
    <xf numFmtId="49" fontId="9" fillId="4" borderId="2" xfId="14" applyNumberFormat="1" applyFont="1" applyFill="1" applyBorder="1" applyAlignment="1">
      <alignment horizontal="center" vertical="center" wrapText="1"/>
    </xf>
    <xf numFmtId="49" fontId="9" fillId="4" borderId="3" xfId="14" applyNumberFormat="1" applyFont="1" applyFill="1" applyBorder="1" applyAlignment="1">
      <alignment horizontal="center" vertical="center" wrapText="1"/>
    </xf>
    <xf numFmtId="49" fontId="9" fillId="0" borderId="1" xfId="14" applyNumberFormat="1" applyFont="1" applyBorder="1" applyAlignment="1">
      <alignment horizontal="center" vertical="center"/>
    </xf>
    <xf numFmtId="49" fontId="9" fillId="0" borderId="3" xfId="14" applyNumberFormat="1" applyFont="1" applyBorder="1" applyAlignment="1">
      <alignment horizontal="center" vertical="center"/>
    </xf>
    <xf numFmtId="49" fontId="9" fillId="4" borderId="15" xfId="14" applyNumberFormat="1" applyFont="1" applyFill="1" applyBorder="1" applyAlignment="1">
      <alignment horizontal="center" vertical="center" wrapText="1" shrinkToFit="1"/>
    </xf>
    <xf numFmtId="49" fontId="9" fillId="4" borderId="20" xfId="14" applyNumberFormat="1" applyFont="1" applyFill="1" applyBorder="1" applyAlignment="1">
      <alignment horizontal="center" vertical="center" wrapText="1" shrinkToFit="1"/>
    </xf>
    <xf numFmtId="49" fontId="11" fillId="4" borderId="23" xfId="14" applyNumberFormat="1" applyFont="1" applyFill="1" applyBorder="1" applyAlignment="1">
      <alignment horizontal="center" vertical="center" wrapText="1" shrinkToFit="1"/>
    </xf>
    <xf numFmtId="0" fontId="11" fillId="4" borderId="23" xfId="14" applyFont="1" applyFill="1" applyBorder="1" applyAlignment="1">
      <alignment horizontal="center" vertical="center" wrapText="1" shrinkToFit="1"/>
    </xf>
    <xf numFmtId="49" fontId="11" fillId="4" borderId="14" xfId="14" applyNumberFormat="1" applyFont="1" applyFill="1" applyBorder="1" applyAlignment="1">
      <alignment horizontal="center" vertical="center" wrapText="1" shrinkToFit="1"/>
    </xf>
    <xf numFmtId="49" fontId="11" fillId="4" borderId="15" xfId="14" applyNumberFormat="1" applyFont="1" applyFill="1" applyBorder="1" applyAlignment="1">
      <alignment horizontal="center" vertical="center" wrapText="1" shrinkToFit="1"/>
    </xf>
    <xf numFmtId="49" fontId="11" fillId="4" borderId="18" xfId="14" applyNumberFormat="1" applyFont="1" applyFill="1" applyBorder="1" applyAlignment="1">
      <alignment horizontal="center" vertical="center" wrapText="1" shrinkToFit="1"/>
    </xf>
    <xf numFmtId="49" fontId="11" fillId="4" borderId="19" xfId="14" applyNumberFormat="1" applyFont="1" applyFill="1" applyBorder="1" applyAlignment="1">
      <alignment horizontal="center" vertical="center" wrapText="1" shrinkToFit="1"/>
    </xf>
    <xf numFmtId="49" fontId="11" fillId="4" borderId="20" xfId="14" applyNumberFormat="1" applyFont="1" applyFill="1" applyBorder="1" applyAlignment="1">
      <alignment horizontal="center" vertical="center" wrapText="1" shrinkToFit="1"/>
    </xf>
    <xf numFmtId="49" fontId="11" fillId="4" borderId="21" xfId="14" applyNumberFormat="1" applyFont="1" applyFill="1" applyBorder="1" applyAlignment="1">
      <alignment horizontal="center" vertical="center" wrapText="1" shrinkToFit="1"/>
    </xf>
    <xf numFmtId="49" fontId="9" fillId="0" borderId="6" xfId="14" applyNumberFormat="1" applyFont="1" applyBorder="1" applyAlignment="1">
      <alignment horizontal="center" vertical="center" textRotation="255" wrapText="1"/>
    </xf>
    <xf numFmtId="49" fontId="9" fillId="0" borderId="10" xfId="14" applyNumberFormat="1" applyFont="1" applyBorder="1" applyAlignment="1">
      <alignment horizontal="center" vertical="center" textRotation="255" wrapText="1"/>
    </xf>
    <xf numFmtId="49" fontId="9" fillId="0" borderId="22" xfId="14" applyNumberFormat="1" applyFont="1" applyBorder="1" applyAlignment="1">
      <alignment horizontal="center" vertical="center" textRotation="255" wrapText="1"/>
    </xf>
    <xf numFmtId="49" fontId="9" fillId="0" borderId="19" xfId="14" applyNumberFormat="1" applyFont="1" applyBorder="1" applyAlignment="1">
      <alignment vertical="center" shrinkToFit="1"/>
    </xf>
    <xf numFmtId="0" fontId="9" fillId="0" borderId="20" xfId="14" applyFont="1" applyBorder="1" applyAlignment="1">
      <alignment vertical="center" shrinkToFit="1"/>
    </xf>
    <xf numFmtId="176" fontId="61" fillId="3" borderId="14" xfId="2" applyNumberFormat="1" applyFont="1" applyFill="1" applyBorder="1" applyAlignment="1">
      <alignment horizontal="center" vertical="center"/>
    </xf>
    <xf numFmtId="176" fontId="61" fillId="3" borderId="15" xfId="2" applyNumberFormat="1" applyFont="1" applyFill="1" applyBorder="1" applyAlignment="1">
      <alignment horizontal="center" vertical="center"/>
    </xf>
    <xf numFmtId="176" fontId="61" fillId="3" borderId="16" xfId="2" applyNumberFormat="1" applyFont="1" applyFill="1" applyBorder="1" applyAlignment="1">
      <alignment horizontal="center" vertical="center"/>
    </xf>
    <xf numFmtId="176" fontId="61" fillId="3" borderId="19" xfId="2" applyNumberFormat="1" applyFont="1" applyFill="1" applyBorder="1" applyAlignment="1">
      <alignment horizontal="center" vertical="center"/>
    </xf>
    <xf numFmtId="176" fontId="61" fillId="3" borderId="20" xfId="2" applyNumberFormat="1" applyFont="1" applyFill="1" applyBorder="1" applyAlignment="1">
      <alignment horizontal="center" vertical="center"/>
    </xf>
    <xf numFmtId="176" fontId="61" fillId="3" borderId="21" xfId="2" applyNumberFormat="1" applyFont="1" applyFill="1" applyBorder="1" applyAlignment="1">
      <alignment horizontal="center" vertical="center"/>
    </xf>
    <xf numFmtId="0" fontId="58" fillId="5" borderId="11" xfId="2" applyFont="1" applyFill="1" applyBorder="1" applyAlignment="1">
      <alignment vertical="center" shrinkToFit="1"/>
    </xf>
    <xf numFmtId="0" fontId="58" fillId="5" borderId="13" xfId="2" applyFont="1" applyFill="1" applyBorder="1" applyAlignment="1">
      <alignment vertical="center" shrinkToFit="1"/>
    </xf>
    <xf numFmtId="0" fontId="58" fillId="5" borderId="12" xfId="2" applyFont="1" applyFill="1" applyBorder="1" applyAlignment="1">
      <alignment vertical="center" shrinkToFit="1"/>
    </xf>
    <xf numFmtId="49" fontId="9" fillId="4" borderId="14" xfId="14" applyNumberFormat="1" applyFont="1" applyFill="1" applyBorder="1">
      <alignment vertical="center"/>
    </xf>
    <xf numFmtId="49" fontId="9" fillId="4" borderId="16" xfId="14" applyNumberFormat="1" applyFont="1" applyFill="1" applyBorder="1">
      <alignment vertical="center"/>
    </xf>
    <xf numFmtId="49" fontId="9" fillId="4" borderId="17" xfId="14" applyNumberFormat="1" applyFont="1" applyFill="1" applyBorder="1">
      <alignment vertical="center"/>
    </xf>
    <xf numFmtId="49" fontId="9" fillId="4" borderId="18" xfId="14" applyNumberFormat="1" applyFont="1" applyFill="1" applyBorder="1">
      <alignment vertical="center"/>
    </xf>
    <xf numFmtId="49" fontId="9" fillId="4" borderId="19" xfId="14" applyNumberFormat="1" applyFont="1" applyFill="1" applyBorder="1">
      <alignment vertical="center"/>
    </xf>
    <xf numFmtId="49" fontId="9" fillId="4" borderId="21" xfId="14" applyNumberFormat="1" applyFont="1" applyFill="1" applyBorder="1">
      <alignment vertical="center"/>
    </xf>
    <xf numFmtId="49" fontId="85" fillId="4" borderId="14" xfId="14" applyNumberFormat="1" applyFont="1" applyFill="1" applyBorder="1" applyAlignment="1">
      <alignment vertical="center" wrapText="1"/>
    </xf>
    <xf numFmtId="49" fontId="85" fillId="4" borderId="16" xfId="14" applyNumberFormat="1" applyFont="1" applyFill="1" applyBorder="1" applyAlignment="1">
      <alignment vertical="center" wrapText="1"/>
    </xf>
    <xf numFmtId="49" fontId="85" fillId="4" borderId="19" xfId="14" applyNumberFormat="1" applyFont="1" applyFill="1" applyBorder="1" applyAlignment="1">
      <alignment vertical="center" wrapText="1"/>
    </xf>
    <xf numFmtId="49" fontId="85" fillId="4" borderId="21" xfId="14" applyNumberFormat="1" applyFont="1" applyFill="1" applyBorder="1" applyAlignment="1">
      <alignment vertical="center" wrapText="1"/>
    </xf>
    <xf numFmtId="49" fontId="9" fillId="0" borderId="6" xfId="2" applyNumberFormat="1" applyFont="1" applyBorder="1" applyAlignment="1">
      <alignment horizontal="center" vertical="center" shrinkToFit="1"/>
    </xf>
    <xf numFmtId="49" fontId="9" fillId="0" borderId="22" xfId="2" applyNumberFormat="1" applyFont="1" applyBorder="1" applyAlignment="1">
      <alignment horizontal="center" vertical="center" shrinkToFit="1"/>
    </xf>
    <xf numFmtId="0" fontId="58" fillId="5" borderId="14" xfId="2" applyFont="1" applyFill="1" applyBorder="1" applyAlignment="1">
      <alignment horizontal="center" vertical="center" shrinkToFit="1"/>
    </xf>
    <xf numFmtId="0" fontId="58" fillId="5" borderId="16" xfId="2" applyFont="1" applyFill="1" applyBorder="1" applyAlignment="1">
      <alignment horizontal="center" vertical="center" shrinkToFit="1"/>
    </xf>
    <xf numFmtId="0" fontId="58" fillId="5" borderId="19" xfId="2" applyFont="1" applyFill="1" applyBorder="1" applyAlignment="1">
      <alignment horizontal="center" vertical="center" shrinkToFit="1"/>
    </xf>
    <xf numFmtId="0" fontId="58" fillId="5" borderId="21" xfId="2" applyFont="1" applyFill="1" applyBorder="1" applyAlignment="1">
      <alignment horizontal="center" vertical="center" shrinkToFit="1"/>
    </xf>
    <xf numFmtId="49" fontId="9" fillId="0" borderId="14" xfId="2" applyNumberFormat="1" applyFont="1" applyBorder="1" applyAlignment="1">
      <alignment vertical="center" wrapText="1"/>
    </xf>
    <xf numFmtId="49" fontId="9" fillId="0" borderId="16" xfId="2" applyNumberFormat="1" applyFont="1" applyBorder="1" applyAlignment="1">
      <alignment vertical="center" wrapText="1"/>
    </xf>
    <xf numFmtId="49" fontId="9" fillId="0" borderId="19" xfId="2" applyNumberFormat="1" applyFont="1" applyBorder="1" applyAlignment="1">
      <alignment vertical="center" wrapText="1"/>
    </xf>
    <xf numFmtId="49" fontId="9" fillId="0" borderId="21" xfId="2" applyNumberFormat="1" applyFont="1" applyBorder="1" applyAlignment="1">
      <alignment vertical="center" wrapText="1"/>
    </xf>
    <xf numFmtId="49" fontId="9" fillId="4" borderId="7" xfId="14" applyNumberFormat="1" applyFont="1" applyFill="1" applyBorder="1" applyAlignment="1">
      <alignment vertical="center" shrinkToFit="1"/>
    </xf>
    <xf numFmtId="49" fontId="9" fillId="4" borderId="11" xfId="14" applyNumberFormat="1" applyFont="1" applyFill="1" applyBorder="1" applyAlignment="1">
      <alignment vertical="center" shrinkToFit="1"/>
    </xf>
    <xf numFmtId="0" fontId="3" fillId="2" borderId="0" xfId="1" applyFont="1" applyFill="1" applyAlignment="1">
      <alignment horizontal="left" vertical="center"/>
    </xf>
    <xf numFmtId="49" fontId="3" fillId="0" borderId="0" xfId="14" applyNumberFormat="1" applyFont="1" applyAlignment="1">
      <alignment horizontal="center" vertical="center"/>
    </xf>
    <xf numFmtId="49" fontId="3" fillId="0" borderId="0" xfId="2" applyNumberFormat="1" applyFont="1" applyAlignment="1" applyProtection="1">
      <alignment horizontal="right" vertical="center"/>
      <protection locked="0"/>
    </xf>
    <xf numFmtId="49" fontId="60" fillId="3" borderId="0" xfId="2" applyNumberFormat="1" applyFont="1" applyFill="1" applyAlignment="1" applyProtection="1">
      <alignment horizontal="center" vertical="center" shrinkToFit="1"/>
      <protection locked="0"/>
    </xf>
    <xf numFmtId="49" fontId="9" fillId="4" borderId="14" xfId="14" applyNumberFormat="1" applyFont="1" applyFill="1" applyBorder="1" applyAlignment="1">
      <alignment vertical="center" wrapText="1"/>
    </xf>
    <xf numFmtId="49" fontId="9" fillId="4" borderId="17" xfId="14" applyNumberFormat="1" applyFont="1" applyFill="1" applyBorder="1" applyAlignment="1">
      <alignment vertical="center" wrapText="1"/>
    </xf>
    <xf numFmtId="49" fontId="9" fillId="4" borderId="19" xfId="14" applyNumberFormat="1" applyFont="1" applyFill="1" applyBorder="1" applyAlignment="1">
      <alignment vertical="center" wrapText="1"/>
    </xf>
    <xf numFmtId="49" fontId="58" fillId="5" borderId="15" xfId="2" applyNumberFormat="1" applyFont="1" applyFill="1" applyBorder="1" applyAlignment="1">
      <alignment horizontal="left" vertical="center"/>
    </xf>
    <xf numFmtId="49" fontId="9" fillId="0" borderId="1" xfId="2" applyNumberFormat="1" applyFont="1" applyBorder="1" applyAlignment="1">
      <alignment horizontal="center" vertical="center"/>
    </xf>
    <xf numFmtId="49" fontId="9" fillId="0" borderId="3" xfId="2" applyNumberFormat="1" applyFont="1" applyBorder="1" applyAlignment="1">
      <alignment horizontal="center" vertical="center"/>
    </xf>
    <xf numFmtId="0" fontId="9" fillId="6" borderId="1" xfId="2" applyFont="1" applyFill="1" applyBorder="1" applyAlignment="1">
      <alignment vertical="center" shrinkToFit="1"/>
    </xf>
    <xf numFmtId="0" fontId="9" fillId="6" borderId="2" xfId="2" applyFont="1" applyFill="1" applyBorder="1" applyAlignment="1">
      <alignment vertical="center" shrinkToFit="1"/>
    </xf>
    <xf numFmtId="0" fontId="9" fillId="6" borderId="3" xfId="2" applyFont="1" applyFill="1" applyBorder="1" applyAlignment="1">
      <alignment vertical="center" shrinkToFit="1"/>
    </xf>
    <xf numFmtId="49" fontId="3" fillId="0" borderId="0" xfId="2" applyNumberFormat="1" applyFont="1" applyAlignment="1">
      <alignment horizontal="center" vertical="center"/>
    </xf>
    <xf numFmtId="0" fontId="57" fillId="5" borderId="0" xfId="2" applyFont="1" applyFill="1" applyAlignment="1">
      <alignment vertical="center" wrapText="1" shrinkToFit="1"/>
    </xf>
    <xf numFmtId="0" fontId="57" fillId="5" borderId="0" xfId="2" applyFont="1" applyFill="1" applyAlignment="1">
      <alignment vertical="center" shrinkToFit="1"/>
    </xf>
    <xf numFmtId="49" fontId="10" fillId="0" borderId="1" xfId="2" applyNumberFormat="1" applyFont="1" applyBorder="1" applyAlignment="1">
      <alignment horizontal="center" vertical="center"/>
    </xf>
    <xf numFmtId="49" fontId="10" fillId="0" borderId="2" xfId="2" applyNumberFormat="1" applyFont="1" applyBorder="1" applyAlignment="1">
      <alignment horizontal="center" vertical="center"/>
    </xf>
    <xf numFmtId="49" fontId="10" fillId="0" borderId="3" xfId="2" applyNumberFormat="1" applyFont="1" applyBorder="1" applyAlignment="1">
      <alignment horizontal="center" vertical="center"/>
    </xf>
    <xf numFmtId="0" fontId="7" fillId="7" borderId="1" xfId="15" applyFont="1" applyFill="1" applyBorder="1" applyAlignment="1">
      <alignment horizontal="left" vertical="center"/>
    </xf>
    <xf numFmtId="0" fontId="7" fillId="7" borderId="2" xfId="15" applyFont="1" applyFill="1" applyBorder="1" applyAlignment="1">
      <alignment horizontal="left" vertical="center"/>
    </xf>
    <xf numFmtId="0" fontId="7" fillId="7" borderId="15" xfId="15" applyFont="1" applyFill="1" applyBorder="1" applyAlignment="1">
      <alignment horizontal="left" vertical="center"/>
    </xf>
    <xf numFmtId="0" fontId="7" fillId="7" borderId="6" xfId="15" applyFont="1" applyFill="1" applyBorder="1" applyAlignment="1">
      <alignment horizontal="center" vertical="center"/>
    </xf>
    <xf numFmtId="0" fontId="7" fillId="7" borderId="14" xfId="15" applyFont="1" applyFill="1" applyBorder="1" applyAlignment="1">
      <alignment horizontal="center" vertical="center" shrinkToFit="1"/>
    </xf>
    <xf numFmtId="0" fontId="7" fillId="7" borderId="15" xfId="15" applyFont="1" applyFill="1" applyBorder="1" applyAlignment="1">
      <alignment horizontal="center" vertical="center" shrinkToFit="1"/>
    </xf>
    <xf numFmtId="0" fontId="7" fillId="7" borderId="16" xfId="15" applyFont="1" applyFill="1" applyBorder="1" applyAlignment="1">
      <alignment horizontal="center" vertical="center" shrinkToFit="1"/>
    </xf>
    <xf numFmtId="0" fontId="7" fillId="0" borderId="6" xfId="3" applyFont="1" applyBorder="1" applyAlignment="1">
      <alignment horizontal="center" vertical="center" textRotation="255" wrapText="1"/>
    </xf>
    <xf numFmtId="0" fontId="7" fillId="0" borderId="10" xfId="3" applyFont="1" applyBorder="1" applyAlignment="1">
      <alignment horizontal="center" vertical="center" textRotation="255" wrapText="1"/>
    </xf>
    <xf numFmtId="0" fontId="7" fillId="0" borderId="22" xfId="3" applyFont="1" applyBorder="1" applyAlignment="1">
      <alignment horizontal="center" vertical="center" textRotation="255" wrapText="1"/>
    </xf>
    <xf numFmtId="0" fontId="90" fillId="5" borderId="27" xfId="3" applyFont="1" applyFill="1" applyBorder="1" applyAlignment="1" applyProtection="1">
      <alignment horizontal="center" vertical="center"/>
      <protection locked="0"/>
    </xf>
    <xf numFmtId="0" fontId="90" fillId="5" borderId="28" xfId="3" applyFont="1" applyFill="1" applyBorder="1" applyAlignment="1" applyProtection="1">
      <alignment horizontal="center" vertical="center"/>
      <protection locked="0"/>
    </xf>
    <xf numFmtId="0" fontId="90" fillId="5" borderId="29" xfId="3" applyFont="1" applyFill="1" applyBorder="1" applyAlignment="1" applyProtection="1">
      <alignment horizontal="center" vertical="center"/>
      <protection locked="0"/>
    </xf>
    <xf numFmtId="0" fontId="7" fillId="0" borderId="15" xfId="3" applyFont="1" applyBorder="1" applyAlignment="1">
      <alignment horizontal="center" vertical="center"/>
    </xf>
    <xf numFmtId="0" fontId="7" fillId="0" borderId="0" xfId="3" applyFont="1" applyAlignment="1">
      <alignment horizontal="center" vertical="center"/>
    </xf>
    <xf numFmtId="0" fontId="7" fillId="0" borderId="20" xfId="3" applyFont="1" applyBorder="1" applyAlignment="1">
      <alignment horizontal="center" vertical="center"/>
    </xf>
    <xf numFmtId="0" fontId="90" fillId="5" borderId="30" xfId="3" applyFont="1" applyFill="1" applyBorder="1" applyProtection="1">
      <protection locked="0"/>
    </xf>
    <xf numFmtId="0" fontId="90" fillId="5" borderId="31" xfId="3" applyFont="1" applyFill="1" applyBorder="1" applyProtection="1">
      <protection locked="0"/>
    </xf>
    <xf numFmtId="0" fontId="90" fillId="5" borderId="11" xfId="3" applyFont="1" applyFill="1" applyBorder="1" applyAlignment="1" applyProtection="1">
      <alignment horizontal="center" vertical="center"/>
      <protection locked="0"/>
    </xf>
    <xf numFmtId="0" fontId="90" fillId="5" borderId="13" xfId="3" applyFont="1" applyFill="1" applyBorder="1" applyAlignment="1" applyProtection="1">
      <alignment horizontal="center" vertical="center"/>
      <protection locked="0"/>
    </xf>
    <xf numFmtId="0" fontId="90" fillId="5" borderId="12" xfId="3" applyFont="1" applyFill="1" applyBorder="1" applyAlignment="1" applyProtection="1">
      <alignment horizontal="center" vertical="center"/>
      <protection locked="0"/>
    </xf>
    <xf numFmtId="0" fontId="90" fillId="5" borderId="1" xfId="3" applyFont="1" applyFill="1" applyBorder="1" applyAlignment="1">
      <alignment horizontal="center" vertical="center"/>
    </xf>
    <xf numFmtId="0" fontId="90" fillId="5" borderId="2" xfId="3" applyFont="1" applyFill="1" applyBorder="1" applyAlignment="1">
      <alignment horizontal="center" vertical="center"/>
    </xf>
    <xf numFmtId="0" fontId="90" fillId="5" borderId="3" xfId="3" applyFont="1" applyFill="1" applyBorder="1" applyAlignment="1">
      <alignment horizontal="center" vertical="center"/>
    </xf>
    <xf numFmtId="0" fontId="7" fillId="7" borderId="1" xfId="3" applyFont="1" applyFill="1" applyBorder="1" applyAlignment="1" applyProtection="1">
      <alignment horizontal="center" vertical="center"/>
      <protection locked="0"/>
    </xf>
    <xf numFmtId="0" fontId="7" fillId="7" borderId="2" xfId="3" applyFont="1" applyFill="1" applyBorder="1" applyAlignment="1" applyProtection="1">
      <alignment horizontal="center" vertical="center"/>
      <protection locked="0"/>
    </xf>
    <xf numFmtId="0" fontId="7" fillId="7" borderId="3" xfId="3" applyFont="1" applyFill="1" applyBorder="1" applyAlignment="1" applyProtection="1">
      <alignment horizontal="center" vertical="center"/>
      <protection locked="0"/>
    </xf>
    <xf numFmtId="0" fontId="57" fillId="5" borderId="1" xfId="26" applyFont="1" applyFill="1" applyBorder="1" applyAlignment="1">
      <alignment horizontal="center" vertical="center"/>
    </xf>
    <xf numFmtId="0" fontId="57" fillId="5" borderId="2" xfId="26" applyFont="1" applyFill="1" applyBorder="1" applyAlignment="1">
      <alignment horizontal="center" vertical="center"/>
    </xf>
    <xf numFmtId="0" fontId="57" fillId="5" borderId="3" xfId="26" applyFont="1" applyFill="1" applyBorder="1" applyAlignment="1">
      <alignment horizontal="center" vertical="center"/>
    </xf>
    <xf numFmtId="0" fontId="7" fillId="7" borderId="6" xfId="3" applyFont="1" applyFill="1" applyBorder="1" applyAlignment="1">
      <alignment horizontal="center" vertical="center" textRotation="255" wrapText="1"/>
    </xf>
    <xf numFmtId="0" fontId="7" fillId="7" borderId="10" xfId="3" applyFont="1" applyFill="1" applyBorder="1" applyAlignment="1">
      <alignment horizontal="center" vertical="center" textRotation="255" wrapText="1"/>
    </xf>
    <xf numFmtId="0" fontId="7" fillId="7" borderId="10" xfId="3" applyFont="1" applyFill="1" applyBorder="1" applyAlignment="1">
      <alignment horizontal="center" vertical="center" textRotation="255"/>
    </xf>
    <xf numFmtId="0" fontId="7" fillId="7" borderId="22" xfId="3" applyFont="1" applyFill="1" applyBorder="1" applyAlignment="1">
      <alignment horizontal="center" vertical="center" textRotation="255"/>
    </xf>
    <xf numFmtId="0" fontId="72" fillId="7" borderId="7" xfId="3" applyFont="1" applyFill="1" applyBorder="1" applyAlignment="1" applyProtection="1">
      <alignment horizontal="center" vertical="center"/>
      <protection locked="0"/>
    </xf>
    <xf numFmtId="0" fontId="72" fillId="7" borderId="9" xfId="3" applyFont="1" applyFill="1" applyBorder="1" applyAlignment="1" applyProtection="1">
      <alignment horizontal="center" vertical="center"/>
      <protection locked="0"/>
    </xf>
    <xf numFmtId="0" fontId="72" fillId="7" borderId="8" xfId="3" applyFont="1" applyFill="1" applyBorder="1" applyAlignment="1" applyProtection="1">
      <alignment horizontal="center" vertical="center"/>
      <protection locked="0"/>
    </xf>
    <xf numFmtId="0" fontId="7" fillId="7" borderId="23" xfId="3" applyFont="1" applyFill="1" applyBorder="1" applyAlignment="1">
      <alignment horizontal="center" vertical="center"/>
    </xf>
    <xf numFmtId="49" fontId="71" fillId="7" borderId="14" xfId="14" applyNumberFormat="1" applyFont="1" applyFill="1" applyBorder="1" applyAlignment="1">
      <alignment horizontal="center" vertical="center"/>
    </xf>
    <xf numFmtId="49" fontId="71" fillId="7" borderId="15" xfId="14" applyNumberFormat="1" applyFont="1" applyFill="1" applyBorder="1" applyAlignment="1">
      <alignment horizontal="center" vertical="center"/>
    </xf>
    <xf numFmtId="49" fontId="71" fillId="7" borderId="16" xfId="14" applyNumberFormat="1" applyFont="1" applyFill="1" applyBorder="1" applyAlignment="1">
      <alignment horizontal="center" vertical="center"/>
    </xf>
    <xf numFmtId="49" fontId="71" fillId="7" borderId="19" xfId="14" applyNumberFormat="1" applyFont="1" applyFill="1" applyBorder="1" applyAlignment="1">
      <alignment horizontal="center" vertical="center"/>
    </xf>
    <xf numFmtId="49" fontId="71" fillId="7" borderId="20" xfId="14" applyNumberFormat="1" applyFont="1" applyFill="1" applyBorder="1" applyAlignment="1">
      <alignment horizontal="center" vertical="center"/>
    </xf>
    <xf numFmtId="49" fontId="71" fillId="7" borderId="21" xfId="14" applyNumberFormat="1" applyFont="1" applyFill="1" applyBorder="1" applyAlignment="1">
      <alignment horizontal="center" vertical="center"/>
    </xf>
    <xf numFmtId="0" fontId="72" fillId="7" borderId="11" xfId="3" applyFont="1" applyFill="1" applyBorder="1" applyAlignment="1" applyProtection="1">
      <alignment horizontal="center" vertical="center"/>
      <protection locked="0"/>
    </xf>
    <xf numFmtId="0" fontId="72" fillId="7" borderId="13" xfId="3" applyFont="1" applyFill="1" applyBorder="1" applyAlignment="1" applyProtection="1">
      <alignment horizontal="center" vertical="center"/>
      <protection locked="0"/>
    </xf>
    <xf numFmtId="0" fontId="72" fillId="7" borderId="12" xfId="3" applyFont="1" applyFill="1" applyBorder="1" applyAlignment="1" applyProtection="1">
      <alignment horizontal="center" vertical="center"/>
      <protection locked="0"/>
    </xf>
    <xf numFmtId="0" fontId="7" fillId="7" borderId="14" xfId="3" applyFont="1" applyFill="1" applyBorder="1" applyAlignment="1">
      <alignment horizontal="center" vertical="center"/>
    </xf>
    <xf numFmtId="0" fontId="7" fillId="7" borderId="17" xfId="3" applyFont="1" applyFill="1" applyBorder="1" applyAlignment="1">
      <alignment horizontal="center" vertical="center"/>
    </xf>
    <xf numFmtId="0" fontId="7" fillId="7" borderId="19" xfId="3" applyFont="1" applyFill="1" applyBorder="1" applyAlignment="1">
      <alignment horizontal="center" vertical="center"/>
    </xf>
    <xf numFmtId="0" fontId="7" fillId="7" borderId="30" xfId="3" applyFont="1" applyFill="1" applyBorder="1" applyProtection="1">
      <protection locked="0"/>
    </xf>
    <xf numFmtId="0" fontId="7" fillId="7" borderId="31" xfId="3" applyFont="1" applyFill="1" applyBorder="1" applyProtection="1">
      <protection locked="0"/>
    </xf>
    <xf numFmtId="0" fontId="7" fillId="7" borderId="11" xfId="3" applyFont="1" applyFill="1" applyBorder="1" applyAlignment="1" applyProtection="1">
      <alignment horizontal="center" vertical="center"/>
      <protection locked="0"/>
    </xf>
    <xf numFmtId="0" fontId="7" fillId="7" borderId="13" xfId="3" applyFont="1" applyFill="1" applyBorder="1" applyAlignment="1" applyProtection="1">
      <alignment horizontal="center" vertical="center"/>
      <protection locked="0"/>
    </xf>
    <xf numFmtId="0" fontId="7" fillId="7" borderId="12" xfId="3" applyFont="1" applyFill="1" applyBorder="1" applyAlignment="1" applyProtection="1">
      <alignment horizontal="center" vertical="center"/>
      <protection locked="0"/>
    </xf>
    <xf numFmtId="0" fontId="7" fillId="7" borderId="1" xfId="3" applyFont="1" applyFill="1" applyBorder="1" applyAlignment="1">
      <alignment horizontal="center" vertical="center"/>
    </xf>
    <xf numFmtId="0" fontId="7" fillId="7" borderId="2" xfId="3" applyFont="1" applyFill="1" applyBorder="1" applyAlignment="1">
      <alignment horizontal="center" vertical="center"/>
    </xf>
    <xf numFmtId="0" fontId="7" fillId="7" borderId="3" xfId="3" applyFont="1" applyFill="1" applyBorder="1" applyAlignment="1">
      <alignment horizontal="center" vertical="center"/>
    </xf>
    <xf numFmtId="0" fontId="7" fillId="7" borderId="2" xfId="3" applyFont="1" applyFill="1" applyBorder="1" applyProtection="1">
      <protection locked="0"/>
    </xf>
    <xf numFmtId="0" fontId="7" fillId="7" borderId="3" xfId="3" applyFont="1" applyFill="1" applyBorder="1" applyProtection="1">
      <protection locked="0"/>
    </xf>
    <xf numFmtId="0" fontId="7" fillId="7" borderId="2" xfId="3" applyFont="1" applyFill="1" applyBorder="1" applyAlignment="1" applyProtection="1">
      <alignment horizontal="center"/>
      <protection locked="0"/>
    </xf>
    <xf numFmtId="0" fontId="7" fillId="7" borderId="3" xfId="3" applyFont="1" applyFill="1" applyBorder="1" applyAlignment="1" applyProtection="1">
      <alignment horizontal="center"/>
      <protection locked="0"/>
    </xf>
    <xf numFmtId="0" fontId="14" fillId="7" borderId="14" xfId="3" applyFont="1" applyFill="1" applyBorder="1" applyAlignment="1">
      <alignment horizontal="left" vertical="center" wrapText="1" shrinkToFit="1"/>
    </xf>
    <xf numFmtId="0" fontId="14" fillId="7" borderId="15" xfId="3" applyFont="1" applyFill="1" applyBorder="1" applyAlignment="1">
      <alignment horizontal="left" vertical="center" wrapText="1" shrinkToFit="1"/>
    </xf>
    <xf numFmtId="0" fontId="14" fillId="7" borderId="17" xfId="3" applyFont="1" applyFill="1" applyBorder="1" applyAlignment="1">
      <alignment horizontal="left" vertical="center" wrapText="1" shrinkToFit="1"/>
    </xf>
    <xf numFmtId="0" fontId="14" fillId="7" borderId="0" xfId="3" applyFont="1" applyFill="1" applyAlignment="1">
      <alignment horizontal="left" vertical="center" wrapText="1" shrinkToFit="1"/>
    </xf>
    <xf numFmtId="0" fontId="14" fillId="7" borderId="19" xfId="3" applyFont="1" applyFill="1" applyBorder="1" applyAlignment="1">
      <alignment horizontal="left" vertical="center" wrapText="1" shrinkToFit="1"/>
    </xf>
    <xf numFmtId="0" fontId="14" fillId="7" borderId="20" xfId="3" applyFont="1" applyFill="1" applyBorder="1" applyAlignment="1">
      <alignment horizontal="left" vertical="center" wrapText="1" shrinkToFit="1"/>
    </xf>
    <xf numFmtId="0" fontId="7" fillId="7" borderId="1" xfId="3" applyFont="1" applyFill="1" applyBorder="1" applyAlignment="1">
      <alignment horizontal="left" vertical="center"/>
    </xf>
    <xf numFmtId="0" fontId="7" fillId="7" borderId="3" xfId="3" applyFont="1" applyFill="1" applyBorder="1" applyAlignment="1">
      <alignment horizontal="left" vertical="center"/>
    </xf>
    <xf numFmtId="0" fontId="72" fillId="7" borderId="2" xfId="3" applyFont="1" applyFill="1" applyBorder="1" applyAlignment="1" applyProtection="1">
      <alignment horizontal="left" vertical="center"/>
      <protection locked="0"/>
    </xf>
    <xf numFmtId="0" fontId="72" fillId="7" borderId="20" xfId="3" applyFont="1" applyFill="1" applyBorder="1" applyAlignment="1" applyProtection="1">
      <alignment horizontal="left" vertical="center"/>
      <protection locked="0"/>
    </xf>
    <xf numFmtId="0" fontId="72" fillId="7" borderId="3" xfId="3" applyFont="1" applyFill="1" applyBorder="1" applyAlignment="1" applyProtection="1">
      <alignment horizontal="left" vertical="center"/>
      <protection locked="0"/>
    </xf>
    <xf numFmtId="0" fontId="7" fillId="7" borderId="14" xfId="3" applyFont="1" applyFill="1" applyBorder="1" applyAlignment="1">
      <alignment horizontal="left" vertical="center" wrapText="1"/>
    </xf>
    <xf numFmtId="0" fontId="7" fillId="7" borderId="16" xfId="3" applyFont="1" applyFill="1" applyBorder="1" applyAlignment="1">
      <alignment vertical="center"/>
    </xf>
    <xf numFmtId="0" fontId="7" fillId="7" borderId="19" xfId="3" applyFont="1" applyFill="1" applyBorder="1" applyAlignment="1">
      <alignment vertical="center"/>
    </xf>
    <xf numFmtId="0" fontId="7" fillId="7" borderId="21" xfId="3" applyFont="1" applyFill="1" applyBorder="1" applyAlignment="1">
      <alignment vertical="center"/>
    </xf>
    <xf numFmtId="0" fontId="7" fillId="7" borderId="7" xfId="3" applyFont="1" applyFill="1" applyBorder="1" applyAlignment="1" applyProtection="1">
      <alignment horizontal="center" vertical="center"/>
      <protection locked="0"/>
    </xf>
    <xf numFmtId="0" fontId="7" fillId="7" borderId="9" xfId="3" applyFont="1" applyFill="1" applyBorder="1" applyAlignment="1" applyProtection="1">
      <alignment horizontal="center" vertical="center"/>
      <protection locked="0"/>
    </xf>
    <xf numFmtId="0" fontId="7" fillId="7" borderId="8" xfId="3" applyFont="1" applyFill="1" applyBorder="1" applyAlignment="1" applyProtection="1">
      <alignment horizontal="center" vertical="center"/>
      <protection locked="0"/>
    </xf>
    <xf numFmtId="0" fontId="7" fillId="7" borderId="15" xfId="3" applyFont="1" applyFill="1" applyBorder="1" applyAlignment="1" applyProtection="1">
      <alignment horizontal="center"/>
      <protection locked="0"/>
    </xf>
    <xf numFmtId="0" fontId="7" fillId="7" borderId="20" xfId="3" applyFont="1" applyFill="1" applyBorder="1" applyAlignment="1" applyProtection="1">
      <alignment horizontal="center"/>
      <protection locked="0"/>
    </xf>
    <xf numFmtId="0" fontId="7" fillId="7" borderId="1" xfId="15" applyFont="1" applyFill="1" applyBorder="1" applyAlignment="1">
      <alignment horizontal="center" vertical="center" shrinkToFit="1"/>
    </xf>
    <xf numFmtId="0" fontId="7" fillId="7" borderId="2" xfId="15" applyFont="1" applyFill="1" applyBorder="1" applyAlignment="1">
      <alignment horizontal="center" vertical="center" shrinkToFit="1"/>
    </xf>
    <xf numFmtId="0" fontId="7" fillId="7" borderId="2" xfId="15" applyFont="1" applyFill="1" applyBorder="1" applyAlignment="1">
      <alignment horizontal="center" vertical="center"/>
    </xf>
    <xf numFmtId="0" fontId="7" fillId="7" borderId="3" xfId="15" applyFont="1" applyFill="1" applyBorder="1" applyAlignment="1">
      <alignment horizontal="center" vertical="center"/>
    </xf>
    <xf numFmtId="0" fontId="7" fillId="7" borderId="1" xfId="15" applyFont="1" applyFill="1" applyBorder="1" applyAlignment="1" applyProtection="1">
      <alignment horizontal="center" vertical="center"/>
      <protection locked="0"/>
    </xf>
    <xf numFmtId="0" fontId="7" fillId="7" borderId="2" xfId="15" applyFont="1" applyFill="1" applyBorder="1" applyAlignment="1" applyProtection="1">
      <alignment horizontal="center" vertical="center"/>
      <protection locked="0"/>
    </xf>
    <xf numFmtId="0" fontId="7" fillId="7" borderId="3" xfId="15" applyFont="1" applyFill="1" applyBorder="1" applyAlignment="1" applyProtection="1">
      <alignment horizontal="center" vertical="center"/>
      <protection locked="0"/>
    </xf>
    <xf numFmtId="0" fontId="15" fillId="7" borderId="1" xfId="15" applyFont="1" applyFill="1" applyBorder="1" applyAlignment="1">
      <alignment horizontal="left" vertical="center" shrinkToFit="1"/>
    </xf>
    <xf numFmtId="0" fontId="15" fillId="7" borderId="2" xfId="15" applyFont="1" applyFill="1" applyBorder="1" applyAlignment="1">
      <alignment horizontal="left" vertical="center" shrinkToFit="1"/>
    </xf>
    <xf numFmtId="0" fontId="15" fillId="7" borderId="3" xfId="15" applyFont="1" applyFill="1" applyBorder="1" applyAlignment="1">
      <alignment horizontal="left" vertical="center" shrinkToFit="1"/>
    </xf>
    <xf numFmtId="0" fontId="7" fillId="7" borderId="22" xfId="3" applyFont="1" applyFill="1" applyBorder="1" applyAlignment="1">
      <alignment horizontal="center" vertical="center" textRotation="255" wrapText="1"/>
    </xf>
    <xf numFmtId="0" fontId="7" fillId="7" borderId="16" xfId="3" applyFont="1" applyFill="1" applyBorder="1" applyAlignment="1">
      <alignment horizontal="left" vertical="center" wrapText="1"/>
    </xf>
    <xf numFmtId="0" fontId="7" fillId="7" borderId="19" xfId="3" applyFont="1" applyFill="1" applyBorder="1" applyAlignment="1">
      <alignment horizontal="left" vertical="center" wrapText="1"/>
    </xf>
    <xf numFmtId="0" fontId="7" fillId="7" borderId="21" xfId="3" applyFont="1" applyFill="1" applyBorder="1" applyAlignment="1">
      <alignment horizontal="left" vertical="center" wrapText="1"/>
    </xf>
    <xf numFmtId="0" fontId="7" fillId="7" borderId="15" xfId="3" applyFont="1" applyFill="1" applyBorder="1" applyAlignment="1">
      <alignment horizontal="center" vertical="center"/>
    </xf>
    <xf numFmtId="0" fontId="7" fillId="7" borderId="16" xfId="3" applyFont="1" applyFill="1" applyBorder="1" applyAlignment="1">
      <alignment horizontal="center" vertical="center"/>
    </xf>
    <xf numFmtId="0" fontId="7" fillId="7" borderId="21" xfId="3" applyFont="1" applyFill="1" applyBorder="1" applyAlignment="1">
      <alignment horizontal="center" vertical="center"/>
    </xf>
    <xf numFmtId="0" fontId="7" fillId="7" borderId="17" xfId="3" applyFont="1" applyFill="1" applyBorder="1" applyAlignment="1">
      <alignment horizontal="left" vertical="center" wrapText="1"/>
    </xf>
    <xf numFmtId="0" fontId="7" fillId="7" borderId="18" xfId="3" applyFont="1" applyFill="1" applyBorder="1" applyAlignment="1">
      <alignment horizontal="left" vertical="center" wrapText="1"/>
    </xf>
    <xf numFmtId="0" fontId="72" fillId="7" borderId="2" xfId="3" applyFont="1" applyFill="1" applyBorder="1" applyAlignment="1" applyProtection="1">
      <alignment horizontal="center"/>
      <protection locked="0"/>
    </xf>
    <xf numFmtId="0" fontId="72" fillId="7" borderId="3" xfId="3" applyFont="1" applyFill="1" applyBorder="1" applyAlignment="1" applyProtection="1">
      <alignment horizontal="center"/>
      <protection locked="0"/>
    </xf>
    <xf numFmtId="0" fontId="7" fillId="7" borderId="6" xfId="3" applyFont="1" applyFill="1" applyBorder="1" applyAlignment="1">
      <alignment horizontal="center" vertical="center"/>
    </xf>
    <xf numFmtId="0" fontId="15" fillId="7" borderId="19" xfId="15" applyFont="1" applyFill="1" applyBorder="1" applyAlignment="1">
      <alignment horizontal="left" vertical="center" shrinkToFit="1"/>
    </xf>
    <xf numFmtId="0" fontId="15" fillId="7" borderId="20" xfId="15" applyFont="1" applyFill="1" applyBorder="1" applyAlignment="1">
      <alignment horizontal="left" vertical="center" shrinkToFit="1"/>
    </xf>
    <xf numFmtId="0" fontId="15" fillId="7" borderId="21" xfId="15" applyFont="1" applyFill="1" applyBorder="1" applyAlignment="1">
      <alignment horizontal="left" vertical="center" shrinkToFit="1"/>
    </xf>
    <xf numFmtId="0" fontId="17" fillId="7" borderId="1" xfId="5" applyFont="1" applyFill="1" applyBorder="1" applyAlignment="1">
      <alignment horizontal="center" vertical="center" wrapText="1"/>
    </xf>
    <xf numFmtId="0" fontId="17" fillId="7" borderId="3" xfId="5" applyFont="1" applyFill="1" applyBorder="1" applyAlignment="1">
      <alignment horizontal="center" vertical="center" wrapText="1"/>
    </xf>
    <xf numFmtId="0" fontId="72" fillId="7" borderId="1" xfId="5" applyFont="1" applyFill="1" applyBorder="1" applyAlignment="1">
      <alignment horizontal="left" vertical="top" wrapText="1"/>
    </xf>
    <xf numFmtId="0" fontId="73" fillId="7" borderId="2" xfId="6" applyFont="1" applyFill="1" applyBorder="1" applyAlignment="1">
      <alignment vertical="top" wrapText="1"/>
    </xf>
    <xf numFmtId="0" fontId="73" fillId="7" borderId="3" xfId="6" applyFont="1" applyFill="1" applyBorder="1" applyAlignment="1">
      <alignment vertical="top" wrapText="1"/>
    </xf>
    <xf numFmtId="0" fontId="7" fillId="7" borderId="1" xfId="3" applyFont="1" applyFill="1" applyBorder="1" applyAlignment="1">
      <alignment horizontal="left" vertical="center" wrapText="1"/>
    </xf>
    <xf numFmtId="0" fontId="7" fillId="7" borderId="3" xfId="3" applyFont="1" applyFill="1" applyBorder="1" applyAlignment="1">
      <alignment horizontal="left" vertical="center" wrapText="1"/>
    </xf>
    <xf numFmtId="0" fontId="72" fillId="7" borderId="1" xfId="3" applyFont="1" applyFill="1" applyBorder="1" applyAlignment="1" applyProtection="1">
      <alignment horizontal="left" vertical="center"/>
      <protection locked="0"/>
    </xf>
    <xf numFmtId="0" fontId="7" fillId="7" borderId="0" xfId="3" applyFont="1" applyFill="1" applyAlignment="1">
      <alignment horizontal="left" vertical="center" wrapText="1"/>
    </xf>
    <xf numFmtId="0" fontId="7" fillId="7" borderId="0" xfId="3" applyFont="1" applyFill="1" applyAlignment="1">
      <alignment vertical="center" wrapText="1"/>
    </xf>
    <xf numFmtId="49" fontId="6" fillId="7" borderId="2" xfId="14" applyNumberFormat="1" applyFill="1" applyBorder="1" applyAlignment="1" applyProtection="1">
      <alignment horizontal="center" vertical="center" shrinkToFit="1"/>
      <protection locked="0"/>
    </xf>
    <xf numFmtId="49" fontId="6" fillId="7" borderId="3" xfId="14" applyNumberFormat="1" applyFill="1" applyBorder="1" applyAlignment="1" applyProtection="1">
      <alignment horizontal="center" vertical="center" shrinkToFit="1"/>
      <protection locked="0"/>
    </xf>
    <xf numFmtId="49" fontId="6" fillId="7" borderId="2" xfId="14" applyNumberFormat="1" applyFill="1" applyBorder="1" applyAlignment="1">
      <alignment horizontal="center" vertical="center" shrinkToFit="1"/>
    </xf>
    <xf numFmtId="0" fontId="7" fillId="7" borderId="14" xfId="3" applyFont="1" applyFill="1" applyBorder="1" applyAlignment="1">
      <alignment horizontal="left" vertical="center"/>
    </xf>
    <xf numFmtId="0" fontId="7" fillId="7" borderId="15" xfId="3" applyFont="1" applyFill="1" applyBorder="1" applyAlignment="1">
      <alignment horizontal="left" vertical="center"/>
    </xf>
    <xf numFmtId="0" fontId="7" fillId="7" borderId="17" xfId="3" applyFont="1" applyFill="1" applyBorder="1" applyAlignment="1">
      <alignment horizontal="left" vertical="center"/>
    </xf>
    <xf numFmtId="0" fontId="7" fillId="7" borderId="0" xfId="3" applyFont="1" applyFill="1" applyAlignment="1">
      <alignment horizontal="left" vertical="center"/>
    </xf>
    <xf numFmtId="0" fontId="7" fillId="7" borderId="19" xfId="3" applyFont="1" applyFill="1" applyBorder="1" applyAlignment="1">
      <alignment horizontal="left" vertical="center"/>
    </xf>
    <xf numFmtId="0" fontId="7" fillId="7" borderId="20" xfId="3" applyFont="1" applyFill="1" applyBorder="1" applyAlignment="1">
      <alignment horizontal="left" vertical="center"/>
    </xf>
    <xf numFmtId="0" fontId="26" fillId="0" borderId="1" xfId="10" applyFont="1" applyBorder="1" applyAlignment="1">
      <alignment horizontal="left" vertical="center"/>
    </xf>
    <xf numFmtId="0" fontId="26" fillId="0" borderId="2" xfId="10" applyFont="1" applyBorder="1" applyAlignment="1">
      <alignment horizontal="left" vertical="center"/>
    </xf>
    <xf numFmtId="0" fontId="26" fillId="0" borderId="3" xfId="10" applyFont="1" applyBorder="1" applyAlignment="1">
      <alignment horizontal="left" vertical="center"/>
    </xf>
    <xf numFmtId="0" fontId="65" fillId="2" borderId="0" xfId="10" applyFont="1" applyFill="1" applyAlignment="1">
      <alignment horizontal="left" vertical="top" wrapText="1"/>
    </xf>
    <xf numFmtId="0" fontId="26" fillId="2" borderId="0" xfId="10" applyFont="1" applyFill="1" applyAlignment="1">
      <alignment horizontal="center" vertical="top"/>
    </xf>
    <xf numFmtId="0" fontId="31" fillId="2" borderId="0" xfId="10" applyFont="1" applyFill="1" applyAlignment="1">
      <alignment vertical="top" wrapText="1"/>
    </xf>
    <xf numFmtId="0" fontId="26" fillId="2" borderId="1" xfId="10" applyFont="1" applyFill="1" applyBorder="1" applyAlignment="1">
      <alignment horizontal="left" vertical="center"/>
    </xf>
    <xf numFmtId="0" fontId="26" fillId="2" borderId="2" xfId="10" applyFont="1" applyFill="1" applyBorder="1" applyAlignment="1">
      <alignment horizontal="left" vertical="center"/>
    </xf>
    <xf numFmtId="0" fontId="26" fillId="2" borderId="3" xfId="10" applyFont="1" applyFill="1" applyBorder="1" applyAlignment="1">
      <alignment horizontal="left" vertical="center"/>
    </xf>
    <xf numFmtId="0" fontId="28" fillId="2" borderId="0" xfId="10" applyFont="1" applyFill="1" applyAlignment="1">
      <alignment horizontal="center" vertical="center"/>
    </xf>
    <xf numFmtId="0" fontId="26" fillId="2" borderId="0" xfId="10" applyFont="1" applyFill="1" applyAlignment="1">
      <alignment horizontal="right" vertical="center"/>
    </xf>
    <xf numFmtId="0" fontId="28" fillId="2" borderId="0" xfId="10" applyFont="1" applyFill="1" applyAlignment="1">
      <alignment horizontal="right"/>
    </xf>
    <xf numFmtId="0" fontId="63" fillId="5" borderId="0" xfId="10" applyFont="1" applyFill="1" applyAlignment="1">
      <alignment horizontal="center" vertical="center"/>
    </xf>
    <xf numFmtId="0" fontId="63" fillId="5" borderId="20" xfId="10" applyFont="1" applyFill="1" applyBorder="1" applyAlignment="1">
      <alignment horizontal="center" vertical="center"/>
    </xf>
    <xf numFmtId="0" fontId="30" fillId="2" borderId="15" xfId="10" applyFont="1" applyFill="1" applyBorder="1" applyAlignment="1">
      <alignment horizontal="left"/>
    </xf>
    <xf numFmtId="0" fontId="63" fillId="5" borderId="15" xfId="10" applyFont="1" applyFill="1" applyBorder="1" applyAlignment="1">
      <alignment horizontal="center" vertical="center"/>
    </xf>
    <xf numFmtId="0" fontId="27" fillId="5" borderId="20" xfId="10" applyFont="1" applyFill="1" applyBorder="1" applyAlignment="1">
      <alignment horizontal="center"/>
    </xf>
    <xf numFmtId="0" fontId="32" fillId="0" borderId="1" xfId="23" applyFont="1" applyBorder="1" applyAlignment="1">
      <alignment horizontal="left" vertical="center" wrapText="1"/>
    </xf>
    <xf numFmtId="0" fontId="32" fillId="0" borderId="3" xfId="23" applyFont="1" applyBorder="1" applyAlignment="1">
      <alignment horizontal="left" vertical="center" wrapText="1"/>
    </xf>
    <xf numFmtId="0" fontId="64" fillId="2" borderId="20" xfId="10" applyFont="1" applyFill="1" applyBorder="1" applyAlignment="1">
      <alignment horizontal="left" vertical="top"/>
    </xf>
    <xf numFmtId="0" fontId="69" fillId="0" borderId="20" xfId="24" applyFont="1" applyBorder="1" applyAlignment="1">
      <alignment horizontal="left" vertical="top"/>
    </xf>
    <xf numFmtId="0" fontId="64" fillId="2" borderId="20" xfId="10" applyFont="1" applyFill="1" applyBorder="1" applyAlignment="1">
      <alignment horizontal="left" vertical="top" wrapText="1"/>
    </xf>
    <xf numFmtId="0" fontId="80" fillId="0" borderId="0" xfId="0" applyFont="1" applyAlignment="1">
      <alignment horizontal="justify" vertical="center" wrapText="1"/>
    </xf>
    <xf numFmtId="0" fontId="0" fillId="0" borderId="0" xfId="0">
      <alignment vertical="center"/>
    </xf>
    <xf numFmtId="0" fontId="77" fillId="0" borderId="53" xfId="0" applyFont="1" applyBorder="1" applyAlignment="1">
      <alignment horizontal="justify" vertical="center" wrapText="1"/>
    </xf>
    <xf numFmtId="0" fontId="77" fillId="0" borderId="50" xfId="0" applyFont="1" applyBorder="1" applyAlignment="1">
      <alignment horizontal="justify" vertical="center" wrapText="1"/>
    </xf>
    <xf numFmtId="0" fontId="77" fillId="0" borderId="49" xfId="0" applyFont="1" applyBorder="1" applyAlignment="1">
      <alignment horizontal="justify" vertical="center" wrapText="1"/>
    </xf>
    <xf numFmtId="0" fontId="75" fillId="0" borderId="0" xfId="0" applyFont="1" applyAlignment="1">
      <alignment horizontal="center" vertical="center" wrapText="1"/>
    </xf>
    <xf numFmtId="0" fontId="0" fillId="0" borderId="0" xfId="0" applyAlignment="1">
      <alignment horizontal="center" vertical="center"/>
    </xf>
    <xf numFmtId="0" fontId="79" fillId="0" borderId="0" xfId="0" applyFont="1" applyAlignment="1">
      <alignment horizontal="justify" vertical="center" wrapText="1"/>
    </xf>
    <xf numFmtId="0" fontId="82" fillId="0" borderId="0" xfId="0" applyFont="1" applyAlignment="1">
      <alignment horizontal="justify" vertical="center" wrapText="1"/>
    </xf>
  </cellXfs>
  <cellStyles count="27">
    <cellStyle name="Normal 2" xfId="3" xr:uid="{5767948A-D3FE-4297-9983-9868C084E15F}"/>
    <cellStyle name="ハイパーリンク" xfId="7" builtinId="8"/>
    <cellStyle name="ハイパーリンク 2" xfId="9" xr:uid="{ED284476-5FD7-409B-BB94-EF27B66A0B9A}"/>
    <cellStyle name="桁区切り 2" xfId="22" xr:uid="{039E9290-AEFF-472E-9DB6-42738541D428}"/>
    <cellStyle name="標準" xfId="0" builtinId="0"/>
    <cellStyle name="標準 2" xfId="2" xr:uid="{FCE67D9B-B641-46B9-9E0B-22CB52F9EB04}"/>
    <cellStyle name="標準 2 2" xfId="6" xr:uid="{C6C98CC4-0752-43A5-84C9-D650F9A9F7B8}"/>
    <cellStyle name="標準 2 2 2" xfId="14" xr:uid="{DBA1EF51-D521-46A2-BF9F-F27AF7A45A49}"/>
    <cellStyle name="標準 2 2 2 2" xfId="23" xr:uid="{727FB5C3-3AA3-408E-87F9-5D42E34867CB}"/>
    <cellStyle name="標準 2 3" xfId="11" xr:uid="{DD71C644-2ADA-42C4-96EF-C01093B1AA04}"/>
    <cellStyle name="標準 2 3 2" xfId="18" xr:uid="{3498A876-0751-4F50-97A0-8BF8672278B5}"/>
    <cellStyle name="標準 2 5" xfId="17" xr:uid="{785E6563-F350-4B53-827A-ED1A19C5DF69}"/>
    <cellStyle name="標準 3" xfId="4" xr:uid="{AB8C3692-C4A5-47FB-BBCD-5AB1816EB0A7}"/>
    <cellStyle name="標準 3 2" xfId="15" xr:uid="{58C0D176-6B6F-4A6F-B737-CC78A537972E}"/>
    <cellStyle name="標準 3 2 2" xfId="21" xr:uid="{F5C337A5-B41A-4F74-B985-EF2EFE96B373}"/>
    <cellStyle name="標準 4" xfId="8" xr:uid="{595E3DDC-4A26-4030-9EC7-BA83F5B1E315}"/>
    <cellStyle name="標準 4 2" xfId="24" xr:uid="{DEA48683-A7D4-47E7-96ED-96584536A60E}"/>
    <cellStyle name="標準 4 2 2" xfId="25" xr:uid="{910AC91A-BB00-47E5-925D-F7E91D9A47AF}"/>
    <cellStyle name="標準 5" xfId="12" xr:uid="{210DFD0F-0E0C-48D9-A7A4-27ED9D712836}"/>
    <cellStyle name="標準 6" xfId="10" xr:uid="{FBE5AA26-A67D-4C10-88AE-46B67BC3A8D8}"/>
    <cellStyle name="標準 7" xfId="20" xr:uid="{C0B3BBF9-6C85-406F-88ED-7D4CBC90E3F9}"/>
    <cellStyle name="標準 8" xfId="13" xr:uid="{DF3E2C92-5D35-42B9-8115-69151DE2BA58}"/>
    <cellStyle name="標準 9" xfId="16" xr:uid="{E717C8A6-6B57-4F58-9AE7-ACCAA1B2CB9D}"/>
    <cellStyle name="標準_【都道府県】指定申請関係様式（参考）H23改訂版" xfId="26" xr:uid="{667375FB-2EE1-45E1-81E7-A35946F80194}"/>
    <cellStyle name="標準_③-２加算様式（就労）" xfId="19" xr:uid="{B076EF1A-F99E-48F0-B612-4D462EEB7446}"/>
    <cellStyle name="標準_事業者指定様式（多機能用総括表）作業ファイル" xfId="5" xr:uid="{73979AFE-208D-4A77-91C1-8DE43607A7DA}"/>
    <cellStyle name="標準_第１号様式・付表" xfId="1" xr:uid="{4B9DA0AD-23E1-4A13-9F74-A24AE6E2E39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66675</xdr:colOff>
      <xdr:row>0</xdr:row>
      <xdr:rowOff>38100</xdr:rowOff>
    </xdr:from>
    <xdr:to>
      <xdr:col>4</xdr:col>
      <xdr:colOff>1952625</xdr:colOff>
      <xdr:row>0</xdr:row>
      <xdr:rowOff>466725</xdr:rowOff>
    </xdr:to>
    <xdr:sp macro="" textlink="">
      <xdr:nvSpPr>
        <xdr:cNvPr id="2" name="正方形/長方形 1">
          <a:extLst>
            <a:ext uri="{FF2B5EF4-FFF2-40B4-BE49-F238E27FC236}">
              <a16:creationId xmlns:a16="http://schemas.microsoft.com/office/drawing/2014/main" id="{D6C6DAB7-FA07-BF58-3CA6-83562EC4E773}"/>
            </a:ext>
          </a:extLst>
        </xdr:cNvPr>
        <xdr:cNvSpPr/>
      </xdr:nvSpPr>
      <xdr:spPr>
        <a:xfrm>
          <a:off x="66675" y="38100"/>
          <a:ext cx="6962775" cy="4286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800" b="1">
              <a:latin typeface="BIZ UDPゴシック" panose="020B0400000000000000" pitchFamily="50" charset="-128"/>
              <a:ea typeface="BIZ UDPゴシック" panose="020B0400000000000000" pitchFamily="50" charset="-128"/>
            </a:rPr>
            <a:t>クリーム色の欄に必要事項を記入してください。</a:t>
          </a:r>
        </a:p>
      </xdr:txBody>
    </xdr:sp>
    <xdr:clientData/>
  </xdr:twoCellAnchor>
  <xdr:twoCellAnchor>
    <xdr:from>
      <xdr:col>3</xdr:col>
      <xdr:colOff>342900</xdr:colOff>
      <xdr:row>16</xdr:row>
      <xdr:rowOff>419101</xdr:rowOff>
    </xdr:from>
    <xdr:to>
      <xdr:col>4</xdr:col>
      <xdr:colOff>1952626</xdr:colOff>
      <xdr:row>17</xdr:row>
      <xdr:rowOff>419100</xdr:rowOff>
    </xdr:to>
    <xdr:sp macro="" textlink="">
      <xdr:nvSpPr>
        <xdr:cNvPr id="4" name="吹き出し: 四角形 3">
          <a:extLst>
            <a:ext uri="{FF2B5EF4-FFF2-40B4-BE49-F238E27FC236}">
              <a16:creationId xmlns:a16="http://schemas.microsoft.com/office/drawing/2014/main" id="{41763FB7-ED95-4E57-A501-0A36AF5BFC06}"/>
            </a:ext>
          </a:extLst>
        </xdr:cNvPr>
        <xdr:cNvSpPr/>
      </xdr:nvSpPr>
      <xdr:spPr>
        <a:xfrm>
          <a:off x="5419725" y="7105651"/>
          <a:ext cx="2276476" cy="457199"/>
        </a:xfrm>
        <a:prstGeom prst="wedgeRectCallout">
          <a:avLst>
            <a:gd name="adj1" fmla="val 42278"/>
            <a:gd name="adj2" fmla="val -19554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en-US" altLang="ja-JP" sz="1000" b="1">
              <a:solidFill>
                <a:srgbClr val="FF0000"/>
              </a:solidFill>
              <a:latin typeface="BIZ UDPゴシック" panose="020B0400000000000000" pitchFamily="50" charset="-128"/>
              <a:ea typeface="BIZ UDPゴシック" panose="020B0400000000000000" pitchFamily="50" charset="-128"/>
            </a:rPr>
            <a:t>※ </a:t>
          </a:r>
          <a:r>
            <a:rPr kumimoji="1" lang="ja-JP" altLang="en-US" sz="1000" b="1" u="sng">
              <a:solidFill>
                <a:srgbClr val="FF0000"/>
              </a:solidFill>
              <a:latin typeface="BIZ UDPゴシック" panose="020B0400000000000000" pitchFamily="50" charset="-128"/>
              <a:ea typeface="BIZ UDPゴシック" panose="020B0400000000000000" pitchFamily="50" charset="-128"/>
            </a:rPr>
            <a:t>報告されていないと指定の更新はできません</a:t>
          </a:r>
          <a:r>
            <a:rPr kumimoji="1" lang="ja-JP" altLang="en-US" sz="1000" b="1">
              <a:solidFill>
                <a:srgbClr val="FF0000"/>
              </a:solidFill>
              <a:latin typeface="BIZ UDPゴシック" panose="020B0400000000000000" pitchFamily="50" charset="-128"/>
              <a:ea typeface="BIZ UDPゴシック" panose="020B0400000000000000" pitchFamily="50" charset="-128"/>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182881</xdr:colOff>
      <xdr:row>0</xdr:row>
      <xdr:rowOff>91440</xdr:rowOff>
    </xdr:from>
    <xdr:to>
      <xdr:col>29</xdr:col>
      <xdr:colOff>38100</xdr:colOff>
      <xdr:row>3</xdr:row>
      <xdr:rowOff>106057</xdr:rowOff>
    </xdr:to>
    <xdr:sp macro="" textlink="">
      <xdr:nvSpPr>
        <xdr:cNvPr id="2" name="AutoShape 5">
          <a:extLst>
            <a:ext uri="{FF2B5EF4-FFF2-40B4-BE49-F238E27FC236}">
              <a16:creationId xmlns:a16="http://schemas.microsoft.com/office/drawing/2014/main" id="{CD783C19-8C33-4123-AFB0-817BAC4D2A15}"/>
            </a:ext>
          </a:extLst>
        </xdr:cNvPr>
        <xdr:cNvSpPr>
          <a:spLocks noChangeArrowheads="1"/>
        </xdr:cNvSpPr>
      </xdr:nvSpPr>
      <xdr:spPr bwMode="auto">
        <a:xfrm>
          <a:off x="8364856" y="91440"/>
          <a:ext cx="1388744" cy="700417"/>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40</xdr:col>
      <xdr:colOff>76200</xdr:colOff>
      <xdr:row>18</xdr:row>
      <xdr:rowOff>83820</xdr:rowOff>
    </xdr:from>
    <xdr:to>
      <xdr:col>43</xdr:col>
      <xdr:colOff>241935</xdr:colOff>
      <xdr:row>20</xdr:row>
      <xdr:rowOff>160020</xdr:rowOff>
    </xdr:to>
    <xdr:sp macro="" textlink="">
      <xdr:nvSpPr>
        <xdr:cNvPr id="3" name="AutoShape 12">
          <a:extLst>
            <a:ext uri="{FF2B5EF4-FFF2-40B4-BE49-F238E27FC236}">
              <a16:creationId xmlns:a16="http://schemas.microsoft.com/office/drawing/2014/main" id="{41D7188B-BEE5-4B73-86B0-1FCFC607248A}"/>
            </a:ext>
          </a:extLst>
        </xdr:cNvPr>
        <xdr:cNvSpPr>
          <a:spLocks noChangeArrowheads="1"/>
        </xdr:cNvSpPr>
      </xdr:nvSpPr>
      <xdr:spPr bwMode="auto">
        <a:xfrm>
          <a:off x="14439900" y="3941445"/>
          <a:ext cx="2251710" cy="533400"/>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33</xdr:col>
      <xdr:colOff>22860</xdr:colOff>
      <xdr:row>3</xdr:row>
      <xdr:rowOff>220980</xdr:rowOff>
    </xdr:from>
    <xdr:to>
      <xdr:col>39</xdr:col>
      <xdr:colOff>7620</xdr:colOff>
      <xdr:row>5</xdr:row>
      <xdr:rowOff>20955</xdr:rowOff>
    </xdr:to>
    <xdr:sp macro="" textlink="">
      <xdr:nvSpPr>
        <xdr:cNvPr id="4" name="AutoShape 4">
          <a:extLst>
            <a:ext uri="{FF2B5EF4-FFF2-40B4-BE49-F238E27FC236}">
              <a16:creationId xmlns:a16="http://schemas.microsoft.com/office/drawing/2014/main" id="{3126B9A3-835F-4D6E-ABC2-99AA930376C6}"/>
            </a:ext>
          </a:extLst>
        </xdr:cNvPr>
        <xdr:cNvSpPr>
          <a:spLocks noChangeArrowheads="1"/>
        </xdr:cNvSpPr>
      </xdr:nvSpPr>
      <xdr:spPr bwMode="auto">
        <a:xfrm>
          <a:off x="10614660" y="906780"/>
          <a:ext cx="2499360" cy="257175"/>
        </a:xfrm>
        <a:prstGeom prst="roundRect">
          <a:avLst>
            <a:gd name="adj" fmla="val 16667"/>
          </a:avLst>
        </a:prstGeom>
        <a:noFill/>
        <a:ln w="38100" algn="ctr">
          <a:solidFill>
            <a:srgbClr val="FF0000"/>
          </a:solidFill>
          <a:round/>
          <a:headEnd/>
          <a:tailEnd/>
        </a:ln>
      </xdr:spPr>
    </xdr:sp>
    <xdr:clientData/>
  </xdr:twoCellAnchor>
  <xdr:twoCellAnchor>
    <xdr:from>
      <xdr:col>37</xdr:col>
      <xdr:colOff>571500</xdr:colOff>
      <xdr:row>9</xdr:row>
      <xdr:rowOff>134471</xdr:rowOff>
    </xdr:from>
    <xdr:to>
      <xdr:col>40</xdr:col>
      <xdr:colOff>15240</xdr:colOff>
      <xdr:row>21</xdr:row>
      <xdr:rowOff>22412</xdr:rowOff>
    </xdr:to>
    <xdr:sp macro="" textlink="">
      <xdr:nvSpPr>
        <xdr:cNvPr id="5" name="AutoShape 4">
          <a:extLst>
            <a:ext uri="{FF2B5EF4-FFF2-40B4-BE49-F238E27FC236}">
              <a16:creationId xmlns:a16="http://schemas.microsoft.com/office/drawing/2014/main" id="{B06319B4-7A09-47CA-9102-52295A5E98FA}"/>
            </a:ext>
          </a:extLst>
        </xdr:cNvPr>
        <xdr:cNvSpPr>
          <a:spLocks noChangeArrowheads="1"/>
        </xdr:cNvSpPr>
      </xdr:nvSpPr>
      <xdr:spPr bwMode="auto">
        <a:xfrm>
          <a:off x="12382500" y="1972796"/>
          <a:ext cx="1996440" cy="2593041"/>
        </a:xfrm>
        <a:prstGeom prst="roundRect">
          <a:avLst>
            <a:gd name="adj" fmla="val 16667"/>
          </a:avLst>
        </a:prstGeom>
        <a:noFill/>
        <a:ln w="38100" algn="ctr">
          <a:solidFill>
            <a:srgbClr val="FF0000"/>
          </a:solidFill>
          <a:round/>
          <a:headEnd/>
          <a:tailEnd/>
        </a:ln>
      </xdr:spPr>
    </xdr:sp>
    <xdr:clientData/>
  </xdr:twoCellAnchor>
  <xdr:twoCellAnchor>
    <xdr:from>
      <xdr:col>2</xdr:col>
      <xdr:colOff>480060</xdr:colOff>
      <xdr:row>10</xdr:row>
      <xdr:rowOff>7620</xdr:rowOff>
    </xdr:from>
    <xdr:to>
      <xdr:col>4</xdr:col>
      <xdr:colOff>0</xdr:colOff>
      <xdr:row>14</xdr:row>
      <xdr:rowOff>44823</xdr:rowOff>
    </xdr:to>
    <xdr:sp macro="" textlink="">
      <xdr:nvSpPr>
        <xdr:cNvPr id="6" name="AutoShape 4">
          <a:extLst>
            <a:ext uri="{FF2B5EF4-FFF2-40B4-BE49-F238E27FC236}">
              <a16:creationId xmlns:a16="http://schemas.microsoft.com/office/drawing/2014/main" id="{DC5F1FBE-6FE3-4339-88CA-8C5B66D129DB}"/>
            </a:ext>
          </a:extLst>
        </xdr:cNvPr>
        <xdr:cNvSpPr>
          <a:spLocks noChangeArrowheads="1"/>
        </xdr:cNvSpPr>
      </xdr:nvSpPr>
      <xdr:spPr bwMode="auto">
        <a:xfrm>
          <a:off x="2270760" y="2036445"/>
          <a:ext cx="1034415" cy="951603"/>
        </a:xfrm>
        <a:prstGeom prst="roundRect">
          <a:avLst>
            <a:gd name="adj" fmla="val 16667"/>
          </a:avLst>
        </a:prstGeom>
        <a:noFill/>
        <a:ln w="38100" algn="ctr">
          <a:solidFill>
            <a:srgbClr val="FF0000"/>
          </a:solidFill>
          <a:round/>
          <a:headEnd/>
          <a:tailEnd/>
        </a:ln>
      </xdr:spPr>
    </xdr:sp>
    <xdr:clientData/>
  </xdr:twoCellAnchor>
  <xdr:twoCellAnchor>
    <xdr:from>
      <xdr:col>3</xdr:col>
      <xdr:colOff>74855</xdr:colOff>
      <xdr:row>15</xdr:row>
      <xdr:rowOff>164503</xdr:rowOff>
    </xdr:from>
    <xdr:to>
      <xdr:col>13</xdr:col>
      <xdr:colOff>34513</xdr:colOff>
      <xdr:row>17</xdr:row>
      <xdr:rowOff>134472</xdr:rowOff>
    </xdr:to>
    <xdr:sp macro="" textlink="">
      <xdr:nvSpPr>
        <xdr:cNvPr id="7" name="AutoShape 12">
          <a:extLst>
            <a:ext uri="{FF2B5EF4-FFF2-40B4-BE49-F238E27FC236}">
              <a16:creationId xmlns:a16="http://schemas.microsoft.com/office/drawing/2014/main" id="{86E8D90C-9ED0-463C-99F9-B84EEF3FD661}"/>
            </a:ext>
          </a:extLst>
        </xdr:cNvPr>
        <xdr:cNvSpPr>
          <a:spLocks noChangeArrowheads="1"/>
        </xdr:cNvSpPr>
      </xdr:nvSpPr>
      <xdr:spPr bwMode="auto">
        <a:xfrm>
          <a:off x="2427530" y="3336328"/>
          <a:ext cx="3817283" cy="427169"/>
        </a:xfrm>
        <a:prstGeom prst="wedgeRoundRectCallout">
          <a:avLst>
            <a:gd name="adj1" fmla="val -43612"/>
            <a:gd name="adj2" fmla="val -121591"/>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人員基準上、求められる保有資格等を入力してください。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38099</xdr:colOff>
      <xdr:row>0</xdr:row>
      <xdr:rowOff>38100</xdr:rowOff>
    </xdr:from>
    <xdr:to>
      <xdr:col>21</xdr:col>
      <xdr:colOff>171449</xdr:colOff>
      <xdr:row>0</xdr:row>
      <xdr:rowOff>561975</xdr:rowOff>
    </xdr:to>
    <xdr:sp macro="" textlink="">
      <xdr:nvSpPr>
        <xdr:cNvPr id="2" name="正方形/長方形 1">
          <a:extLst>
            <a:ext uri="{FF2B5EF4-FFF2-40B4-BE49-F238E27FC236}">
              <a16:creationId xmlns:a16="http://schemas.microsoft.com/office/drawing/2014/main" id="{6BBAE62F-5553-4C3F-B0FC-356FF5E68151}"/>
            </a:ext>
          </a:extLst>
        </xdr:cNvPr>
        <xdr:cNvSpPr/>
      </xdr:nvSpPr>
      <xdr:spPr>
        <a:xfrm>
          <a:off x="38099" y="38100"/>
          <a:ext cx="6905625"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申請者情報を印字した申請書を個別に郵送します。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1</xdr:col>
      <xdr:colOff>0</xdr:colOff>
      <xdr:row>2</xdr:row>
      <xdr:rowOff>38101</xdr:rowOff>
    </xdr:from>
    <xdr:to>
      <xdr:col>2</xdr:col>
      <xdr:colOff>466725</xdr:colOff>
      <xdr:row>4</xdr:row>
      <xdr:rowOff>38100</xdr:rowOff>
    </xdr:to>
    <xdr:sp macro="" textlink="">
      <xdr:nvSpPr>
        <xdr:cNvPr id="3" name="正方形/長方形 2">
          <a:extLst>
            <a:ext uri="{FF2B5EF4-FFF2-40B4-BE49-F238E27FC236}">
              <a16:creationId xmlns:a16="http://schemas.microsoft.com/office/drawing/2014/main" id="{3789D808-B8D8-4D94-9656-F6F34B8EE88E}"/>
            </a:ext>
          </a:extLst>
        </xdr:cNvPr>
        <xdr:cNvSpPr/>
      </xdr:nvSpPr>
      <xdr:spPr>
        <a:xfrm>
          <a:off x="200025" y="857251"/>
          <a:ext cx="971550" cy="380999"/>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記載例</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1</xdr:col>
      <xdr:colOff>0</xdr:colOff>
      <xdr:row>10</xdr:row>
      <xdr:rowOff>0</xdr:rowOff>
    </xdr:from>
    <xdr:to>
      <xdr:col>6</xdr:col>
      <xdr:colOff>276225</xdr:colOff>
      <xdr:row>14</xdr:row>
      <xdr:rowOff>0</xdr:rowOff>
    </xdr:to>
    <xdr:sp macro="" textlink="">
      <xdr:nvSpPr>
        <xdr:cNvPr id="4" name="正方形/長方形 3">
          <a:extLst>
            <a:ext uri="{FF2B5EF4-FFF2-40B4-BE49-F238E27FC236}">
              <a16:creationId xmlns:a16="http://schemas.microsoft.com/office/drawing/2014/main" id="{C5363006-5323-4F4A-AFB6-7282B001D135}"/>
            </a:ext>
          </a:extLst>
        </xdr:cNvPr>
        <xdr:cNvSpPr/>
      </xdr:nvSpPr>
      <xdr:spPr>
        <a:xfrm>
          <a:off x="200025" y="2343150"/>
          <a:ext cx="3429000" cy="76200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印字内容に変更・訂正がある場合は、更新のしおりの４をご覧ください。</a:t>
          </a:r>
        </a:p>
      </xdr:txBody>
    </xdr:sp>
    <xdr:clientData/>
  </xdr:twoCellAnchor>
  <xdr:twoCellAnchor>
    <xdr:from>
      <xdr:col>6</xdr:col>
      <xdr:colOff>161925</xdr:colOff>
      <xdr:row>18</xdr:row>
      <xdr:rowOff>95250</xdr:rowOff>
    </xdr:from>
    <xdr:to>
      <xdr:col>21</xdr:col>
      <xdr:colOff>85726</xdr:colOff>
      <xdr:row>21</xdr:row>
      <xdr:rowOff>152400</xdr:rowOff>
    </xdr:to>
    <xdr:sp macro="" textlink="">
      <xdr:nvSpPr>
        <xdr:cNvPr id="5" name="吹き出し: 四角形 4">
          <a:extLst>
            <a:ext uri="{FF2B5EF4-FFF2-40B4-BE49-F238E27FC236}">
              <a16:creationId xmlns:a16="http://schemas.microsoft.com/office/drawing/2014/main" id="{6DF0C225-9196-4DF1-B3DC-DDB7557683A8}"/>
            </a:ext>
          </a:extLst>
        </xdr:cNvPr>
        <xdr:cNvSpPr/>
      </xdr:nvSpPr>
      <xdr:spPr>
        <a:xfrm>
          <a:off x="3514725" y="4114800"/>
          <a:ext cx="3343276" cy="628650"/>
        </a:xfrm>
        <a:prstGeom prst="wedgeRectCallout">
          <a:avLst>
            <a:gd name="adj1" fmla="val 37667"/>
            <a:gd name="adj2" fmla="val 77896"/>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印字されておりませんので、</a:t>
          </a:r>
          <a:endParaRPr kumimoji="1" lang="en-US" altLang="ja-JP" sz="1400" b="1">
            <a:latin typeface="BIZ UDPゴシック" panose="020B0400000000000000" pitchFamily="50" charset="-128"/>
            <a:ea typeface="BIZ UDPゴシック" panose="020B0400000000000000" pitchFamily="50" charset="-128"/>
          </a:endParaRPr>
        </a:p>
        <a:p>
          <a:pPr algn="ctr"/>
          <a:r>
            <a:rPr kumimoji="1" lang="ja-JP" altLang="en-US" sz="1400" b="1">
              <a:latin typeface="BIZ UDPゴシック" panose="020B0400000000000000" pitchFamily="50" charset="-128"/>
              <a:ea typeface="BIZ UDPゴシック" panose="020B0400000000000000" pitchFamily="50" charset="-128"/>
            </a:rPr>
            <a:t>空欄に手書きで記入してください。</a:t>
          </a:r>
        </a:p>
      </xdr:txBody>
    </xdr:sp>
    <xdr:clientData/>
  </xdr:twoCellAnchor>
  <xdr:twoCellAnchor>
    <xdr:from>
      <xdr:col>11</xdr:col>
      <xdr:colOff>161924</xdr:colOff>
      <xdr:row>22</xdr:row>
      <xdr:rowOff>171450</xdr:rowOff>
    </xdr:from>
    <xdr:to>
      <xdr:col>21</xdr:col>
      <xdr:colOff>66675</xdr:colOff>
      <xdr:row>25</xdr:row>
      <xdr:rowOff>38100</xdr:rowOff>
    </xdr:to>
    <xdr:sp macro="" textlink="">
      <xdr:nvSpPr>
        <xdr:cNvPr id="6" name="四角形: 角を丸くする 5">
          <a:extLst>
            <a:ext uri="{FF2B5EF4-FFF2-40B4-BE49-F238E27FC236}">
              <a16:creationId xmlns:a16="http://schemas.microsoft.com/office/drawing/2014/main" id="{8A6CB24F-41A5-44E3-8980-DAB91CB307DA}"/>
            </a:ext>
          </a:extLst>
        </xdr:cNvPr>
        <xdr:cNvSpPr/>
      </xdr:nvSpPr>
      <xdr:spPr>
        <a:xfrm>
          <a:off x="4933949" y="4876800"/>
          <a:ext cx="1905001"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76200</xdr:colOff>
      <xdr:row>5</xdr:row>
      <xdr:rowOff>76200</xdr:rowOff>
    </xdr:from>
    <xdr:to>
      <xdr:col>21</xdr:col>
      <xdr:colOff>57150</xdr:colOff>
      <xdr:row>7</xdr:row>
      <xdr:rowOff>133350</xdr:rowOff>
    </xdr:to>
    <xdr:sp macro="" textlink="">
      <xdr:nvSpPr>
        <xdr:cNvPr id="7" name="四角形: 角を丸くする 6">
          <a:extLst>
            <a:ext uri="{FF2B5EF4-FFF2-40B4-BE49-F238E27FC236}">
              <a16:creationId xmlns:a16="http://schemas.microsoft.com/office/drawing/2014/main" id="{C0FAFEE4-C425-4619-B1F5-6FB0DE6D8500}"/>
            </a:ext>
          </a:extLst>
        </xdr:cNvPr>
        <xdr:cNvSpPr/>
      </xdr:nvSpPr>
      <xdr:spPr>
        <a:xfrm>
          <a:off x="4448175" y="1390650"/>
          <a:ext cx="2381250"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333375</xdr:colOff>
      <xdr:row>6</xdr:row>
      <xdr:rowOff>57150</xdr:rowOff>
    </xdr:from>
    <xdr:to>
      <xdr:col>8</xdr:col>
      <xdr:colOff>19051</xdr:colOff>
      <xdr:row>8</xdr:row>
      <xdr:rowOff>95250</xdr:rowOff>
    </xdr:to>
    <xdr:sp macro="" textlink="">
      <xdr:nvSpPr>
        <xdr:cNvPr id="8" name="吹き出し: 四角形 7">
          <a:extLst>
            <a:ext uri="{FF2B5EF4-FFF2-40B4-BE49-F238E27FC236}">
              <a16:creationId xmlns:a16="http://schemas.microsoft.com/office/drawing/2014/main" id="{169E2704-9E33-4723-AEE1-BA770B2E7D6C}"/>
            </a:ext>
          </a:extLst>
        </xdr:cNvPr>
        <xdr:cNvSpPr/>
      </xdr:nvSpPr>
      <xdr:spPr>
        <a:xfrm>
          <a:off x="1695450" y="1562100"/>
          <a:ext cx="2495551" cy="419100"/>
        </a:xfrm>
        <a:prstGeom prst="wedgeRectCallout">
          <a:avLst>
            <a:gd name="adj1" fmla="val 57406"/>
            <a:gd name="adj2" fmla="val -48106"/>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5</xdr:col>
      <xdr:colOff>104776</xdr:colOff>
      <xdr:row>49</xdr:row>
      <xdr:rowOff>57150</xdr:rowOff>
    </xdr:from>
    <xdr:to>
      <xdr:col>20</xdr:col>
      <xdr:colOff>76201</xdr:colOff>
      <xdr:row>52</xdr:row>
      <xdr:rowOff>28575</xdr:rowOff>
    </xdr:to>
    <xdr:sp macro="" textlink="">
      <xdr:nvSpPr>
        <xdr:cNvPr id="9" name="吹き出し: 四角形 8">
          <a:extLst>
            <a:ext uri="{FF2B5EF4-FFF2-40B4-BE49-F238E27FC236}">
              <a16:creationId xmlns:a16="http://schemas.microsoft.com/office/drawing/2014/main" id="{D7D0F11E-DB05-421D-9B4E-5E0C869EB055}"/>
            </a:ext>
          </a:extLst>
        </xdr:cNvPr>
        <xdr:cNvSpPr/>
      </xdr:nvSpPr>
      <xdr:spPr>
        <a:xfrm>
          <a:off x="2952751" y="10296525"/>
          <a:ext cx="3695700" cy="542925"/>
        </a:xfrm>
        <a:prstGeom prst="wedgeRectCallout">
          <a:avLst>
            <a:gd name="adj1" fmla="val -39785"/>
            <a:gd name="adj2" fmla="val 101503"/>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更新対象の事業のみ印字されております。</a:t>
          </a:r>
        </a:p>
      </xdr:txBody>
    </xdr:sp>
    <xdr:clientData/>
  </xdr:twoCellAnchor>
  <xdr:twoCellAnchor>
    <xdr:from>
      <xdr:col>5</xdr:col>
      <xdr:colOff>19050</xdr:colOff>
      <xdr:row>53</xdr:row>
      <xdr:rowOff>161925</xdr:rowOff>
    </xdr:from>
    <xdr:to>
      <xdr:col>17</xdr:col>
      <xdr:colOff>0</xdr:colOff>
      <xdr:row>56</xdr:row>
      <xdr:rowOff>28575</xdr:rowOff>
    </xdr:to>
    <xdr:sp macro="" textlink="">
      <xdr:nvSpPr>
        <xdr:cNvPr id="10" name="四角形: 角を丸くする 9">
          <a:extLst>
            <a:ext uri="{FF2B5EF4-FFF2-40B4-BE49-F238E27FC236}">
              <a16:creationId xmlns:a16="http://schemas.microsoft.com/office/drawing/2014/main" id="{3F8F3961-CF74-42E1-BCE0-479CF92A2A70}"/>
            </a:ext>
          </a:extLst>
        </xdr:cNvPr>
        <xdr:cNvSpPr/>
      </xdr:nvSpPr>
      <xdr:spPr>
        <a:xfrm>
          <a:off x="2867025" y="11163300"/>
          <a:ext cx="3105150"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228599</xdr:colOff>
      <xdr:row>9</xdr:row>
      <xdr:rowOff>104775</xdr:rowOff>
    </xdr:from>
    <xdr:to>
      <xdr:col>12</xdr:col>
      <xdr:colOff>228600</xdr:colOff>
      <xdr:row>12</xdr:row>
      <xdr:rowOff>123825</xdr:rowOff>
    </xdr:to>
    <xdr:sp macro="" textlink="">
      <xdr:nvSpPr>
        <xdr:cNvPr id="10" name="正方形/長方形 9">
          <a:extLst>
            <a:ext uri="{FF2B5EF4-FFF2-40B4-BE49-F238E27FC236}">
              <a16:creationId xmlns:a16="http://schemas.microsoft.com/office/drawing/2014/main" id="{4BCD9A06-FCC8-455D-8885-AD062CFDB1E9}"/>
            </a:ext>
          </a:extLst>
        </xdr:cNvPr>
        <xdr:cNvSpPr/>
      </xdr:nvSpPr>
      <xdr:spPr>
        <a:xfrm>
          <a:off x="657224" y="1819275"/>
          <a:ext cx="5991226" cy="59055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印字内容に変更・訂正がある場合は、更新のしおりの</a:t>
          </a:r>
          <a:r>
            <a:rPr kumimoji="1" lang="en-US" altLang="ja-JP" sz="1200" b="0">
              <a:latin typeface="BIZ UDPゴシック" panose="020B0400000000000000" pitchFamily="50" charset="-128"/>
              <a:ea typeface="BIZ UDPゴシック" panose="020B0400000000000000" pitchFamily="50" charset="-128"/>
            </a:rPr>
            <a:t>4</a:t>
          </a:r>
          <a:r>
            <a:rPr kumimoji="1" lang="ja-JP" altLang="en-US" sz="1200" b="0">
              <a:latin typeface="BIZ UDPゴシック" panose="020B0400000000000000" pitchFamily="50" charset="-128"/>
              <a:ea typeface="BIZ UDPゴシック" panose="020B0400000000000000" pitchFamily="50" charset="-128"/>
            </a:rPr>
            <a:t>をご覧ください。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0</xdr:row>
      <xdr:rowOff>38100</xdr:rowOff>
    </xdr:from>
    <xdr:to>
      <xdr:col>12</xdr:col>
      <xdr:colOff>114300</xdr:colOff>
      <xdr:row>0</xdr:row>
      <xdr:rowOff>561975</xdr:rowOff>
    </xdr:to>
    <xdr:sp macro="" textlink="">
      <xdr:nvSpPr>
        <xdr:cNvPr id="2" name="正方形/長方形 1">
          <a:extLst>
            <a:ext uri="{FF2B5EF4-FFF2-40B4-BE49-F238E27FC236}">
              <a16:creationId xmlns:a16="http://schemas.microsoft.com/office/drawing/2014/main" id="{5A6DE514-A461-4100-A6CB-C81EE06E6AAA}"/>
            </a:ext>
          </a:extLst>
        </xdr:cNvPr>
        <xdr:cNvSpPr/>
      </xdr:nvSpPr>
      <xdr:spPr>
        <a:xfrm>
          <a:off x="38100" y="38100"/>
          <a:ext cx="6448425"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申請者情報を印字した誓約書を個別に郵送します。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5</xdr:col>
      <xdr:colOff>866774</xdr:colOff>
      <xdr:row>3</xdr:row>
      <xdr:rowOff>171450</xdr:rowOff>
    </xdr:from>
    <xdr:to>
      <xdr:col>12</xdr:col>
      <xdr:colOff>41152</xdr:colOff>
      <xdr:row>5</xdr:row>
      <xdr:rowOff>114300</xdr:rowOff>
    </xdr:to>
    <xdr:sp macro="" textlink="">
      <xdr:nvSpPr>
        <xdr:cNvPr id="3" name="四角形: 角を丸くする 2">
          <a:extLst>
            <a:ext uri="{FF2B5EF4-FFF2-40B4-BE49-F238E27FC236}">
              <a16:creationId xmlns:a16="http://schemas.microsoft.com/office/drawing/2014/main" id="{578E2777-352D-4604-B769-C92D2C61AAE6}"/>
            </a:ext>
          </a:extLst>
        </xdr:cNvPr>
        <xdr:cNvSpPr/>
      </xdr:nvSpPr>
      <xdr:spPr>
        <a:xfrm>
          <a:off x="4391024" y="1314450"/>
          <a:ext cx="2022353"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171450</xdr:colOff>
      <xdr:row>3</xdr:row>
      <xdr:rowOff>0</xdr:rowOff>
    </xdr:from>
    <xdr:to>
      <xdr:col>5</xdr:col>
      <xdr:colOff>485776</xdr:colOff>
      <xdr:row>4</xdr:row>
      <xdr:rowOff>171450</xdr:rowOff>
    </xdr:to>
    <xdr:sp macro="" textlink="">
      <xdr:nvSpPr>
        <xdr:cNvPr id="4" name="吹き出し: 四角形 3">
          <a:extLst>
            <a:ext uri="{FF2B5EF4-FFF2-40B4-BE49-F238E27FC236}">
              <a16:creationId xmlns:a16="http://schemas.microsoft.com/office/drawing/2014/main" id="{E4AD2B1C-0BE5-4181-B12C-C7CDC12B591C}"/>
            </a:ext>
          </a:extLst>
        </xdr:cNvPr>
        <xdr:cNvSpPr/>
      </xdr:nvSpPr>
      <xdr:spPr>
        <a:xfrm>
          <a:off x="1381125" y="1143000"/>
          <a:ext cx="2628901" cy="419100"/>
        </a:xfrm>
        <a:prstGeom prst="wedgeRectCallout">
          <a:avLst>
            <a:gd name="adj1" fmla="val 60739"/>
            <a:gd name="adj2" fmla="val 2462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1</xdr:col>
      <xdr:colOff>523875</xdr:colOff>
      <xdr:row>10</xdr:row>
      <xdr:rowOff>28575</xdr:rowOff>
    </xdr:from>
    <xdr:to>
      <xdr:col>5</xdr:col>
      <xdr:colOff>733425</xdr:colOff>
      <xdr:row>13</xdr:row>
      <xdr:rowOff>142875</xdr:rowOff>
    </xdr:to>
    <xdr:sp macro="" textlink="">
      <xdr:nvSpPr>
        <xdr:cNvPr id="5" name="正方形/長方形 4">
          <a:extLst>
            <a:ext uri="{FF2B5EF4-FFF2-40B4-BE49-F238E27FC236}">
              <a16:creationId xmlns:a16="http://schemas.microsoft.com/office/drawing/2014/main" id="{6EA2CE2C-9C8F-401B-B6B5-CC92DE510BC4}"/>
            </a:ext>
          </a:extLst>
        </xdr:cNvPr>
        <xdr:cNvSpPr/>
      </xdr:nvSpPr>
      <xdr:spPr>
        <a:xfrm>
          <a:off x="885825" y="2905125"/>
          <a:ext cx="3371850" cy="85725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a:t>
          </a:r>
          <a:endParaRPr kumimoji="1" lang="en-US" altLang="ja-JP" sz="1200" b="0">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更新のしおりの</a:t>
          </a:r>
          <a:r>
            <a:rPr kumimoji="1" lang="en-US" altLang="ja-JP" sz="1200" b="0">
              <a:latin typeface="BIZ UDPゴシック" panose="020B0400000000000000" pitchFamily="50" charset="-128"/>
              <a:ea typeface="BIZ UDPゴシック" panose="020B0400000000000000" pitchFamily="50" charset="-128"/>
            </a:rPr>
            <a:t>4</a:t>
          </a:r>
          <a:r>
            <a:rPr kumimoji="1" lang="ja-JP" altLang="en-US" sz="1200" b="0">
              <a:latin typeface="BIZ UDPゴシック" panose="020B0400000000000000" pitchFamily="50" charset="-128"/>
              <a:ea typeface="BIZ UDPゴシック" panose="020B0400000000000000" pitchFamily="50" charset="-128"/>
            </a:rPr>
            <a:t>をご覧ください。</a:t>
          </a:r>
        </a:p>
      </xdr:txBody>
    </xdr:sp>
    <xdr:clientData/>
  </xdr:twoCellAnchor>
  <xdr:twoCellAnchor>
    <xdr:from>
      <xdr:col>2</xdr:col>
      <xdr:colOff>754155</xdr:colOff>
      <xdr:row>15</xdr:row>
      <xdr:rowOff>1680</xdr:rowOff>
    </xdr:from>
    <xdr:to>
      <xdr:col>10</xdr:col>
      <xdr:colOff>196102</xdr:colOff>
      <xdr:row>17</xdr:row>
      <xdr:rowOff>66675</xdr:rowOff>
    </xdr:to>
    <xdr:sp macro="" textlink="">
      <xdr:nvSpPr>
        <xdr:cNvPr id="7" name="吹き出し: 四角形 6">
          <a:extLst>
            <a:ext uri="{FF2B5EF4-FFF2-40B4-BE49-F238E27FC236}">
              <a16:creationId xmlns:a16="http://schemas.microsoft.com/office/drawing/2014/main" id="{B928B30C-07A6-415C-AC15-9420E4FE3BD0}"/>
            </a:ext>
          </a:extLst>
        </xdr:cNvPr>
        <xdr:cNvSpPr/>
      </xdr:nvSpPr>
      <xdr:spPr>
        <a:xfrm>
          <a:off x="1963830" y="4116480"/>
          <a:ext cx="3994897" cy="826995"/>
        </a:xfrm>
        <a:prstGeom prst="wedgeRectCallout">
          <a:avLst>
            <a:gd name="adj1" fmla="val -71809"/>
            <a:gd name="adj2" fmla="val 59304"/>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別紙③の各項目を確認し、いずれにも該当しないことをご確認ください。</a:t>
          </a:r>
          <a:b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b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いずれかに該当する場合は、指定を更新できません。</a:t>
          </a:r>
        </a:p>
      </xdr:txBody>
    </xdr:sp>
    <xdr:clientData/>
  </xdr:twoCellAnchor>
  <xdr:twoCellAnchor>
    <xdr:from>
      <xdr:col>2</xdr:col>
      <xdr:colOff>419100</xdr:colOff>
      <xdr:row>21</xdr:row>
      <xdr:rowOff>0</xdr:rowOff>
    </xdr:from>
    <xdr:to>
      <xdr:col>11</xdr:col>
      <xdr:colOff>238125</xdr:colOff>
      <xdr:row>23</xdr:row>
      <xdr:rowOff>47626</xdr:rowOff>
    </xdr:to>
    <xdr:sp macro="" textlink="">
      <xdr:nvSpPr>
        <xdr:cNvPr id="8" name="吹き出し: 四角形 7">
          <a:extLst>
            <a:ext uri="{FF2B5EF4-FFF2-40B4-BE49-F238E27FC236}">
              <a16:creationId xmlns:a16="http://schemas.microsoft.com/office/drawing/2014/main" id="{0089F801-A562-46D6-92C8-740DB91BBB78}"/>
            </a:ext>
          </a:extLst>
        </xdr:cNvPr>
        <xdr:cNvSpPr/>
      </xdr:nvSpPr>
      <xdr:spPr>
        <a:xfrm>
          <a:off x="1628775" y="6400800"/>
          <a:ext cx="4676775" cy="809626"/>
        </a:xfrm>
        <a:prstGeom prst="wedgeRectCallout">
          <a:avLst>
            <a:gd name="adj1" fmla="val 1829"/>
            <a:gd name="adj2" fmla="val 6794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誓約書裏面の別添（誓約項目）のうち、について、既に届け出た内容に変更がないことをご確認ください。</a:t>
          </a:r>
          <a:endParaRPr lang="ja-JP" altLang="ja-JP" sz="1400">
            <a:effectLst/>
            <a:latin typeface="BIZ UDPゴシック" panose="020B0400000000000000" pitchFamily="50" charset="-128"/>
            <a:ea typeface="BIZ UDPゴシック" panose="020B0400000000000000" pitchFamily="50" charset="-128"/>
          </a:endParaRPr>
        </a:p>
        <a:p>
          <a:r>
            <a:rPr kumimoji="1" lang="ja-JP" altLang="ja-JP" sz="11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変更がある場合は、更新のしおりの</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4</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をご覧ください。</a:t>
          </a:r>
          <a:endParaRPr lang="ja-JP" altLang="ja-JP" sz="1200">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152400</xdr:colOff>
      <xdr:row>63</xdr:row>
      <xdr:rowOff>219074</xdr:rowOff>
    </xdr:from>
    <xdr:to>
      <xdr:col>1</xdr:col>
      <xdr:colOff>638174</xdr:colOff>
      <xdr:row>69</xdr:row>
      <xdr:rowOff>133351</xdr:rowOff>
    </xdr:to>
    <xdr:sp macro="" textlink="">
      <xdr:nvSpPr>
        <xdr:cNvPr id="2" name="吹き出し: 四角形 1">
          <a:extLst>
            <a:ext uri="{FF2B5EF4-FFF2-40B4-BE49-F238E27FC236}">
              <a16:creationId xmlns:a16="http://schemas.microsoft.com/office/drawing/2014/main" id="{E8AC63D5-0ED3-4D02-A65E-E9D1E402420D}"/>
            </a:ext>
          </a:extLst>
        </xdr:cNvPr>
        <xdr:cNvSpPr/>
      </xdr:nvSpPr>
      <xdr:spPr>
        <a:xfrm>
          <a:off x="152400" y="13677899"/>
          <a:ext cx="7200899" cy="1304927"/>
        </a:xfrm>
        <a:prstGeom prst="wedgeRectCallout">
          <a:avLst>
            <a:gd name="adj1" fmla="val 81"/>
            <a:gd name="adj2" fmla="val 71050"/>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u="sng">
              <a:solidFill>
                <a:schemeClr val="dk1"/>
              </a:solidFill>
              <a:effectLst/>
              <a:latin typeface="BIZ UDPゴシック" panose="020B0400000000000000" pitchFamily="50" charset="-128"/>
              <a:ea typeface="BIZ UDPゴシック" panose="020B0400000000000000" pitchFamily="50" charset="-128"/>
              <a:cs typeface="+mn-cs"/>
            </a:rPr>
            <a:t>誓約書を提出した場合でも、変更届の提出が不要になるものではありません。</a:t>
          </a:r>
          <a:endParaRPr kumimoji="1" lang="en-US" altLang="ja-JP" sz="1400" b="1" u="sng">
            <a:solidFill>
              <a:schemeClr val="dk1"/>
            </a:solidFill>
            <a:effectLst/>
            <a:latin typeface="BIZ UDPゴシック" panose="020B0400000000000000" pitchFamily="50" charset="-128"/>
            <a:ea typeface="BIZ UDPゴシック" panose="020B0400000000000000" pitchFamily="50" charset="-128"/>
            <a:cs typeface="+mn-cs"/>
          </a:endParaRPr>
        </a:p>
        <a:p>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届出事項に変更がある場合は、指定更新申請とは別に、必要な変更届及び関係書類を提出してください。</a:t>
          </a:r>
        </a:p>
        <a:p>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　なお、相談支援専門員の配置要件の確認のため、必要に応じて現任研修修了証等の写しの提出を求めることがあります。</a:t>
          </a:r>
          <a:r>
            <a:rPr kumimoji="1" lang="ja-JP" altLang="ja-JP" sz="1050" b="0">
              <a:solidFill>
                <a:schemeClr val="dk1"/>
              </a:solidFill>
              <a:effectLst/>
              <a:latin typeface="BIZ UDPゴシック" panose="020B0400000000000000" pitchFamily="50" charset="-128"/>
              <a:ea typeface="BIZ UDPゴシック" panose="020B0400000000000000" pitchFamily="50" charset="-128"/>
              <a:cs typeface="+mn-cs"/>
            </a:rPr>
            <a:t>　</a:t>
          </a:r>
          <a:endParaRPr kumimoji="1" lang="en-US" altLang="ja-JP" sz="1100" b="0">
            <a:solidFill>
              <a:schemeClr val="dk1"/>
            </a:solidFill>
            <a:effectLst/>
            <a:latin typeface="BIZ UDPゴシック" panose="020B0400000000000000" pitchFamily="50" charset="-128"/>
            <a:ea typeface="BIZ UDPゴシック" panose="020B0400000000000000" pitchFamily="50" charset="-128"/>
            <a:cs typeface="+mn-cs"/>
          </a:endParaRPr>
        </a:p>
        <a:p>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変更がある場合は、更新のしおりの</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4</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をご覧ください。</a:t>
          </a:r>
          <a:endParaRPr lang="ja-JP" altLang="ja-JP" sz="1200">
            <a:effectLst/>
            <a:latin typeface="BIZ UDPゴシック" panose="020B0400000000000000" pitchFamily="50" charset="-128"/>
            <a:ea typeface="BIZ UDPゴシック" panose="020B0400000000000000" pitchFamily="50" charset="-128"/>
          </a:endParaRPr>
        </a:p>
      </xdr:txBody>
    </xdr:sp>
    <xdr:clientData/>
  </xdr:twoCellAnchor>
  <xdr:twoCellAnchor>
    <xdr:from>
      <xdr:col>0</xdr:col>
      <xdr:colOff>38100</xdr:colOff>
      <xdr:row>0</xdr:row>
      <xdr:rowOff>57150</xdr:rowOff>
    </xdr:from>
    <xdr:to>
      <xdr:col>2</xdr:col>
      <xdr:colOff>0</xdr:colOff>
      <xdr:row>0</xdr:row>
      <xdr:rowOff>581025</xdr:rowOff>
    </xdr:to>
    <xdr:sp macro="" textlink="">
      <xdr:nvSpPr>
        <xdr:cNvPr id="3" name="正方形/長方形 2">
          <a:extLst>
            <a:ext uri="{FF2B5EF4-FFF2-40B4-BE49-F238E27FC236}">
              <a16:creationId xmlns:a16="http://schemas.microsoft.com/office/drawing/2014/main" id="{08900BAA-2237-4692-9C13-08E29139B75C}"/>
            </a:ext>
          </a:extLst>
        </xdr:cNvPr>
        <xdr:cNvSpPr/>
      </xdr:nvSpPr>
      <xdr:spPr>
        <a:xfrm>
          <a:off x="38100" y="57150"/>
          <a:ext cx="7572375"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別添（誓約項目）は、同封の誓約書の裏面に印刷しています。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25213</xdr:rowOff>
    </xdr:from>
    <xdr:to>
      <xdr:col>4</xdr:col>
      <xdr:colOff>-1</xdr:colOff>
      <xdr:row>1</xdr:row>
      <xdr:rowOff>212911</xdr:rowOff>
    </xdr:to>
    <xdr:sp macro="" textlink="">
      <xdr:nvSpPr>
        <xdr:cNvPr id="2" name="正方形/長方形 1">
          <a:extLst>
            <a:ext uri="{FF2B5EF4-FFF2-40B4-BE49-F238E27FC236}">
              <a16:creationId xmlns:a16="http://schemas.microsoft.com/office/drawing/2014/main" id="{F64DAD63-CC48-4F97-ADD4-0C46C369BC80}"/>
            </a:ext>
          </a:extLst>
        </xdr:cNvPr>
        <xdr:cNvSpPr/>
      </xdr:nvSpPr>
      <xdr:spPr>
        <a:xfrm>
          <a:off x="0" y="25213"/>
          <a:ext cx="8998323" cy="423022"/>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600" b="1">
              <a:latin typeface="BIZ UDPゴシック" panose="020B0400000000000000" pitchFamily="50" charset="-128"/>
              <a:ea typeface="BIZ UDPゴシック" panose="020B0400000000000000" pitchFamily="50" charset="-128"/>
            </a:rPr>
            <a:t>指定更新申請書等に同封されていますので、記入してご提出ください</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2" Type="http://schemas.openxmlformats.org/officeDocument/2006/relationships/externalLinkPath" Target="file:///\\10.226.120.2\&#22320;&#22495;&#29983;&#27963;&#25903;&#25588;&#35506;\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1" Type="http://schemas.openxmlformats.org/officeDocument/2006/relationships/externalLinkPath" Target="/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1417\&#26045;&#35373;&#31119;&#31049;&#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 Id="rId1"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SS）"/>
      <sheetName val="★選択肢（公開時非表示）"/>
    </sheetNames>
    <sheetDataSet>
      <sheetData sheetId="0" refreshError="1"/>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指定申請書"/>
      <sheetName val="付表１２"/>
      <sheetName val="標準様式３（誓約書）"/>
      <sheetName val="標準様式第4号(勤務形態一覧表(GH))"/>
      <sheetName val="★選択肢(公開時非表示)"/>
      <sheetName val="付表３－２"/>
    </sheetNames>
    <sheetDataSet>
      <sheetData sheetId="0"/>
      <sheetData sheetId="1" refreshError="1"/>
      <sheetData sheetId="2" refreshError="1"/>
      <sheetData sheetId="3" refreshError="1"/>
      <sheetData sheetId="4" refreshError="1"/>
      <sheetData sheetId="5"/>
      <sheetData sheetId="6"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hougaifukushi.metro.tokyo.lg.jp/Lib/LibDspList.php?catid=089-007" TargetMode="External"/><Relationship Id="rId1" Type="http://schemas.openxmlformats.org/officeDocument/2006/relationships/hyperlink" Target="https://www.mhlw.go.jp/stf/seisakunitsuite/bunya/0000202214_00001.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FD38D-DDCE-4FD0-A04A-791CC6D1B61F}">
  <sheetPr codeName="Sheet22">
    <tabColor rgb="FFFFFF00"/>
    <pageSetUpPr fitToPage="1"/>
  </sheetPr>
  <dimension ref="A1:E43"/>
  <sheetViews>
    <sheetView tabSelected="1" view="pageBreakPreview" zoomScaleNormal="100" zoomScaleSheetLayoutView="100" workbookViewId="0">
      <selection activeCell="F1" sqref="F1"/>
    </sheetView>
  </sheetViews>
  <sheetFormatPr defaultRowHeight="14.25"/>
  <cols>
    <col min="1" max="1" width="13.875" style="59" customWidth="1"/>
    <col min="2" max="2" width="34.875" style="58" customWidth="1"/>
    <col min="3" max="3" width="17.875" style="60" bestFit="1" customWidth="1"/>
    <col min="4" max="4" width="8.75" style="58"/>
    <col min="5" max="5" width="26.75" style="58" customWidth="1"/>
    <col min="6" max="256" width="8.75" style="58"/>
    <col min="257" max="257" width="13.875" style="58" customWidth="1"/>
    <col min="258" max="258" width="34.875" style="58" customWidth="1"/>
    <col min="259" max="259" width="9.125" style="58" customWidth="1"/>
    <col min="260" max="260" width="8.75" style="58"/>
    <col min="261" max="261" width="25.625" style="58" customWidth="1"/>
    <col min="262" max="512" width="8.75" style="58"/>
    <col min="513" max="513" width="13.875" style="58" customWidth="1"/>
    <col min="514" max="514" width="34.875" style="58" customWidth="1"/>
    <col min="515" max="515" width="9.125" style="58" customWidth="1"/>
    <col min="516" max="516" width="8.75" style="58"/>
    <col min="517" max="517" width="25.625" style="58" customWidth="1"/>
    <col min="518" max="768" width="8.75" style="58"/>
    <col min="769" max="769" width="13.875" style="58" customWidth="1"/>
    <col min="770" max="770" width="34.875" style="58" customWidth="1"/>
    <col min="771" max="771" width="9.125" style="58" customWidth="1"/>
    <col min="772" max="772" width="8.75" style="58"/>
    <col min="773" max="773" width="25.625" style="58" customWidth="1"/>
    <col min="774" max="1024" width="8.75" style="58"/>
    <col min="1025" max="1025" width="13.875" style="58" customWidth="1"/>
    <col min="1026" max="1026" width="34.875" style="58" customWidth="1"/>
    <col min="1027" max="1027" width="9.125" style="58" customWidth="1"/>
    <col min="1028" max="1028" width="8.75" style="58"/>
    <col min="1029" max="1029" width="25.625" style="58" customWidth="1"/>
    <col min="1030" max="1280" width="8.75" style="58"/>
    <col min="1281" max="1281" width="13.875" style="58" customWidth="1"/>
    <col min="1282" max="1282" width="34.875" style="58" customWidth="1"/>
    <col min="1283" max="1283" width="9.125" style="58" customWidth="1"/>
    <col min="1284" max="1284" width="8.75" style="58"/>
    <col min="1285" max="1285" width="25.625" style="58" customWidth="1"/>
    <col min="1286" max="1536" width="8.75" style="58"/>
    <col min="1537" max="1537" width="13.875" style="58" customWidth="1"/>
    <col min="1538" max="1538" width="34.875" style="58" customWidth="1"/>
    <col min="1539" max="1539" width="9.125" style="58" customWidth="1"/>
    <col min="1540" max="1540" width="8.75" style="58"/>
    <col min="1541" max="1541" width="25.625" style="58" customWidth="1"/>
    <col min="1542" max="1792" width="8.75" style="58"/>
    <col min="1793" max="1793" width="13.875" style="58" customWidth="1"/>
    <col min="1794" max="1794" width="34.875" style="58" customWidth="1"/>
    <col min="1795" max="1795" width="9.125" style="58" customWidth="1"/>
    <col min="1796" max="1796" width="8.75" style="58"/>
    <col min="1797" max="1797" width="25.625" style="58" customWidth="1"/>
    <col min="1798" max="2048" width="8.75" style="58"/>
    <col min="2049" max="2049" width="13.875" style="58" customWidth="1"/>
    <col min="2050" max="2050" width="34.875" style="58" customWidth="1"/>
    <col min="2051" max="2051" width="9.125" style="58" customWidth="1"/>
    <col min="2052" max="2052" width="8.75" style="58"/>
    <col min="2053" max="2053" width="25.625" style="58" customWidth="1"/>
    <col min="2054" max="2304" width="8.75" style="58"/>
    <col min="2305" max="2305" width="13.875" style="58" customWidth="1"/>
    <col min="2306" max="2306" width="34.875" style="58" customWidth="1"/>
    <col min="2307" max="2307" width="9.125" style="58" customWidth="1"/>
    <col min="2308" max="2308" width="8.75" style="58"/>
    <col min="2309" max="2309" width="25.625" style="58" customWidth="1"/>
    <col min="2310" max="2560" width="8.75" style="58"/>
    <col min="2561" max="2561" width="13.875" style="58" customWidth="1"/>
    <col min="2562" max="2562" width="34.875" style="58" customWidth="1"/>
    <col min="2563" max="2563" width="9.125" style="58" customWidth="1"/>
    <col min="2564" max="2564" width="8.75" style="58"/>
    <col min="2565" max="2565" width="25.625" style="58" customWidth="1"/>
    <col min="2566" max="2816" width="8.75" style="58"/>
    <col min="2817" max="2817" width="13.875" style="58" customWidth="1"/>
    <col min="2818" max="2818" width="34.875" style="58" customWidth="1"/>
    <col min="2819" max="2819" width="9.125" style="58" customWidth="1"/>
    <col min="2820" max="2820" width="8.75" style="58"/>
    <col min="2821" max="2821" width="25.625" style="58" customWidth="1"/>
    <col min="2822" max="3072" width="8.75" style="58"/>
    <col min="3073" max="3073" width="13.875" style="58" customWidth="1"/>
    <col min="3074" max="3074" width="34.875" style="58" customWidth="1"/>
    <col min="3075" max="3075" width="9.125" style="58" customWidth="1"/>
    <col min="3076" max="3076" width="8.75" style="58"/>
    <col min="3077" max="3077" width="25.625" style="58" customWidth="1"/>
    <col min="3078" max="3328" width="8.75" style="58"/>
    <col min="3329" max="3329" width="13.875" style="58" customWidth="1"/>
    <col min="3330" max="3330" width="34.875" style="58" customWidth="1"/>
    <col min="3331" max="3331" width="9.125" style="58" customWidth="1"/>
    <col min="3332" max="3332" width="8.75" style="58"/>
    <col min="3333" max="3333" width="25.625" style="58" customWidth="1"/>
    <col min="3334" max="3584" width="8.75" style="58"/>
    <col min="3585" max="3585" width="13.875" style="58" customWidth="1"/>
    <col min="3586" max="3586" width="34.875" style="58" customWidth="1"/>
    <col min="3587" max="3587" width="9.125" style="58" customWidth="1"/>
    <col min="3588" max="3588" width="8.75" style="58"/>
    <col min="3589" max="3589" width="25.625" style="58" customWidth="1"/>
    <col min="3590" max="3840" width="8.75" style="58"/>
    <col min="3841" max="3841" width="13.875" style="58" customWidth="1"/>
    <col min="3842" max="3842" width="34.875" style="58" customWidth="1"/>
    <col min="3843" max="3843" width="9.125" style="58" customWidth="1"/>
    <col min="3844" max="3844" width="8.75" style="58"/>
    <col min="3845" max="3845" width="25.625" style="58" customWidth="1"/>
    <col min="3846" max="4096" width="8.75" style="58"/>
    <col min="4097" max="4097" width="13.875" style="58" customWidth="1"/>
    <col min="4098" max="4098" width="34.875" style="58" customWidth="1"/>
    <col min="4099" max="4099" width="9.125" style="58" customWidth="1"/>
    <col min="4100" max="4100" width="8.75" style="58"/>
    <col min="4101" max="4101" width="25.625" style="58" customWidth="1"/>
    <col min="4102" max="4352" width="8.75" style="58"/>
    <col min="4353" max="4353" width="13.875" style="58" customWidth="1"/>
    <col min="4354" max="4354" width="34.875" style="58" customWidth="1"/>
    <col min="4355" max="4355" width="9.125" style="58" customWidth="1"/>
    <col min="4356" max="4356" width="8.75" style="58"/>
    <col min="4357" max="4357" width="25.625" style="58" customWidth="1"/>
    <col min="4358" max="4608" width="8.75" style="58"/>
    <col min="4609" max="4609" width="13.875" style="58" customWidth="1"/>
    <col min="4610" max="4610" width="34.875" style="58" customWidth="1"/>
    <col min="4611" max="4611" width="9.125" style="58" customWidth="1"/>
    <col min="4612" max="4612" width="8.75" style="58"/>
    <col min="4613" max="4613" width="25.625" style="58" customWidth="1"/>
    <col min="4614" max="4864" width="8.75" style="58"/>
    <col min="4865" max="4865" width="13.875" style="58" customWidth="1"/>
    <col min="4866" max="4866" width="34.875" style="58" customWidth="1"/>
    <col min="4867" max="4867" width="9.125" style="58" customWidth="1"/>
    <col min="4868" max="4868" width="8.75" style="58"/>
    <col min="4869" max="4869" width="25.625" style="58" customWidth="1"/>
    <col min="4870" max="5120" width="8.75" style="58"/>
    <col min="5121" max="5121" width="13.875" style="58" customWidth="1"/>
    <col min="5122" max="5122" width="34.875" style="58" customWidth="1"/>
    <col min="5123" max="5123" width="9.125" style="58" customWidth="1"/>
    <col min="5124" max="5124" width="8.75" style="58"/>
    <col min="5125" max="5125" width="25.625" style="58" customWidth="1"/>
    <col min="5126" max="5376" width="8.75" style="58"/>
    <col min="5377" max="5377" width="13.875" style="58" customWidth="1"/>
    <col min="5378" max="5378" width="34.875" style="58" customWidth="1"/>
    <col min="5379" max="5379" width="9.125" style="58" customWidth="1"/>
    <col min="5380" max="5380" width="8.75" style="58"/>
    <col min="5381" max="5381" width="25.625" style="58" customWidth="1"/>
    <col min="5382" max="5632" width="8.75" style="58"/>
    <col min="5633" max="5633" width="13.875" style="58" customWidth="1"/>
    <col min="5634" max="5634" width="34.875" style="58" customWidth="1"/>
    <col min="5635" max="5635" width="9.125" style="58" customWidth="1"/>
    <col min="5636" max="5636" width="8.75" style="58"/>
    <col min="5637" max="5637" width="25.625" style="58" customWidth="1"/>
    <col min="5638" max="5888" width="8.75" style="58"/>
    <col min="5889" max="5889" width="13.875" style="58" customWidth="1"/>
    <col min="5890" max="5890" width="34.875" style="58" customWidth="1"/>
    <col min="5891" max="5891" width="9.125" style="58" customWidth="1"/>
    <col min="5892" max="5892" width="8.75" style="58"/>
    <col min="5893" max="5893" width="25.625" style="58" customWidth="1"/>
    <col min="5894" max="6144" width="8.75" style="58"/>
    <col min="6145" max="6145" width="13.875" style="58" customWidth="1"/>
    <col min="6146" max="6146" width="34.875" style="58" customWidth="1"/>
    <col min="6147" max="6147" width="9.125" style="58" customWidth="1"/>
    <col min="6148" max="6148" width="8.75" style="58"/>
    <col min="6149" max="6149" width="25.625" style="58" customWidth="1"/>
    <col min="6150" max="6400" width="8.75" style="58"/>
    <col min="6401" max="6401" width="13.875" style="58" customWidth="1"/>
    <col min="6402" max="6402" width="34.875" style="58" customWidth="1"/>
    <col min="6403" max="6403" width="9.125" style="58" customWidth="1"/>
    <col min="6404" max="6404" width="8.75" style="58"/>
    <col min="6405" max="6405" width="25.625" style="58" customWidth="1"/>
    <col min="6406" max="6656" width="8.75" style="58"/>
    <col min="6657" max="6657" width="13.875" style="58" customWidth="1"/>
    <col min="6658" max="6658" width="34.875" style="58" customWidth="1"/>
    <col min="6659" max="6659" width="9.125" style="58" customWidth="1"/>
    <col min="6660" max="6660" width="8.75" style="58"/>
    <col min="6661" max="6661" width="25.625" style="58" customWidth="1"/>
    <col min="6662" max="6912" width="8.75" style="58"/>
    <col min="6913" max="6913" width="13.875" style="58" customWidth="1"/>
    <col min="6914" max="6914" width="34.875" style="58" customWidth="1"/>
    <col min="6915" max="6915" width="9.125" style="58" customWidth="1"/>
    <col min="6916" max="6916" width="8.75" style="58"/>
    <col min="6917" max="6917" width="25.625" style="58" customWidth="1"/>
    <col min="6918" max="7168" width="8.75" style="58"/>
    <col min="7169" max="7169" width="13.875" style="58" customWidth="1"/>
    <col min="7170" max="7170" width="34.875" style="58" customWidth="1"/>
    <col min="7171" max="7171" width="9.125" style="58" customWidth="1"/>
    <col min="7172" max="7172" width="8.75" style="58"/>
    <col min="7173" max="7173" width="25.625" style="58" customWidth="1"/>
    <col min="7174" max="7424" width="8.75" style="58"/>
    <col min="7425" max="7425" width="13.875" style="58" customWidth="1"/>
    <col min="7426" max="7426" width="34.875" style="58" customWidth="1"/>
    <col min="7427" max="7427" width="9.125" style="58" customWidth="1"/>
    <col min="7428" max="7428" width="8.75" style="58"/>
    <col min="7429" max="7429" width="25.625" style="58" customWidth="1"/>
    <col min="7430" max="7680" width="8.75" style="58"/>
    <col min="7681" max="7681" width="13.875" style="58" customWidth="1"/>
    <col min="7682" max="7682" width="34.875" style="58" customWidth="1"/>
    <col min="7683" max="7683" width="9.125" style="58" customWidth="1"/>
    <col min="7684" max="7684" width="8.75" style="58"/>
    <col min="7685" max="7685" width="25.625" style="58" customWidth="1"/>
    <col min="7686" max="7936" width="8.75" style="58"/>
    <col min="7937" max="7937" width="13.875" style="58" customWidth="1"/>
    <col min="7938" max="7938" width="34.875" style="58" customWidth="1"/>
    <col min="7939" max="7939" width="9.125" style="58" customWidth="1"/>
    <col min="7940" max="7940" width="8.75" style="58"/>
    <col min="7941" max="7941" width="25.625" style="58" customWidth="1"/>
    <col min="7942" max="8192" width="8.75" style="58"/>
    <col min="8193" max="8193" width="13.875" style="58" customWidth="1"/>
    <col min="8194" max="8194" width="34.875" style="58" customWidth="1"/>
    <col min="8195" max="8195" width="9.125" style="58" customWidth="1"/>
    <col min="8196" max="8196" width="8.75" style="58"/>
    <col min="8197" max="8197" width="25.625" style="58" customWidth="1"/>
    <col min="8198" max="8448" width="8.75" style="58"/>
    <col min="8449" max="8449" width="13.875" style="58" customWidth="1"/>
    <col min="8450" max="8450" width="34.875" style="58" customWidth="1"/>
    <col min="8451" max="8451" width="9.125" style="58" customWidth="1"/>
    <col min="8452" max="8452" width="8.75" style="58"/>
    <col min="8453" max="8453" width="25.625" style="58" customWidth="1"/>
    <col min="8454" max="8704" width="8.75" style="58"/>
    <col min="8705" max="8705" width="13.875" style="58" customWidth="1"/>
    <col min="8706" max="8706" width="34.875" style="58" customWidth="1"/>
    <col min="8707" max="8707" width="9.125" style="58" customWidth="1"/>
    <col min="8708" max="8708" width="8.75" style="58"/>
    <col min="8709" max="8709" width="25.625" style="58" customWidth="1"/>
    <col min="8710" max="8960" width="8.75" style="58"/>
    <col min="8961" max="8961" width="13.875" style="58" customWidth="1"/>
    <col min="8962" max="8962" width="34.875" style="58" customWidth="1"/>
    <col min="8963" max="8963" width="9.125" style="58" customWidth="1"/>
    <col min="8964" max="8964" width="8.75" style="58"/>
    <col min="8965" max="8965" width="25.625" style="58" customWidth="1"/>
    <col min="8966" max="9216" width="8.75" style="58"/>
    <col min="9217" max="9217" width="13.875" style="58" customWidth="1"/>
    <col min="9218" max="9218" width="34.875" style="58" customWidth="1"/>
    <col min="9219" max="9219" width="9.125" style="58" customWidth="1"/>
    <col min="9220" max="9220" width="8.75" style="58"/>
    <col min="9221" max="9221" width="25.625" style="58" customWidth="1"/>
    <col min="9222" max="9472" width="8.75" style="58"/>
    <col min="9473" max="9473" width="13.875" style="58" customWidth="1"/>
    <col min="9474" max="9474" width="34.875" style="58" customWidth="1"/>
    <col min="9475" max="9475" width="9.125" style="58" customWidth="1"/>
    <col min="9476" max="9476" width="8.75" style="58"/>
    <col min="9477" max="9477" width="25.625" style="58" customWidth="1"/>
    <col min="9478" max="9728" width="8.75" style="58"/>
    <col min="9729" max="9729" width="13.875" style="58" customWidth="1"/>
    <col min="9730" max="9730" width="34.875" style="58" customWidth="1"/>
    <col min="9731" max="9731" width="9.125" style="58" customWidth="1"/>
    <col min="9732" max="9732" width="8.75" style="58"/>
    <col min="9733" max="9733" width="25.625" style="58" customWidth="1"/>
    <col min="9734" max="9984" width="8.75" style="58"/>
    <col min="9985" max="9985" width="13.875" style="58" customWidth="1"/>
    <col min="9986" max="9986" width="34.875" style="58" customWidth="1"/>
    <col min="9987" max="9987" width="9.125" style="58" customWidth="1"/>
    <col min="9988" max="9988" width="8.75" style="58"/>
    <col min="9989" max="9989" width="25.625" style="58" customWidth="1"/>
    <col min="9990" max="10240" width="8.75" style="58"/>
    <col min="10241" max="10241" width="13.875" style="58" customWidth="1"/>
    <col min="10242" max="10242" width="34.875" style="58" customWidth="1"/>
    <col min="10243" max="10243" width="9.125" style="58" customWidth="1"/>
    <col min="10244" max="10244" width="8.75" style="58"/>
    <col min="10245" max="10245" width="25.625" style="58" customWidth="1"/>
    <col min="10246" max="10496" width="8.75" style="58"/>
    <col min="10497" max="10497" width="13.875" style="58" customWidth="1"/>
    <col min="10498" max="10498" width="34.875" style="58" customWidth="1"/>
    <col min="10499" max="10499" width="9.125" style="58" customWidth="1"/>
    <col min="10500" max="10500" width="8.75" style="58"/>
    <col min="10501" max="10501" width="25.625" style="58" customWidth="1"/>
    <col min="10502" max="10752" width="8.75" style="58"/>
    <col min="10753" max="10753" width="13.875" style="58" customWidth="1"/>
    <col min="10754" max="10754" width="34.875" style="58" customWidth="1"/>
    <col min="10755" max="10755" width="9.125" style="58" customWidth="1"/>
    <col min="10756" max="10756" width="8.75" style="58"/>
    <col min="10757" max="10757" width="25.625" style="58" customWidth="1"/>
    <col min="10758" max="11008" width="8.75" style="58"/>
    <col min="11009" max="11009" width="13.875" style="58" customWidth="1"/>
    <col min="11010" max="11010" width="34.875" style="58" customWidth="1"/>
    <col min="11011" max="11011" width="9.125" style="58" customWidth="1"/>
    <col min="11012" max="11012" width="8.75" style="58"/>
    <col min="11013" max="11013" width="25.625" style="58" customWidth="1"/>
    <col min="11014" max="11264" width="8.75" style="58"/>
    <col min="11265" max="11265" width="13.875" style="58" customWidth="1"/>
    <col min="11266" max="11266" width="34.875" style="58" customWidth="1"/>
    <col min="11267" max="11267" width="9.125" style="58" customWidth="1"/>
    <col min="11268" max="11268" width="8.75" style="58"/>
    <col min="11269" max="11269" width="25.625" style="58" customWidth="1"/>
    <col min="11270" max="11520" width="8.75" style="58"/>
    <col min="11521" max="11521" width="13.875" style="58" customWidth="1"/>
    <col min="11522" max="11522" width="34.875" style="58" customWidth="1"/>
    <col min="11523" max="11523" width="9.125" style="58" customWidth="1"/>
    <col min="11524" max="11524" width="8.75" style="58"/>
    <col min="11525" max="11525" width="25.625" style="58" customWidth="1"/>
    <col min="11526" max="11776" width="8.75" style="58"/>
    <col min="11777" max="11777" width="13.875" style="58" customWidth="1"/>
    <col min="11778" max="11778" width="34.875" style="58" customWidth="1"/>
    <col min="11779" max="11779" width="9.125" style="58" customWidth="1"/>
    <col min="11780" max="11780" width="8.75" style="58"/>
    <col min="11781" max="11781" width="25.625" style="58" customWidth="1"/>
    <col min="11782" max="12032" width="8.75" style="58"/>
    <col min="12033" max="12033" width="13.875" style="58" customWidth="1"/>
    <col min="12034" max="12034" width="34.875" style="58" customWidth="1"/>
    <col min="12035" max="12035" width="9.125" style="58" customWidth="1"/>
    <col min="12036" max="12036" width="8.75" style="58"/>
    <col min="12037" max="12037" width="25.625" style="58" customWidth="1"/>
    <col min="12038" max="12288" width="8.75" style="58"/>
    <col min="12289" max="12289" width="13.875" style="58" customWidth="1"/>
    <col min="12290" max="12290" width="34.875" style="58" customWidth="1"/>
    <col min="12291" max="12291" width="9.125" style="58" customWidth="1"/>
    <col min="12292" max="12292" width="8.75" style="58"/>
    <col min="12293" max="12293" width="25.625" style="58" customWidth="1"/>
    <col min="12294" max="12544" width="8.75" style="58"/>
    <col min="12545" max="12545" width="13.875" style="58" customWidth="1"/>
    <col min="12546" max="12546" width="34.875" style="58" customWidth="1"/>
    <col min="12547" max="12547" width="9.125" style="58" customWidth="1"/>
    <col min="12548" max="12548" width="8.75" style="58"/>
    <col min="12549" max="12549" width="25.625" style="58" customWidth="1"/>
    <col min="12550" max="12800" width="8.75" style="58"/>
    <col min="12801" max="12801" width="13.875" style="58" customWidth="1"/>
    <col min="12802" max="12802" width="34.875" style="58" customWidth="1"/>
    <col min="12803" max="12803" width="9.125" style="58" customWidth="1"/>
    <col min="12804" max="12804" width="8.75" style="58"/>
    <col min="12805" max="12805" width="25.625" style="58" customWidth="1"/>
    <col min="12806" max="13056" width="8.75" style="58"/>
    <col min="13057" max="13057" width="13.875" style="58" customWidth="1"/>
    <col min="13058" max="13058" width="34.875" style="58" customWidth="1"/>
    <col min="13059" max="13059" width="9.125" style="58" customWidth="1"/>
    <col min="13060" max="13060" width="8.75" style="58"/>
    <col min="13061" max="13061" width="25.625" style="58" customWidth="1"/>
    <col min="13062" max="13312" width="8.75" style="58"/>
    <col min="13313" max="13313" width="13.875" style="58" customWidth="1"/>
    <col min="13314" max="13314" width="34.875" style="58" customWidth="1"/>
    <col min="13315" max="13315" width="9.125" style="58" customWidth="1"/>
    <col min="13316" max="13316" width="8.75" style="58"/>
    <col min="13317" max="13317" width="25.625" style="58" customWidth="1"/>
    <col min="13318" max="13568" width="8.75" style="58"/>
    <col min="13569" max="13569" width="13.875" style="58" customWidth="1"/>
    <col min="13570" max="13570" width="34.875" style="58" customWidth="1"/>
    <col min="13571" max="13571" width="9.125" style="58" customWidth="1"/>
    <col min="13572" max="13572" width="8.75" style="58"/>
    <col min="13573" max="13573" width="25.625" style="58" customWidth="1"/>
    <col min="13574" max="13824" width="8.75" style="58"/>
    <col min="13825" max="13825" width="13.875" style="58" customWidth="1"/>
    <col min="13826" max="13826" width="34.875" style="58" customWidth="1"/>
    <col min="13827" max="13827" width="9.125" style="58" customWidth="1"/>
    <col min="13828" max="13828" width="8.75" style="58"/>
    <col min="13829" max="13829" width="25.625" style="58" customWidth="1"/>
    <col min="13830" max="14080" width="8.75" style="58"/>
    <col min="14081" max="14081" width="13.875" style="58" customWidth="1"/>
    <col min="14082" max="14082" width="34.875" style="58" customWidth="1"/>
    <col min="14083" max="14083" width="9.125" style="58" customWidth="1"/>
    <col min="14084" max="14084" width="8.75" style="58"/>
    <col min="14085" max="14085" width="25.625" style="58" customWidth="1"/>
    <col min="14086" max="14336" width="8.75" style="58"/>
    <col min="14337" max="14337" width="13.875" style="58" customWidth="1"/>
    <col min="14338" max="14338" width="34.875" style="58" customWidth="1"/>
    <col min="14339" max="14339" width="9.125" style="58" customWidth="1"/>
    <col min="14340" max="14340" width="8.75" style="58"/>
    <col min="14341" max="14341" width="25.625" style="58" customWidth="1"/>
    <col min="14342" max="14592" width="8.75" style="58"/>
    <col min="14593" max="14593" width="13.875" style="58" customWidth="1"/>
    <col min="14594" max="14594" width="34.875" style="58" customWidth="1"/>
    <col min="14595" max="14595" width="9.125" style="58" customWidth="1"/>
    <col min="14596" max="14596" width="8.75" style="58"/>
    <col min="14597" max="14597" width="25.625" style="58" customWidth="1"/>
    <col min="14598" max="14848" width="8.75" style="58"/>
    <col min="14849" max="14849" width="13.875" style="58" customWidth="1"/>
    <col min="14850" max="14850" width="34.875" style="58" customWidth="1"/>
    <col min="14851" max="14851" width="9.125" style="58" customWidth="1"/>
    <col min="14852" max="14852" width="8.75" style="58"/>
    <col min="14853" max="14853" width="25.625" style="58" customWidth="1"/>
    <col min="14854" max="15104" width="8.75" style="58"/>
    <col min="15105" max="15105" width="13.875" style="58" customWidth="1"/>
    <col min="15106" max="15106" width="34.875" style="58" customWidth="1"/>
    <col min="15107" max="15107" width="9.125" style="58" customWidth="1"/>
    <col min="15108" max="15108" width="8.75" style="58"/>
    <col min="15109" max="15109" width="25.625" style="58" customWidth="1"/>
    <col min="15110" max="15360" width="8.75" style="58"/>
    <col min="15361" max="15361" width="13.875" style="58" customWidth="1"/>
    <col min="15362" max="15362" width="34.875" style="58" customWidth="1"/>
    <col min="15363" max="15363" width="9.125" style="58" customWidth="1"/>
    <col min="15364" max="15364" width="8.75" style="58"/>
    <col min="15365" max="15365" width="25.625" style="58" customWidth="1"/>
    <col min="15366" max="15616" width="8.75" style="58"/>
    <col min="15617" max="15617" width="13.875" style="58" customWidth="1"/>
    <col min="15618" max="15618" width="34.875" style="58" customWidth="1"/>
    <col min="15619" max="15619" width="9.125" style="58" customWidth="1"/>
    <col min="15620" max="15620" width="8.75" style="58"/>
    <col min="15621" max="15621" width="25.625" style="58" customWidth="1"/>
    <col min="15622" max="15872" width="8.75" style="58"/>
    <col min="15873" max="15873" width="13.875" style="58" customWidth="1"/>
    <col min="15874" max="15874" width="34.875" style="58" customWidth="1"/>
    <col min="15875" max="15875" width="9.125" style="58" customWidth="1"/>
    <col min="15876" max="15876" width="8.75" style="58"/>
    <col min="15877" max="15877" width="25.625" style="58" customWidth="1"/>
    <col min="15878" max="16128" width="8.75" style="58"/>
    <col min="16129" max="16129" width="13.875" style="58" customWidth="1"/>
    <col min="16130" max="16130" width="34.875" style="58" customWidth="1"/>
    <col min="16131" max="16131" width="9.125" style="58" customWidth="1"/>
    <col min="16132" max="16132" width="8.75" style="58"/>
    <col min="16133" max="16133" width="25.625" style="58" customWidth="1"/>
    <col min="16134" max="16384" width="8.75" style="58"/>
  </cols>
  <sheetData>
    <row r="1" spans="1:5" ht="41.25" customHeight="1"/>
    <row r="2" spans="1:5" ht="21" customHeight="1">
      <c r="A2" s="234" t="s">
        <v>191</v>
      </c>
      <c r="B2" s="234"/>
      <c r="C2" s="234"/>
      <c r="D2" s="234"/>
      <c r="E2" s="234"/>
    </row>
    <row r="3" spans="1:5" ht="26.25" customHeight="1">
      <c r="A3" s="235" t="s">
        <v>354</v>
      </c>
      <c r="B3" s="235"/>
      <c r="C3" s="235"/>
      <c r="D3" s="235"/>
      <c r="E3" s="235"/>
    </row>
    <row r="4" spans="1:5" ht="31.5" customHeight="1" thickBot="1"/>
    <row r="5" spans="1:5" s="62" customFormat="1" ht="33.75" customHeight="1" thickTop="1" thickBot="1">
      <c r="A5" s="128" t="s">
        <v>134</v>
      </c>
      <c r="B5" s="201"/>
      <c r="C5" s="236" t="s">
        <v>135</v>
      </c>
      <c r="D5" s="237"/>
      <c r="E5" s="129"/>
    </row>
    <row r="6" spans="1:5" s="62" customFormat="1" ht="17.25" customHeight="1" thickTop="1">
      <c r="A6" s="63"/>
      <c r="B6" s="63"/>
      <c r="C6" s="63"/>
    </row>
    <row r="7" spans="1:5" s="62" customFormat="1" ht="17.25" customHeight="1">
      <c r="A7" s="127" t="s">
        <v>322</v>
      </c>
      <c r="B7" s="63"/>
      <c r="C7" s="63"/>
    </row>
    <row r="8" spans="1:5" s="62" customFormat="1" ht="21" customHeight="1">
      <c r="A8" s="62" t="s">
        <v>325</v>
      </c>
      <c r="B8" s="64"/>
      <c r="C8" s="65"/>
      <c r="D8" s="64"/>
      <c r="E8" s="64"/>
    </row>
    <row r="9" spans="1:5" s="62" customFormat="1" ht="38.25" customHeight="1">
      <c r="A9" s="238" t="s">
        <v>192</v>
      </c>
      <c r="B9" s="238"/>
      <c r="C9" s="66" t="s">
        <v>193</v>
      </c>
      <c r="D9" s="67" t="s">
        <v>194</v>
      </c>
      <c r="E9" s="66" t="s">
        <v>195</v>
      </c>
    </row>
    <row r="10" spans="1:5" s="62" customFormat="1" ht="36" customHeight="1">
      <c r="A10" s="255" t="s">
        <v>196</v>
      </c>
      <c r="B10" s="256"/>
      <c r="C10" s="68" t="s">
        <v>452</v>
      </c>
      <c r="D10" s="69"/>
      <c r="E10" s="70" t="s">
        <v>318</v>
      </c>
    </row>
    <row r="11" spans="1:5" s="62" customFormat="1" ht="36" customHeight="1">
      <c r="A11" s="240" t="s">
        <v>319</v>
      </c>
      <c r="B11" s="241"/>
      <c r="C11" s="71" t="s">
        <v>320</v>
      </c>
      <c r="D11" s="72"/>
      <c r="E11" s="73" t="s">
        <v>197</v>
      </c>
    </row>
    <row r="12" spans="1:5" s="62" customFormat="1" ht="42" customHeight="1">
      <c r="A12" s="242" t="s">
        <v>198</v>
      </c>
      <c r="B12" s="242"/>
      <c r="C12" s="126" t="s">
        <v>449</v>
      </c>
      <c r="D12" s="72"/>
      <c r="E12" s="73" t="s">
        <v>318</v>
      </c>
    </row>
    <row r="13" spans="1:5" s="62" customFormat="1" ht="36" customHeight="1">
      <c r="A13" s="242" t="s">
        <v>199</v>
      </c>
      <c r="B13" s="242"/>
      <c r="C13" s="71" t="s">
        <v>200</v>
      </c>
      <c r="D13" s="72"/>
      <c r="E13" s="74" t="s">
        <v>201</v>
      </c>
    </row>
    <row r="14" spans="1:5" s="62" customFormat="1" ht="36" customHeight="1">
      <c r="A14" s="243" t="s">
        <v>321</v>
      </c>
      <c r="B14" s="243"/>
      <c r="C14" s="75"/>
      <c r="D14" s="76"/>
      <c r="E14" s="77" t="s">
        <v>202</v>
      </c>
    </row>
    <row r="15" spans="1:5" s="62" customFormat="1" ht="38.25" customHeight="1">
      <c r="A15" s="244" t="s">
        <v>203</v>
      </c>
      <c r="B15" s="244"/>
      <c r="C15" s="244"/>
      <c r="D15" s="244"/>
      <c r="E15" s="244"/>
    </row>
    <row r="16" spans="1:5" s="62" customFormat="1" ht="60.75" customHeight="1">
      <c r="A16" s="245" t="s">
        <v>204</v>
      </c>
      <c r="B16" s="246"/>
      <c r="C16" s="247"/>
      <c r="D16" s="78"/>
      <c r="E16" s="79" t="s">
        <v>205</v>
      </c>
    </row>
    <row r="17" spans="1:5" s="62" customFormat="1" ht="36" customHeight="1">
      <c r="A17" s="59" t="s">
        <v>323</v>
      </c>
      <c r="B17" s="58"/>
      <c r="C17" s="60"/>
      <c r="D17" s="58"/>
      <c r="E17" s="58"/>
    </row>
    <row r="18" spans="1:5" s="62" customFormat="1" ht="36" customHeight="1">
      <c r="A18" s="59" t="s">
        <v>443</v>
      </c>
      <c r="B18" s="58"/>
      <c r="C18" s="60"/>
      <c r="D18" s="58"/>
      <c r="E18" s="58"/>
    </row>
    <row r="19" spans="1:5" s="62" customFormat="1" ht="54" customHeight="1">
      <c r="A19" s="248" t="s">
        <v>445</v>
      </c>
      <c r="B19" s="248"/>
      <c r="C19" s="248"/>
      <c r="D19" s="248"/>
      <c r="E19" s="248"/>
    </row>
    <row r="20" spans="1:5" s="62" customFormat="1" ht="36" customHeight="1">
      <c r="A20" s="59" t="s">
        <v>450</v>
      </c>
      <c r="B20" s="58"/>
      <c r="C20" s="60"/>
      <c r="D20" s="58"/>
      <c r="E20" s="58"/>
    </row>
    <row r="21" spans="1:5" s="62" customFormat="1" ht="36" customHeight="1">
      <c r="A21" s="239" t="s">
        <v>444</v>
      </c>
      <c r="B21" s="239"/>
      <c r="C21" s="239"/>
      <c r="D21" s="239"/>
      <c r="E21" s="239"/>
    </row>
    <row r="22" spans="1:5" s="62" customFormat="1" ht="21" customHeight="1">
      <c r="A22" s="239" t="s">
        <v>447</v>
      </c>
      <c r="B22" s="239"/>
      <c r="C22" s="239"/>
      <c r="D22" s="239"/>
      <c r="E22" s="239"/>
    </row>
    <row r="23" spans="1:5" s="233" customFormat="1" ht="21" customHeight="1">
      <c r="A23" s="249" t="s">
        <v>446</v>
      </c>
      <c r="B23" s="250"/>
      <c r="C23" s="250"/>
      <c r="D23" s="250"/>
      <c r="E23" s="250"/>
    </row>
    <row r="24" spans="1:5" s="233" customFormat="1" ht="21" customHeight="1">
      <c r="A24" s="232"/>
      <c r="B24" s="231"/>
      <c r="C24" s="231"/>
      <c r="D24" s="231"/>
      <c r="E24" s="231"/>
    </row>
    <row r="25" spans="1:5" s="62" customFormat="1" ht="17.25" customHeight="1">
      <c r="A25" s="127" t="s">
        <v>324</v>
      </c>
      <c r="C25" s="63"/>
    </row>
    <row r="26" spans="1:5" s="62" customFormat="1" ht="21" customHeight="1" thickBot="1">
      <c r="A26" s="80" t="s">
        <v>326</v>
      </c>
      <c r="B26" s="80"/>
      <c r="C26" s="80"/>
      <c r="D26" s="80"/>
      <c r="E26" s="81"/>
    </row>
    <row r="27" spans="1:5" s="62" customFormat="1" ht="36" customHeight="1" thickTop="1">
      <c r="A27" s="61" t="s">
        <v>136</v>
      </c>
      <c r="B27" s="257"/>
      <c r="C27" s="257"/>
      <c r="D27" s="258"/>
    </row>
    <row r="28" spans="1:5" s="62" customFormat="1" ht="36" customHeight="1">
      <c r="A28" s="82" t="s">
        <v>137</v>
      </c>
      <c r="B28" s="251"/>
      <c r="C28" s="251"/>
      <c r="D28" s="252"/>
    </row>
    <row r="29" spans="1:5" ht="36" customHeight="1" thickBot="1">
      <c r="A29" s="83" t="s">
        <v>206</v>
      </c>
      <c r="B29" s="253"/>
      <c r="C29" s="253"/>
      <c r="D29" s="254"/>
      <c r="E29" s="62"/>
    </row>
    <row r="30" spans="1:5" ht="15" thickTop="1">
      <c r="B30" s="84"/>
    </row>
    <row r="31" spans="1:5">
      <c r="B31" s="84"/>
    </row>
    <row r="32" spans="1:5">
      <c r="B32" s="84"/>
    </row>
    <row r="33" spans="2:2">
      <c r="B33" s="84" t="s">
        <v>138</v>
      </c>
    </row>
    <row r="35" spans="2:2">
      <c r="B35" s="84" t="s">
        <v>138</v>
      </c>
    </row>
    <row r="36" spans="2:2">
      <c r="B36" s="84"/>
    </row>
    <row r="37" spans="2:2">
      <c r="B37" s="84"/>
    </row>
    <row r="38" spans="2:2">
      <c r="B38" s="84"/>
    </row>
    <row r="39" spans="2:2">
      <c r="B39" s="84"/>
    </row>
    <row r="40" spans="2:2">
      <c r="B40" s="84"/>
    </row>
    <row r="41" spans="2:2">
      <c r="B41" s="84"/>
    </row>
    <row r="42" spans="2:2">
      <c r="B42" s="84" t="s">
        <v>138</v>
      </c>
    </row>
    <row r="43" spans="2:2">
      <c r="B43" s="84"/>
    </row>
  </sheetData>
  <mergeCells count="18">
    <mergeCell ref="A23:E23"/>
    <mergeCell ref="B28:D28"/>
    <mergeCell ref="B29:D29"/>
    <mergeCell ref="A10:B10"/>
    <mergeCell ref="B27:D27"/>
    <mergeCell ref="A22:E22"/>
    <mergeCell ref="A2:E2"/>
    <mergeCell ref="A3:E3"/>
    <mergeCell ref="C5:D5"/>
    <mergeCell ref="A9:B9"/>
    <mergeCell ref="A21:E21"/>
    <mergeCell ref="A11:B11"/>
    <mergeCell ref="A12:B12"/>
    <mergeCell ref="A13:B13"/>
    <mergeCell ref="A14:B14"/>
    <mergeCell ref="A15:E15"/>
    <mergeCell ref="A16:C16"/>
    <mergeCell ref="A19:E19"/>
  </mergeCells>
  <phoneticPr fontId="4"/>
  <dataValidations count="1">
    <dataValidation type="list" allowBlank="1" showInputMessage="1" showErrorMessage="1" sqref="D10:D14 D16" xr:uid="{F1B7DFCB-E3E9-4A03-A954-F84DD0C68DF0}">
      <formula1>"○"</formula1>
    </dataValidation>
  </dataValidations>
  <hyperlinks>
    <hyperlink ref="E16" r:id="rId1" xr:uid="{8F035533-CB88-4FA1-9FA4-E856C6323421}"/>
    <hyperlink ref="A23" r:id="rId2" display="https://www.shougaifukushi.metro.tokyo.lg.jp/Lib/LibDspList.php?catid=089-007" xr:uid="{EB66B540-282A-4643-9C0B-7C4ECCFBBC0D}"/>
  </hyperlinks>
  <printOptions horizontalCentered="1"/>
  <pageMargins left="0.55118110236220474" right="0.59055118110236227" top="0.55118110236220474" bottom="0.19685039370078741" header="0.19685039370078741" footer="0.19685039370078741"/>
  <pageSetup paperSize="9" scale="81" orientation="portrait"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BEC94-3BAB-468A-A2AB-9673983AC178}">
  <sheetPr>
    <tabColor rgb="FFCCFFFF"/>
  </sheetPr>
  <dimension ref="A1:AN71"/>
  <sheetViews>
    <sheetView showGridLines="0" view="pageBreakPreview" zoomScale="87" zoomScaleNormal="100" zoomScaleSheetLayoutView="87" workbookViewId="0">
      <selection activeCell="AO1" sqref="AO1"/>
    </sheetView>
  </sheetViews>
  <sheetFormatPr defaultColWidth="9.125" defaultRowHeight="21" customHeight="1"/>
  <cols>
    <col min="1" max="1" width="2.75" style="98" customWidth="1"/>
    <col min="2" max="2" width="20.625" style="93" customWidth="1"/>
    <col min="3" max="3" width="7.25" style="98" customWidth="1"/>
    <col min="4" max="4" width="12.5" style="98" customWidth="1"/>
    <col min="5" max="5" width="15.375" style="98" customWidth="1"/>
    <col min="6" max="36" width="2.75" style="98" customWidth="1"/>
    <col min="37" max="37" width="7.25" style="98" customWidth="1"/>
    <col min="38" max="39" width="8.5" style="98" customWidth="1"/>
    <col min="40" max="40" width="6.25" style="98" customWidth="1"/>
    <col min="41" max="16384" width="9.125" style="98"/>
  </cols>
  <sheetData>
    <row r="1" spans="1:40" ht="20.100000000000001" customHeight="1">
      <c r="A1" s="92" t="s">
        <v>207</v>
      </c>
      <c r="C1" s="94"/>
      <c r="D1" s="94"/>
      <c r="E1" s="94"/>
      <c r="F1" s="94"/>
      <c r="G1" s="94"/>
      <c r="H1" s="94"/>
      <c r="I1" s="94"/>
      <c r="J1" s="94"/>
      <c r="K1" s="94"/>
      <c r="L1" s="94"/>
      <c r="M1" s="94"/>
      <c r="N1" s="94"/>
      <c r="O1" s="94"/>
      <c r="P1" s="94"/>
      <c r="Q1" s="94"/>
      <c r="R1" s="94"/>
      <c r="S1" s="94"/>
      <c r="T1" s="94"/>
      <c r="U1" s="94"/>
      <c r="V1" s="94"/>
      <c r="W1" s="94"/>
      <c r="X1" s="95"/>
      <c r="Y1" s="95"/>
      <c r="Z1" s="96"/>
      <c r="AA1" s="96"/>
      <c r="AB1" s="96"/>
      <c r="AC1" s="96"/>
      <c r="AD1" s="136"/>
      <c r="AE1" s="136"/>
      <c r="AF1" s="136"/>
      <c r="AG1" s="136"/>
      <c r="AH1" s="136"/>
      <c r="AI1" s="97" t="s">
        <v>208</v>
      </c>
      <c r="AJ1" s="97"/>
      <c r="AK1" s="287" t="s">
        <v>331</v>
      </c>
      <c r="AL1" s="287"/>
      <c r="AM1" s="287"/>
      <c r="AN1" s="287"/>
    </row>
    <row r="2" spans="1:40" ht="18" customHeight="1">
      <c r="A2" s="96"/>
      <c r="B2" s="99"/>
      <c r="C2" s="99"/>
      <c r="D2" s="99"/>
      <c r="E2" s="99"/>
      <c r="F2" s="99"/>
      <c r="G2" s="99"/>
      <c r="H2" s="99"/>
      <c r="I2" s="99"/>
      <c r="J2" s="99"/>
      <c r="K2" s="99"/>
      <c r="L2" s="99"/>
      <c r="M2" s="288">
        <v>2027</v>
      </c>
      <c r="N2" s="288"/>
      <c r="O2" s="288"/>
      <c r="P2" s="288"/>
      <c r="Q2" s="289" t="s">
        <v>141</v>
      </c>
      <c r="R2" s="289"/>
      <c r="S2" s="290"/>
      <c r="T2" s="290"/>
      <c r="U2" s="289" t="s">
        <v>142</v>
      </c>
      <c r="V2" s="289"/>
      <c r="W2" s="99"/>
      <c r="X2" s="99"/>
      <c r="Y2" s="99"/>
      <c r="Z2" s="96"/>
      <c r="AA2" s="96"/>
      <c r="AC2" s="97"/>
      <c r="AD2" s="99"/>
      <c r="AE2" s="99"/>
      <c r="AF2" s="99"/>
      <c r="AG2" s="99"/>
      <c r="AH2" s="99"/>
      <c r="AI2" s="97" t="s">
        <v>210</v>
      </c>
      <c r="AJ2" s="97"/>
      <c r="AK2" s="291"/>
      <c r="AL2" s="291"/>
      <c r="AM2" s="291"/>
      <c r="AN2" s="291"/>
    </row>
    <row r="3" spans="1:40" ht="18" customHeight="1">
      <c r="A3" s="137"/>
      <c r="B3" s="137"/>
      <c r="C3" s="137"/>
      <c r="D3" s="137"/>
      <c r="E3" s="137"/>
      <c r="F3" s="137"/>
      <c r="G3" s="137"/>
      <c r="H3" s="137"/>
      <c r="I3" s="137"/>
      <c r="J3" s="137"/>
      <c r="K3" s="137"/>
      <c r="L3" s="137"/>
      <c r="M3" s="137"/>
      <c r="N3" s="137"/>
      <c r="O3" s="137"/>
      <c r="P3" s="137"/>
      <c r="Q3" s="137"/>
      <c r="R3" s="137"/>
      <c r="S3" s="137"/>
      <c r="T3" s="137"/>
      <c r="U3" s="137"/>
      <c r="V3" s="137"/>
      <c r="W3" s="137"/>
      <c r="Y3" s="138"/>
      <c r="Z3" s="138"/>
      <c r="AA3" s="138"/>
      <c r="AB3" s="96"/>
      <c r="AC3" s="138"/>
      <c r="AD3" s="138"/>
      <c r="AE3" s="138"/>
      <c r="AF3" s="138"/>
      <c r="AG3" s="138"/>
      <c r="AH3" s="138"/>
      <c r="AI3" s="139" t="s">
        <v>211</v>
      </c>
      <c r="AJ3" s="97"/>
      <c r="AK3" s="276" t="s">
        <v>332</v>
      </c>
      <c r="AL3" s="276"/>
      <c r="AM3" s="276"/>
      <c r="AN3" s="276"/>
    </row>
    <row r="4" spans="1:40" ht="18" customHeight="1">
      <c r="A4" s="137"/>
      <c r="B4" s="137"/>
      <c r="C4" s="137"/>
      <c r="D4" s="137"/>
      <c r="E4" s="137"/>
      <c r="F4" s="137"/>
      <c r="G4" s="137"/>
      <c r="H4" s="137"/>
      <c r="I4" s="137"/>
      <c r="J4" s="137"/>
      <c r="K4" s="137"/>
      <c r="L4" s="137"/>
      <c r="M4" s="137"/>
      <c r="N4" s="137"/>
      <c r="O4" s="137"/>
      <c r="P4" s="137"/>
      <c r="Q4" s="137"/>
      <c r="R4" s="137"/>
      <c r="S4" s="137"/>
      <c r="T4" s="137"/>
      <c r="U4" s="137"/>
      <c r="V4" s="137"/>
      <c r="W4" s="137"/>
      <c r="Y4" s="138"/>
      <c r="Z4" s="138"/>
      <c r="AA4" s="138"/>
      <c r="AB4" s="96"/>
      <c r="AC4" s="138"/>
      <c r="AD4" s="138"/>
      <c r="AE4" s="138"/>
      <c r="AF4" s="138"/>
      <c r="AG4" s="138"/>
      <c r="AH4" s="138"/>
      <c r="AI4" s="139" t="s">
        <v>212</v>
      </c>
      <c r="AJ4" s="97"/>
      <c r="AK4" s="276" t="s">
        <v>213</v>
      </c>
      <c r="AL4" s="276"/>
      <c r="AM4" s="276"/>
      <c r="AN4" s="276"/>
    </row>
    <row r="5" spans="1:40" ht="18" customHeight="1">
      <c r="A5" s="137"/>
      <c r="B5" s="137"/>
      <c r="C5" s="137"/>
      <c r="D5" s="137"/>
      <c r="E5" s="137"/>
      <c r="F5" s="137"/>
      <c r="G5" s="137"/>
      <c r="H5" s="137"/>
      <c r="I5" s="137"/>
      <c r="J5" s="137"/>
      <c r="K5" s="137"/>
      <c r="L5" s="137"/>
      <c r="M5" s="137"/>
      <c r="N5" s="137"/>
      <c r="O5" s="137"/>
      <c r="P5" s="137"/>
      <c r="Q5" s="137"/>
      <c r="R5" s="137"/>
      <c r="S5" s="137"/>
      <c r="U5" s="137"/>
      <c r="V5" s="137"/>
      <c r="W5" s="137"/>
      <c r="Y5" s="138"/>
      <c r="Z5" s="138"/>
      <c r="AA5" s="138"/>
      <c r="AB5" s="96"/>
      <c r="AC5" s="138"/>
      <c r="AD5" s="138"/>
      <c r="AE5" s="138"/>
      <c r="AF5" s="138"/>
      <c r="AG5" s="139" t="s">
        <v>214</v>
      </c>
      <c r="AH5" s="277"/>
      <c r="AI5" s="277"/>
      <c r="AJ5" s="277"/>
      <c r="AK5" s="138" t="s">
        <v>215</v>
      </c>
      <c r="AL5" s="230"/>
      <c r="AM5" s="138" t="s">
        <v>216</v>
      </c>
      <c r="AN5" s="96"/>
    </row>
    <row r="6" spans="1:40" ht="9.9499999999999993" customHeight="1">
      <c r="A6" s="96"/>
      <c r="B6" s="100"/>
      <c r="C6" s="100"/>
      <c r="D6" s="100"/>
      <c r="E6" s="100"/>
      <c r="F6" s="100"/>
      <c r="G6" s="100"/>
      <c r="H6" s="100"/>
      <c r="I6" s="100"/>
      <c r="J6" s="100"/>
      <c r="K6" s="100"/>
      <c r="L6" s="100"/>
      <c r="M6" s="100"/>
      <c r="N6" s="100"/>
      <c r="O6" s="100"/>
      <c r="P6" s="100"/>
      <c r="Q6" s="100"/>
      <c r="R6" s="100"/>
      <c r="S6" s="100"/>
      <c r="T6" s="100"/>
      <c r="U6" s="100"/>
      <c r="V6" s="100"/>
      <c r="W6" s="100"/>
      <c r="X6" s="99"/>
      <c r="Y6" s="99"/>
      <c r="Z6" s="99"/>
      <c r="AA6" s="99"/>
      <c r="AB6" s="99"/>
      <c r="AC6" s="99"/>
      <c r="AD6" s="99"/>
      <c r="AE6" s="99"/>
      <c r="AF6" s="99"/>
      <c r="AG6" s="99"/>
      <c r="AH6" s="99"/>
      <c r="AI6" s="99"/>
      <c r="AJ6" s="99"/>
      <c r="AK6" s="99"/>
      <c r="AL6" s="99"/>
      <c r="AM6" s="96"/>
      <c r="AN6" s="96"/>
    </row>
    <row r="7" spans="1:40" ht="15" customHeight="1">
      <c r="A7" s="272" t="s">
        <v>217</v>
      </c>
      <c r="B7" s="278" t="s">
        <v>218</v>
      </c>
      <c r="C7" s="280" t="s">
        <v>219</v>
      </c>
      <c r="D7" s="263" t="s">
        <v>220</v>
      </c>
      <c r="E7" s="270" t="s">
        <v>221</v>
      </c>
      <c r="F7" s="283" t="s">
        <v>222</v>
      </c>
      <c r="G7" s="283"/>
      <c r="H7" s="283"/>
      <c r="I7" s="283"/>
      <c r="J7" s="283"/>
      <c r="K7" s="283"/>
      <c r="L7" s="283"/>
      <c r="M7" s="283"/>
      <c r="N7" s="283"/>
      <c r="O7" s="283"/>
      <c r="P7" s="283"/>
      <c r="Q7" s="283"/>
      <c r="R7" s="283"/>
      <c r="S7" s="283"/>
      <c r="T7" s="283"/>
      <c r="U7" s="283"/>
      <c r="V7" s="283"/>
      <c r="W7" s="283"/>
      <c r="X7" s="283"/>
      <c r="Y7" s="283"/>
      <c r="Z7" s="283"/>
      <c r="AA7" s="283"/>
      <c r="AB7" s="283"/>
      <c r="AC7" s="283"/>
      <c r="AD7" s="283"/>
      <c r="AE7" s="283"/>
      <c r="AF7" s="283"/>
      <c r="AG7" s="283"/>
      <c r="AH7" s="283"/>
      <c r="AI7" s="283"/>
      <c r="AJ7" s="283"/>
      <c r="AK7" s="284" t="s">
        <v>223</v>
      </c>
      <c r="AL7" s="274" t="s">
        <v>224</v>
      </c>
      <c r="AM7" s="275" t="s">
        <v>225</v>
      </c>
      <c r="AN7" s="275"/>
    </row>
    <row r="8" spans="1:40" ht="15" customHeight="1">
      <c r="A8" s="272"/>
      <c r="B8" s="279"/>
      <c r="C8" s="281"/>
      <c r="D8" s="263"/>
      <c r="E8" s="270"/>
      <c r="F8" s="263" t="s">
        <v>226</v>
      </c>
      <c r="G8" s="263"/>
      <c r="H8" s="263"/>
      <c r="I8" s="263"/>
      <c r="J8" s="263"/>
      <c r="K8" s="263"/>
      <c r="L8" s="263"/>
      <c r="M8" s="263" t="s">
        <v>227</v>
      </c>
      <c r="N8" s="263"/>
      <c r="O8" s="263"/>
      <c r="P8" s="263"/>
      <c r="Q8" s="263"/>
      <c r="R8" s="263"/>
      <c r="S8" s="263"/>
      <c r="T8" s="263" t="s">
        <v>228</v>
      </c>
      <c r="U8" s="263"/>
      <c r="V8" s="263"/>
      <c r="W8" s="263"/>
      <c r="X8" s="263"/>
      <c r="Y8" s="263"/>
      <c r="Z8" s="263"/>
      <c r="AA8" s="263" t="s">
        <v>229</v>
      </c>
      <c r="AB8" s="263"/>
      <c r="AC8" s="263"/>
      <c r="AD8" s="263"/>
      <c r="AE8" s="263"/>
      <c r="AF8" s="263"/>
      <c r="AG8" s="263"/>
      <c r="AH8" s="263" t="s">
        <v>230</v>
      </c>
      <c r="AI8" s="263"/>
      <c r="AJ8" s="263"/>
      <c r="AK8" s="284"/>
      <c r="AL8" s="274"/>
      <c r="AM8" s="275"/>
      <c r="AN8" s="275"/>
    </row>
    <row r="9" spans="1:40" ht="15" customHeight="1">
      <c r="A9" s="272"/>
      <c r="B9" s="285" t="s">
        <v>231</v>
      </c>
      <c r="C9" s="281"/>
      <c r="D9" s="263"/>
      <c r="E9" s="270"/>
      <c r="F9" s="140">
        <f>DATE($M$2,$S$2,1)</f>
        <v>46357</v>
      </c>
      <c r="G9" s="140">
        <f>DATE($M$2,$S$2,2)</f>
        <v>46358</v>
      </c>
      <c r="H9" s="140">
        <f>DATE($M$2,$S$2,3)</f>
        <v>46359</v>
      </c>
      <c r="I9" s="140">
        <f>DATE($M$2,$S$2,4)</f>
        <v>46360</v>
      </c>
      <c r="J9" s="140">
        <f>DATE($M$2,$S$2,5)</f>
        <v>46361</v>
      </c>
      <c r="K9" s="140"/>
      <c r="L9" s="140">
        <f>DATE($M$2,$S$2,7)</f>
        <v>46363</v>
      </c>
      <c r="M9" s="140">
        <f>DATE($M$2,$S$2,8)</f>
        <v>46364</v>
      </c>
      <c r="N9" s="140">
        <f>DATE($M$2,$S$2,9)</f>
        <v>46365</v>
      </c>
      <c r="O9" s="140">
        <f>DATE($M$2,$S$2,10)</f>
        <v>46366</v>
      </c>
      <c r="P9" s="140">
        <f>DATE($M$2,$S$2,11)</f>
        <v>46367</v>
      </c>
      <c r="Q9" s="140">
        <f>DATE($M$2,$S$2,12)</f>
        <v>46368</v>
      </c>
      <c r="R9" s="140">
        <f>DATE($M$2,$S$2,13)</f>
        <v>46369</v>
      </c>
      <c r="S9" s="140">
        <f>DATE($M$2,$S$2,14)</f>
        <v>46370</v>
      </c>
      <c r="T9" s="140">
        <f>DATE($M$2,$S$2,15)</f>
        <v>46371</v>
      </c>
      <c r="U9" s="140">
        <f>DATE($M$2,$S$2,16)</f>
        <v>46372</v>
      </c>
      <c r="V9" s="140">
        <f>DATE($M$2,$S$2,17)</f>
        <v>46373</v>
      </c>
      <c r="W9" s="140">
        <f>DATE($M$2,$S$2,18)</f>
        <v>46374</v>
      </c>
      <c r="X9" s="140">
        <f>DATE($M$2,$S$2,19)</f>
        <v>46375</v>
      </c>
      <c r="Y9" s="140">
        <f>DATE($M$2,$S$2,20)</f>
        <v>46376</v>
      </c>
      <c r="Z9" s="140">
        <f>DATE($M$2,$S$2,21)</f>
        <v>46377</v>
      </c>
      <c r="AA9" s="140">
        <f>DATE($M$2,$S$2,22)</f>
        <v>46378</v>
      </c>
      <c r="AB9" s="140">
        <f>DATE($M$2,$S$2,23)</f>
        <v>46379</v>
      </c>
      <c r="AC9" s="140">
        <f>DATE($M$2,$S$2,24)</f>
        <v>46380</v>
      </c>
      <c r="AD9" s="140">
        <f>DATE($M$2,$S$2,25)</f>
        <v>46381</v>
      </c>
      <c r="AE9" s="140">
        <f>DATE($M$2,$S$2,26)</f>
        <v>46382</v>
      </c>
      <c r="AF9" s="140">
        <f>DATE($M$2,$S$2,27)</f>
        <v>46383</v>
      </c>
      <c r="AG9" s="140">
        <f>DATE($M$2,$S$2,28)</f>
        <v>46384</v>
      </c>
      <c r="AH9" s="140">
        <f>IF(DAY(EOMONTH(F9,0))&lt;29,"",DATE($M$2,$S$2,29))</f>
        <v>46385</v>
      </c>
      <c r="AI9" s="140">
        <f>IF(DAY(EOMONTH(F9,0))&lt;30,"",DATE($M$2,$S$2,30))</f>
        <v>46386</v>
      </c>
      <c r="AJ9" s="140">
        <f>IF(DAY(EOMONTH(F9,0))&lt;31,"",DATE($M$2,$S$2,31))</f>
        <v>46387</v>
      </c>
      <c r="AK9" s="284"/>
      <c r="AL9" s="274"/>
      <c r="AM9" s="275"/>
      <c r="AN9" s="275"/>
    </row>
    <row r="10" spans="1:40" ht="15" customHeight="1">
      <c r="A10" s="272"/>
      <c r="B10" s="286"/>
      <c r="C10" s="282"/>
      <c r="D10" s="263"/>
      <c r="E10" s="270"/>
      <c r="F10" s="141">
        <f>DATE($M$2,$S$2,1)</f>
        <v>46357</v>
      </c>
      <c r="G10" s="141">
        <f>DATE($M$2,$S$2,2)</f>
        <v>46358</v>
      </c>
      <c r="H10" s="141">
        <f>DATE($M$2,$S$2,3)</f>
        <v>46359</v>
      </c>
      <c r="I10" s="141">
        <f>DATE($M$2,$S$2,4)</f>
        <v>46360</v>
      </c>
      <c r="J10" s="141">
        <f>DATE($M$2,$S$2,5)</f>
        <v>46361</v>
      </c>
      <c r="K10" s="141">
        <f>DATE($M$2,$S$2,6)</f>
        <v>46362</v>
      </c>
      <c r="L10" s="141">
        <f>DATE($M$2,$S$2,7)</f>
        <v>46363</v>
      </c>
      <c r="M10" s="141">
        <f>DATE($M$2,$S$2,8)</f>
        <v>46364</v>
      </c>
      <c r="N10" s="141">
        <f>DATE($M$2,$S$2,9)</f>
        <v>46365</v>
      </c>
      <c r="O10" s="141">
        <f>DATE($M$2,$S$2,10)</f>
        <v>46366</v>
      </c>
      <c r="P10" s="141">
        <f>DATE($M$2,$S$2,11)</f>
        <v>46367</v>
      </c>
      <c r="Q10" s="141">
        <f>DATE($M$2,$S$2,12)</f>
        <v>46368</v>
      </c>
      <c r="R10" s="141">
        <f>DATE($M$2,$S$2,13)</f>
        <v>46369</v>
      </c>
      <c r="S10" s="141">
        <f>DATE($M$2,$S$2,14)</f>
        <v>46370</v>
      </c>
      <c r="T10" s="141">
        <f>DATE($M$2,$S$2,15)</f>
        <v>46371</v>
      </c>
      <c r="U10" s="141">
        <f>DATE($M$2,$S$2,16)</f>
        <v>46372</v>
      </c>
      <c r="V10" s="141">
        <f>DATE($M$2,$S$2,17)</f>
        <v>46373</v>
      </c>
      <c r="W10" s="141">
        <f>DATE($M$2,$S$2,18)</f>
        <v>46374</v>
      </c>
      <c r="X10" s="141">
        <f>DATE($M$2,$S$2,19)</f>
        <v>46375</v>
      </c>
      <c r="Y10" s="141">
        <f>DATE($M$2,$S$2,20)</f>
        <v>46376</v>
      </c>
      <c r="Z10" s="141">
        <f>DATE($M$2,$S$2,21)</f>
        <v>46377</v>
      </c>
      <c r="AA10" s="141">
        <f>DATE($M$2,$S$2,22)</f>
        <v>46378</v>
      </c>
      <c r="AB10" s="141">
        <f>DATE($M$2,$S$2,23)</f>
        <v>46379</v>
      </c>
      <c r="AC10" s="141">
        <f>DATE($M$2,$S$2,24)</f>
        <v>46380</v>
      </c>
      <c r="AD10" s="141">
        <f>DATE($M$2,$S$2,25)</f>
        <v>46381</v>
      </c>
      <c r="AE10" s="141">
        <f>DATE($M$2,$S$2,26)</f>
        <v>46382</v>
      </c>
      <c r="AF10" s="141">
        <f>DATE($M$2,$S$2,27)</f>
        <v>46383</v>
      </c>
      <c r="AG10" s="141">
        <f>DATE($M$2,$S$2,28)</f>
        <v>46384</v>
      </c>
      <c r="AH10" s="141">
        <f>IF(DAY(EOMONTH(F10,0))&lt;29,"",DATE($M$2,$S$2,29))</f>
        <v>46385</v>
      </c>
      <c r="AI10" s="141">
        <f>IF(DAY(EOMONTH(F10,0))&lt;30,"",DATE($M$2,$S$2,30))</f>
        <v>46386</v>
      </c>
      <c r="AJ10" s="141">
        <f>IF(DAY(EOMONTH(F10,0))&lt;31,"",DATE($M$2,$S$2,31))</f>
        <v>46387</v>
      </c>
      <c r="AK10" s="284"/>
      <c r="AL10" s="274"/>
      <c r="AM10" s="275"/>
      <c r="AN10" s="275"/>
    </row>
    <row r="11" spans="1:40" ht="18" customHeight="1">
      <c r="A11" s="101">
        <v>1</v>
      </c>
      <c r="B11" s="142" t="s">
        <v>232</v>
      </c>
      <c r="C11" s="143" t="s">
        <v>233</v>
      </c>
      <c r="D11" s="144"/>
      <c r="E11" s="145"/>
      <c r="F11" s="106"/>
      <c r="G11" s="106"/>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46"/>
      <c r="AI11" s="146"/>
      <c r="AJ11" s="146"/>
      <c r="AK11" s="147">
        <f>+SUM(F11:AJ11)</f>
        <v>0</v>
      </c>
      <c r="AL11" s="148">
        <f>IF($AK$3="４週",AK11/4,AK11/(DAY(EOMONTH($F$9,0))/7))</f>
        <v>0</v>
      </c>
      <c r="AM11" s="269"/>
      <c r="AN11" s="269"/>
    </row>
    <row r="12" spans="1:40" ht="18" customHeight="1">
      <c r="A12" s="101">
        <v>2</v>
      </c>
      <c r="B12" s="142" t="s">
        <v>333</v>
      </c>
      <c r="C12" s="143" t="s">
        <v>235</v>
      </c>
      <c r="D12" s="144"/>
      <c r="E12" s="145"/>
      <c r="F12" s="106"/>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46"/>
      <c r="AI12" s="146"/>
      <c r="AJ12" s="146"/>
      <c r="AK12" s="147">
        <f t="shared" ref="AK12:AK31" si="0">+SUM(F12:AJ12)</f>
        <v>0</v>
      </c>
      <c r="AL12" s="148">
        <f>IF($AK$3="４週",AK12/4,AK12/(DAY(EOMONTH($F$9,0))/7))</f>
        <v>0</v>
      </c>
      <c r="AM12" s="269"/>
      <c r="AN12" s="269"/>
    </row>
    <row r="13" spans="1:40" ht="18" customHeight="1">
      <c r="A13" s="101">
        <v>3</v>
      </c>
      <c r="B13" s="142" t="s">
        <v>334</v>
      </c>
      <c r="C13" s="143" t="s">
        <v>237</v>
      </c>
      <c r="D13" s="144"/>
      <c r="E13" s="145"/>
      <c r="F13" s="106"/>
      <c r="G13" s="106"/>
      <c r="H13" s="106"/>
      <c r="I13" s="106"/>
      <c r="J13" s="106"/>
      <c r="K13" s="106"/>
      <c r="L13" s="106"/>
      <c r="M13" s="106"/>
      <c r="N13" s="106"/>
      <c r="O13" s="106"/>
      <c r="P13" s="106"/>
      <c r="Q13" s="106"/>
      <c r="R13" s="106"/>
      <c r="S13" s="106"/>
      <c r="T13" s="106"/>
      <c r="U13" s="106"/>
      <c r="V13" s="106"/>
      <c r="W13" s="106"/>
      <c r="X13" s="106"/>
      <c r="Y13" s="106"/>
      <c r="Z13" s="106"/>
      <c r="AA13" s="106"/>
      <c r="AB13" s="106"/>
      <c r="AC13" s="106"/>
      <c r="AD13" s="106"/>
      <c r="AE13" s="106"/>
      <c r="AF13" s="106"/>
      <c r="AG13" s="106"/>
      <c r="AH13" s="146"/>
      <c r="AI13" s="146"/>
      <c r="AJ13" s="146"/>
      <c r="AK13" s="147">
        <f t="shared" si="0"/>
        <v>0</v>
      </c>
      <c r="AL13" s="148">
        <f>IF($AK$3="４週",AK13/4,AK13/(DAY(EOMONTH($F$9,0))/7))</f>
        <v>0</v>
      </c>
      <c r="AM13" s="269"/>
      <c r="AN13" s="269"/>
    </row>
    <row r="14" spans="1:40" ht="18" customHeight="1">
      <c r="A14" s="101">
        <v>4</v>
      </c>
      <c r="B14" s="142" t="s">
        <v>334</v>
      </c>
      <c r="C14" s="143" t="s">
        <v>239</v>
      </c>
      <c r="D14" s="144"/>
      <c r="E14" s="145"/>
      <c r="F14" s="106"/>
      <c r="G14" s="106"/>
      <c r="H14" s="106"/>
      <c r="I14" s="106"/>
      <c r="J14" s="106"/>
      <c r="K14" s="106"/>
      <c r="L14" s="106"/>
      <c r="M14" s="106"/>
      <c r="N14" s="106"/>
      <c r="O14" s="106"/>
      <c r="P14" s="106"/>
      <c r="Q14" s="106"/>
      <c r="R14" s="106"/>
      <c r="S14" s="106"/>
      <c r="T14" s="106"/>
      <c r="U14" s="106"/>
      <c r="V14" s="106"/>
      <c r="W14" s="106"/>
      <c r="X14" s="106"/>
      <c r="Y14" s="106"/>
      <c r="Z14" s="106"/>
      <c r="AA14" s="106"/>
      <c r="AB14" s="106"/>
      <c r="AC14" s="106"/>
      <c r="AD14" s="106"/>
      <c r="AE14" s="106"/>
      <c r="AF14" s="106"/>
      <c r="AG14" s="106"/>
      <c r="AH14" s="146"/>
      <c r="AI14" s="146"/>
      <c r="AJ14" s="146"/>
      <c r="AK14" s="147">
        <f t="shared" si="0"/>
        <v>0</v>
      </c>
      <c r="AL14" s="148">
        <f>IF($AK$3="４週",AK14/4,AK14/(DAY(EOMONTH($F$9,0))/7))</f>
        <v>0</v>
      </c>
      <c r="AM14" s="269"/>
      <c r="AN14" s="269"/>
    </row>
    <row r="15" spans="1:40" ht="18" customHeight="1">
      <c r="A15" s="101">
        <v>5</v>
      </c>
      <c r="B15" s="142"/>
      <c r="C15" s="143"/>
      <c r="D15" s="144"/>
      <c r="E15" s="145"/>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46"/>
      <c r="AI15" s="146"/>
      <c r="AJ15" s="146"/>
      <c r="AK15" s="147">
        <f t="shared" si="0"/>
        <v>0</v>
      </c>
      <c r="AL15" s="148">
        <f t="shared" ref="AL15:AL30" si="1">IF($AK$3="４週",AK15/4,AK15/(DAY(EOMONTH($F$9,0))/7))</f>
        <v>0</v>
      </c>
      <c r="AM15" s="269"/>
      <c r="AN15" s="269"/>
    </row>
    <row r="16" spans="1:40" ht="18" customHeight="1">
      <c r="A16" s="101">
        <v>6</v>
      </c>
      <c r="B16" s="142"/>
      <c r="C16" s="143"/>
      <c r="D16" s="144"/>
      <c r="E16" s="145"/>
      <c r="F16" s="106"/>
      <c r="G16" s="106"/>
      <c r="H16" s="106"/>
      <c r="I16" s="106"/>
      <c r="J16" s="106"/>
      <c r="K16" s="106"/>
      <c r="L16" s="106"/>
      <c r="M16" s="106"/>
      <c r="N16" s="106"/>
      <c r="O16" s="106"/>
      <c r="P16" s="106"/>
      <c r="Q16" s="106"/>
      <c r="R16" s="106"/>
      <c r="S16" s="106"/>
      <c r="T16" s="106"/>
      <c r="U16" s="106"/>
      <c r="V16" s="106"/>
      <c r="W16" s="106"/>
      <c r="X16" s="106"/>
      <c r="Y16" s="106"/>
      <c r="Z16" s="106"/>
      <c r="AA16" s="106"/>
      <c r="AB16" s="106"/>
      <c r="AC16" s="106"/>
      <c r="AD16" s="106"/>
      <c r="AE16" s="106"/>
      <c r="AF16" s="106"/>
      <c r="AG16" s="106"/>
      <c r="AH16" s="146"/>
      <c r="AI16" s="146"/>
      <c r="AJ16" s="146"/>
      <c r="AK16" s="147">
        <f t="shared" si="0"/>
        <v>0</v>
      </c>
      <c r="AL16" s="148">
        <f t="shared" si="1"/>
        <v>0</v>
      </c>
      <c r="AM16" s="269"/>
      <c r="AN16" s="269"/>
    </row>
    <row r="17" spans="1:40" ht="18" customHeight="1">
      <c r="A17" s="101">
        <v>7</v>
      </c>
      <c r="B17" s="142"/>
      <c r="C17" s="143"/>
      <c r="D17" s="144"/>
      <c r="E17" s="145"/>
      <c r="F17" s="106"/>
      <c r="G17" s="106"/>
      <c r="H17" s="106"/>
      <c r="I17" s="106"/>
      <c r="J17" s="106"/>
      <c r="K17" s="106"/>
      <c r="L17" s="106"/>
      <c r="M17" s="106"/>
      <c r="N17" s="106"/>
      <c r="O17" s="106"/>
      <c r="P17" s="106"/>
      <c r="Q17" s="106"/>
      <c r="R17" s="106"/>
      <c r="S17" s="106"/>
      <c r="T17" s="106"/>
      <c r="U17" s="106"/>
      <c r="V17" s="106"/>
      <c r="W17" s="106"/>
      <c r="X17" s="106"/>
      <c r="Y17" s="106"/>
      <c r="Z17" s="106"/>
      <c r="AA17" s="106"/>
      <c r="AB17" s="106"/>
      <c r="AC17" s="106"/>
      <c r="AD17" s="106"/>
      <c r="AE17" s="106"/>
      <c r="AF17" s="106"/>
      <c r="AG17" s="106"/>
      <c r="AH17" s="146"/>
      <c r="AI17" s="146"/>
      <c r="AJ17" s="146"/>
      <c r="AK17" s="147">
        <f t="shared" si="0"/>
        <v>0</v>
      </c>
      <c r="AL17" s="148">
        <f t="shared" si="1"/>
        <v>0</v>
      </c>
      <c r="AM17" s="269"/>
      <c r="AN17" s="269"/>
    </row>
    <row r="18" spans="1:40" ht="18" customHeight="1">
      <c r="A18" s="101">
        <v>8</v>
      </c>
      <c r="B18" s="142"/>
      <c r="C18" s="143"/>
      <c r="D18" s="144"/>
      <c r="E18" s="145"/>
      <c r="F18" s="106"/>
      <c r="G18" s="106"/>
      <c r="H18" s="106"/>
      <c r="I18" s="106"/>
      <c r="J18" s="106"/>
      <c r="K18" s="106"/>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46"/>
      <c r="AI18" s="146"/>
      <c r="AJ18" s="146"/>
      <c r="AK18" s="147">
        <f t="shared" si="0"/>
        <v>0</v>
      </c>
      <c r="AL18" s="148">
        <f t="shared" si="1"/>
        <v>0</v>
      </c>
      <c r="AM18" s="269"/>
      <c r="AN18" s="269"/>
    </row>
    <row r="19" spans="1:40" ht="18" customHeight="1">
      <c r="A19" s="101">
        <v>9</v>
      </c>
      <c r="B19" s="142"/>
      <c r="C19" s="143"/>
      <c r="D19" s="144"/>
      <c r="E19" s="145"/>
      <c r="F19" s="106"/>
      <c r="G19" s="106"/>
      <c r="H19" s="106"/>
      <c r="I19" s="106"/>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46"/>
      <c r="AI19" s="146"/>
      <c r="AJ19" s="146"/>
      <c r="AK19" s="147">
        <f t="shared" si="0"/>
        <v>0</v>
      </c>
      <c r="AL19" s="148">
        <f t="shared" si="1"/>
        <v>0</v>
      </c>
      <c r="AM19" s="269"/>
      <c r="AN19" s="269"/>
    </row>
    <row r="20" spans="1:40" ht="18" customHeight="1">
      <c r="A20" s="101">
        <v>10</v>
      </c>
      <c r="B20" s="142"/>
      <c r="C20" s="143"/>
      <c r="D20" s="144"/>
      <c r="E20" s="145"/>
      <c r="F20" s="106"/>
      <c r="G20" s="106"/>
      <c r="H20" s="106"/>
      <c r="I20" s="106"/>
      <c r="J20" s="106"/>
      <c r="K20" s="106"/>
      <c r="L20" s="106"/>
      <c r="M20" s="106"/>
      <c r="N20" s="106"/>
      <c r="O20" s="106"/>
      <c r="P20" s="106"/>
      <c r="Q20" s="106"/>
      <c r="R20" s="106"/>
      <c r="S20" s="106"/>
      <c r="T20" s="106"/>
      <c r="U20" s="106"/>
      <c r="V20" s="106"/>
      <c r="W20" s="106"/>
      <c r="X20" s="106"/>
      <c r="Y20" s="106"/>
      <c r="Z20" s="106"/>
      <c r="AA20" s="106"/>
      <c r="AB20" s="106"/>
      <c r="AC20" s="106"/>
      <c r="AD20" s="106"/>
      <c r="AE20" s="106"/>
      <c r="AF20" s="106"/>
      <c r="AG20" s="106"/>
      <c r="AH20" s="146"/>
      <c r="AI20" s="146"/>
      <c r="AJ20" s="146"/>
      <c r="AK20" s="147">
        <f t="shared" si="0"/>
        <v>0</v>
      </c>
      <c r="AL20" s="148">
        <f t="shared" si="1"/>
        <v>0</v>
      </c>
      <c r="AM20" s="269"/>
      <c r="AN20" s="269"/>
    </row>
    <row r="21" spans="1:40" ht="18" customHeight="1">
      <c r="A21" s="101">
        <v>11</v>
      </c>
      <c r="B21" s="142"/>
      <c r="C21" s="143"/>
      <c r="D21" s="144"/>
      <c r="E21" s="145"/>
      <c r="F21" s="106"/>
      <c r="G21" s="106"/>
      <c r="H21" s="106"/>
      <c r="I21" s="106"/>
      <c r="J21" s="106"/>
      <c r="K21" s="106"/>
      <c r="L21" s="106"/>
      <c r="M21" s="106"/>
      <c r="N21" s="106"/>
      <c r="O21" s="106"/>
      <c r="P21" s="106"/>
      <c r="Q21" s="106"/>
      <c r="R21" s="106"/>
      <c r="S21" s="106"/>
      <c r="T21" s="106"/>
      <c r="U21" s="106"/>
      <c r="V21" s="106"/>
      <c r="W21" s="106"/>
      <c r="X21" s="106"/>
      <c r="Y21" s="106"/>
      <c r="Z21" s="106"/>
      <c r="AA21" s="106"/>
      <c r="AB21" s="106"/>
      <c r="AC21" s="106"/>
      <c r="AD21" s="106"/>
      <c r="AE21" s="106"/>
      <c r="AF21" s="106"/>
      <c r="AG21" s="106"/>
      <c r="AH21" s="146"/>
      <c r="AI21" s="146"/>
      <c r="AJ21" s="146"/>
      <c r="AK21" s="147">
        <f t="shared" si="0"/>
        <v>0</v>
      </c>
      <c r="AL21" s="148">
        <f t="shared" si="1"/>
        <v>0</v>
      </c>
      <c r="AM21" s="269"/>
      <c r="AN21" s="269"/>
    </row>
    <row r="22" spans="1:40" ht="18" customHeight="1">
      <c r="A22" s="101">
        <v>12</v>
      </c>
      <c r="B22" s="142"/>
      <c r="C22" s="143"/>
      <c r="D22" s="144"/>
      <c r="E22" s="145"/>
      <c r="F22" s="106"/>
      <c r="G22" s="106"/>
      <c r="H22" s="106"/>
      <c r="I22" s="106"/>
      <c r="J22" s="106"/>
      <c r="K22" s="106"/>
      <c r="L22" s="106"/>
      <c r="M22" s="106"/>
      <c r="N22" s="106"/>
      <c r="O22" s="106"/>
      <c r="P22" s="106"/>
      <c r="Q22" s="106"/>
      <c r="R22" s="106"/>
      <c r="S22" s="106"/>
      <c r="T22" s="106"/>
      <c r="U22" s="106"/>
      <c r="V22" s="106"/>
      <c r="W22" s="106"/>
      <c r="X22" s="106"/>
      <c r="Y22" s="106"/>
      <c r="Z22" s="106"/>
      <c r="AA22" s="106"/>
      <c r="AB22" s="106"/>
      <c r="AC22" s="106"/>
      <c r="AD22" s="106"/>
      <c r="AE22" s="106"/>
      <c r="AF22" s="106"/>
      <c r="AG22" s="106"/>
      <c r="AH22" s="146"/>
      <c r="AI22" s="146"/>
      <c r="AJ22" s="146"/>
      <c r="AK22" s="147">
        <f t="shared" si="0"/>
        <v>0</v>
      </c>
      <c r="AL22" s="148">
        <f t="shared" si="1"/>
        <v>0</v>
      </c>
      <c r="AM22" s="269"/>
      <c r="AN22" s="269"/>
    </row>
    <row r="23" spans="1:40" ht="18" customHeight="1">
      <c r="A23" s="101">
        <v>13</v>
      </c>
      <c r="B23" s="142"/>
      <c r="C23" s="143"/>
      <c r="D23" s="144"/>
      <c r="E23" s="145"/>
      <c r="F23" s="106"/>
      <c r="G23" s="106"/>
      <c r="H23" s="106"/>
      <c r="I23" s="106"/>
      <c r="J23" s="106"/>
      <c r="K23" s="106"/>
      <c r="L23" s="106"/>
      <c r="M23" s="106"/>
      <c r="N23" s="106"/>
      <c r="O23" s="106"/>
      <c r="P23" s="106"/>
      <c r="Q23" s="106"/>
      <c r="R23" s="106"/>
      <c r="S23" s="106"/>
      <c r="T23" s="106"/>
      <c r="U23" s="106"/>
      <c r="V23" s="106"/>
      <c r="W23" s="106"/>
      <c r="X23" s="106"/>
      <c r="Y23" s="106"/>
      <c r="Z23" s="106"/>
      <c r="AA23" s="106"/>
      <c r="AB23" s="106"/>
      <c r="AC23" s="106"/>
      <c r="AD23" s="106"/>
      <c r="AE23" s="106"/>
      <c r="AF23" s="106"/>
      <c r="AG23" s="106"/>
      <c r="AH23" s="146"/>
      <c r="AI23" s="146"/>
      <c r="AJ23" s="146"/>
      <c r="AK23" s="147">
        <f t="shared" si="0"/>
        <v>0</v>
      </c>
      <c r="AL23" s="148">
        <f t="shared" si="1"/>
        <v>0</v>
      </c>
      <c r="AM23" s="269"/>
      <c r="AN23" s="269"/>
    </row>
    <row r="24" spans="1:40" ht="18" customHeight="1">
      <c r="A24" s="101">
        <v>14</v>
      </c>
      <c r="B24" s="142"/>
      <c r="C24" s="143"/>
      <c r="D24" s="144"/>
      <c r="E24" s="145"/>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6"/>
      <c r="AF24" s="106"/>
      <c r="AG24" s="106"/>
      <c r="AH24" s="146"/>
      <c r="AI24" s="146"/>
      <c r="AJ24" s="146"/>
      <c r="AK24" s="147">
        <f t="shared" si="0"/>
        <v>0</v>
      </c>
      <c r="AL24" s="148">
        <f t="shared" si="1"/>
        <v>0</v>
      </c>
      <c r="AM24" s="269"/>
      <c r="AN24" s="269"/>
    </row>
    <row r="25" spans="1:40" ht="18" customHeight="1">
      <c r="A25" s="101">
        <v>15</v>
      </c>
      <c r="B25" s="142"/>
      <c r="C25" s="143"/>
      <c r="D25" s="144"/>
      <c r="E25" s="145"/>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106"/>
      <c r="AG25" s="106"/>
      <c r="AH25" s="146"/>
      <c r="AI25" s="146"/>
      <c r="AJ25" s="146"/>
      <c r="AK25" s="147">
        <f t="shared" si="0"/>
        <v>0</v>
      </c>
      <c r="AL25" s="148">
        <f t="shared" si="1"/>
        <v>0</v>
      </c>
      <c r="AM25" s="269"/>
      <c r="AN25" s="269"/>
    </row>
    <row r="26" spans="1:40" ht="18" customHeight="1">
      <c r="A26" s="101">
        <v>16</v>
      </c>
      <c r="B26" s="142"/>
      <c r="C26" s="143"/>
      <c r="D26" s="144"/>
      <c r="E26" s="145"/>
      <c r="F26" s="106"/>
      <c r="G26" s="106"/>
      <c r="H26" s="106"/>
      <c r="I26" s="106"/>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46"/>
      <c r="AI26" s="146"/>
      <c r="AJ26" s="146"/>
      <c r="AK26" s="147">
        <f t="shared" si="0"/>
        <v>0</v>
      </c>
      <c r="AL26" s="148">
        <f t="shared" si="1"/>
        <v>0</v>
      </c>
      <c r="AM26" s="269"/>
      <c r="AN26" s="269"/>
    </row>
    <row r="27" spans="1:40" ht="18" customHeight="1">
      <c r="A27" s="101">
        <v>17</v>
      </c>
      <c r="B27" s="142"/>
      <c r="C27" s="143"/>
      <c r="D27" s="144"/>
      <c r="E27" s="145"/>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106"/>
      <c r="AG27" s="106"/>
      <c r="AH27" s="146"/>
      <c r="AI27" s="146"/>
      <c r="AJ27" s="146"/>
      <c r="AK27" s="147">
        <f t="shared" si="0"/>
        <v>0</v>
      </c>
      <c r="AL27" s="148">
        <f t="shared" si="1"/>
        <v>0</v>
      </c>
      <c r="AM27" s="269"/>
      <c r="AN27" s="269"/>
    </row>
    <row r="28" spans="1:40" ht="18" customHeight="1">
      <c r="A28" s="101">
        <v>18</v>
      </c>
      <c r="B28" s="142"/>
      <c r="C28" s="143"/>
      <c r="D28" s="144"/>
      <c r="E28" s="145"/>
      <c r="F28" s="106"/>
      <c r="G28" s="106"/>
      <c r="H28" s="106"/>
      <c r="I28" s="106"/>
      <c r="J28" s="106"/>
      <c r="K28" s="106"/>
      <c r="L28" s="106"/>
      <c r="M28" s="106"/>
      <c r="N28" s="106"/>
      <c r="O28" s="106"/>
      <c r="P28" s="106"/>
      <c r="Q28" s="106"/>
      <c r="R28" s="106"/>
      <c r="S28" s="106"/>
      <c r="T28" s="106"/>
      <c r="U28" s="106"/>
      <c r="V28" s="106"/>
      <c r="W28" s="106"/>
      <c r="X28" s="106"/>
      <c r="Y28" s="106"/>
      <c r="Z28" s="106"/>
      <c r="AA28" s="106"/>
      <c r="AB28" s="106"/>
      <c r="AC28" s="106"/>
      <c r="AD28" s="106"/>
      <c r="AE28" s="106"/>
      <c r="AF28" s="106"/>
      <c r="AG28" s="106"/>
      <c r="AH28" s="146"/>
      <c r="AI28" s="146"/>
      <c r="AJ28" s="146"/>
      <c r="AK28" s="147">
        <f t="shared" si="0"/>
        <v>0</v>
      </c>
      <c r="AL28" s="148">
        <f t="shared" si="1"/>
        <v>0</v>
      </c>
      <c r="AM28" s="269"/>
      <c r="AN28" s="269"/>
    </row>
    <row r="29" spans="1:40" ht="18" customHeight="1">
      <c r="A29" s="101">
        <v>19</v>
      </c>
      <c r="B29" s="142"/>
      <c r="C29" s="143"/>
      <c r="D29" s="144"/>
      <c r="E29" s="145"/>
      <c r="F29" s="106"/>
      <c r="G29" s="106"/>
      <c r="H29" s="106"/>
      <c r="I29" s="106"/>
      <c r="J29" s="106"/>
      <c r="K29" s="106"/>
      <c r="L29" s="106"/>
      <c r="M29" s="106"/>
      <c r="N29" s="106"/>
      <c r="O29" s="106"/>
      <c r="P29" s="106"/>
      <c r="Q29" s="106"/>
      <c r="R29" s="106"/>
      <c r="S29" s="106"/>
      <c r="T29" s="106"/>
      <c r="U29" s="106"/>
      <c r="V29" s="106"/>
      <c r="W29" s="106"/>
      <c r="X29" s="106"/>
      <c r="Y29" s="106"/>
      <c r="Z29" s="106"/>
      <c r="AA29" s="106"/>
      <c r="AB29" s="106"/>
      <c r="AC29" s="106"/>
      <c r="AD29" s="106"/>
      <c r="AE29" s="106"/>
      <c r="AF29" s="106"/>
      <c r="AG29" s="106"/>
      <c r="AH29" s="146"/>
      <c r="AI29" s="146"/>
      <c r="AJ29" s="146"/>
      <c r="AK29" s="147">
        <f t="shared" si="0"/>
        <v>0</v>
      </c>
      <c r="AL29" s="148">
        <f t="shared" si="1"/>
        <v>0</v>
      </c>
      <c r="AM29" s="269"/>
      <c r="AN29" s="269"/>
    </row>
    <row r="30" spans="1:40" ht="18" customHeight="1">
      <c r="A30" s="101">
        <v>20</v>
      </c>
      <c r="B30" s="142"/>
      <c r="C30" s="143"/>
      <c r="D30" s="144"/>
      <c r="E30" s="145"/>
      <c r="F30" s="106"/>
      <c r="G30" s="106"/>
      <c r="H30" s="106"/>
      <c r="I30" s="106"/>
      <c r="J30" s="106"/>
      <c r="K30" s="106"/>
      <c r="L30" s="106"/>
      <c r="M30" s="106"/>
      <c r="N30" s="106"/>
      <c r="O30" s="106"/>
      <c r="P30" s="106"/>
      <c r="Q30" s="106"/>
      <c r="R30" s="106"/>
      <c r="S30" s="106"/>
      <c r="T30" s="106"/>
      <c r="U30" s="106"/>
      <c r="V30" s="106"/>
      <c r="W30" s="106"/>
      <c r="X30" s="106"/>
      <c r="Y30" s="106"/>
      <c r="Z30" s="106"/>
      <c r="AA30" s="106"/>
      <c r="AB30" s="106"/>
      <c r="AC30" s="106"/>
      <c r="AD30" s="106"/>
      <c r="AE30" s="106"/>
      <c r="AF30" s="106"/>
      <c r="AG30" s="106"/>
      <c r="AH30" s="146"/>
      <c r="AI30" s="146"/>
      <c r="AJ30" s="146"/>
      <c r="AK30" s="147">
        <f t="shared" si="0"/>
        <v>0</v>
      </c>
      <c r="AL30" s="148">
        <f t="shared" si="1"/>
        <v>0</v>
      </c>
      <c r="AM30" s="269"/>
      <c r="AN30" s="269"/>
    </row>
    <row r="31" spans="1:40" ht="18" customHeight="1">
      <c r="A31" s="270" t="s">
        <v>240</v>
      </c>
      <c r="B31" s="271"/>
      <c r="C31" s="271"/>
      <c r="D31" s="271"/>
      <c r="E31" s="271"/>
      <c r="F31" s="149">
        <f>+SUM(F11:F30)</f>
        <v>0</v>
      </c>
      <c r="G31" s="149">
        <f t="shared" ref="G31:AJ31" si="2">+SUM(G11:G30)</f>
        <v>0</v>
      </c>
      <c r="H31" s="149">
        <f t="shared" si="2"/>
        <v>0</v>
      </c>
      <c r="I31" s="149">
        <f t="shared" si="2"/>
        <v>0</v>
      </c>
      <c r="J31" s="149">
        <f t="shared" si="2"/>
        <v>0</v>
      </c>
      <c r="K31" s="149">
        <f t="shared" si="2"/>
        <v>0</v>
      </c>
      <c r="L31" s="149">
        <f t="shared" si="2"/>
        <v>0</v>
      </c>
      <c r="M31" s="149">
        <f t="shared" si="2"/>
        <v>0</v>
      </c>
      <c r="N31" s="149">
        <f t="shared" si="2"/>
        <v>0</v>
      </c>
      <c r="O31" s="149">
        <f t="shared" si="2"/>
        <v>0</v>
      </c>
      <c r="P31" s="149">
        <f t="shared" si="2"/>
        <v>0</v>
      </c>
      <c r="Q31" s="149">
        <f t="shared" si="2"/>
        <v>0</v>
      </c>
      <c r="R31" s="149">
        <f t="shared" si="2"/>
        <v>0</v>
      </c>
      <c r="S31" s="149">
        <f t="shared" si="2"/>
        <v>0</v>
      </c>
      <c r="T31" s="149">
        <f t="shared" si="2"/>
        <v>0</v>
      </c>
      <c r="U31" s="149">
        <f t="shared" si="2"/>
        <v>0</v>
      </c>
      <c r="V31" s="149">
        <f t="shared" si="2"/>
        <v>0</v>
      </c>
      <c r="W31" s="149">
        <f t="shared" si="2"/>
        <v>0</v>
      </c>
      <c r="X31" s="149">
        <f t="shared" si="2"/>
        <v>0</v>
      </c>
      <c r="Y31" s="149">
        <f t="shared" si="2"/>
        <v>0</v>
      </c>
      <c r="Z31" s="149">
        <f t="shared" si="2"/>
        <v>0</v>
      </c>
      <c r="AA31" s="149">
        <f t="shared" si="2"/>
        <v>0</v>
      </c>
      <c r="AB31" s="149">
        <f t="shared" si="2"/>
        <v>0</v>
      </c>
      <c r="AC31" s="149">
        <f t="shared" si="2"/>
        <v>0</v>
      </c>
      <c r="AD31" s="149">
        <f t="shared" si="2"/>
        <v>0</v>
      </c>
      <c r="AE31" s="149">
        <f t="shared" si="2"/>
        <v>0</v>
      </c>
      <c r="AF31" s="149">
        <f t="shared" si="2"/>
        <v>0</v>
      </c>
      <c r="AG31" s="149">
        <f t="shared" si="2"/>
        <v>0</v>
      </c>
      <c r="AH31" s="149">
        <f t="shared" si="2"/>
        <v>0</v>
      </c>
      <c r="AI31" s="149">
        <f t="shared" si="2"/>
        <v>0</v>
      </c>
      <c r="AJ31" s="149">
        <f t="shared" si="2"/>
        <v>0</v>
      </c>
      <c r="AK31" s="147">
        <f t="shared" si="0"/>
        <v>0</v>
      </c>
      <c r="AL31" s="148">
        <f>IF($AK$3="４週",AK31/4,AK31/(DAY(EOMONTH($F$9,0))/7))</f>
        <v>0</v>
      </c>
      <c r="AM31" s="272"/>
      <c r="AN31" s="272"/>
    </row>
    <row r="32" spans="1:40" ht="18" customHeight="1">
      <c r="A32" s="271" t="s">
        <v>241</v>
      </c>
      <c r="B32" s="271"/>
      <c r="C32" s="271"/>
      <c r="D32" s="271"/>
      <c r="E32" s="273"/>
      <c r="F32" s="150"/>
      <c r="G32" s="150"/>
      <c r="H32" s="150"/>
      <c r="I32" s="150"/>
      <c r="J32" s="150"/>
      <c r="K32" s="150"/>
      <c r="L32" s="150"/>
      <c r="M32" s="150"/>
      <c r="N32" s="150"/>
      <c r="O32" s="150"/>
      <c r="P32" s="150"/>
      <c r="Q32" s="150"/>
      <c r="R32" s="150"/>
      <c r="S32" s="150"/>
      <c r="T32" s="150"/>
      <c r="U32" s="150"/>
      <c r="V32" s="150"/>
      <c r="W32" s="150"/>
      <c r="X32" s="150"/>
      <c r="Y32" s="150"/>
      <c r="Z32" s="150"/>
      <c r="AA32" s="150"/>
      <c r="AB32" s="150"/>
      <c r="AC32" s="150"/>
      <c r="AD32" s="150"/>
      <c r="AE32" s="150"/>
      <c r="AF32" s="150"/>
      <c r="AG32" s="150"/>
      <c r="AH32" s="150"/>
      <c r="AI32" s="150"/>
      <c r="AJ32" s="150"/>
      <c r="AK32" s="149"/>
      <c r="AL32" s="151"/>
      <c r="AM32" s="272"/>
      <c r="AN32" s="272"/>
    </row>
    <row r="33" spans="1:40" ht="15" customHeight="1">
      <c r="A33" s="100"/>
      <c r="B33" s="100"/>
      <c r="C33" s="100"/>
      <c r="D33" s="100"/>
      <c r="E33" s="100"/>
      <c r="F33" s="104"/>
      <c r="G33" s="104"/>
      <c r="H33" s="104"/>
      <c r="I33" s="104"/>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104"/>
      <c r="AK33" s="100"/>
      <c r="AL33" s="100"/>
      <c r="AM33" s="96"/>
    </row>
    <row r="34" spans="1:40" ht="21" customHeight="1">
      <c r="A34" s="95" t="s">
        <v>242</v>
      </c>
      <c r="B34" s="98"/>
      <c r="C34" s="99"/>
      <c r="D34" s="99"/>
      <c r="E34" s="99"/>
      <c r="F34" s="99"/>
      <c r="G34" s="96"/>
      <c r="H34" s="96"/>
      <c r="I34" s="96"/>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9"/>
      <c r="AM34" s="99"/>
      <c r="AN34" s="96"/>
    </row>
    <row r="35" spans="1:40" ht="24.95" customHeight="1">
      <c r="A35" s="96"/>
      <c r="B35" s="100"/>
      <c r="C35" s="260" t="s">
        <v>335</v>
      </c>
      <c r="D35" s="262"/>
      <c r="E35" s="267" t="s">
        <v>336</v>
      </c>
      <c r="F35" s="267"/>
      <c r="G35" s="267"/>
      <c r="H35" s="267"/>
      <c r="I35" s="260" t="s">
        <v>337</v>
      </c>
      <c r="J35" s="262"/>
      <c r="K35" s="262"/>
      <c r="L35" s="262"/>
      <c r="M35" s="262"/>
      <c r="N35" s="261"/>
      <c r="O35" s="96"/>
    </row>
    <row r="36" spans="1:40" ht="18" customHeight="1">
      <c r="A36" s="96"/>
      <c r="B36" s="100"/>
      <c r="C36" s="152" t="s">
        <v>243</v>
      </c>
      <c r="D36" s="152" t="s">
        <v>244</v>
      </c>
      <c r="E36" s="153" t="s">
        <v>243</v>
      </c>
      <c r="F36" s="268" t="s">
        <v>244</v>
      </c>
      <c r="G36" s="268"/>
      <c r="H36" s="268"/>
      <c r="I36" s="264" t="s">
        <v>243</v>
      </c>
      <c r="J36" s="265"/>
      <c r="K36" s="266"/>
      <c r="L36" s="264" t="s">
        <v>244</v>
      </c>
      <c r="M36" s="265"/>
      <c r="N36" s="266"/>
      <c r="O36" s="96"/>
    </row>
    <row r="37" spans="1:40" ht="18" customHeight="1">
      <c r="A37" s="96"/>
      <c r="B37" s="102" t="s">
        <v>245</v>
      </c>
      <c r="C37" s="153">
        <f>COUNTIFS($B$11:$B$30,C$35,$C$11:$C$30,"A",$E$11:$E$30,"*")</f>
        <v>0</v>
      </c>
      <c r="D37" s="153">
        <f>COUNTIFS($B$11:$B$30,C$35,$C$11:$C$30,"B",$E$11:$E$30,"*")</f>
        <v>0</v>
      </c>
      <c r="E37" s="153">
        <f>COUNTIFS($B$11:$B$30,E$35,$C$11:$C$30,"A",$E$11:$E$30,"*")</f>
        <v>0</v>
      </c>
      <c r="F37" s="264">
        <f>COUNTIFS($B$11:$B$30,E$35,$C$11:$C$30,"B",$E$11:$E$30,"*")</f>
        <v>0</v>
      </c>
      <c r="G37" s="265"/>
      <c r="H37" s="266"/>
      <c r="I37" s="264">
        <f>COUNTIFS($B$11:$B$30,I$35,$C$11:$C$30,"A",$E$11:$E$30,"*")</f>
        <v>0</v>
      </c>
      <c r="J37" s="265"/>
      <c r="K37" s="266"/>
      <c r="L37" s="264">
        <f>COUNTIFS($B$11:$B$30,I$35,$C$11:$C$30,"B",$E$11:$E$30,"*")</f>
        <v>0</v>
      </c>
      <c r="M37" s="265"/>
      <c r="N37" s="266"/>
      <c r="O37" s="96"/>
    </row>
    <row r="38" spans="1:40" ht="18" customHeight="1">
      <c r="A38" s="96"/>
      <c r="B38" s="103" t="s">
        <v>246</v>
      </c>
      <c r="C38" s="153">
        <f>COUNTIFS($B$11:$B$30,C$35,$C$11:$C$30,"C",$E$11:$E$30,"*")</f>
        <v>0</v>
      </c>
      <c r="D38" s="153">
        <f>COUNTIFS($B$11:$B$30,C$35,$C$11:$C$30,"D",$E$11:$E$30,"*")</f>
        <v>0</v>
      </c>
      <c r="E38" s="153">
        <f>COUNTIFS($B$11:$B$30,E$35,$C$11:$C$30,"C",$E$11:$E$30,"*")</f>
        <v>0</v>
      </c>
      <c r="F38" s="264">
        <f>COUNTIFS($B$11:$B$30,E$35,$C$11:$C$30,"D",$E$11:$E$30,"*")</f>
        <v>0</v>
      </c>
      <c r="G38" s="265"/>
      <c r="H38" s="266"/>
      <c r="I38" s="264">
        <f>COUNTIFS($B$11:$B$30,I$35,$C$11:$C$30,"C",$E$11:$E$30,"*")</f>
        <v>0</v>
      </c>
      <c r="J38" s="265"/>
      <c r="K38" s="266"/>
      <c r="L38" s="264">
        <f>COUNTIFS($B$11:$B$30,I$35,$C$11:$C$30,"D",$E$11:$E$30,"*")</f>
        <v>0</v>
      </c>
      <c r="M38" s="265"/>
      <c r="N38" s="266"/>
      <c r="O38" s="96"/>
    </row>
    <row r="39" spans="1:40" ht="24.95" customHeight="1">
      <c r="A39" s="96"/>
      <c r="B39" s="103" t="s">
        <v>247</v>
      </c>
      <c r="C39" s="260" t="e">
        <f>IF($AK$3="４週",SUMIFS($AK$11:$AK$30,$B$11:$B$30,C35)/4/$AH$5,IF($AK$3="歴月",SUMIFS($AK$11:$AK$30,$B$11:$B$30,C35)/$AL$5,"記載する期間を選択してください"))</f>
        <v>#DIV/0!</v>
      </c>
      <c r="D39" s="261"/>
      <c r="E39" s="260" t="e">
        <f>IF($AK$3="４週",SUMIFS($AK$11:$AK$30,$B$11:$B$30,E35)/4/$AH$5,IF($AK$3="歴月",SUMIFS($AK$11:$AK$30,$B$11:$B$30,E35)/$AL$5,"記載する期間を選択してください"))</f>
        <v>#DIV/0!</v>
      </c>
      <c r="F39" s="262"/>
      <c r="G39" s="262"/>
      <c r="H39" s="261"/>
      <c r="I39" s="260" t="e">
        <f>IF($AK$3="４週",SUMIFS($AK$11:$AK$30,$B$11:$B$30,I35)/4/$AH$5,IF($AK$3="歴月",SUMIFS($AK$11:$AK$30,$B$11:$B$30,I35)/$AL$5,"記載する期間を選択してください"))</f>
        <v>#DIV/0!</v>
      </c>
      <c r="J39" s="262"/>
      <c r="K39" s="262"/>
      <c r="L39" s="262"/>
      <c r="M39" s="262"/>
      <c r="N39" s="261"/>
      <c r="O39" s="96"/>
    </row>
    <row r="40" spans="1:40" ht="5.0999999999999996" customHeight="1">
      <c r="A40" s="96"/>
      <c r="B40" s="98"/>
      <c r="C40" s="154">
        <v>2</v>
      </c>
      <c r="D40" s="154"/>
      <c r="E40" s="154">
        <v>3</v>
      </c>
      <c r="F40" s="154"/>
      <c r="G40" s="154"/>
      <c r="H40" s="154"/>
      <c r="I40" s="154">
        <v>4</v>
      </c>
      <c r="J40" s="154"/>
      <c r="K40" s="154"/>
      <c r="L40" s="154"/>
      <c r="M40" s="154"/>
      <c r="N40" s="154"/>
      <c r="O40" s="154">
        <v>5</v>
      </c>
      <c r="P40" s="154"/>
      <c r="Q40" s="154"/>
      <c r="R40" s="154"/>
      <c r="S40" s="154"/>
      <c r="T40" s="154"/>
      <c r="U40" s="154">
        <v>6</v>
      </c>
      <c r="V40" s="154"/>
      <c r="W40" s="154"/>
      <c r="X40" s="154"/>
      <c r="Y40" s="154"/>
      <c r="Z40" s="154"/>
      <c r="AA40" s="154">
        <v>7</v>
      </c>
      <c r="AB40" s="154"/>
      <c r="AC40" s="154"/>
      <c r="AD40" s="154"/>
      <c r="AE40" s="154"/>
      <c r="AF40" s="154"/>
      <c r="AG40" s="154">
        <v>8</v>
      </c>
      <c r="AH40" s="154"/>
      <c r="AI40" s="154"/>
      <c r="AJ40" s="154"/>
      <c r="AK40" s="154"/>
      <c r="AL40" s="154">
        <v>9</v>
      </c>
      <c r="AM40" s="155"/>
      <c r="AN40" s="96"/>
    </row>
    <row r="41" spans="1:40" ht="15" customHeight="1">
      <c r="A41" s="104" t="s">
        <v>248</v>
      </c>
      <c r="B41" s="109"/>
      <c r="C41" s="156"/>
      <c r="D41" s="156"/>
      <c r="E41" s="156"/>
      <c r="F41" s="110"/>
      <c r="G41" s="156"/>
      <c r="H41" s="154"/>
      <c r="I41" s="154"/>
      <c r="J41" s="154"/>
      <c r="K41" s="154"/>
      <c r="L41" s="154"/>
      <c r="M41" s="154"/>
      <c r="N41" s="154"/>
      <c r="O41" s="154"/>
      <c r="P41" s="154"/>
      <c r="Q41" s="154"/>
      <c r="R41" s="154">
        <v>6</v>
      </c>
      <c r="S41" s="154"/>
      <c r="T41" s="154"/>
      <c r="U41" s="154"/>
      <c r="V41" s="154"/>
      <c r="W41" s="154"/>
      <c r="X41" s="154">
        <v>7</v>
      </c>
      <c r="Y41" s="154"/>
      <c r="Z41" s="154"/>
      <c r="AA41" s="154"/>
      <c r="AB41" s="154"/>
      <c r="AC41" s="154"/>
      <c r="AD41" s="154">
        <v>8</v>
      </c>
      <c r="AE41" s="154"/>
      <c r="AF41" s="154"/>
      <c r="AG41" s="111"/>
      <c r="AH41" s="111"/>
      <c r="AI41" s="111"/>
      <c r="AJ41" s="111">
        <v>9</v>
      </c>
      <c r="AK41" s="112"/>
      <c r="AL41" s="112"/>
      <c r="AM41" s="96"/>
    </row>
    <row r="42" spans="1:40" s="104" customFormat="1" ht="15" customHeight="1">
      <c r="A42" s="104" t="s">
        <v>249</v>
      </c>
      <c r="B42" s="107"/>
      <c r="C42" s="107"/>
      <c r="D42" s="107"/>
      <c r="E42" s="107"/>
      <c r="F42" s="107"/>
      <c r="G42" s="107"/>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row>
    <row r="43" spans="1:40" s="104" customFormat="1" ht="15" customHeight="1">
      <c r="A43" s="104" t="s">
        <v>250</v>
      </c>
      <c r="B43" s="107"/>
      <c r="C43" s="107"/>
      <c r="D43" s="107"/>
      <c r="E43" s="107"/>
      <c r="F43" s="107"/>
      <c r="G43" s="107"/>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row>
    <row r="44" spans="1:40" s="104" customFormat="1" ht="15" customHeight="1">
      <c r="A44" s="104" t="s">
        <v>251</v>
      </c>
      <c r="B44" s="107"/>
      <c r="C44" s="107"/>
      <c r="D44" s="107"/>
      <c r="E44" s="107"/>
      <c r="F44" s="107"/>
      <c r="G44" s="107"/>
      <c r="H44" s="95"/>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row>
    <row r="45" spans="1:40" s="104" customFormat="1" ht="15" customHeight="1">
      <c r="A45" s="104" t="s">
        <v>252</v>
      </c>
      <c r="B45" s="107"/>
      <c r="C45" s="107"/>
      <c r="D45" s="107"/>
      <c r="E45" s="107"/>
      <c r="F45" s="107"/>
      <c r="G45" s="107"/>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row>
    <row r="46" spans="1:40" ht="15" customHeight="1">
      <c r="A46" s="104" t="s">
        <v>253</v>
      </c>
      <c r="B46" s="113"/>
      <c r="C46" s="104"/>
      <c r="D46" s="104"/>
      <c r="E46" s="104"/>
      <c r="F46" s="104"/>
      <c r="G46" s="104"/>
    </row>
    <row r="47" spans="1:40" ht="15" customHeight="1">
      <c r="A47" s="104" t="s">
        <v>254</v>
      </c>
      <c r="B47" s="113"/>
      <c r="C47" s="104"/>
      <c r="D47" s="104"/>
      <c r="E47" s="104"/>
      <c r="F47" s="104"/>
      <c r="G47" s="104"/>
    </row>
    <row r="48" spans="1:40" ht="15" customHeight="1">
      <c r="A48" s="104"/>
      <c r="B48" s="102" t="s">
        <v>255</v>
      </c>
      <c r="C48" s="263" t="s">
        <v>256</v>
      </c>
      <c r="D48" s="263"/>
      <c r="E48" s="263"/>
      <c r="F48" s="104"/>
      <c r="G48" s="104"/>
    </row>
    <row r="49" spans="1:7" ht="15" customHeight="1">
      <c r="A49" s="104"/>
      <c r="B49" s="114" t="s">
        <v>233</v>
      </c>
      <c r="C49" s="259" t="s">
        <v>338</v>
      </c>
      <c r="D49" s="259"/>
      <c r="E49" s="259"/>
      <c r="F49" s="104"/>
      <c r="G49" s="104"/>
    </row>
    <row r="50" spans="1:7" ht="15" customHeight="1">
      <c r="A50" s="104"/>
      <c r="B50" s="114" t="s">
        <v>235</v>
      </c>
      <c r="C50" s="259" t="s">
        <v>339</v>
      </c>
      <c r="D50" s="259"/>
      <c r="E50" s="259"/>
      <c r="F50" s="104"/>
      <c r="G50" s="104"/>
    </row>
    <row r="51" spans="1:7" ht="15" customHeight="1">
      <c r="A51" s="104"/>
      <c r="B51" s="114" t="s">
        <v>237</v>
      </c>
      <c r="C51" s="259" t="s">
        <v>340</v>
      </c>
      <c r="D51" s="259"/>
      <c r="E51" s="259"/>
      <c r="F51" s="104"/>
      <c r="G51" s="104"/>
    </row>
    <row r="52" spans="1:7" ht="15" customHeight="1">
      <c r="A52" s="104"/>
      <c r="B52" s="114" t="s">
        <v>239</v>
      </c>
      <c r="C52" s="259" t="s">
        <v>341</v>
      </c>
      <c r="D52" s="259"/>
      <c r="E52" s="259"/>
      <c r="F52" s="104"/>
      <c r="G52" s="104"/>
    </row>
    <row r="53" spans="1:7" ht="15" customHeight="1">
      <c r="A53" s="104"/>
      <c r="B53" s="104" t="s">
        <v>257</v>
      </c>
      <c r="C53" s="104"/>
      <c r="D53" s="104"/>
      <c r="E53" s="104"/>
      <c r="F53" s="104"/>
      <c r="G53" s="104"/>
    </row>
    <row r="54" spans="1:7" ht="15" customHeight="1">
      <c r="A54" s="104"/>
      <c r="B54" s="104" t="s">
        <v>258</v>
      </c>
      <c r="C54" s="104"/>
      <c r="D54" s="104"/>
      <c r="E54" s="104"/>
      <c r="F54" s="104"/>
      <c r="G54" s="104"/>
    </row>
    <row r="55" spans="1:7" ht="15" customHeight="1">
      <c r="A55" s="104"/>
      <c r="B55" s="104" t="s">
        <v>259</v>
      </c>
      <c r="C55" s="104"/>
      <c r="D55" s="104"/>
      <c r="E55" s="104"/>
      <c r="F55" s="104"/>
      <c r="G55" s="104"/>
    </row>
    <row r="56" spans="1:7" ht="15" customHeight="1">
      <c r="A56" s="104" t="s">
        <v>260</v>
      </c>
      <c r="B56" s="113"/>
      <c r="C56" s="104"/>
      <c r="D56" s="104"/>
      <c r="E56" s="104"/>
      <c r="F56" s="104"/>
      <c r="G56" s="104"/>
    </row>
    <row r="57" spans="1:7" ht="15" customHeight="1">
      <c r="A57" s="104" t="s">
        <v>342</v>
      </c>
      <c r="B57" s="113"/>
      <c r="C57" s="104"/>
      <c r="D57" s="104"/>
      <c r="E57" s="104"/>
      <c r="F57" s="104"/>
      <c r="G57" s="104"/>
    </row>
    <row r="58" spans="1:7" ht="15" customHeight="1">
      <c r="A58" s="104" t="s">
        <v>261</v>
      </c>
      <c r="B58" s="113"/>
      <c r="C58" s="104"/>
      <c r="D58" s="104"/>
      <c r="E58" s="104"/>
      <c r="F58" s="104"/>
      <c r="G58" s="104"/>
    </row>
    <row r="59" spans="1:7" ht="15" customHeight="1">
      <c r="A59" s="104" t="s">
        <v>262</v>
      </c>
      <c r="B59" s="113"/>
      <c r="C59" s="104"/>
      <c r="D59" s="104"/>
      <c r="E59" s="104"/>
      <c r="F59" s="104"/>
      <c r="G59" s="104"/>
    </row>
    <row r="60" spans="1:7" ht="15" customHeight="1">
      <c r="A60" s="104" t="s">
        <v>263</v>
      </c>
      <c r="B60" s="113"/>
      <c r="C60" s="104"/>
      <c r="D60" s="104"/>
      <c r="E60" s="104"/>
      <c r="F60" s="104"/>
      <c r="G60" s="104"/>
    </row>
    <row r="61" spans="1:7" ht="15" customHeight="1">
      <c r="A61" s="104" t="s">
        <v>264</v>
      </c>
      <c r="B61" s="113"/>
      <c r="C61" s="104"/>
      <c r="D61" s="104"/>
      <c r="E61" s="104"/>
      <c r="F61" s="104"/>
      <c r="G61" s="104"/>
    </row>
    <row r="62" spans="1:7" ht="15" customHeight="1">
      <c r="A62" s="104"/>
      <c r="B62" s="104" t="s">
        <v>265</v>
      </c>
      <c r="C62" s="104"/>
      <c r="D62" s="104"/>
      <c r="E62" s="104"/>
      <c r="F62" s="104"/>
      <c r="G62" s="104"/>
    </row>
    <row r="63" spans="1:7" ht="15" customHeight="1">
      <c r="A63" s="104"/>
      <c r="B63" s="104" t="s">
        <v>266</v>
      </c>
      <c r="C63" s="104"/>
      <c r="D63" s="104"/>
      <c r="E63" s="104"/>
      <c r="F63" s="104"/>
      <c r="G63" s="104"/>
    </row>
    <row r="64" spans="1:7" ht="15" customHeight="1">
      <c r="A64" s="104" t="s">
        <v>267</v>
      </c>
      <c r="B64" s="113"/>
      <c r="C64" s="104"/>
      <c r="D64" s="104"/>
      <c r="E64" s="104"/>
      <c r="F64" s="104"/>
      <c r="G64" s="104"/>
    </row>
    <row r="65" spans="1:7" ht="15" customHeight="1">
      <c r="A65" s="104" t="s">
        <v>268</v>
      </c>
      <c r="B65" s="113"/>
      <c r="C65" s="104"/>
      <c r="D65" s="104"/>
      <c r="E65" s="104"/>
      <c r="F65" s="104"/>
      <c r="G65" s="104"/>
    </row>
    <row r="66" spans="1:7" ht="15" customHeight="1">
      <c r="A66" s="104" t="s">
        <v>269</v>
      </c>
      <c r="B66" s="113"/>
      <c r="C66" s="104"/>
      <c r="D66" s="104"/>
      <c r="E66" s="104"/>
      <c r="F66" s="104"/>
      <c r="G66" s="104"/>
    </row>
    <row r="67" spans="1:7" ht="15" customHeight="1">
      <c r="A67" s="104" t="s">
        <v>270</v>
      </c>
      <c r="B67" s="113"/>
      <c r="C67" s="104"/>
      <c r="D67" s="104"/>
      <c r="E67" s="104"/>
      <c r="F67" s="104"/>
      <c r="G67" s="104"/>
    </row>
    <row r="68" spans="1:7" ht="15" customHeight="1">
      <c r="A68" s="104" t="s">
        <v>271</v>
      </c>
      <c r="B68" s="113"/>
      <c r="C68" s="104"/>
      <c r="D68" s="104"/>
      <c r="E68" s="104"/>
      <c r="F68" s="104"/>
      <c r="G68" s="104"/>
    </row>
    <row r="69" spans="1:7" ht="15" customHeight="1">
      <c r="A69" s="104" t="s">
        <v>272</v>
      </c>
      <c r="B69" s="113"/>
      <c r="C69" s="104"/>
      <c r="D69" s="104"/>
      <c r="E69" s="104"/>
      <c r="F69" s="104"/>
      <c r="G69" s="104"/>
    </row>
    <row r="70" spans="1:7" ht="15" customHeight="1">
      <c r="A70" s="104" t="s">
        <v>273</v>
      </c>
      <c r="B70" s="113"/>
      <c r="C70" s="104"/>
      <c r="D70" s="104"/>
      <c r="E70" s="104"/>
      <c r="F70" s="104"/>
      <c r="G70" s="104"/>
    </row>
    <row r="71" spans="1:7" ht="15" customHeight="1">
      <c r="A71" s="104" t="s">
        <v>274</v>
      </c>
      <c r="B71" s="113"/>
      <c r="C71" s="104"/>
      <c r="D71" s="104"/>
      <c r="E71" s="104"/>
      <c r="F71" s="104"/>
      <c r="G71" s="104"/>
    </row>
  </sheetData>
  <mergeCells count="67">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5:AN15"/>
    <mergeCell ref="AL7:AL10"/>
    <mergeCell ref="AM7:AN10"/>
    <mergeCell ref="F8:L8"/>
    <mergeCell ref="M8:S8"/>
    <mergeCell ref="T8:Z8"/>
    <mergeCell ref="AA8:AG8"/>
    <mergeCell ref="AH8:AJ8"/>
    <mergeCell ref="AM11:AN11"/>
    <mergeCell ref="AM12:AN12"/>
    <mergeCell ref="AM13:AN13"/>
    <mergeCell ref="AM14:AN14"/>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28:AN28"/>
    <mergeCell ref="AM29:AN29"/>
    <mergeCell ref="AM30:AN30"/>
    <mergeCell ref="A31:E31"/>
    <mergeCell ref="AM31:AN32"/>
    <mergeCell ref="A32:E32"/>
    <mergeCell ref="C35:D35"/>
    <mergeCell ref="E35:H35"/>
    <mergeCell ref="I35:N35"/>
    <mergeCell ref="F36:H36"/>
    <mergeCell ref="I36:K36"/>
    <mergeCell ref="L36:N36"/>
    <mergeCell ref="F37:H37"/>
    <mergeCell ref="I37:K37"/>
    <mergeCell ref="L37:N37"/>
    <mergeCell ref="F38:H38"/>
    <mergeCell ref="I38:K38"/>
    <mergeCell ref="L38:N38"/>
    <mergeCell ref="C51:E51"/>
    <mergeCell ref="C52:E52"/>
    <mergeCell ref="C39:D39"/>
    <mergeCell ref="E39:H39"/>
    <mergeCell ref="I39:N39"/>
    <mergeCell ref="C48:E48"/>
    <mergeCell ref="C49:E49"/>
    <mergeCell ref="C50:E50"/>
  </mergeCells>
  <phoneticPr fontId="4"/>
  <dataValidations count="3">
    <dataValidation type="list" allowBlank="1" showInputMessage="1" sqref="B11:B30" xr:uid="{080139EA-E965-4EA4-909C-F8D3A49E208A}">
      <formula1>INDIRECT($AK$1)</formula1>
    </dataValidation>
    <dataValidation type="list" allowBlank="1" showInputMessage="1" showErrorMessage="1" sqref="AK4:AN4" xr:uid="{DDF9AF21-845D-4DDC-BC18-18338A6C9054}">
      <formula1>"予定,実績"</formula1>
    </dataValidation>
    <dataValidation type="list" allowBlank="1" showInputMessage="1" showErrorMessage="1" sqref="C11:C30" xr:uid="{AEA21472-55E1-428D-841B-CF6997D5A47E}">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3" max="3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232E8-6E15-48FA-AB4E-029824549614}">
  <sheetPr>
    <tabColor rgb="FFCCFFFF"/>
  </sheetPr>
  <dimension ref="A1:AN71"/>
  <sheetViews>
    <sheetView showGridLines="0" view="pageBreakPreview" zoomScale="85" zoomScaleNormal="100" zoomScaleSheetLayoutView="85" workbookViewId="0">
      <selection activeCell="AO1" sqref="AO1"/>
    </sheetView>
  </sheetViews>
  <sheetFormatPr defaultColWidth="9.125" defaultRowHeight="21" customHeight="1"/>
  <cols>
    <col min="1" max="1" width="2.875" style="98" customWidth="1"/>
    <col min="2" max="2" width="20.625" style="93" customWidth="1"/>
    <col min="3" max="3" width="7.375" style="98" customWidth="1"/>
    <col min="4" max="4" width="12.5" style="98" bestFit="1" customWidth="1"/>
    <col min="5" max="5" width="15.125" style="98" customWidth="1"/>
    <col min="6" max="36" width="2.875" style="98" customWidth="1"/>
    <col min="37" max="37" width="7.375" style="98" customWidth="1"/>
    <col min="38" max="39" width="8.5" style="98" customWidth="1"/>
    <col min="40" max="40" width="16.5" style="98" customWidth="1"/>
    <col min="41" max="16384" width="9.125" style="98"/>
  </cols>
  <sheetData>
    <row r="1" spans="1:40" ht="18" customHeight="1">
      <c r="A1" s="92" t="s">
        <v>207</v>
      </c>
      <c r="C1" s="94"/>
      <c r="D1" s="94"/>
      <c r="E1" s="94"/>
      <c r="F1" s="94"/>
      <c r="G1" s="94"/>
      <c r="H1" s="94"/>
      <c r="I1" s="94"/>
      <c r="J1" s="94"/>
      <c r="K1" s="94"/>
      <c r="L1" s="94"/>
      <c r="M1" s="94"/>
      <c r="N1" s="94"/>
      <c r="O1" s="94"/>
      <c r="P1" s="94"/>
      <c r="Q1" s="94"/>
      <c r="R1" s="94"/>
      <c r="S1" s="94"/>
      <c r="T1" s="94"/>
      <c r="U1" s="94"/>
      <c r="V1" s="94"/>
      <c r="W1" s="94"/>
      <c r="X1" s="95"/>
      <c r="Y1" s="95"/>
      <c r="Z1" s="96"/>
      <c r="AA1" s="96"/>
      <c r="AB1" s="96"/>
      <c r="AC1" s="96"/>
      <c r="AD1" s="136"/>
      <c r="AE1" s="136"/>
      <c r="AF1" s="136"/>
      <c r="AG1" s="136"/>
      <c r="AH1" s="136"/>
      <c r="AI1" s="97" t="s">
        <v>208</v>
      </c>
      <c r="AJ1" s="97"/>
      <c r="AK1" s="287" t="s">
        <v>343</v>
      </c>
      <c r="AL1" s="287"/>
      <c r="AM1" s="287"/>
      <c r="AN1" s="287"/>
    </row>
    <row r="2" spans="1:40" ht="18" customHeight="1">
      <c r="A2" s="96"/>
      <c r="B2" s="99"/>
      <c r="C2" s="99"/>
      <c r="D2" s="99"/>
      <c r="E2" s="99"/>
      <c r="F2" s="99"/>
      <c r="G2" s="99"/>
      <c r="H2" s="99"/>
      <c r="I2" s="99"/>
      <c r="J2" s="99"/>
      <c r="K2" s="99"/>
      <c r="L2" s="99"/>
      <c r="M2" s="288">
        <v>2026</v>
      </c>
      <c r="N2" s="288"/>
      <c r="O2" s="288"/>
      <c r="P2" s="288"/>
      <c r="Q2" s="289" t="s">
        <v>141</v>
      </c>
      <c r="R2" s="289"/>
      <c r="S2" s="288">
        <v>6</v>
      </c>
      <c r="T2" s="288"/>
      <c r="U2" s="289" t="s">
        <v>142</v>
      </c>
      <c r="V2" s="289"/>
      <c r="W2" s="99"/>
      <c r="X2" s="99"/>
      <c r="Y2" s="99"/>
      <c r="Z2" s="96"/>
      <c r="AA2" s="96"/>
      <c r="AC2" s="97"/>
      <c r="AD2" s="99"/>
      <c r="AE2" s="99"/>
      <c r="AF2" s="99"/>
      <c r="AG2" s="99"/>
      <c r="AH2" s="99"/>
      <c r="AI2" s="97" t="s">
        <v>210</v>
      </c>
      <c r="AJ2" s="97"/>
      <c r="AK2" s="291" t="s">
        <v>344</v>
      </c>
      <c r="AL2" s="291"/>
      <c r="AM2" s="291"/>
      <c r="AN2" s="291"/>
    </row>
    <row r="3" spans="1:40" ht="18" customHeight="1">
      <c r="A3" s="137"/>
      <c r="B3" s="137"/>
      <c r="C3" s="137"/>
      <c r="D3" s="137"/>
      <c r="E3" s="137"/>
      <c r="F3" s="137"/>
      <c r="G3" s="137"/>
      <c r="H3" s="137"/>
      <c r="I3" s="137"/>
      <c r="J3" s="137"/>
      <c r="K3" s="137"/>
      <c r="L3" s="137"/>
      <c r="M3" s="137"/>
      <c r="N3" s="137"/>
      <c r="O3" s="137"/>
      <c r="P3" s="137"/>
      <c r="Q3" s="137"/>
      <c r="R3" s="137"/>
      <c r="S3" s="137"/>
      <c r="T3" s="137"/>
      <c r="U3" s="137"/>
      <c r="V3" s="137"/>
      <c r="W3" s="137"/>
      <c r="Y3" s="138"/>
      <c r="Z3" s="138"/>
      <c r="AA3" s="138"/>
      <c r="AB3" s="96"/>
      <c r="AC3" s="138"/>
      <c r="AD3" s="138"/>
      <c r="AE3" s="138"/>
      <c r="AF3" s="138"/>
      <c r="AG3" s="138"/>
      <c r="AH3" s="138"/>
      <c r="AI3" s="139" t="s">
        <v>211</v>
      </c>
      <c r="AJ3" s="97"/>
      <c r="AK3" s="276" t="s">
        <v>332</v>
      </c>
      <c r="AL3" s="276"/>
      <c r="AM3" s="276"/>
      <c r="AN3" s="276"/>
    </row>
    <row r="4" spans="1:40" ht="18" customHeight="1">
      <c r="A4" s="137"/>
      <c r="B4" s="137"/>
      <c r="C4" s="137"/>
      <c r="D4" s="137"/>
      <c r="E4" s="137"/>
      <c r="F4" s="137"/>
      <c r="G4" s="137"/>
      <c r="H4" s="137"/>
      <c r="I4" s="137"/>
      <c r="J4" s="137"/>
      <c r="K4" s="137"/>
      <c r="L4" s="137"/>
      <c r="M4" s="137"/>
      <c r="N4" s="137"/>
      <c r="O4" s="137"/>
      <c r="P4" s="137"/>
      <c r="Q4" s="137"/>
      <c r="R4" s="137"/>
      <c r="S4" s="137"/>
      <c r="T4" s="137"/>
      <c r="U4" s="137"/>
      <c r="V4" s="137"/>
      <c r="W4" s="137"/>
      <c r="Y4" s="138"/>
      <c r="Z4" s="138"/>
      <c r="AA4" s="138"/>
      <c r="AB4" s="96"/>
      <c r="AC4" s="138"/>
      <c r="AD4" s="138"/>
      <c r="AE4" s="138"/>
      <c r="AF4" s="138"/>
      <c r="AG4" s="138"/>
      <c r="AH4" s="138"/>
      <c r="AI4" s="139" t="s">
        <v>212</v>
      </c>
      <c r="AJ4" s="97"/>
      <c r="AK4" s="276" t="s">
        <v>213</v>
      </c>
      <c r="AL4" s="276"/>
      <c r="AM4" s="276"/>
      <c r="AN4" s="276"/>
    </row>
    <row r="5" spans="1:40" ht="18" customHeight="1">
      <c r="A5" s="137"/>
      <c r="B5" s="137"/>
      <c r="C5" s="137"/>
      <c r="D5" s="137"/>
      <c r="E5" s="137"/>
      <c r="F5" s="137"/>
      <c r="G5" s="137"/>
      <c r="H5" s="137"/>
      <c r="I5" s="137"/>
      <c r="J5" s="137"/>
      <c r="K5" s="137"/>
      <c r="L5" s="137"/>
      <c r="M5" s="137"/>
      <c r="N5" s="137"/>
      <c r="O5" s="137"/>
      <c r="P5" s="137"/>
      <c r="Q5" s="137"/>
      <c r="R5" s="137"/>
      <c r="S5" s="137"/>
      <c r="U5" s="137"/>
      <c r="V5" s="137"/>
      <c r="W5" s="137"/>
      <c r="Y5" s="138"/>
      <c r="Z5" s="138"/>
      <c r="AA5" s="138"/>
      <c r="AB5" s="96"/>
      <c r="AC5" s="138"/>
      <c r="AD5" s="138"/>
      <c r="AE5" s="138"/>
      <c r="AF5" s="138"/>
      <c r="AG5" s="139" t="s">
        <v>214</v>
      </c>
      <c r="AH5" s="292">
        <v>40</v>
      </c>
      <c r="AI5" s="292"/>
      <c r="AJ5" s="292"/>
      <c r="AK5" s="138" t="s">
        <v>215</v>
      </c>
      <c r="AL5" s="157">
        <v>160</v>
      </c>
      <c r="AM5" s="138" t="s">
        <v>216</v>
      </c>
      <c r="AN5" s="96"/>
    </row>
    <row r="6" spans="1:40" ht="9.9499999999999993" customHeight="1">
      <c r="A6" s="96"/>
      <c r="B6" s="100"/>
      <c r="C6" s="100"/>
      <c r="D6" s="100"/>
      <c r="E6" s="100"/>
      <c r="F6" s="100"/>
      <c r="G6" s="100"/>
      <c r="H6" s="100"/>
      <c r="I6" s="100"/>
      <c r="J6" s="100"/>
      <c r="K6" s="100"/>
      <c r="L6" s="100"/>
      <c r="M6" s="100"/>
      <c r="N6" s="100"/>
      <c r="O6" s="100"/>
      <c r="P6" s="100"/>
      <c r="Q6" s="100"/>
      <c r="R6" s="100"/>
      <c r="S6" s="100"/>
      <c r="T6" s="100"/>
      <c r="U6" s="100"/>
      <c r="V6" s="100"/>
      <c r="W6" s="100"/>
      <c r="X6" s="99"/>
      <c r="Y6" s="99"/>
      <c r="Z6" s="99"/>
      <c r="AA6" s="99"/>
      <c r="AB6" s="99"/>
      <c r="AC6" s="99"/>
      <c r="AD6" s="99"/>
      <c r="AE6" s="99"/>
      <c r="AF6" s="99"/>
      <c r="AG6" s="99"/>
      <c r="AH6" s="99"/>
      <c r="AI6" s="99"/>
      <c r="AJ6" s="99"/>
      <c r="AK6" s="99"/>
      <c r="AL6" s="99"/>
      <c r="AM6" s="96"/>
      <c r="AN6" s="96"/>
    </row>
    <row r="7" spans="1:40" ht="15" customHeight="1">
      <c r="A7" s="272" t="s">
        <v>217</v>
      </c>
      <c r="B7" s="263" t="s">
        <v>218</v>
      </c>
      <c r="C7" s="280" t="s">
        <v>219</v>
      </c>
      <c r="D7" s="263" t="s">
        <v>220</v>
      </c>
      <c r="E7" s="270" t="s">
        <v>221</v>
      </c>
      <c r="F7" s="283" t="s">
        <v>222</v>
      </c>
      <c r="G7" s="283"/>
      <c r="H7" s="283"/>
      <c r="I7" s="283"/>
      <c r="J7" s="283"/>
      <c r="K7" s="283"/>
      <c r="L7" s="283"/>
      <c r="M7" s="283"/>
      <c r="N7" s="283"/>
      <c r="O7" s="283"/>
      <c r="P7" s="283"/>
      <c r="Q7" s="283"/>
      <c r="R7" s="283"/>
      <c r="S7" s="283"/>
      <c r="T7" s="283"/>
      <c r="U7" s="283"/>
      <c r="V7" s="283"/>
      <c r="W7" s="283"/>
      <c r="X7" s="283"/>
      <c r="Y7" s="283"/>
      <c r="Z7" s="283"/>
      <c r="AA7" s="283"/>
      <c r="AB7" s="283"/>
      <c r="AC7" s="283"/>
      <c r="AD7" s="283"/>
      <c r="AE7" s="283"/>
      <c r="AF7" s="283"/>
      <c r="AG7" s="283"/>
      <c r="AH7" s="283"/>
      <c r="AI7" s="283"/>
      <c r="AJ7" s="283"/>
      <c r="AK7" s="284" t="s">
        <v>223</v>
      </c>
      <c r="AL7" s="274" t="s">
        <v>224</v>
      </c>
      <c r="AM7" s="275" t="s">
        <v>225</v>
      </c>
      <c r="AN7" s="275"/>
    </row>
    <row r="8" spans="1:40" ht="15" customHeight="1">
      <c r="A8" s="272"/>
      <c r="B8" s="263"/>
      <c r="C8" s="281"/>
      <c r="D8" s="263"/>
      <c r="E8" s="270"/>
      <c r="F8" s="263" t="s">
        <v>226</v>
      </c>
      <c r="G8" s="263"/>
      <c r="H8" s="263"/>
      <c r="I8" s="263"/>
      <c r="J8" s="263"/>
      <c r="K8" s="263"/>
      <c r="L8" s="263"/>
      <c r="M8" s="263" t="s">
        <v>227</v>
      </c>
      <c r="N8" s="263"/>
      <c r="O8" s="263"/>
      <c r="P8" s="263"/>
      <c r="Q8" s="263"/>
      <c r="R8" s="263"/>
      <c r="S8" s="263"/>
      <c r="T8" s="263" t="s">
        <v>228</v>
      </c>
      <c r="U8" s="263"/>
      <c r="V8" s="263"/>
      <c r="W8" s="263"/>
      <c r="X8" s="263"/>
      <c r="Y8" s="263"/>
      <c r="Z8" s="263"/>
      <c r="AA8" s="263" t="s">
        <v>229</v>
      </c>
      <c r="AB8" s="263"/>
      <c r="AC8" s="263"/>
      <c r="AD8" s="263"/>
      <c r="AE8" s="263"/>
      <c r="AF8" s="263"/>
      <c r="AG8" s="263"/>
      <c r="AH8" s="263" t="s">
        <v>230</v>
      </c>
      <c r="AI8" s="263"/>
      <c r="AJ8" s="263"/>
      <c r="AK8" s="284"/>
      <c r="AL8" s="274"/>
      <c r="AM8" s="275"/>
      <c r="AN8" s="275"/>
    </row>
    <row r="9" spans="1:40" ht="15" customHeight="1">
      <c r="A9" s="272"/>
      <c r="B9" s="263"/>
      <c r="C9" s="281"/>
      <c r="D9" s="263"/>
      <c r="E9" s="270"/>
      <c r="F9" s="140">
        <v>46174</v>
      </c>
      <c r="G9" s="140">
        <v>46175</v>
      </c>
      <c r="H9" s="140">
        <v>46176</v>
      </c>
      <c r="I9" s="140">
        <v>46177</v>
      </c>
      <c r="J9" s="140">
        <v>46178</v>
      </c>
      <c r="K9" s="140"/>
      <c r="L9" s="140">
        <v>46180</v>
      </c>
      <c r="M9" s="140">
        <v>46181</v>
      </c>
      <c r="N9" s="140">
        <v>46182</v>
      </c>
      <c r="O9" s="140">
        <v>46183</v>
      </c>
      <c r="P9" s="140">
        <v>46184</v>
      </c>
      <c r="Q9" s="140">
        <v>46185</v>
      </c>
      <c r="R9" s="140">
        <v>46186</v>
      </c>
      <c r="S9" s="140">
        <v>46187</v>
      </c>
      <c r="T9" s="140">
        <v>46188</v>
      </c>
      <c r="U9" s="140">
        <v>46189</v>
      </c>
      <c r="V9" s="140">
        <v>46190</v>
      </c>
      <c r="W9" s="140">
        <v>46191</v>
      </c>
      <c r="X9" s="140">
        <v>46192</v>
      </c>
      <c r="Y9" s="140">
        <v>46193</v>
      </c>
      <c r="Z9" s="140">
        <v>46194</v>
      </c>
      <c r="AA9" s="140">
        <v>46195</v>
      </c>
      <c r="AB9" s="140">
        <v>46196</v>
      </c>
      <c r="AC9" s="140">
        <v>46197</v>
      </c>
      <c r="AD9" s="140">
        <v>46198</v>
      </c>
      <c r="AE9" s="140">
        <v>46199</v>
      </c>
      <c r="AF9" s="140">
        <v>46200</v>
      </c>
      <c r="AG9" s="140">
        <v>46201</v>
      </c>
      <c r="AH9" s="140">
        <v>46202</v>
      </c>
      <c r="AI9" s="140">
        <v>46203</v>
      </c>
      <c r="AJ9" s="140" t="s">
        <v>163</v>
      </c>
      <c r="AK9" s="284"/>
      <c r="AL9" s="274"/>
      <c r="AM9" s="275"/>
      <c r="AN9" s="275"/>
    </row>
    <row r="10" spans="1:40" ht="15" customHeight="1">
      <c r="A10" s="272"/>
      <c r="B10" s="263"/>
      <c r="C10" s="282"/>
      <c r="D10" s="263"/>
      <c r="E10" s="270"/>
      <c r="F10" s="141">
        <v>46174</v>
      </c>
      <c r="G10" s="141">
        <v>46175</v>
      </c>
      <c r="H10" s="141">
        <v>46176</v>
      </c>
      <c r="I10" s="141">
        <v>46177</v>
      </c>
      <c r="J10" s="141">
        <v>46178</v>
      </c>
      <c r="K10" s="141">
        <v>46179</v>
      </c>
      <c r="L10" s="141">
        <v>46180</v>
      </c>
      <c r="M10" s="141">
        <v>46181</v>
      </c>
      <c r="N10" s="141">
        <v>46182</v>
      </c>
      <c r="O10" s="141">
        <v>46183</v>
      </c>
      <c r="P10" s="141">
        <v>46184</v>
      </c>
      <c r="Q10" s="141">
        <v>46185</v>
      </c>
      <c r="R10" s="141">
        <v>46186</v>
      </c>
      <c r="S10" s="141">
        <v>46187</v>
      </c>
      <c r="T10" s="141">
        <v>46188</v>
      </c>
      <c r="U10" s="141">
        <v>46189</v>
      </c>
      <c r="V10" s="141">
        <v>46190</v>
      </c>
      <c r="W10" s="141">
        <v>46191</v>
      </c>
      <c r="X10" s="141">
        <v>46192</v>
      </c>
      <c r="Y10" s="141">
        <v>46193</v>
      </c>
      <c r="Z10" s="141">
        <v>46194</v>
      </c>
      <c r="AA10" s="141">
        <v>46195</v>
      </c>
      <c r="AB10" s="141">
        <v>46196</v>
      </c>
      <c r="AC10" s="141">
        <v>46197</v>
      </c>
      <c r="AD10" s="141">
        <v>46198</v>
      </c>
      <c r="AE10" s="141">
        <v>46199</v>
      </c>
      <c r="AF10" s="141">
        <v>46200</v>
      </c>
      <c r="AG10" s="141">
        <v>46201</v>
      </c>
      <c r="AH10" s="141">
        <v>46202</v>
      </c>
      <c r="AI10" s="141">
        <v>46203</v>
      </c>
      <c r="AJ10" s="141" t="s">
        <v>163</v>
      </c>
      <c r="AK10" s="284"/>
      <c r="AL10" s="274"/>
      <c r="AM10" s="275"/>
      <c r="AN10" s="275"/>
    </row>
    <row r="11" spans="1:40" ht="18" customHeight="1">
      <c r="A11" s="101">
        <v>1</v>
      </c>
      <c r="B11" s="142" t="s">
        <v>232</v>
      </c>
      <c r="C11" s="143" t="s">
        <v>235</v>
      </c>
      <c r="D11" s="158"/>
      <c r="E11" s="159" t="s">
        <v>345</v>
      </c>
      <c r="F11" s="106">
        <v>4</v>
      </c>
      <c r="G11" s="106">
        <v>4</v>
      </c>
      <c r="H11" s="106">
        <v>4</v>
      </c>
      <c r="I11" s="106">
        <v>4</v>
      </c>
      <c r="J11" s="106">
        <v>4</v>
      </c>
      <c r="K11" s="106"/>
      <c r="L11" s="106"/>
      <c r="M11" s="106">
        <v>4</v>
      </c>
      <c r="N11" s="106">
        <v>4</v>
      </c>
      <c r="O11" s="106">
        <v>4</v>
      </c>
      <c r="P11" s="106">
        <v>4</v>
      </c>
      <c r="Q11" s="106">
        <v>4</v>
      </c>
      <c r="R11" s="106"/>
      <c r="S11" s="106"/>
      <c r="T11" s="106">
        <v>4</v>
      </c>
      <c r="U11" s="106">
        <v>4</v>
      </c>
      <c r="V11" s="106">
        <v>4</v>
      </c>
      <c r="W11" s="106">
        <v>4</v>
      </c>
      <c r="X11" s="106">
        <v>4</v>
      </c>
      <c r="Y11" s="106"/>
      <c r="Z11" s="106"/>
      <c r="AA11" s="106">
        <v>4</v>
      </c>
      <c r="AB11" s="106">
        <v>4</v>
      </c>
      <c r="AC11" s="106">
        <v>4</v>
      </c>
      <c r="AD11" s="106">
        <v>4</v>
      </c>
      <c r="AE11" s="106">
        <v>4</v>
      </c>
      <c r="AF11" s="106"/>
      <c r="AG11" s="106"/>
      <c r="AH11" s="146"/>
      <c r="AI11" s="146"/>
      <c r="AJ11" s="146"/>
      <c r="AK11" s="147">
        <v>80</v>
      </c>
      <c r="AL11" s="148">
        <v>20</v>
      </c>
      <c r="AM11" s="269" t="s">
        <v>346</v>
      </c>
      <c r="AN11" s="269"/>
    </row>
    <row r="12" spans="1:40" ht="18" customHeight="1">
      <c r="A12" s="101">
        <v>2</v>
      </c>
      <c r="B12" s="142" t="s">
        <v>333</v>
      </c>
      <c r="C12" s="143" t="s">
        <v>235</v>
      </c>
      <c r="D12" s="158" t="s">
        <v>347</v>
      </c>
      <c r="E12" s="159" t="s">
        <v>345</v>
      </c>
      <c r="F12" s="106">
        <v>4</v>
      </c>
      <c r="G12" s="106">
        <v>4</v>
      </c>
      <c r="H12" s="106">
        <v>4</v>
      </c>
      <c r="I12" s="106">
        <v>4</v>
      </c>
      <c r="J12" s="106">
        <v>4</v>
      </c>
      <c r="K12" s="106"/>
      <c r="L12" s="106"/>
      <c r="M12" s="106">
        <v>4</v>
      </c>
      <c r="N12" s="106">
        <v>4</v>
      </c>
      <c r="O12" s="106">
        <v>4</v>
      </c>
      <c r="P12" s="106">
        <v>4</v>
      </c>
      <c r="Q12" s="106">
        <v>4</v>
      </c>
      <c r="R12" s="106"/>
      <c r="S12" s="106"/>
      <c r="T12" s="106">
        <v>4</v>
      </c>
      <c r="U12" s="106">
        <v>4</v>
      </c>
      <c r="V12" s="106">
        <v>4</v>
      </c>
      <c r="W12" s="106">
        <v>4</v>
      </c>
      <c r="X12" s="106">
        <v>4</v>
      </c>
      <c r="Y12" s="106"/>
      <c r="Z12" s="106"/>
      <c r="AA12" s="106">
        <v>4</v>
      </c>
      <c r="AB12" s="106">
        <v>4</v>
      </c>
      <c r="AC12" s="106">
        <v>4</v>
      </c>
      <c r="AD12" s="106">
        <v>4</v>
      </c>
      <c r="AE12" s="106">
        <v>4</v>
      </c>
      <c r="AF12" s="106"/>
      <c r="AG12" s="106"/>
      <c r="AH12" s="146"/>
      <c r="AI12" s="146"/>
      <c r="AJ12" s="146"/>
      <c r="AK12" s="147">
        <v>80</v>
      </c>
      <c r="AL12" s="148">
        <v>20</v>
      </c>
      <c r="AM12" s="269" t="s">
        <v>348</v>
      </c>
      <c r="AN12" s="269"/>
    </row>
    <row r="13" spans="1:40" ht="18" customHeight="1">
      <c r="A13" s="101">
        <v>3</v>
      </c>
      <c r="B13" s="142" t="s">
        <v>337</v>
      </c>
      <c r="C13" s="143" t="s">
        <v>235</v>
      </c>
      <c r="D13" s="158"/>
      <c r="E13" s="159" t="s">
        <v>349</v>
      </c>
      <c r="F13" s="106">
        <v>4</v>
      </c>
      <c r="G13" s="106">
        <v>4</v>
      </c>
      <c r="H13" s="106">
        <v>4</v>
      </c>
      <c r="I13" s="106">
        <v>4</v>
      </c>
      <c r="J13" s="106">
        <v>4</v>
      </c>
      <c r="K13" s="106"/>
      <c r="L13" s="106"/>
      <c r="M13" s="106">
        <v>4</v>
      </c>
      <c r="N13" s="106">
        <v>4</v>
      </c>
      <c r="O13" s="106">
        <v>4</v>
      </c>
      <c r="P13" s="106">
        <v>4</v>
      </c>
      <c r="Q13" s="106">
        <v>4</v>
      </c>
      <c r="R13" s="106"/>
      <c r="S13" s="106"/>
      <c r="T13" s="106">
        <v>4</v>
      </c>
      <c r="U13" s="106">
        <v>4</v>
      </c>
      <c r="V13" s="106">
        <v>4</v>
      </c>
      <c r="W13" s="106">
        <v>4</v>
      </c>
      <c r="X13" s="106">
        <v>4</v>
      </c>
      <c r="Y13" s="106"/>
      <c r="Z13" s="106"/>
      <c r="AA13" s="106">
        <v>4</v>
      </c>
      <c r="AB13" s="106">
        <v>4</v>
      </c>
      <c r="AC13" s="106">
        <v>4</v>
      </c>
      <c r="AD13" s="106">
        <v>4</v>
      </c>
      <c r="AE13" s="106">
        <v>4</v>
      </c>
      <c r="AF13" s="106"/>
      <c r="AG13" s="106"/>
      <c r="AH13" s="146"/>
      <c r="AI13" s="146"/>
      <c r="AJ13" s="146"/>
      <c r="AK13" s="147">
        <v>80</v>
      </c>
      <c r="AL13" s="148">
        <v>20</v>
      </c>
      <c r="AM13" s="269" t="s">
        <v>350</v>
      </c>
      <c r="AN13" s="269"/>
    </row>
    <row r="14" spans="1:40" ht="18" customHeight="1">
      <c r="A14" s="101">
        <v>4</v>
      </c>
      <c r="B14" s="142" t="s">
        <v>334</v>
      </c>
      <c r="C14" s="143" t="s">
        <v>351</v>
      </c>
      <c r="D14" s="158"/>
      <c r="E14" s="159" t="s">
        <v>352</v>
      </c>
      <c r="F14" s="106">
        <v>4</v>
      </c>
      <c r="G14" s="106">
        <v>4</v>
      </c>
      <c r="H14" s="106">
        <v>4</v>
      </c>
      <c r="I14" s="106">
        <v>4</v>
      </c>
      <c r="J14" s="106">
        <v>4</v>
      </c>
      <c r="K14" s="106"/>
      <c r="L14" s="106"/>
      <c r="M14" s="106">
        <v>4</v>
      </c>
      <c r="N14" s="106">
        <v>4</v>
      </c>
      <c r="O14" s="106">
        <v>4</v>
      </c>
      <c r="P14" s="106">
        <v>4</v>
      </c>
      <c r="Q14" s="106">
        <v>4</v>
      </c>
      <c r="R14" s="106"/>
      <c r="S14" s="106"/>
      <c r="T14" s="106">
        <v>4</v>
      </c>
      <c r="U14" s="106">
        <v>4</v>
      </c>
      <c r="V14" s="106">
        <v>4</v>
      </c>
      <c r="W14" s="106">
        <v>4</v>
      </c>
      <c r="X14" s="106">
        <v>4</v>
      </c>
      <c r="Y14" s="106"/>
      <c r="Z14" s="106"/>
      <c r="AA14" s="106">
        <v>4</v>
      </c>
      <c r="AB14" s="106">
        <v>4</v>
      </c>
      <c r="AC14" s="106">
        <v>4</v>
      </c>
      <c r="AD14" s="106">
        <v>4</v>
      </c>
      <c r="AE14" s="106">
        <v>4</v>
      </c>
      <c r="AF14" s="106"/>
      <c r="AG14" s="106"/>
      <c r="AH14" s="146"/>
      <c r="AI14" s="146"/>
      <c r="AJ14" s="146"/>
      <c r="AK14" s="147">
        <v>80</v>
      </c>
      <c r="AL14" s="148">
        <v>20</v>
      </c>
      <c r="AM14" s="269"/>
      <c r="AN14" s="269"/>
    </row>
    <row r="15" spans="1:40" ht="18" customHeight="1">
      <c r="A15" s="101">
        <v>5</v>
      </c>
      <c r="B15" s="142"/>
      <c r="C15" s="143"/>
      <c r="D15" s="158"/>
      <c r="E15" s="159"/>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46"/>
      <c r="AI15" s="146"/>
      <c r="AJ15" s="146"/>
      <c r="AK15" s="147">
        <v>0</v>
      </c>
      <c r="AL15" s="148">
        <v>0</v>
      </c>
      <c r="AM15" s="269"/>
      <c r="AN15" s="269"/>
    </row>
    <row r="16" spans="1:40" ht="18" customHeight="1">
      <c r="A16" s="101">
        <v>6</v>
      </c>
      <c r="B16" s="142"/>
      <c r="C16" s="143"/>
      <c r="D16" s="158"/>
      <c r="E16" s="159"/>
      <c r="F16" s="106"/>
      <c r="G16" s="106"/>
      <c r="H16" s="106"/>
      <c r="I16" s="106"/>
      <c r="J16" s="106"/>
      <c r="K16" s="106"/>
      <c r="L16" s="106"/>
      <c r="M16" s="106"/>
      <c r="N16" s="106"/>
      <c r="O16" s="106"/>
      <c r="P16" s="106"/>
      <c r="Q16" s="106"/>
      <c r="R16" s="106"/>
      <c r="S16" s="106"/>
      <c r="T16" s="106"/>
      <c r="U16" s="106"/>
      <c r="V16" s="106"/>
      <c r="W16" s="106"/>
      <c r="X16" s="106"/>
      <c r="Y16" s="106"/>
      <c r="Z16" s="106"/>
      <c r="AA16" s="106"/>
      <c r="AB16" s="106"/>
      <c r="AC16" s="106"/>
      <c r="AD16" s="106"/>
      <c r="AE16" s="106"/>
      <c r="AF16" s="106"/>
      <c r="AG16" s="106"/>
      <c r="AH16" s="146"/>
      <c r="AI16" s="146"/>
      <c r="AJ16" s="146"/>
      <c r="AK16" s="147">
        <v>0</v>
      </c>
      <c r="AL16" s="148">
        <v>0</v>
      </c>
      <c r="AM16" s="269"/>
      <c r="AN16" s="269"/>
    </row>
    <row r="17" spans="1:40" ht="18" customHeight="1">
      <c r="A17" s="101">
        <v>7</v>
      </c>
      <c r="B17" s="142"/>
      <c r="C17" s="143"/>
      <c r="D17" s="158"/>
      <c r="E17" s="159"/>
      <c r="F17" s="106"/>
      <c r="G17" s="106"/>
      <c r="H17" s="106"/>
      <c r="I17" s="106"/>
      <c r="J17" s="106"/>
      <c r="K17" s="106"/>
      <c r="L17" s="106"/>
      <c r="M17" s="106"/>
      <c r="N17" s="106"/>
      <c r="O17" s="106"/>
      <c r="P17" s="106"/>
      <c r="Q17" s="106"/>
      <c r="R17" s="106"/>
      <c r="S17" s="106"/>
      <c r="T17" s="106"/>
      <c r="U17" s="106"/>
      <c r="V17" s="106"/>
      <c r="W17" s="106"/>
      <c r="X17" s="106"/>
      <c r="Y17" s="106"/>
      <c r="Z17" s="106"/>
      <c r="AA17" s="106"/>
      <c r="AB17" s="106"/>
      <c r="AC17" s="106"/>
      <c r="AD17" s="106"/>
      <c r="AE17" s="106"/>
      <c r="AF17" s="106"/>
      <c r="AG17" s="106"/>
      <c r="AH17" s="146"/>
      <c r="AI17" s="146"/>
      <c r="AJ17" s="146"/>
      <c r="AK17" s="147">
        <v>0</v>
      </c>
      <c r="AL17" s="148">
        <v>0</v>
      </c>
      <c r="AM17" s="269"/>
      <c r="AN17" s="269"/>
    </row>
    <row r="18" spans="1:40" ht="18" customHeight="1">
      <c r="A18" s="101">
        <v>8</v>
      </c>
      <c r="B18" s="142"/>
      <c r="C18" s="143"/>
      <c r="D18" s="158"/>
      <c r="E18" s="159"/>
      <c r="F18" s="106"/>
      <c r="G18" s="106"/>
      <c r="H18" s="106"/>
      <c r="I18" s="106"/>
      <c r="J18" s="106"/>
      <c r="K18" s="106"/>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46"/>
      <c r="AI18" s="146"/>
      <c r="AJ18" s="146"/>
      <c r="AK18" s="147">
        <v>0</v>
      </c>
      <c r="AL18" s="148">
        <v>0</v>
      </c>
      <c r="AM18" s="269"/>
      <c r="AN18" s="269"/>
    </row>
    <row r="19" spans="1:40" ht="18" customHeight="1">
      <c r="A19" s="101">
        <v>9</v>
      </c>
      <c r="B19" s="142"/>
      <c r="C19" s="143"/>
      <c r="D19" s="158"/>
      <c r="E19" s="159"/>
      <c r="F19" s="106"/>
      <c r="G19" s="106"/>
      <c r="H19" s="106"/>
      <c r="I19" s="106"/>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46"/>
      <c r="AI19" s="146"/>
      <c r="AJ19" s="146"/>
      <c r="AK19" s="147">
        <v>0</v>
      </c>
      <c r="AL19" s="148">
        <v>0</v>
      </c>
      <c r="AM19" s="269"/>
      <c r="AN19" s="269"/>
    </row>
    <row r="20" spans="1:40" ht="18" customHeight="1">
      <c r="A20" s="101">
        <v>10</v>
      </c>
      <c r="B20" s="142"/>
      <c r="C20" s="143"/>
      <c r="D20" s="158"/>
      <c r="E20" s="159"/>
      <c r="F20" s="106"/>
      <c r="G20" s="106"/>
      <c r="H20" s="106"/>
      <c r="I20" s="106"/>
      <c r="J20" s="106"/>
      <c r="K20" s="106"/>
      <c r="L20" s="106"/>
      <c r="M20" s="106"/>
      <c r="N20" s="106"/>
      <c r="O20" s="106"/>
      <c r="P20" s="106"/>
      <c r="Q20" s="106"/>
      <c r="R20" s="106"/>
      <c r="S20" s="106"/>
      <c r="T20" s="106"/>
      <c r="U20" s="106"/>
      <c r="V20" s="106"/>
      <c r="W20" s="106"/>
      <c r="X20" s="106"/>
      <c r="Y20" s="106"/>
      <c r="Z20" s="106"/>
      <c r="AA20" s="106"/>
      <c r="AB20" s="106"/>
      <c r="AC20" s="106"/>
      <c r="AD20" s="106"/>
      <c r="AE20" s="106"/>
      <c r="AF20" s="106"/>
      <c r="AG20" s="106"/>
      <c r="AH20" s="146"/>
      <c r="AI20" s="146"/>
      <c r="AJ20" s="146"/>
      <c r="AK20" s="147">
        <v>0</v>
      </c>
      <c r="AL20" s="148">
        <v>0</v>
      </c>
      <c r="AM20" s="269"/>
      <c r="AN20" s="269"/>
    </row>
    <row r="21" spans="1:40" ht="18" customHeight="1">
      <c r="A21" s="101">
        <v>11</v>
      </c>
      <c r="B21" s="142"/>
      <c r="C21" s="143"/>
      <c r="D21" s="158"/>
      <c r="E21" s="159"/>
      <c r="F21" s="106"/>
      <c r="G21" s="106"/>
      <c r="H21" s="106"/>
      <c r="I21" s="106"/>
      <c r="J21" s="106"/>
      <c r="K21" s="106"/>
      <c r="L21" s="106"/>
      <c r="M21" s="106"/>
      <c r="N21" s="106"/>
      <c r="O21" s="106"/>
      <c r="P21" s="106"/>
      <c r="Q21" s="106"/>
      <c r="R21" s="106"/>
      <c r="S21" s="106"/>
      <c r="T21" s="106"/>
      <c r="U21" s="106"/>
      <c r="V21" s="106"/>
      <c r="W21" s="106"/>
      <c r="X21" s="106"/>
      <c r="Y21" s="106"/>
      <c r="Z21" s="106"/>
      <c r="AA21" s="106"/>
      <c r="AB21" s="106"/>
      <c r="AC21" s="106"/>
      <c r="AD21" s="106"/>
      <c r="AE21" s="106"/>
      <c r="AF21" s="106"/>
      <c r="AG21" s="106"/>
      <c r="AH21" s="146"/>
      <c r="AI21" s="146"/>
      <c r="AJ21" s="146"/>
      <c r="AK21" s="147">
        <v>0</v>
      </c>
      <c r="AL21" s="148">
        <v>0</v>
      </c>
      <c r="AM21" s="269"/>
      <c r="AN21" s="269"/>
    </row>
    <row r="22" spans="1:40" ht="18" customHeight="1">
      <c r="A22" s="101">
        <v>12</v>
      </c>
      <c r="B22" s="160"/>
      <c r="C22" s="143"/>
      <c r="D22" s="158"/>
      <c r="E22" s="159"/>
      <c r="F22" s="106"/>
      <c r="G22" s="106"/>
      <c r="H22" s="106"/>
      <c r="I22" s="106"/>
      <c r="J22" s="106"/>
      <c r="K22" s="106"/>
      <c r="L22" s="106"/>
      <c r="M22" s="106"/>
      <c r="N22" s="106"/>
      <c r="O22" s="106"/>
      <c r="P22" s="106"/>
      <c r="Q22" s="106"/>
      <c r="R22" s="106"/>
      <c r="S22" s="106"/>
      <c r="T22" s="106"/>
      <c r="U22" s="106"/>
      <c r="V22" s="106"/>
      <c r="W22" s="106"/>
      <c r="X22" s="106"/>
      <c r="Y22" s="106"/>
      <c r="Z22" s="106"/>
      <c r="AA22" s="106"/>
      <c r="AB22" s="106"/>
      <c r="AC22" s="106"/>
      <c r="AD22" s="106"/>
      <c r="AE22" s="106"/>
      <c r="AF22" s="106"/>
      <c r="AG22" s="106"/>
      <c r="AH22" s="146"/>
      <c r="AI22" s="146"/>
      <c r="AJ22" s="146"/>
      <c r="AK22" s="147">
        <v>0</v>
      </c>
      <c r="AL22" s="148">
        <v>0</v>
      </c>
      <c r="AM22" s="269"/>
      <c r="AN22" s="269"/>
    </row>
    <row r="23" spans="1:40" ht="18" customHeight="1">
      <c r="A23" s="101">
        <v>13</v>
      </c>
      <c r="B23" s="160"/>
      <c r="C23" s="143"/>
      <c r="D23" s="158"/>
      <c r="E23" s="159"/>
      <c r="F23" s="106"/>
      <c r="G23" s="106"/>
      <c r="H23" s="106"/>
      <c r="I23" s="106"/>
      <c r="J23" s="106"/>
      <c r="K23" s="106"/>
      <c r="L23" s="106"/>
      <c r="M23" s="106"/>
      <c r="N23" s="106"/>
      <c r="O23" s="106"/>
      <c r="P23" s="106"/>
      <c r="Q23" s="106"/>
      <c r="R23" s="106"/>
      <c r="S23" s="106"/>
      <c r="T23" s="106"/>
      <c r="U23" s="106"/>
      <c r="V23" s="106"/>
      <c r="W23" s="106"/>
      <c r="X23" s="106"/>
      <c r="Y23" s="106"/>
      <c r="Z23" s="106"/>
      <c r="AA23" s="106"/>
      <c r="AB23" s="106"/>
      <c r="AC23" s="106"/>
      <c r="AD23" s="106"/>
      <c r="AE23" s="106"/>
      <c r="AF23" s="106"/>
      <c r="AG23" s="106"/>
      <c r="AH23" s="146"/>
      <c r="AI23" s="146"/>
      <c r="AJ23" s="146"/>
      <c r="AK23" s="147">
        <v>0</v>
      </c>
      <c r="AL23" s="148">
        <v>0</v>
      </c>
      <c r="AM23" s="269"/>
      <c r="AN23" s="269"/>
    </row>
    <row r="24" spans="1:40" ht="18" customHeight="1">
      <c r="A24" s="101">
        <v>14</v>
      </c>
      <c r="B24" s="160"/>
      <c r="C24" s="143"/>
      <c r="D24" s="158"/>
      <c r="E24" s="159"/>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6"/>
      <c r="AF24" s="106"/>
      <c r="AG24" s="106"/>
      <c r="AH24" s="146"/>
      <c r="AI24" s="146"/>
      <c r="AJ24" s="146"/>
      <c r="AK24" s="147">
        <v>0</v>
      </c>
      <c r="AL24" s="148">
        <v>0</v>
      </c>
      <c r="AM24" s="269"/>
      <c r="AN24" s="269"/>
    </row>
    <row r="25" spans="1:40" ht="18" customHeight="1">
      <c r="A25" s="101">
        <v>15</v>
      </c>
      <c r="B25" s="160"/>
      <c r="C25" s="143"/>
      <c r="D25" s="158"/>
      <c r="E25" s="159"/>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106"/>
      <c r="AG25" s="106"/>
      <c r="AH25" s="146"/>
      <c r="AI25" s="146"/>
      <c r="AJ25" s="146"/>
      <c r="AK25" s="147">
        <v>0</v>
      </c>
      <c r="AL25" s="148">
        <v>0</v>
      </c>
      <c r="AM25" s="269"/>
      <c r="AN25" s="269"/>
    </row>
    <row r="26" spans="1:40" ht="18" customHeight="1">
      <c r="A26" s="101">
        <v>16</v>
      </c>
      <c r="B26" s="160"/>
      <c r="C26" s="143"/>
      <c r="D26" s="158"/>
      <c r="E26" s="159"/>
      <c r="F26" s="106"/>
      <c r="G26" s="106"/>
      <c r="H26" s="106"/>
      <c r="I26" s="106"/>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46"/>
      <c r="AI26" s="146"/>
      <c r="AJ26" s="146"/>
      <c r="AK26" s="147">
        <v>0</v>
      </c>
      <c r="AL26" s="148">
        <v>0</v>
      </c>
      <c r="AM26" s="269"/>
      <c r="AN26" s="269"/>
    </row>
    <row r="27" spans="1:40" ht="18" customHeight="1">
      <c r="A27" s="101">
        <v>17</v>
      </c>
      <c r="B27" s="160"/>
      <c r="C27" s="143"/>
      <c r="D27" s="158"/>
      <c r="E27" s="159"/>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106"/>
      <c r="AG27" s="106"/>
      <c r="AH27" s="146"/>
      <c r="AI27" s="146"/>
      <c r="AJ27" s="146"/>
      <c r="AK27" s="147">
        <v>0</v>
      </c>
      <c r="AL27" s="148">
        <v>0</v>
      </c>
      <c r="AM27" s="269"/>
      <c r="AN27" s="269"/>
    </row>
    <row r="28" spans="1:40" ht="18" customHeight="1">
      <c r="A28" s="101">
        <v>18</v>
      </c>
      <c r="B28" s="160"/>
      <c r="C28" s="143"/>
      <c r="D28" s="158"/>
      <c r="E28" s="159"/>
      <c r="F28" s="106"/>
      <c r="G28" s="106"/>
      <c r="H28" s="106"/>
      <c r="I28" s="106"/>
      <c r="J28" s="106"/>
      <c r="K28" s="106"/>
      <c r="L28" s="106"/>
      <c r="M28" s="106"/>
      <c r="N28" s="106"/>
      <c r="O28" s="106"/>
      <c r="P28" s="106"/>
      <c r="Q28" s="106"/>
      <c r="R28" s="106"/>
      <c r="S28" s="106"/>
      <c r="T28" s="106"/>
      <c r="U28" s="106"/>
      <c r="V28" s="106"/>
      <c r="W28" s="106"/>
      <c r="X28" s="106"/>
      <c r="Y28" s="106"/>
      <c r="Z28" s="106"/>
      <c r="AA28" s="106"/>
      <c r="AB28" s="106"/>
      <c r="AC28" s="106"/>
      <c r="AD28" s="106"/>
      <c r="AE28" s="106"/>
      <c r="AF28" s="106"/>
      <c r="AG28" s="106"/>
      <c r="AH28" s="146"/>
      <c r="AI28" s="146"/>
      <c r="AJ28" s="146"/>
      <c r="AK28" s="147">
        <v>0</v>
      </c>
      <c r="AL28" s="148">
        <v>0</v>
      </c>
      <c r="AM28" s="269"/>
      <c r="AN28" s="269"/>
    </row>
    <row r="29" spans="1:40" ht="18" customHeight="1">
      <c r="A29" s="101">
        <v>19</v>
      </c>
      <c r="B29" s="160"/>
      <c r="C29" s="143"/>
      <c r="D29" s="158"/>
      <c r="E29" s="159"/>
      <c r="F29" s="106"/>
      <c r="G29" s="106"/>
      <c r="H29" s="106"/>
      <c r="I29" s="106"/>
      <c r="J29" s="106"/>
      <c r="K29" s="106"/>
      <c r="L29" s="106"/>
      <c r="M29" s="106"/>
      <c r="N29" s="106"/>
      <c r="O29" s="106"/>
      <c r="P29" s="106"/>
      <c r="Q29" s="106"/>
      <c r="R29" s="106"/>
      <c r="S29" s="106"/>
      <c r="T29" s="106"/>
      <c r="U29" s="106"/>
      <c r="V29" s="106"/>
      <c r="W29" s="106"/>
      <c r="X29" s="106"/>
      <c r="Y29" s="106"/>
      <c r="Z29" s="106"/>
      <c r="AA29" s="106"/>
      <c r="AB29" s="106"/>
      <c r="AC29" s="106"/>
      <c r="AD29" s="106"/>
      <c r="AE29" s="106"/>
      <c r="AF29" s="106"/>
      <c r="AG29" s="106"/>
      <c r="AH29" s="146"/>
      <c r="AI29" s="146"/>
      <c r="AJ29" s="146"/>
      <c r="AK29" s="147">
        <v>0</v>
      </c>
      <c r="AL29" s="148">
        <v>0</v>
      </c>
      <c r="AM29" s="269"/>
      <c r="AN29" s="269"/>
    </row>
    <row r="30" spans="1:40" ht="18" customHeight="1">
      <c r="A30" s="101">
        <v>20</v>
      </c>
      <c r="B30" s="160"/>
      <c r="C30" s="143"/>
      <c r="D30" s="158"/>
      <c r="E30" s="159"/>
      <c r="F30" s="106"/>
      <c r="G30" s="106"/>
      <c r="H30" s="106"/>
      <c r="I30" s="106"/>
      <c r="J30" s="106"/>
      <c r="K30" s="106"/>
      <c r="L30" s="106"/>
      <c r="M30" s="106"/>
      <c r="N30" s="106"/>
      <c r="O30" s="106"/>
      <c r="P30" s="106"/>
      <c r="Q30" s="106"/>
      <c r="R30" s="106"/>
      <c r="S30" s="106"/>
      <c r="T30" s="106"/>
      <c r="U30" s="106"/>
      <c r="V30" s="106"/>
      <c r="W30" s="106"/>
      <c r="X30" s="106"/>
      <c r="Y30" s="106"/>
      <c r="Z30" s="106"/>
      <c r="AA30" s="106"/>
      <c r="AB30" s="106"/>
      <c r="AC30" s="106"/>
      <c r="AD30" s="106"/>
      <c r="AE30" s="106"/>
      <c r="AF30" s="106"/>
      <c r="AG30" s="106"/>
      <c r="AH30" s="146"/>
      <c r="AI30" s="146"/>
      <c r="AJ30" s="146"/>
      <c r="AK30" s="147">
        <v>0</v>
      </c>
      <c r="AL30" s="148">
        <v>0</v>
      </c>
      <c r="AM30" s="269"/>
      <c r="AN30" s="269"/>
    </row>
    <row r="31" spans="1:40" ht="18" customHeight="1">
      <c r="A31" s="270" t="s">
        <v>240</v>
      </c>
      <c r="B31" s="271"/>
      <c r="C31" s="271"/>
      <c r="D31" s="271"/>
      <c r="E31" s="271"/>
      <c r="F31" s="149">
        <v>16</v>
      </c>
      <c r="G31" s="149">
        <v>16</v>
      </c>
      <c r="H31" s="149">
        <v>16</v>
      </c>
      <c r="I31" s="149">
        <v>16</v>
      </c>
      <c r="J31" s="149">
        <v>16</v>
      </c>
      <c r="K31" s="149">
        <v>0</v>
      </c>
      <c r="L31" s="149">
        <v>0</v>
      </c>
      <c r="M31" s="149">
        <v>16</v>
      </c>
      <c r="N31" s="149">
        <v>16</v>
      </c>
      <c r="O31" s="149">
        <v>16</v>
      </c>
      <c r="P31" s="149">
        <v>16</v>
      </c>
      <c r="Q31" s="149">
        <v>16</v>
      </c>
      <c r="R31" s="149">
        <v>0</v>
      </c>
      <c r="S31" s="149">
        <v>0</v>
      </c>
      <c r="T31" s="149">
        <v>16</v>
      </c>
      <c r="U31" s="149">
        <v>16</v>
      </c>
      <c r="V31" s="149">
        <v>16</v>
      </c>
      <c r="W31" s="149">
        <v>16</v>
      </c>
      <c r="X31" s="149">
        <v>16</v>
      </c>
      <c r="Y31" s="149">
        <v>0</v>
      </c>
      <c r="Z31" s="149">
        <v>0</v>
      </c>
      <c r="AA31" s="149">
        <v>16</v>
      </c>
      <c r="AB31" s="149">
        <v>16</v>
      </c>
      <c r="AC31" s="149">
        <v>16</v>
      </c>
      <c r="AD31" s="149">
        <v>16</v>
      </c>
      <c r="AE31" s="149">
        <v>16</v>
      </c>
      <c r="AF31" s="149">
        <v>0</v>
      </c>
      <c r="AG31" s="149">
        <v>0</v>
      </c>
      <c r="AH31" s="149">
        <v>0</v>
      </c>
      <c r="AI31" s="149">
        <v>0</v>
      </c>
      <c r="AJ31" s="149">
        <v>0</v>
      </c>
      <c r="AK31" s="147">
        <v>320</v>
      </c>
      <c r="AL31" s="148">
        <v>80</v>
      </c>
      <c r="AM31" s="272"/>
      <c r="AN31" s="272"/>
    </row>
    <row r="32" spans="1:40" ht="18" customHeight="1">
      <c r="A32" s="271" t="s">
        <v>241</v>
      </c>
      <c r="B32" s="271"/>
      <c r="C32" s="271"/>
      <c r="D32" s="271"/>
      <c r="E32" s="273"/>
      <c r="F32" s="150"/>
      <c r="G32" s="150"/>
      <c r="H32" s="150"/>
      <c r="I32" s="150"/>
      <c r="J32" s="150"/>
      <c r="K32" s="150"/>
      <c r="L32" s="150"/>
      <c r="M32" s="150"/>
      <c r="N32" s="150"/>
      <c r="O32" s="150"/>
      <c r="P32" s="150"/>
      <c r="Q32" s="150"/>
      <c r="R32" s="150"/>
      <c r="S32" s="150"/>
      <c r="T32" s="150"/>
      <c r="U32" s="150"/>
      <c r="V32" s="150"/>
      <c r="W32" s="150"/>
      <c r="X32" s="150"/>
      <c r="Y32" s="150"/>
      <c r="Z32" s="150"/>
      <c r="AA32" s="150"/>
      <c r="AB32" s="150"/>
      <c r="AC32" s="150"/>
      <c r="AD32" s="150"/>
      <c r="AE32" s="150"/>
      <c r="AF32" s="150"/>
      <c r="AG32" s="150"/>
      <c r="AH32" s="150"/>
      <c r="AI32" s="150"/>
      <c r="AJ32" s="150"/>
      <c r="AK32" s="149">
        <v>160</v>
      </c>
      <c r="AL32" s="151"/>
      <c r="AM32" s="272"/>
      <c r="AN32" s="272"/>
    </row>
    <row r="33" spans="1:40" ht="15" customHeight="1">
      <c r="A33" s="100"/>
      <c r="B33" s="100"/>
      <c r="C33" s="100"/>
      <c r="D33" s="100"/>
      <c r="E33" s="100"/>
      <c r="F33" s="104"/>
      <c r="G33" s="104"/>
      <c r="H33" s="104"/>
      <c r="I33" s="104"/>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104"/>
      <c r="AK33" s="100"/>
      <c r="AL33" s="100"/>
      <c r="AM33" s="96"/>
    </row>
    <row r="34" spans="1:40" ht="21" customHeight="1">
      <c r="A34" s="95" t="s">
        <v>242</v>
      </c>
      <c r="B34" s="98"/>
      <c r="C34" s="99"/>
      <c r="D34" s="99"/>
      <c r="E34" s="99"/>
      <c r="F34" s="99"/>
      <c r="G34" s="96"/>
      <c r="H34" s="96"/>
      <c r="I34" s="96"/>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9"/>
      <c r="AM34" s="99"/>
      <c r="AN34" s="96"/>
    </row>
    <row r="35" spans="1:40" ht="24.95" customHeight="1">
      <c r="A35" s="96"/>
      <c r="B35" s="100"/>
      <c r="C35" s="260" t="s">
        <v>335</v>
      </c>
      <c r="D35" s="262"/>
      <c r="E35" s="267" t="s">
        <v>336</v>
      </c>
      <c r="F35" s="267"/>
      <c r="G35" s="267"/>
      <c r="H35" s="267"/>
      <c r="I35" s="260" t="s">
        <v>337</v>
      </c>
      <c r="J35" s="262"/>
      <c r="K35" s="262"/>
      <c r="L35" s="262"/>
      <c r="M35" s="262"/>
      <c r="N35" s="261"/>
      <c r="O35" s="260" t="s">
        <v>353</v>
      </c>
      <c r="P35" s="262"/>
      <c r="Q35" s="262"/>
      <c r="R35" s="262"/>
      <c r="S35" s="262"/>
      <c r="T35" s="261"/>
      <c r="U35" s="260" t="s">
        <v>353</v>
      </c>
      <c r="V35" s="262"/>
      <c r="W35" s="262"/>
      <c r="X35" s="262"/>
      <c r="Y35" s="262"/>
      <c r="Z35" s="261"/>
      <c r="AA35" s="260" t="s">
        <v>353</v>
      </c>
      <c r="AB35" s="262"/>
      <c r="AC35" s="262"/>
      <c r="AD35" s="262"/>
      <c r="AE35" s="262"/>
      <c r="AF35" s="261"/>
      <c r="AG35" s="267" t="s">
        <v>353</v>
      </c>
      <c r="AH35" s="267"/>
      <c r="AI35" s="267"/>
      <c r="AJ35" s="267"/>
      <c r="AK35" s="267"/>
      <c r="AL35" s="267" t="s">
        <v>353</v>
      </c>
      <c r="AM35" s="267"/>
      <c r="AN35" s="96"/>
    </row>
    <row r="36" spans="1:40" ht="18" customHeight="1">
      <c r="A36" s="96"/>
      <c r="B36" s="100"/>
      <c r="C36" s="152" t="s">
        <v>243</v>
      </c>
      <c r="D36" s="152" t="s">
        <v>244</v>
      </c>
      <c r="E36" s="153" t="s">
        <v>243</v>
      </c>
      <c r="F36" s="268" t="s">
        <v>244</v>
      </c>
      <c r="G36" s="268"/>
      <c r="H36" s="268"/>
      <c r="I36" s="264" t="s">
        <v>243</v>
      </c>
      <c r="J36" s="265"/>
      <c r="K36" s="266"/>
      <c r="L36" s="264" t="s">
        <v>244</v>
      </c>
      <c r="M36" s="265"/>
      <c r="N36" s="266"/>
      <c r="O36" s="264" t="s">
        <v>243</v>
      </c>
      <c r="P36" s="265"/>
      <c r="Q36" s="266"/>
      <c r="R36" s="264" t="s">
        <v>244</v>
      </c>
      <c r="S36" s="265"/>
      <c r="T36" s="266"/>
      <c r="U36" s="264" t="s">
        <v>243</v>
      </c>
      <c r="V36" s="265"/>
      <c r="W36" s="266"/>
      <c r="X36" s="264" t="s">
        <v>244</v>
      </c>
      <c r="Y36" s="265"/>
      <c r="Z36" s="266"/>
      <c r="AA36" s="264" t="s">
        <v>243</v>
      </c>
      <c r="AB36" s="265"/>
      <c r="AC36" s="266"/>
      <c r="AD36" s="264" t="s">
        <v>244</v>
      </c>
      <c r="AE36" s="265"/>
      <c r="AF36" s="266"/>
      <c r="AG36" s="264" t="s">
        <v>243</v>
      </c>
      <c r="AH36" s="265"/>
      <c r="AI36" s="266"/>
      <c r="AJ36" s="264" t="s">
        <v>244</v>
      </c>
      <c r="AK36" s="266"/>
      <c r="AL36" s="153" t="s">
        <v>118</v>
      </c>
      <c r="AM36" s="153" t="s">
        <v>119</v>
      </c>
      <c r="AN36" s="96"/>
    </row>
    <row r="37" spans="1:40" ht="18" customHeight="1">
      <c r="A37" s="96"/>
      <c r="B37" s="102" t="s">
        <v>245</v>
      </c>
      <c r="C37" s="153">
        <v>0</v>
      </c>
      <c r="D37" s="153">
        <v>1</v>
      </c>
      <c r="E37" s="153">
        <v>0</v>
      </c>
      <c r="F37" s="264">
        <v>1</v>
      </c>
      <c r="G37" s="265"/>
      <c r="H37" s="266"/>
      <c r="I37" s="264">
        <v>0</v>
      </c>
      <c r="J37" s="265"/>
      <c r="K37" s="266"/>
      <c r="L37" s="264">
        <v>1</v>
      </c>
      <c r="M37" s="265"/>
      <c r="N37" s="266"/>
      <c r="O37" s="264">
        <v>0</v>
      </c>
      <c r="P37" s="265"/>
      <c r="Q37" s="266"/>
      <c r="R37" s="264">
        <v>0</v>
      </c>
      <c r="S37" s="265"/>
      <c r="T37" s="266"/>
      <c r="U37" s="264">
        <v>0</v>
      </c>
      <c r="V37" s="265"/>
      <c r="W37" s="266"/>
      <c r="X37" s="264">
        <v>0</v>
      </c>
      <c r="Y37" s="265"/>
      <c r="Z37" s="266"/>
      <c r="AA37" s="264">
        <v>0</v>
      </c>
      <c r="AB37" s="265"/>
      <c r="AC37" s="266"/>
      <c r="AD37" s="264">
        <v>0</v>
      </c>
      <c r="AE37" s="265"/>
      <c r="AF37" s="266"/>
      <c r="AG37" s="264">
        <v>0</v>
      </c>
      <c r="AH37" s="265"/>
      <c r="AI37" s="266"/>
      <c r="AJ37" s="264">
        <v>0</v>
      </c>
      <c r="AK37" s="266"/>
      <c r="AL37" s="153">
        <v>0</v>
      </c>
      <c r="AM37" s="153">
        <v>0</v>
      </c>
      <c r="AN37" s="96"/>
    </row>
    <row r="38" spans="1:40" ht="18" customHeight="1">
      <c r="A38" s="96"/>
      <c r="B38" s="103" t="s">
        <v>246</v>
      </c>
      <c r="C38" s="153">
        <v>0</v>
      </c>
      <c r="D38" s="153">
        <v>0</v>
      </c>
      <c r="E38" s="153">
        <v>0</v>
      </c>
      <c r="F38" s="264">
        <v>0</v>
      </c>
      <c r="G38" s="265"/>
      <c r="H38" s="266"/>
      <c r="I38" s="264">
        <v>1</v>
      </c>
      <c r="J38" s="265"/>
      <c r="K38" s="266"/>
      <c r="L38" s="264">
        <v>0</v>
      </c>
      <c r="M38" s="265"/>
      <c r="N38" s="266"/>
      <c r="O38" s="264">
        <v>0</v>
      </c>
      <c r="P38" s="265"/>
      <c r="Q38" s="266"/>
      <c r="R38" s="264">
        <v>0</v>
      </c>
      <c r="S38" s="265"/>
      <c r="T38" s="266"/>
      <c r="U38" s="264">
        <v>0</v>
      </c>
      <c r="V38" s="265"/>
      <c r="W38" s="266"/>
      <c r="X38" s="264">
        <v>0</v>
      </c>
      <c r="Y38" s="265"/>
      <c r="Z38" s="266"/>
      <c r="AA38" s="264">
        <v>0</v>
      </c>
      <c r="AB38" s="265"/>
      <c r="AC38" s="266"/>
      <c r="AD38" s="264">
        <v>0</v>
      </c>
      <c r="AE38" s="265"/>
      <c r="AF38" s="266"/>
      <c r="AG38" s="264">
        <v>0</v>
      </c>
      <c r="AH38" s="265"/>
      <c r="AI38" s="266"/>
      <c r="AJ38" s="264">
        <v>0</v>
      </c>
      <c r="AK38" s="266"/>
      <c r="AL38" s="153">
        <v>0</v>
      </c>
      <c r="AM38" s="153">
        <v>0</v>
      </c>
      <c r="AN38" s="96"/>
    </row>
    <row r="39" spans="1:40" ht="24.95" customHeight="1">
      <c r="A39" s="96"/>
      <c r="B39" s="103" t="s">
        <v>247</v>
      </c>
      <c r="C39" s="260">
        <v>0.5</v>
      </c>
      <c r="D39" s="261"/>
      <c r="E39" s="260">
        <v>0.5</v>
      </c>
      <c r="F39" s="262"/>
      <c r="G39" s="262"/>
      <c r="H39" s="261"/>
      <c r="I39" s="260">
        <v>1</v>
      </c>
      <c r="J39" s="262"/>
      <c r="K39" s="262"/>
      <c r="L39" s="262"/>
      <c r="M39" s="262"/>
      <c r="N39" s="261"/>
      <c r="O39" s="260">
        <v>0</v>
      </c>
      <c r="P39" s="262"/>
      <c r="Q39" s="262"/>
      <c r="R39" s="262"/>
      <c r="S39" s="262"/>
      <c r="T39" s="261"/>
      <c r="U39" s="260">
        <v>0</v>
      </c>
      <c r="V39" s="262"/>
      <c r="W39" s="262"/>
      <c r="X39" s="262"/>
      <c r="Y39" s="262"/>
      <c r="Z39" s="261"/>
      <c r="AA39" s="260">
        <v>0</v>
      </c>
      <c r="AB39" s="262"/>
      <c r="AC39" s="262"/>
      <c r="AD39" s="262"/>
      <c r="AE39" s="262"/>
      <c r="AF39" s="261"/>
      <c r="AG39" s="260">
        <v>0</v>
      </c>
      <c r="AH39" s="262"/>
      <c r="AI39" s="262"/>
      <c r="AJ39" s="262"/>
      <c r="AK39" s="261"/>
      <c r="AL39" s="260">
        <v>0</v>
      </c>
      <c r="AM39" s="261"/>
      <c r="AN39" s="96"/>
    </row>
    <row r="40" spans="1:40" ht="5.0999999999999996" customHeight="1">
      <c r="A40" s="96"/>
      <c r="B40" s="98"/>
      <c r="C40" s="154">
        <v>2</v>
      </c>
      <c r="D40" s="154"/>
      <c r="E40" s="154">
        <v>3</v>
      </c>
      <c r="F40" s="154"/>
      <c r="G40" s="154"/>
      <c r="H40" s="154"/>
      <c r="I40" s="154">
        <v>4</v>
      </c>
      <c r="J40" s="154"/>
      <c r="K40" s="154"/>
      <c r="L40" s="154"/>
      <c r="M40" s="154"/>
      <c r="N40" s="154"/>
      <c r="O40" s="154">
        <v>5</v>
      </c>
      <c r="P40" s="154"/>
      <c r="Q40" s="154"/>
      <c r="R40" s="154"/>
      <c r="S40" s="154"/>
      <c r="T40" s="154"/>
      <c r="U40" s="154">
        <v>6</v>
      </c>
      <c r="V40" s="154"/>
      <c r="W40" s="154"/>
      <c r="X40" s="154"/>
      <c r="Y40" s="154"/>
      <c r="Z40" s="154"/>
      <c r="AA40" s="154">
        <v>7</v>
      </c>
      <c r="AB40" s="154"/>
      <c r="AC40" s="154"/>
      <c r="AD40" s="154"/>
      <c r="AE40" s="154"/>
      <c r="AF40" s="154"/>
      <c r="AG40" s="154">
        <v>8</v>
      </c>
      <c r="AH40" s="154"/>
      <c r="AI40" s="154"/>
      <c r="AJ40" s="154"/>
      <c r="AK40" s="154"/>
      <c r="AL40" s="154">
        <v>9</v>
      </c>
      <c r="AM40" s="155"/>
      <c r="AN40" s="96"/>
    </row>
    <row r="41" spans="1:40" ht="15" customHeight="1">
      <c r="A41" s="104" t="s">
        <v>248</v>
      </c>
      <c r="B41" s="109"/>
      <c r="C41" s="156"/>
      <c r="D41" s="156"/>
      <c r="E41" s="156"/>
      <c r="F41" s="110"/>
      <c r="G41" s="156"/>
      <c r="H41" s="154"/>
      <c r="I41" s="154"/>
      <c r="J41" s="154"/>
      <c r="K41" s="154"/>
      <c r="L41" s="154"/>
      <c r="M41" s="154"/>
      <c r="N41" s="154"/>
      <c r="O41" s="154"/>
      <c r="P41" s="154"/>
      <c r="Q41" s="154"/>
      <c r="R41" s="154">
        <v>6</v>
      </c>
      <c r="S41" s="154"/>
      <c r="T41" s="154"/>
      <c r="U41" s="154"/>
      <c r="V41" s="154"/>
      <c r="W41" s="154"/>
      <c r="X41" s="154">
        <v>7</v>
      </c>
      <c r="Y41" s="154"/>
      <c r="Z41" s="154"/>
      <c r="AA41" s="154"/>
      <c r="AB41" s="154"/>
      <c r="AC41" s="154"/>
      <c r="AD41" s="154">
        <v>8</v>
      </c>
      <c r="AE41" s="154"/>
      <c r="AF41" s="154"/>
      <c r="AG41" s="111"/>
      <c r="AH41" s="111"/>
      <c r="AI41" s="111"/>
      <c r="AJ41" s="111">
        <v>9</v>
      </c>
      <c r="AK41" s="112"/>
      <c r="AL41" s="112"/>
      <c r="AM41" s="96"/>
    </row>
    <row r="42" spans="1:40" s="104" customFormat="1" ht="15" customHeight="1">
      <c r="A42" s="104" t="s">
        <v>249</v>
      </c>
      <c r="B42" s="107"/>
      <c r="C42" s="107"/>
      <c r="D42" s="107"/>
      <c r="E42" s="107"/>
      <c r="F42" s="107"/>
      <c r="G42" s="107"/>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row>
    <row r="43" spans="1:40" s="104" customFormat="1" ht="15" customHeight="1">
      <c r="A43" s="104" t="s">
        <v>250</v>
      </c>
      <c r="B43" s="107"/>
      <c r="C43" s="107"/>
      <c r="D43" s="107"/>
      <c r="E43" s="107"/>
      <c r="F43" s="107"/>
      <c r="G43" s="107"/>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row>
    <row r="44" spans="1:40" s="104" customFormat="1" ht="15" customHeight="1">
      <c r="A44" s="104" t="s">
        <v>251</v>
      </c>
      <c r="B44" s="107"/>
      <c r="C44" s="107"/>
      <c r="D44" s="107"/>
      <c r="E44" s="107"/>
      <c r="F44" s="107"/>
      <c r="G44" s="107"/>
      <c r="H44" s="95"/>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row>
    <row r="45" spans="1:40" s="104" customFormat="1" ht="15" customHeight="1">
      <c r="A45" s="104" t="s">
        <v>252</v>
      </c>
      <c r="B45" s="107"/>
      <c r="C45" s="107"/>
      <c r="D45" s="107"/>
      <c r="E45" s="107"/>
      <c r="F45" s="107"/>
      <c r="G45" s="107"/>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row>
    <row r="46" spans="1:40" ht="15" customHeight="1">
      <c r="A46" s="104" t="s">
        <v>253</v>
      </c>
      <c r="B46" s="113"/>
      <c r="C46" s="104"/>
      <c r="D46" s="104"/>
      <c r="E46" s="104"/>
      <c r="F46" s="104"/>
      <c r="G46" s="104"/>
    </row>
    <row r="47" spans="1:40" ht="15" customHeight="1">
      <c r="A47" s="104" t="s">
        <v>254</v>
      </c>
      <c r="B47" s="113"/>
      <c r="C47" s="104"/>
      <c r="D47" s="104"/>
      <c r="E47" s="104"/>
      <c r="F47" s="104"/>
      <c r="G47" s="104"/>
    </row>
    <row r="48" spans="1:40" ht="15" customHeight="1">
      <c r="A48" s="104"/>
      <c r="B48" s="102" t="s">
        <v>255</v>
      </c>
      <c r="C48" s="263" t="s">
        <v>256</v>
      </c>
      <c r="D48" s="263"/>
      <c r="E48" s="263"/>
      <c r="F48" s="104"/>
      <c r="G48" s="104"/>
    </row>
    <row r="49" spans="1:7" ht="15" customHeight="1">
      <c r="A49" s="104"/>
      <c r="B49" s="114" t="s">
        <v>233</v>
      </c>
      <c r="C49" s="259" t="s">
        <v>338</v>
      </c>
      <c r="D49" s="259"/>
      <c r="E49" s="259"/>
      <c r="F49" s="104"/>
      <c r="G49" s="104"/>
    </row>
    <row r="50" spans="1:7" ht="15" customHeight="1">
      <c r="A50" s="104"/>
      <c r="B50" s="114" t="s">
        <v>235</v>
      </c>
      <c r="C50" s="259" t="s">
        <v>339</v>
      </c>
      <c r="D50" s="259"/>
      <c r="E50" s="259"/>
      <c r="F50" s="104"/>
      <c r="G50" s="104"/>
    </row>
    <row r="51" spans="1:7" ht="15" customHeight="1">
      <c r="A51" s="104"/>
      <c r="B51" s="114" t="s">
        <v>237</v>
      </c>
      <c r="C51" s="259" t="s">
        <v>340</v>
      </c>
      <c r="D51" s="259"/>
      <c r="E51" s="259"/>
      <c r="F51" s="104"/>
      <c r="G51" s="104"/>
    </row>
    <row r="52" spans="1:7" ht="15" customHeight="1">
      <c r="A52" s="104"/>
      <c r="B52" s="114" t="s">
        <v>239</v>
      </c>
      <c r="C52" s="259" t="s">
        <v>341</v>
      </c>
      <c r="D52" s="259"/>
      <c r="E52" s="259"/>
      <c r="F52" s="104"/>
      <c r="G52" s="104"/>
    </row>
    <row r="53" spans="1:7" ht="15" customHeight="1">
      <c r="A53" s="104"/>
      <c r="B53" s="104" t="s">
        <v>257</v>
      </c>
      <c r="C53" s="104"/>
      <c r="D53" s="104"/>
      <c r="E53" s="104"/>
      <c r="F53" s="104"/>
      <c r="G53" s="104"/>
    </row>
    <row r="54" spans="1:7" ht="15" customHeight="1">
      <c r="A54" s="104"/>
      <c r="B54" s="104" t="s">
        <v>258</v>
      </c>
      <c r="C54" s="104"/>
      <c r="D54" s="104"/>
      <c r="E54" s="104"/>
      <c r="F54" s="104"/>
      <c r="G54" s="104"/>
    </row>
    <row r="55" spans="1:7" ht="15" customHeight="1">
      <c r="A55" s="104"/>
      <c r="B55" s="104" t="s">
        <v>259</v>
      </c>
      <c r="C55" s="104"/>
      <c r="D55" s="104"/>
      <c r="E55" s="104"/>
      <c r="F55" s="104"/>
      <c r="G55" s="104"/>
    </row>
    <row r="56" spans="1:7" ht="15" customHeight="1">
      <c r="A56" s="104" t="s">
        <v>260</v>
      </c>
      <c r="B56" s="113"/>
      <c r="C56" s="104"/>
      <c r="D56" s="104"/>
      <c r="E56" s="104"/>
      <c r="F56" s="104"/>
      <c r="G56" s="104"/>
    </row>
    <row r="57" spans="1:7" ht="15" customHeight="1">
      <c r="A57" s="104" t="s">
        <v>342</v>
      </c>
      <c r="B57" s="113"/>
      <c r="C57" s="104"/>
      <c r="D57" s="104"/>
      <c r="E57" s="104"/>
      <c r="F57" s="104"/>
      <c r="G57" s="104"/>
    </row>
    <row r="58" spans="1:7" ht="15" customHeight="1">
      <c r="A58" s="104" t="s">
        <v>261</v>
      </c>
      <c r="B58" s="113"/>
      <c r="C58" s="104"/>
      <c r="D58" s="104"/>
      <c r="E58" s="104"/>
      <c r="F58" s="104"/>
      <c r="G58" s="104"/>
    </row>
    <row r="59" spans="1:7" ht="15" customHeight="1">
      <c r="A59" s="104" t="s">
        <v>262</v>
      </c>
      <c r="B59" s="113"/>
      <c r="C59" s="104"/>
      <c r="D59" s="104"/>
      <c r="E59" s="104"/>
      <c r="F59" s="104"/>
      <c r="G59" s="104"/>
    </row>
    <row r="60" spans="1:7" ht="15" customHeight="1">
      <c r="A60" s="104" t="s">
        <v>263</v>
      </c>
      <c r="B60" s="113"/>
      <c r="C60" s="104"/>
      <c r="D60" s="104"/>
      <c r="E60" s="104"/>
      <c r="F60" s="104"/>
      <c r="G60" s="104"/>
    </row>
    <row r="61" spans="1:7" ht="15" customHeight="1">
      <c r="A61" s="104" t="s">
        <v>264</v>
      </c>
      <c r="B61" s="113"/>
      <c r="C61" s="104"/>
      <c r="D61" s="104"/>
      <c r="E61" s="104"/>
      <c r="F61" s="104"/>
      <c r="G61" s="104"/>
    </row>
    <row r="62" spans="1:7" ht="15" customHeight="1">
      <c r="A62" s="104"/>
      <c r="B62" s="104" t="s">
        <v>265</v>
      </c>
      <c r="C62" s="104"/>
      <c r="D62" s="104"/>
      <c r="E62" s="104"/>
      <c r="F62" s="104"/>
      <c r="G62" s="104"/>
    </row>
    <row r="63" spans="1:7" ht="15" customHeight="1">
      <c r="A63" s="104"/>
      <c r="B63" s="104" t="s">
        <v>266</v>
      </c>
      <c r="C63" s="104"/>
      <c r="D63" s="104"/>
      <c r="E63" s="104"/>
      <c r="F63" s="104"/>
      <c r="G63" s="104"/>
    </row>
    <row r="64" spans="1:7" ht="15" customHeight="1">
      <c r="A64" s="104" t="s">
        <v>267</v>
      </c>
      <c r="B64" s="113"/>
      <c r="C64" s="104"/>
      <c r="D64" s="104"/>
      <c r="E64" s="104"/>
      <c r="F64" s="104"/>
      <c r="G64" s="104"/>
    </row>
    <row r="65" spans="1:7" ht="15" customHeight="1">
      <c r="A65" s="104" t="s">
        <v>268</v>
      </c>
      <c r="B65" s="113"/>
      <c r="C65" s="104"/>
      <c r="D65" s="104"/>
      <c r="E65" s="104"/>
      <c r="F65" s="104"/>
      <c r="G65" s="104"/>
    </row>
    <row r="66" spans="1:7" ht="15" customHeight="1">
      <c r="A66" s="104" t="s">
        <v>269</v>
      </c>
      <c r="B66" s="113"/>
      <c r="C66" s="104"/>
      <c r="D66" s="104"/>
      <c r="E66" s="104"/>
      <c r="F66" s="104"/>
      <c r="G66" s="104"/>
    </row>
    <row r="67" spans="1:7" ht="15" customHeight="1">
      <c r="A67" s="104" t="s">
        <v>270</v>
      </c>
      <c r="B67" s="113"/>
      <c r="C67" s="104"/>
      <c r="D67" s="104"/>
      <c r="E67" s="104"/>
      <c r="F67" s="104"/>
      <c r="G67" s="104"/>
    </row>
    <row r="68" spans="1:7" ht="15" customHeight="1">
      <c r="A68" s="104" t="s">
        <v>271</v>
      </c>
      <c r="B68" s="113"/>
      <c r="C68" s="104"/>
      <c r="D68" s="104"/>
      <c r="E68" s="104"/>
      <c r="F68" s="104"/>
      <c r="G68" s="104"/>
    </row>
    <row r="69" spans="1:7" ht="15" customHeight="1">
      <c r="A69" s="104" t="s">
        <v>272</v>
      </c>
      <c r="B69" s="113"/>
      <c r="C69" s="104"/>
      <c r="D69" s="104"/>
      <c r="E69" s="104"/>
      <c r="F69" s="104"/>
      <c r="G69" s="104"/>
    </row>
    <row r="70" spans="1:7" ht="15" customHeight="1">
      <c r="A70" s="104" t="s">
        <v>273</v>
      </c>
      <c r="B70" s="113"/>
      <c r="C70" s="104"/>
      <c r="D70" s="104"/>
      <c r="E70" s="104"/>
      <c r="F70" s="104"/>
      <c r="G70" s="104"/>
    </row>
    <row r="71" spans="1:7" ht="15" customHeight="1">
      <c r="A71" s="104" t="s">
        <v>274</v>
      </c>
      <c r="B71" s="113"/>
      <c r="C71" s="104"/>
      <c r="D71" s="104"/>
      <c r="E71" s="104"/>
      <c r="F71" s="104"/>
      <c r="G71" s="104"/>
    </row>
  </sheetData>
  <mergeCells count="100">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M28:AN28"/>
    <mergeCell ref="AM17:AN17"/>
    <mergeCell ref="AM18:AN18"/>
    <mergeCell ref="AM19:AN19"/>
    <mergeCell ref="AM20:AN20"/>
    <mergeCell ref="AM21:AN21"/>
    <mergeCell ref="AM22:AN22"/>
    <mergeCell ref="AM23:AN23"/>
    <mergeCell ref="AM24:AN24"/>
    <mergeCell ref="AM25:AN25"/>
    <mergeCell ref="AM26:AN26"/>
    <mergeCell ref="AM27:AN27"/>
    <mergeCell ref="C35:D35"/>
    <mergeCell ref="E35:H35"/>
    <mergeCell ref="I35:N35"/>
    <mergeCell ref="O35:T35"/>
    <mergeCell ref="U35:Z35"/>
    <mergeCell ref="AM29:AN29"/>
    <mergeCell ref="AM30:AN30"/>
    <mergeCell ref="A31:E31"/>
    <mergeCell ref="AM31:AN32"/>
    <mergeCell ref="A32:E32"/>
    <mergeCell ref="AA35:AF35"/>
    <mergeCell ref="AG35:AK35"/>
    <mergeCell ref="AL35:AM35"/>
    <mergeCell ref="F36:H36"/>
    <mergeCell ref="I36:K36"/>
    <mergeCell ref="L36:N36"/>
    <mergeCell ref="O36:Q36"/>
    <mergeCell ref="R36:T36"/>
    <mergeCell ref="U36:W36"/>
    <mergeCell ref="X36:Z36"/>
    <mergeCell ref="AA36:AC36"/>
    <mergeCell ref="AD36:AF36"/>
    <mergeCell ref="AG36:AI36"/>
    <mergeCell ref="AJ36:AK36"/>
    <mergeCell ref="U37:W37"/>
    <mergeCell ref="F38:H38"/>
    <mergeCell ref="I38:K38"/>
    <mergeCell ref="L38:N38"/>
    <mergeCell ref="O38:Q38"/>
    <mergeCell ref="R38:T38"/>
    <mergeCell ref="U38:W38"/>
    <mergeCell ref="F37:H37"/>
    <mergeCell ref="I37:K37"/>
    <mergeCell ref="L37:N37"/>
    <mergeCell ref="O37:Q37"/>
    <mergeCell ref="R37:T37"/>
    <mergeCell ref="AJ38:AK38"/>
    <mergeCell ref="X37:Z37"/>
    <mergeCell ref="AA37:AC37"/>
    <mergeCell ref="AD37:AF37"/>
    <mergeCell ref="AG37:AI37"/>
    <mergeCell ref="AJ37:AK37"/>
    <mergeCell ref="X38:Z38"/>
    <mergeCell ref="AA38:AC38"/>
    <mergeCell ref="AD38:AF38"/>
    <mergeCell ref="AG38:AI38"/>
    <mergeCell ref="C52:E52"/>
    <mergeCell ref="AG39:AK39"/>
    <mergeCell ref="AL39:AM39"/>
    <mergeCell ref="C48:E48"/>
    <mergeCell ref="C49:E49"/>
    <mergeCell ref="C50:E50"/>
    <mergeCell ref="C51:E51"/>
    <mergeCell ref="C39:D39"/>
    <mergeCell ref="E39:H39"/>
    <mergeCell ref="I39:N39"/>
    <mergeCell ref="O39:T39"/>
    <mergeCell ref="U39:Z39"/>
    <mergeCell ref="AA39:AF39"/>
  </mergeCells>
  <phoneticPr fontId="4"/>
  <dataValidations count="3">
    <dataValidation type="list" allowBlank="1" showInputMessage="1" sqref="B11:B14" xr:uid="{BDCE83DB-F85D-4AD5-852E-F705D06CA931}">
      <formula1>INDIRECT($AK$1)</formula1>
    </dataValidation>
    <dataValidation type="list" allowBlank="1" showInputMessage="1" showErrorMessage="1" sqref="AK4:AN4" xr:uid="{D0E63DBF-A82F-48B6-9BEF-36F9DA2CC8B1}">
      <formula1>"予定,実績"</formula1>
    </dataValidation>
    <dataValidation type="list" allowBlank="1" showInputMessage="1" showErrorMessage="1" sqref="C11:C30" xr:uid="{DA67B443-706D-4112-A7BF-CDC206AF3324}">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3" max="39" man="1"/>
  </rowBreaks>
  <colBreaks count="1" manualBreakCount="1">
    <brk id="40" max="6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A8E10-54B0-4117-8A2B-726983D9F7A6}">
  <dimension ref="A1:U70"/>
  <sheetViews>
    <sheetView view="pageBreakPreview" zoomScaleNormal="100" zoomScaleSheetLayoutView="100" workbookViewId="0">
      <selection activeCell="W1" sqref="W1"/>
    </sheetView>
  </sheetViews>
  <sheetFormatPr defaultColWidth="2.25" defaultRowHeight="13.5" customHeight="1"/>
  <cols>
    <col min="1" max="1" width="2.625" style="202" customWidth="1"/>
    <col min="2" max="2" width="6.625" style="202" customWidth="1"/>
    <col min="3" max="3" width="8.625" style="202" customWidth="1"/>
    <col min="4" max="4" width="10.875" style="202" customWidth="1"/>
    <col min="5" max="5" width="8.625" style="202" customWidth="1"/>
    <col min="6" max="6" width="6.625" style="202" customWidth="1"/>
    <col min="7" max="7" width="8.125" style="202" customWidth="1"/>
    <col min="8" max="21" width="2.625" style="202" customWidth="1"/>
    <col min="22" max="16384" width="2.25" style="202"/>
  </cols>
  <sheetData>
    <row r="1" spans="1:21" s="14" customFormat="1" ht="51" customHeight="1"/>
    <row r="2" spans="1:21" ht="13.5" customHeight="1">
      <c r="A2" s="421" t="s">
        <v>0</v>
      </c>
      <c r="B2" s="421"/>
      <c r="C2" s="421"/>
    </row>
    <row r="3" spans="1:21" ht="15" customHeight="1">
      <c r="A3" s="422" t="s">
        <v>414</v>
      </c>
      <c r="B3" s="422"/>
      <c r="C3" s="422"/>
      <c r="D3" s="422"/>
      <c r="E3" s="422"/>
      <c r="F3" s="422"/>
      <c r="G3" s="422"/>
      <c r="H3" s="422"/>
      <c r="I3" s="422"/>
      <c r="J3" s="422"/>
      <c r="K3" s="422"/>
      <c r="L3" s="422"/>
      <c r="M3" s="422"/>
      <c r="N3" s="422"/>
      <c r="O3" s="422"/>
      <c r="P3" s="422"/>
      <c r="Q3" s="422"/>
      <c r="R3" s="422"/>
      <c r="S3" s="422"/>
      <c r="T3" s="422"/>
      <c r="U3" s="422"/>
    </row>
    <row r="4" spans="1:21" ht="15" customHeight="1">
      <c r="A4" s="422" t="s">
        <v>1</v>
      </c>
      <c r="B4" s="422"/>
      <c r="C4" s="422"/>
      <c r="D4" s="422"/>
      <c r="E4" s="422"/>
      <c r="F4" s="422"/>
      <c r="G4" s="422"/>
      <c r="H4" s="422"/>
      <c r="I4" s="422"/>
      <c r="J4" s="422"/>
      <c r="K4" s="422"/>
      <c r="L4" s="422"/>
      <c r="M4" s="422"/>
      <c r="N4" s="422"/>
      <c r="O4" s="422"/>
      <c r="P4" s="422"/>
      <c r="Q4" s="422"/>
      <c r="R4" s="422"/>
      <c r="S4" s="422"/>
      <c r="T4" s="422"/>
      <c r="U4" s="422"/>
    </row>
    <row r="5" spans="1:21" ht="15" customHeight="1">
      <c r="A5" s="422" t="s">
        <v>2</v>
      </c>
      <c r="B5" s="422"/>
      <c r="C5" s="422"/>
      <c r="D5" s="422"/>
      <c r="E5" s="422"/>
      <c r="F5" s="422"/>
      <c r="G5" s="422"/>
      <c r="H5" s="422"/>
      <c r="I5" s="422"/>
      <c r="J5" s="422"/>
      <c r="K5" s="422"/>
      <c r="L5" s="422"/>
      <c r="M5" s="422"/>
      <c r="N5" s="422"/>
      <c r="O5" s="422"/>
      <c r="P5" s="422"/>
      <c r="Q5" s="422"/>
      <c r="R5" s="422"/>
      <c r="S5" s="422"/>
      <c r="T5" s="422"/>
      <c r="U5" s="422"/>
    </row>
    <row r="6" spans="1:21" s="1" customFormat="1" ht="15" customHeight="1">
      <c r="A6" s="2"/>
      <c r="B6" s="2"/>
      <c r="C6" s="2"/>
      <c r="D6" s="2"/>
      <c r="E6" s="423" t="s">
        <v>3</v>
      </c>
      <c r="F6" s="423"/>
      <c r="G6" s="2" t="s">
        <v>4</v>
      </c>
      <c r="H6" s="2"/>
      <c r="I6" s="2"/>
      <c r="J6" s="2"/>
      <c r="K6" s="2"/>
      <c r="L6" s="2"/>
      <c r="M6" s="2"/>
      <c r="N6" s="2"/>
      <c r="O6" s="2"/>
      <c r="P6" s="2"/>
      <c r="Q6" s="2"/>
      <c r="R6" s="2"/>
      <c r="S6" s="2"/>
      <c r="T6" s="2"/>
      <c r="U6" s="2"/>
    </row>
    <row r="7" spans="1:21" s="1" customFormat="1" ht="15" customHeight="1">
      <c r="A7" s="2"/>
      <c r="B7" s="2"/>
      <c r="C7" s="2"/>
      <c r="D7" s="2"/>
      <c r="E7" s="2"/>
      <c r="F7" s="2"/>
      <c r="G7" s="2"/>
      <c r="H7" s="2"/>
      <c r="I7" s="2"/>
      <c r="J7" s="2"/>
      <c r="K7" s="424" t="s">
        <v>309</v>
      </c>
      <c r="L7" s="424"/>
      <c r="M7" s="424"/>
      <c r="N7" s="424"/>
      <c r="O7" s="2" t="s">
        <v>5</v>
      </c>
      <c r="P7" s="424" t="s">
        <v>310</v>
      </c>
      <c r="Q7" s="424"/>
      <c r="R7" s="2" t="s">
        <v>6</v>
      </c>
      <c r="S7" s="424" t="s">
        <v>310</v>
      </c>
      <c r="T7" s="424"/>
      <c r="U7" s="2" t="s">
        <v>7</v>
      </c>
    </row>
    <row r="8" spans="1:21" s="1" customFormat="1" ht="15" customHeight="1">
      <c r="A8" s="2"/>
      <c r="B8" s="434" t="s">
        <v>8</v>
      </c>
      <c r="C8" s="434"/>
      <c r="D8" s="2" t="s">
        <v>9</v>
      </c>
      <c r="E8" s="2"/>
      <c r="F8" s="2"/>
      <c r="G8" s="2"/>
      <c r="H8" s="2"/>
      <c r="I8" s="2"/>
      <c r="J8" s="2"/>
      <c r="K8" s="3"/>
      <c r="L8" s="3"/>
      <c r="M8" s="3"/>
      <c r="N8" s="3"/>
      <c r="O8" s="2"/>
      <c r="P8" s="3"/>
      <c r="Q8" s="3"/>
      <c r="R8" s="2"/>
      <c r="S8" s="3"/>
      <c r="T8" s="3"/>
      <c r="U8" s="2"/>
    </row>
    <row r="9" spans="1:21" s="1" customFormat="1" ht="27" customHeight="1">
      <c r="A9" s="2"/>
      <c r="B9" s="2"/>
      <c r="C9" s="2"/>
      <c r="D9" s="2"/>
      <c r="E9" s="2"/>
      <c r="F9" s="2"/>
      <c r="G9" s="2"/>
      <c r="H9" s="2" t="s">
        <v>10</v>
      </c>
      <c r="I9" s="2"/>
      <c r="J9" s="4"/>
      <c r="K9" s="435" t="s">
        <v>308</v>
      </c>
      <c r="L9" s="435"/>
      <c r="M9" s="435"/>
      <c r="N9" s="435"/>
      <c r="O9" s="435"/>
      <c r="P9" s="435"/>
      <c r="Q9" s="435"/>
      <c r="R9" s="435"/>
      <c r="S9" s="435"/>
      <c r="T9" s="435"/>
      <c r="U9" s="435"/>
    </row>
    <row r="10" spans="1:21" s="1" customFormat="1" ht="15" customHeight="1">
      <c r="A10" s="2"/>
      <c r="B10" s="2"/>
      <c r="C10" s="2"/>
      <c r="D10" s="2"/>
      <c r="E10" s="2"/>
      <c r="F10" s="2"/>
      <c r="G10" s="2" t="s">
        <v>11</v>
      </c>
      <c r="H10" s="5" t="s">
        <v>12</v>
      </c>
      <c r="I10" s="5"/>
      <c r="J10" s="4"/>
      <c r="K10" s="436" t="s">
        <v>314</v>
      </c>
      <c r="L10" s="436"/>
      <c r="M10" s="436"/>
      <c r="N10" s="436"/>
      <c r="O10" s="436"/>
      <c r="P10" s="436"/>
      <c r="Q10" s="436"/>
      <c r="R10" s="436"/>
      <c r="S10" s="436"/>
      <c r="T10" s="436"/>
      <c r="U10" s="436"/>
    </row>
    <row r="11" spans="1:21" s="1" customFormat="1" ht="15" customHeight="1">
      <c r="A11" s="2"/>
      <c r="B11" s="2"/>
      <c r="C11" s="2"/>
      <c r="D11" s="2"/>
      <c r="E11" s="2"/>
      <c r="F11" s="2"/>
      <c r="G11" s="2"/>
      <c r="H11" s="2" t="s">
        <v>13</v>
      </c>
      <c r="I11" s="2"/>
      <c r="J11" s="4"/>
      <c r="K11" s="436" t="s">
        <v>292</v>
      </c>
      <c r="L11" s="436"/>
      <c r="M11" s="436"/>
      <c r="N11" s="436"/>
      <c r="O11" s="436"/>
      <c r="P11" s="436"/>
      <c r="Q11" s="436"/>
      <c r="R11" s="436"/>
      <c r="S11" s="436"/>
      <c r="T11" s="436"/>
      <c r="U11" s="436"/>
    </row>
    <row r="12" spans="1:21" ht="15" customHeight="1">
      <c r="A12" s="203"/>
      <c r="B12" s="203"/>
      <c r="C12" s="203"/>
      <c r="D12" s="203"/>
      <c r="E12" s="203"/>
      <c r="F12" s="203"/>
      <c r="G12" s="203"/>
      <c r="H12" s="203"/>
      <c r="I12" s="203"/>
      <c r="J12" s="203"/>
      <c r="K12" s="203"/>
      <c r="L12" s="203"/>
      <c r="M12" s="203"/>
      <c r="N12" s="203"/>
      <c r="O12" s="203"/>
      <c r="P12" s="203"/>
      <c r="Q12" s="203"/>
      <c r="R12" s="203"/>
      <c r="S12" s="203"/>
      <c r="T12" s="203"/>
      <c r="U12" s="203"/>
    </row>
    <row r="13" spans="1:21" ht="15" customHeight="1">
      <c r="A13" s="203"/>
      <c r="B13" s="204" t="s">
        <v>14</v>
      </c>
      <c r="C13" s="203"/>
      <c r="D13" s="203"/>
      <c r="E13" s="203"/>
      <c r="F13" s="203"/>
      <c r="G13" s="203"/>
      <c r="H13" s="203"/>
      <c r="I13" s="203"/>
      <c r="J13" s="203"/>
      <c r="K13" s="203"/>
      <c r="L13" s="203"/>
      <c r="M13" s="203"/>
      <c r="N13" s="203"/>
      <c r="O13" s="203"/>
      <c r="P13" s="203"/>
      <c r="Q13" s="203"/>
      <c r="R13" s="203"/>
      <c r="S13" s="203"/>
      <c r="T13" s="203"/>
      <c r="U13" s="203"/>
    </row>
    <row r="14" spans="1:21" ht="15" customHeight="1">
      <c r="A14" s="205"/>
      <c r="B14" s="203"/>
      <c r="C14" s="203"/>
      <c r="D14" s="203"/>
      <c r="E14" s="203"/>
      <c r="F14" s="203"/>
      <c r="G14" s="203"/>
      <c r="H14" s="203"/>
      <c r="I14" s="203"/>
      <c r="J14" s="203"/>
      <c r="K14" s="203"/>
      <c r="L14" s="203"/>
      <c r="M14" s="203"/>
      <c r="N14" s="203"/>
      <c r="O14" s="203"/>
      <c r="P14" s="203"/>
      <c r="Q14" s="203"/>
      <c r="R14" s="203"/>
      <c r="S14" s="203"/>
      <c r="T14" s="203"/>
      <c r="U14" s="203"/>
    </row>
    <row r="15" spans="1:21" s="1" customFormat="1" ht="15" customHeight="1">
      <c r="A15" s="7"/>
      <c r="B15" s="6"/>
      <c r="C15" s="6"/>
      <c r="D15" s="6"/>
      <c r="E15" s="6"/>
      <c r="F15" s="437" t="s">
        <v>15</v>
      </c>
      <c r="G15" s="438"/>
      <c r="H15" s="439"/>
      <c r="I15" s="29"/>
      <c r="J15" s="29"/>
      <c r="K15" s="29"/>
      <c r="L15" s="29"/>
      <c r="M15" s="29"/>
      <c r="N15" s="29"/>
      <c r="O15" s="30"/>
      <c r="P15" s="30"/>
      <c r="Q15" s="30"/>
      <c r="R15" s="30"/>
      <c r="S15" s="30"/>
      <c r="T15" s="30"/>
      <c r="U15" s="31"/>
    </row>
    <row r="16" spans="1:21" ht="15" customHeight="1">
      <c r="A16" s="350" t="s">
        <v>16</v>
      </c>
      <c r="B16" s="419" t="s">
        <v>17</v>
      </c>
      <c r="C16" s="354"/>
      <c r="D16" s="355" t="s">
        <v>316</v>
      </c>
      <c r="E16" s="356"/>
      <c r="F16" s="356"/>
      <c r="G16" s="356"/>
      <c r="H16" s="356"/>
      <c r="I16" s="356"/>
      <c r="J16" s="356"/>
      <c r="K16" s="356"/>
      <c r="L16" s="356"/>
      <c r="M16" s="356"/>
      <c r="N16" s="356"/>
      <c r="O16" s="356"/>
      <c r="P16" s="356"/>
      <c r="Q16" s="356"/>
      <c r="R16" s="356"/>
      <c r="S16" s="356"/>
      <c r="T16" s="356"/>
      <c r="U16" s="357"/>
    </row>
    <row r="17" spans="1:21" ht="15" customHeight="1">
      <c r="A17" s="351"/>
      <c r="B17" s="420" t="s">
        <v>18</v>
      </c>
      <c r="C17" s="359"/>
      <c r="D17" s="360" t="s">
        <v>315</v>
      </c>
      <c r="E17" s="361"/>
      <c r="F17" s="361"/>
      <c r="G17" s="361"/>
      <c r="H17" s="361"/>
      <c r="I17" s="361"/>
      <c r="J17" s="361"/>
      <c r="K17" s="361"/>
      <c r="L17" s="361"/>
      <c r="M17" s="361"/>
      <c r="N17" s="361"/>
      <c r="O17" s="361"/>
      <c r="P17" s="361"/>
      <c r="Q17" s="361"/>
      <c r="R17" s="361"/>
      <c r="S17" s="361"/>
      <c r="T17" s="361"/>
      <c r="U17" s="362"/>
    </row>
    <row r="18" spans="1:21" ht="15" customHeight="1">
      <c r="A18" s="351"/>
      <c r="B18" s="425" t="s">
        <v>19</v>
      </c>
      <c r="C18" s="363"/>
      <c r="D18" s="86" t="s">
        <v>20</v>
      </c>
      <c r="E18" s="118" t="s">
        <v>294</v>
      </c>
      <c r="F18" s="87" t="s">
        <v>21</v>
      </c>
      <c r="G18" s="428" t="s">
        <v>293</v>
      </c>
      <c r="H18" s="428"/>
      <c r="I18" s="87" t="s">
        <v>22</v>
      </c>
      <c r="J18" s="87"/>
      <c r="K18" s="87"/>
      <c r="L18" s="87"/>
      <c r="M18" s="87"/>
      <c r="N18" s="87"/>
      <c r="O18" s="87"/>
      <c r="P18" s="87"/>
      <c r="Q18" s="87"/>
      <c r="R18" s="87"/>
      <c r="S18" s="87"/>
      <c r="T18" s="87"/>
      <c r="U18" s="88"/>
    </row>
    <row r="19" spans="1:21" ht="15" customHeight="1">
      <c r="A19" s="351"/>
      <c r="B19" s="426"/>
      <c r="C19" s="365"/>
      <c r="D19" s="303" t="s">
        <v>307</v>
      </c>
      <c r="E19" s="304"/>
      <c r="F19" s="304"/>
      <c r="G19" s="304"/>
      <c r="H19" s="304"/>
      <c r="I19" s="304"/>
      <c r="J19" s="304"/>
      <c r="K19" s="304"/>
      <c r="L19" s="304"/>
      <c r="M19" s="304"/>
      <c r="N19" s="304"/>
      <c r="O19" s="304"/>
      <c r="P19" s="304"/>
      <c r="Q19" s="304"/>
      <c r="R19" s="304"/>
      <c r="S19" s="304"/>
      <c r="T19" s="304"/>
      <c r="U19" s="305"/>
    </row>
    <row r="20" spans="1:21" ht="15" customHeight="1">
      <c r="A20" s="351"/>
      <c r="B20" s="427"/>
      <c r="C20" s="367"/>
      <c r="D20" s="296" t="s">
        <v>163</v>
      </c>
      <c r="E20" s="297"/>
      <c r="F20" s="297"/>
      <c r="G20" s="297"/>
      <c r="H20" s="297"/>
      <c r="I20" s="297"/>
      <c r="J20" s="297"/>
      <c r="K20" s="297"/>
      <c r="L20" s="297"/>
      <c r="M20" s="297"/>
      <c r="N20" s="297"/>
      <c r="O20" s="297"/>
      <c r="P20" s="297"/>
      <c r="Q20" s="297"/>
      <c r="R20" s="297"/>
      <c r="S20" s="297"/>
      <c r="T20" s="297"/>
      <c r="U20" s="298"/>
    </row>
    <row r="21" spans="1:21" ht="15" customHeight="1">
      <c r="A21" s="351"/>
      <c r="B21" s="399" t="s">
        <v>23</v>
      </c>
      <c r="C21" s="400"/>
      <c r="D21" s="115" t="s">
        <v>24</v>
      </c>
      <c r="E21" s="306" t="s">
        <v>295</v>
      </c>
      <c r="F21" s="307"/>
      <c r="G21" s="307"/>
      <c r="H21" s="308" t="s">
        <v>25</v>
      </c>
      <c r="I21" s="308"/>
      <c r="J21" s="308"/>
      <c r="K21" s="309" t="s">
        <v>163</v>
      </c>
      <c r="L21" s="309"/>
      <c r="M21" s="309"/>
      <c r="N21" s="309"/>
      <c r="O21" s="309"/>
      <c r="P21" s="309"/>
      <c r="Q21" s="309"/>
      <c r="R21" s="309"/>
      <c r="S21" s="309"/>
      <c r="T21" s="309"/>
      <c r="U21" s="310"/>
    </row>
    <row r="22" spans="1:21" ht="15" customHeight="1">
      <c r="A22" s="351"/>
      <c r="B22" s="403"/>
      <c r="C22" s="404"/>
      <c r="D22" s="429" t="s">
        <v>26</v>
      </c>
      <c r="E22" s="430"/>
      <c r="F22" s="431" t="s">
        <v>163</v>
      </c>
      <c r="G22" s="432"/>
      <c r="H22" s="432"/>
      <c r="I22" s="432"/>
      <c r="J22" s="432"/>
      <c r="K22" s="432"/>
      <c r="L22" s="432"/>
      <c r="M22" s="432"/>
      <c r="N22" s="432"/>
      <c r="O22" s="432"/>
      <c r="P22" s="432"/>
      <c r="Q22" s="432"/>
      <c r="R22" s="432"/>
      <c r="S22" s="432"/>
      <c r="T22" s="432"/>
      <c r="U22" s="433"/>
    </row>
    <row r="23" spans="1:21" ht="15" customHeight="1">
      <c r="A23" s="351"/>
      <c r="B23" s="206" t="s">
        <v>27</v>
      </c>
      <c r="C23" s="207"/>
      <c r="D23" s="311" t="s">
        <v>296</v>
      </c>
      <c r="E23" s="312"/>
      <c r="F23" s="312"/>
      <c r="G23" s="312"/>
      <c r="H23" s="312"/>
      <c r="I23" s="312"/>
      <c r="J23" s="312"/>
      <c r="K23" s="312"/>
      <c r="L23" s="312"/>
      <c r="M23" s="312"/>
      <c r="N23" s="312"/>
      <c r="O23" s="312"/>
      <c r="P23" s="312"/>
      <c r="Q23" s="312"/>
      <c r="R23" s="312"/>
      <c r="S23" s="312"/>
      <c r="T23" s="312"/>
      <c r="U23" s="313"/>
    </row>
    <row r="24" spans="1:21" ht="15" customHeight="1">
      <c r="A24" s="351"/>
      <c r="B24" s="405" t="s">
        <v>28</v>
      </c>
      <c r="C24" s="406"/>
      <c r="D24" s="409" t="s">
        <v>29</v>
      </c>
      <c r="E24" s="411" t="s">
        <v>297</v>
      </c>
      <c r="F24" s="412"/>
      <c r="G24" s="116" t="s">
        <v>17</v>
      </c>
      <c r="H24" s="355" t="s">
        <v>299</v>
      </c>
      <c r="I24" s="356"/>
      <c r="J24" s="356"/>
      <c r="K24" s="356"/>
      <c r="L24" s="357"/>
      <c r="M24" s="415" t="s">
        <v>30</v>
      </c>
      <c r="N24" s="416"/>
      <c r="O24" s="390" t="s">
        <v>311</v>
      </c>
      <c r="P24" s="391"/>
      <c r="Q24" s="391"/>
      <c r="R24" s="391"/>
      <c r="S24" s="391"/>
      <c r="T24" s="391"/>
      <c r="U24" s="392"/>
    </row>
    <row r="25" spans="1:21" ht="15" customHeight="1">
      <c r="A25" s="351"/>
      <c r="B25" s="407"/>
      <c r="C25" s="408"/>
      <c r="D25" s="410"/>
      <c r="E25" s="413"/>
      <c r="F25" s="414"/>
      <c r="G25" s="117" t="s">
        <v>31</v>
      </c>
      <c r="H25" s="396" t="s">
        <v>298</v>
      </c>
      <c r="I25" s="397"/>
      <c r="J25" s="397"/>
      <c r="K25" s="397"/>
      <c r="L25" s="398"/>
      <c r="M25" s="417"/>
      <c r="N25" s="418"/>
      <c r="O25" s="393"/>
      <c r="P25" s="394"/>
      <c r="Q25" s="394"/>
      <c r="R25" s="394"/>
      <c r="S25" s="394"/>
      <c r="T25" s="394"/>
      <c r="U25" s="395"/>
    </row>
    <row r="26" spans="1:21" ht="15" customHeight="1">
      <c r="A26" s="351"/>
      <c r="B26" s="399" t="s">
        <v>32</v>
      </c>
      <c r="C26" s="400"/>
      <c r="D26" s="86" t="s">
        <v>20</v>
      </c>
      <c r="E26" s="118" t="s">
        <v>294</v>
      </c>
      <c r="F26" s="87" t="s">
        <v>21</v>
      </c>
      <c r="G26" s="369" t="s">
        <v>300</v>
      </c>
      <c r="H26" s="369"/>
      <c r="I26" s="87" t="s">
        <v>22</v>
      </c>
      <c r="J26" s="87"/>
      <c r="K26" s="87"/>
      <c r="L26" s="87"/>
      <c r="M26" s="87"/>
      <c r="N26" s="87"/>
      <c r="O26" s="87"/>
      <c r="P26" s="87"/>
      <c r="Q26" s="87"/>
      <c r="R26" s="87"/>
      <c r="S26" s="87"/>
      <c r="T26" s="87"/>
      <c r="U26" s="88"/>
    </row>
    <row r="27" spans="1:21" ht="15" customHeight="1">
      <c r="A27" s="351"/>
      <c r="B27" s="401"/>
      <c r="C27" s="402"/>
      <c r="D27" s="303" t="s">
        <v>306</v>
      </c>
      <c r="E27" s="304"/>
      <c r="F27" s="304"/>
      <c r="G27" s="304"/>
      <c r="H27" s="304"/>
      <c r="I27" s="304"/>
      <c r="J27" s="304"/>
      <c r="K27" s="304"/>
      <c r="L27" s="304"/>
      <c r="M27" s="304"/>
      <c r="N27" s="304"/>
      <c r="O27" s="304"/>
      <c r="P27" s="304"/>
      <c r="Q27" s="304"/>
      <c r="R27" s="304"/>
      <c r="S27" s="304"/>
      <c r="T27" s="304"/>
      <c r="U27" s="305"/>
    </row>
    <row r="28" spans="1:21" ht="15" customHeight="1">
      <c r="A28" s="352"/>
      <c r="B28" s="403"/>
      <c r="C28" s="404"/>
      <c r="D28" s="296" t="s">
        <v>163</v>
      </c>
      <c r="E28" s="297"/>
      <c r="F28" s="297"/>
      <c r="G28" s="297"/>
      <c r="H28" s="297"/>
      <c r="I28" s="297"/>
      <c r="J28" s="297"/>
      <c r="K28" s="297"/>
      <c r="L28" s="297"/>
      <c r="M28" s="297"/>
      <c r="N28" s="297"/>
      <c r="O28" s="297"/>
      <c r="P28" s="297"/>
      <c r="Q28" s="297"/>
      <c r="R28" s="297"/>
      <c r="S28" s="297"/>
      <c r="T28" s="297"/>
      <c r="U28" s="298"/>
    </row>
    <row r="29" spans="1:21" ht="15" customHeight="1">
      <c r="A29" s="350" t="s">
        <v>33</v>
      </c>
      <c r="B29" s="353" t="s">
        <v>17</v>
      </c>
      <c r="C29" s="354"/>
      <c r="D29" s="355" t="s">
        <v>416</v>
      </c>
      <c r="E29" s="356"/>
      <c r="F29" s="356"/>
      <c r="G29" s="356"/>
      <c r="H29" s="356"/>
      <c r="I29" s="356"/>
      <c r="J29" s="356"/>
      <c r="K29" s="356"/>
      <c r="L29" s="356"/>
      <c r="M29" s="356"/>
      <c r="N29" s="356"/>
      <c r="O29" s="356"/>
      <c r="P29" s="356"/>
      <c r="Q29" s="356"/>
      <c r="R29" s="356"/>
      <c r="S29" s="356"/>
      <c r="T29" s="356"/>
      <c r="U29" s="357"/>
    </row>
    <row r="30" spans="1:21" ht="15" customHeight="1">
      <c r="A30" s="351"/>
      <c r="B30" s="358" t="s">
        <v>18</v>
      </c>
      <c r="C30" s="359"/>
      <c r="D30" s="360" t="s">
        <v>415</v>
      </c>
      <c r="E30" s="361"/>
      <c r="F30" s="361"/>
      <c r="G30" s="361"/>
      <c r="H30" s="361"/>
      <c r="I30" s="361"/>
      <c r="J30" s="361"/>
      <c r="K30" s="361"/>
      <c r="L30" s="361"/>
      <c r="M30" s="361"/>
      <c r="N30" s="361"/>
      <c r="O30" s="361"/>
      <c r="P30" s="361"/>
      <c r="Q30" s="361"/>
      <c r="R30" s="361"/>
      <c r="S30" s="361"/>
      <c r="T30" s="361"/>
      <c r="U30" s="362"/>
    </row>
    <row r="31" spans="1:21" ht="15" customHeight="1">
      <c r="A31" s="351"/>
      <c r="B31" s="363" t="s">
        <v>34</v>
      </c>
      <c r="C31" s="364"/>
      <c r="D31" s="86" t="s">
        <v>20</v>
      </c>
      <c r="E31" s="118" t="s">
        <v>294</v>
      </c>
      <c r="F31" s="87" t="s">
        <v>21</v>
      </c>
      <c r="G31" s="369" t="s">
        <v>301</v>
      </c>
      <c r="H31" s="369"/>
      <c r="I31" s="87" t="s">
        <v>22</v>
      </c>
      <c r="J31" s="87"/>
      <c r="K31" s="87"/>
      <c r="L31" s="87"/>
      <c r="M31" s="87"/>
      <c r="N31" s="87"/>
      <c r="O31" s="87"/>
      <c r="P31" s="87"/>
      <c r="Q31" s="87"/>
      <c r="R31" s="87"/>
      <c r="S31" s="87"/>
      <c r="T31" s="87"/>
      <c r="U31" s="88"/>
    </row>
    <row r="32" spans="1:21" ht="15" customHeight="1">
      <c r="A32" s="351"/>
      <c r="B32" s="365"/>
      <c r="C32" s="366"/>
      <c r="D32" s="293" t="s">
        <v>305</v>
      </c>
      <c r="E32" s="294"/>
      <c r="F32" s="294"/>
      <c r="G32" s="294"/>
      <c r="H32" s="294"/>
      <c r="I32" s="294"/>
      <c r="J32" s="294"/>
      <c r="K32" s="294"/>
      <c r="L32" s="294"/>
      <c r="M32" s="294"/>
      <c r="N32" s="294"/>
      <c r="O32" s="294"/>
      <c r="P32" s="294"/>
      <c r="Q32" s="294"/>
      <c r="R32" s="294"/>
      <c r="S32" s="294"/>
      <c r="T32" s="294"/>
      <c r="U32" s="295"/>
    </row>
    <row r="33" spans="1:21" ht="15" customHeight="1">
      <c r="A33" s="351"/>
      <c r="B33" s="367"/>
      <c r="C33" s="368"/>
      <c r="D33" s="296" t="s">
        <v>163</v>
      </c>
      <c r="E33" s="297"/>
      <c r="F33" s="297"/>
      <c r="G33" s="297"/>
      <c r="H33" s="297"/>
      <c r="I33" s="297"/>
      <c r="J33" s="297"/>
      <c r="K33" s="297"/>
      <c r="L33" s="297"/>
      <c r="M33" s="297"/>
      <c r="N33" s="297"/>
      <c r="O33" s="297"/>
      <c r="P33" s="297"/>
      <c r="Q33" s="297"/>
      <c r="R33" s="297"/>
      <c r="S33" s="297"/>
      <c r="T33" s="297"/>
      <c r="U33" s="298"/>
    </row>
    <row r="34" spans="1:21" ht="15" customHeight="1">
      <c r="A34" s="351"/>
      <c r="B34" s="370" t="s">
        <v>35</v>
      </c>
      <c r="C34" s="371"/>
      <c r="D34" s="371"/>
      <c r="E34" s="372"/>
      <c r="F34" s="373"/>
      <c r="G34" s="374"/>
      <c r="H34" s="208"/>
      <c r="I34" s="208"/>
      <c r="J34" s="208"/>
      <c r="K34" s="208"/>
      <c r="L34" s="208"/>
      <c r="M34" s="208"/>
      <c r="N34" s="208"/>
      <c r="O34" s="208"/>
      <c r="P34" s="208"/>
      <c r="Q34" s="208"/>
      <c r="R34" s="208"/>
      <c r="S34" s="208"/>
      <c r="T34" s="208"/>
      <c r="U34" s="208"/>
    </row>
    <row r="35" spans="1:21" ht="15" customHeight="1">
      <c r="A35" s="351"/>
      <c r="B35" s="375" t="s">
        <v>36</v>
      </c>
      <c r="C35" s="375"/>
      <c r="D35" s="375"/>
      <c r="E35" s="209"/>
      <c r="F35" s="377" t="s">
        <v>37</v>
      </c>
      <c r="G35" s="377"/>
      <c r="H35" s="377" t="s">
        <v>38</v>
      </c>
      <c r="I35" s="377"/>
      <c r="J35" s="377"/>
      <c r="K35" s="377"/>
      <c r="L35" s="378" t="s">
        <v>39</v>
      </c>
      <c r="M35" s="378"/>
      <c r="N35" s="378"/>
      <c r="O35" s="378"/>
      <c r="P35" s="378"/>
      <c r="Q35" s="378"/>
      <c r="R35" s="379" t="s">
        <v>40</v>
      </c>
      <c r="S35" s="380"/>
      <c r="T35" s="380"/>
      <c r="U35" s="381"/>
    </row>
    <row r="36" spans="1:21" ht="39.950000000000003" customHeight="1">
      <c r="A36" s="351"/>
      <c r="B36" s="376"/>
      <c r="C36" s="376"/>
      <c r="D36" s="376"/>
      <c r="E36" s="210" t="s">
        <v>41</v>
      </c>
      <c r="F36" s="377"/>
      <c r="G36" s="377"/>
      <c r="H36" s="377"/>
      <c r="I36" s="377"/>
      <c r="J36" s="377"/>
      <c r="K36" s="377"/>
      <c r="L36" s="378"/>
      <c r="M36" s="378"/>
      <c r="N36" s="378"/>
      <c r="O36" s="378"/>
      <c r="P36" s="378"/>
      <c r="Q36" s="378"/>
      <c r="R36" s="382"/>
      <c r="S36" s="383"/>
      <c r="T36" s="383"/>
      <c r="U36" s="384"/>
    </row>
    <row r="37" spans="1:21" ht="15" customHeight="1">
      <c r="A37" s="351"/>
      <c r="B37" s="385" t="s">
        <v>42</v>
      </c>
      <c r="C37" s="388" t="s">
        <v>43</v>
      </c>
      <c r="D37" s="389"/>
      <c r="E37" s="90"/>
      <c r="F37" s="317"/>
      <c r="G37" s="318"/>
      <c r="H37" s="317"/>
      <c r="I37" s="319"/>
      <c r="J37" s="319"/>
      <c r="K37" s="318"/>
      <c r="L37" s="317"/>
      <c r="M37" s="319"/>
      <c r="N37" s="319"/>
      <c r="O37" s="319"/>
      <c r="P37" s="319"/>
      <c r="Q37" s="318"/>
      <c r="R37" s="342" t="s">
        <v>44</v>
      </c>
      <c r="S37" s="343"/>
      <c r="T37" s="343"/>
      <c r="U37" s="344"/>
    </row>
    <row r="38" spans="1:21" ht="15" customHeight="1">
      <c r="A38" s="351"/>
      <c r="B38" s="386"/>
      <c r="C38" s="324" t="s">
        <v>45</v>
      </c>
      <c r="D38" s="341"/>
      <c r="E38" s="90"/>
      <c r="F38" s="317"/>
      <c r="G38" s="318"/>
      <c r="H38" s="317"/>
      <c r="I38" s="319"/>
      <c r="J38" s="319"/>
      <c r="K38" s="318"/>
      <c r="L38" s="317"/>
      <c r="M38" s="319"/>
      <c r="N38" s="319"/>
      <c r="O38" s="319"/>
      <c r="P38" s="319"/>
      <c r="Q38" s="318"/>
      <c r="R38" s="342" t="s">
        <v>44</v>
      </c>
      <c r="S38" s="343"/>
      <c r="T38" s="343"/>
      <c r="U38" s="344"/>
    </row>
    <row r="39" spans="1:21" ht="15" customHeight="1">
      <c r="A39" s="351"/>
      <c r="B39" s="386"/>
      <c r="C39" s="324" t="s">
        <v>46</v>
      </c>
      <c r="D39" s="341"/>
      <c r="E39" s="89"/>
      <c r="F39" s="317"/>
      <c r="G39" s="318"/>
      <c r="H39" s="317"/>
      <c r="I39" s="319"/>
      <c r="J39" s="319"/>
      <c r="K39" s="318"/>
      <c r="L39" s="317"/>
      <c r="M39" s="319"/>
      <c r="N39" s="319"/>
      <c r="O39" s="319"/>
      <c r="P39" s="319"/>
      <c r="Q39" s="318"/>
      <c r="R39" s="342" t="s">
        <v>44</v>
      </c>
      <c r="S39" s="343"/>
      <c r="T39" s="343"/>
      <c r="U39" s="344"/>
    </row>
    <row r="40" spans="1:21" ht="15" customHeight="1">
      <c r="A40" s="351"/>
      <c r="B40" s="386"/>
      <c r="C40" s="324" t="s">
        <v>47</v>
      </c>
      <c r="D40" s="341"/>
      <c r="E40" s="89"/>
      <c r="F40" s="317"/>
      <c r="G40" s="318"/>
      <c r="H40" s="317"/>
      <c r="I40" s="319"/>
      <c r="J40" s="319"/>
      <c r="K40" s="318"/>
      <c r="L40" s="317"/>
      <c r="M40" s="319"/>
      <c r="N40" s="319"/>
      <c r="O40" s="319"/>
      <c r="P40" s="319"/>
      <c r="Q40" s="318"/>
      <c r="R40" s="342" t="s">
        <v>44</v>
      </c>
      <c r="S40" s="343"/>
      <c r="T40" s="343"/>
      <c r="U40" s="344"/>
    </row>
    <row r="41" spans="1:21" ht="15" customHeight="1">
      <c r="A41" s="351"/>
      <c r="B41" s="386"/>
      <c r="C41" s="324" t="s">
        <v>48</v>
      </c>
      <c r="D41" s="341"/>
      <c r="E41" s="89"/>
      <c r="F41" s="317"/>
      <c r="G41" s="318"/>
      <c r="H41" s="317"/>
      <c r="I41" s="319"/>
      <c r="J41" s="319"/>
      <c r="K41" s="318"/>
      <c r="L41" s="317"/>
      <c r="M41" s="319"/>
      <c r="N41" s="319"/>
      <c r="O41" s="319"/>
      <c r="P41" s="319"/>
      <c r="Q41" s="318"/>
      <c r="R41" s="342" t="s">
        <v>49</v>
      </c>
      <c r="S41" s="343"/>
      <c r="T41" s="343"/>
      <c r="U41" s="344"/>
    </row>
    <row r="42" spans="1:21" ht="15" customHeight="1">
      <c r="A42" s="351"/>
      <c r="B42" s="386"/>
      <c r="C42" s="324" t="s">
        <v>50</v>
      </c>
      <c r="D42" s="341"/>
      <c r="E42" s="91"/>
      <c r="F42" s="317"/>
      <c r="G42" s="318"/>
      <c r="H42" s="317"/>
      <c r="I42" s="319"/>
      <c r="J42" s="319"/>
      <c r="K42" s="318"/>
      <c r="L42" s="347"/>
      <c r="M42" s="348"/>
      <c r="N42" s="348"/>
      <c r="O42" s="348"/>
      <c r="P42" s="348"/>
      <c r="Q42" s="349"/>
      <c r="R42" s="342" t="s">
        <v>51</v>
      </c>
      <c r="S42" s="343"/>
      <c r="T42" s="343"/>
      <c r="U42" s="344"/>
    </row>
    <row r="43" spans="1:21" ht="15" customHeight="1">
      <c r="A43" s="351"/>
      <c r="B43" s="386"/>
      <c r="C43" s="324" t="s">
        <v>52</v>
      </c>
      <c r="D43" s="341"/>
      <c r="E43" s="91"/>
      <c r="F43" s="317"/>
      <c r="G43" s="318"/>
      <c r="H43" s="317"/>
      <c r="I43" s="319"/>
      <c r="J43" s="319"/>
      <c r="K43" s="318"/>
      <c r="L43" s="317"/>
      <c r="M43" s="319"/>
      <c r="N43" s="319"/>
      <c r="O43" s="319"/>
      <c r="P43" s="319"/>
      <c r="Q43" s="318"/>
      <c r="R43" s="342" t="s">
        <v>53</v>
      </c>
      <c r="S43" s="343"/>
      <c r="T43" s="343"/>
      <c r="U43" s="344"/>
    </row>
    <row r="44" spans="1:21" ht="15" customHeight="1">
      <c r="A44" s="351"/>
      <c r="B44" s="386"/>
      <c r="C44" s="324" t="s">
        <v>54</v>
      </c>
      <c r="D44" s="341"/>
      <c r="E44" s="89"/>
      <c r="F44" s="317"/>
      <c r="G44" s="318"/>
      <c r="H44" s="317"/>
      <c r="I44" s="319"/>
      <c r="J44" s="319"/>
      <c r="K44" s="318"/>
      <c r="L44" s="317"/>
      <c r="M44" s="319"/>
      <c r="N44" s="319"/>
      <c r="O44" s="319"/>
      <c r="P44" s="319"/>
      <c r="Q44" s="318"/>
      <c r="R44" s="342" t="s">
        <v>55</v>
      </c>
      <c r="S44" s="343"/>
      <c r="T44" s="343"/>
      <c r="U44" s="344"/>
    </row>
    <row r="45" spans="1:21" ht="15" customHeight="1">
      <c r="A45" s="351"/>
      <c r="B45" s="386"/>
      <c r="C45" s="324" t="s">
        <v>56</v>
      </c>
      <c r="D45" s="325"/>
      <c r="E45" s="91"/>
      <c r="F45" s="317"/>
      <c r="G45" s="318"/>
      <c r="H45" s="317"/>
      <c r="I45" s="319"/>
      <c r="J45" s="319"/>
      <c r="K45" s="318"/>
      <c r="L45" s="317"/>
      <c r="M45" s="319"/>
      <c r="N45" s="319"/>
      <c r="O45" s="319"/>
      <c r="P45" s="319"/>
      <c r="Q45" s="318"/>
      <c r="R45" s="342" t="s">
        <v>57</v>
      </c>
      <c r="S45" s="343"/>
      <c r="T45" s="343"/>
      <c r="U45" s="344"/>
    </row>
    <row r="46" spans="1:21" ht="15" customHeight="1">
      <c r="A46" s="351"/>
      <c r="B46" s="386"/>
      <c r="C46" s="324" t="s">
        <v>58</v>
      </c>
      <c r="D46" s="325"/>
      <c r="E46" s="91"/>
      <c r="F46" s="317"/>
      <c r="G46" s="318"/>
      <c r="H46" s="317"/>
      <c r="I46" s="319"/>
      <c r="J46" s="319"/>
      <c r="K46" s="318"/>
      <c r="L46" s="317"/>
      <c r="M46" s="319"/>
      <c r="N46" s="319"/>
      <c r="O46" s="319"/>
      <c r="P46" s="319"/>
      <c r="Q46" s="318"/>
      <c r="R46" s="342" t="s">
        <v>57</v>
      </c>
      <c r="S46" s="343"/>
      <c r="T46" s="343"/>
      <c r="U46" s="344"/>
    </row>
    <row r="47" spans="1:21" ht="15" customHeight="1">
      <c r="A47" s="351"/>
      <c r="B47" s="386"/>
      <c r="C47" s="345" t="s">
        <v>59</v>
      </c>
      <c r="D47" s="346"/>
      <c r="E47" s="89"/>
      <c r="F47" s="317"/>
      <c r="G47" s="318"/>
      <c r="H47" s="317"/>
      <c r="I47" s="319"/>
      <c r="J47" s="319"/>
      <c r="K47" s="318"/>
      <c r="L47" s="317"/>
      <c r="M47" s="319"/>
      <c r="N47" s="319"/>
      <c r="O47" s="319"/>
      <c r="P47" s="319"/>
      <c r="Q47" s="318"/>
      <c r="R47" s="326" t="s">
        <v>60</v>
      </c>
      <c r="S47" s="327"/>
      <c r="T47" s="327"/>
      <c r="U47" s="328"/>
    </row>
    <row r="48" spans="1:21" ht="15" customHeight="1">
      <c r="A48" s="351"/>
      <c r="B48" s="386"/>
      <c r="C48" s="324" t="s">
        <v>61</v>
      </c>
      <c r="D48" s="325"/>
      <c r="E48" s="89"/>
      <c r="F48" s="317"/>
      <c r="G48" s="318"/>
      <c r="H48" s="317"/>
      <c r="I48" s="319"/>
      <c r="J48" s="319"/>
      <c r="K48" s="318"/>
      <c r="L48" s="317"/>
      <c r="M48" s="319"/>
      <c r="N48" s="319"/>
      <c r="O48" s="319"/>
      <c r="P48" s="319"/>
      <c r="Q48" s="318"/>
      <c r="R48" s="326" t="s">
        <v>62</v>
      </c>
      <c r="S48" s="327"/>
      <c r="T48" s="327"/>
      <c r="U48" s="328"/>
    </row>
    <row r="49" spans="1:21" ht="15" customHeight="1">
      <c r="A49" s="351"/>
      <c r="B49" s="386"/>
      <c r="C49" s="324" t="s">
        <v>63</v>
      </c>
      <c r="D49" s="325"/>
      <c r="E49" s="89"/>
      <c r="F49" s="317"/>
      <c r="G49" s="318"/>
      <c r="H49" s="317"/>
      <c r="I49" s="319"/>
      <c r="J49" s="319"/>
      <c r="K49" s="318"/>
      <c r="L49" s="317"/>
      <c r="M49" s="319"/>
      <c r="N49" s="319"/>
      <c r="O49" s="319"/>
      <c r="P49" s="319"/>
      <c r="Q49" s="318"/>
      <c r="R49" s="326" t="s">
        <v>64</v>
      </c>
      <c r="S49" s="327"/>
      <c r="T49" s="327"/>
      <c r="U49" s="328"/>
    </row>
    <row r="50" spans="1:21" ht="15" customHeight="1">
      <c r="A50" s="351"/>
      <c r="B50" s="386"/>
      <c r="C50" s="324" t="s">
        <v>65</v>
      </c>
      <c r="D50" s="325"/>
      <c r="E50" s="89"/>
      <c r="F50" s="317"/>
      <c r="G50" s="318"/>
      <c r="H50" s="317"/>
      <c r="I50" s="319"/>
      <c r="J50" s="319"/>
      <c r="K50" s="318"/>
      <c r="L50" s="317"/>
      <c r="M50" s="319"/>
      <c r="N50" s="319"/>
      <c r="O50" s="319"/>
      <c r="P50" s="319"/>
      <c r="Q50" s="318"/>
      <c r="R50" s="342" t="s">
        <v>64</v>
      </c>
      <c r="S50" s="343"/>
      <c r="T50" s="343"/>
      <c r="U50" s="344"/>
    </row>
    <row r="51" spans="1:21" ht="15" customHeight="1">
      <c r="A51" s="351"/>
      <c r="B51" s="386"/>
      <c r="C51" s="324" t="s">
        <v>67</v>
      </c>
      <c r="D51" s="325"/>
      <c r="E51" s="89"/>
      <c r="F51" s="317"/>
      <c r="G51" s="318"/>
      <c r="H51" s="317"/>
      <c r="I51" s="319"/>
      <c r="J51" s="319"/>
      <c r="K51" s="318"/>
      <c r="L51" s="317"/>
      <c r="M51" s="319"/>
      <c r="N51" s="319"/>
      <c r="O51" s="319"/>
      <c r="P51" s="319"/>
      <c r="Q51" s="318"/>
      <c r="R51" s="326" t="s">
        <v>66</v>
      </c>
      <c r="S51" s="327"/>
      <c r="T51" s="327"/>
      <c r="U51" s="328"/>
    </row>
    <row r="52" spans="1:21" ht="15" customHeight="1">
      <c r="A52" s="351"/>
      <c r="B52" s="386"/>
      <c r="C52" s="324" t="s">
        <v>68</v>
      </c>
      <c r="D52" s="341"/>
      <c r="E52" s="89"/>
      <c r="F52" s="317"/>
      <c r="G52" s="318"/>
      <c r="H52" s="317"/>
      <c r="I52" s="319"/>
      <c r="J52" s="319"/>
      <c r="K52" s="318"/>
      <c r="L52" s="317"/>
      <c r="M52" s="319"/>
      <c r="N52" s="319"/>
      <c r="O52" s="319"/>
      <c r="P52" s="319"/>
      <c r="Q52" s="318"/>
      <c r="R52" s="326" t="s">
        <v>69</v>
      </c>
      <c r="S52" s="327"/>
      <c r="T52" s="327"/>
      <c r="U52" s="328"/>
    </row>
    <row r="53" spans="1:21" ht="15" customHeight="1">
      <c r="A53" s="351"/>
      <c r="B53" s="387"/>
      <c r="C53" s="324" t="s">
        <v>70</v>
      </c>
      <c r="D53" s="341"/>
      <c r="E53" s="89"/>
      <c r="F53" s="338"/>
      <c r="G53" s="339"/>
      <c r="H53" s="338"/>
      <c r="I53" s="340"/>
      <c r="J53" s="340"/>
      <c r="K53" s="339"/>
      <c r="L53" s="338"/>
      <c r="M53" s="340"/>
      <c r="N53" s="340"/>
      <c r="O53" s="340"/>
      <c r="P53" s="340"/>
      <c r="Q53" s="339"/>
      <c r="R53" s="326" t="s">
        <v>71</v>
      </c>
      <c r="S53" s="327"/>
      <c r="T53" s="327"/>
      <c r="U53" s="328"/>
    </row>
    <row r="54" spans="1:21" ht="15" customHeight="1">
      <c r="A54" s="351"/>
      <c r="B54" s="314" t="s">
        <v>72</v>
      </c>
      <c r="C54" s="315"/>
      <c r="D54" s="316"/>
      <c r="E54" s="89"/>
      <c r="F54" s="317"/>
      <c r="G54" s="318"/>
      <c r="H54" s="317"/>
      <c r="I54" s="319"/>
      <c r="J54" s="319"/>
      <c r="K54" s="318"/>
      <c r="L54" s="317"/>
      <c r="M54" s="319"/>
      <c r="N54" s="319"/>
      <c r="O54" s="319"/>
      <c r="P54" s="319"/>
      <c r="Q54" s="318"/>
      <c r="R54" s="326" t="s">
        <v>73</v>
      </c>
      <c r="S54" s="327"/>
      <c r="T54" s="327"/>
      <c r="U54" s="328"/>
    </row>
    <row r="55" spans="1:21" ht="15" customHeight="1">
      <c r="A55" s="351"/>
      <c r="B55" s="336" t="s">
        <v>74</v>
      </c>
      <c r="C55" s="324" t="s">
        <v>75</v>
      </c>
      <c r="D55" s="337"/>
      <c r="E55" s="89"/>
      <c r="F55" s="338" t="s">
        <v>126</v>
      </c>
      <c r="G55" s="339"/>
      <c r="H55" s="338" t="s">
        <v>126</v>
      </c>
      <c r="I55" s="340"/>
      <c r="J55" s="340"/>
      <c r="K55" s="339"/>
      <c r="L55" s="338" t="s">
        <v>302</v>
      </c>
      <c r="M55" s="340"/>
      <c r="N55" s="340"/>
      <c r="O55" s="340"/>
      <c r="P55" s="340"/>
      <c r="Q55" s="339"/>
      <c r="R55" s="326" t="s">
        <v>76</v>
      </c>
      <c r="S55" s="327"/>
      <c r="T55" s="327"/>
      <c r="U55" s="328"/>
    </row>
    <row r="56" spans="1:21" ht="15" customHeight="1">
      <c r="A56" s="351"/>
      <c r="B56" s="336"/>
      <c r="C56" s="324" t="s">
        <v>77</v>
      </c>
      <c r="D56" s="337"/>
      <c r="E56" s="89"/>
      <c r="F56" s="338" t="s">
        <v>126</v>
      </c>
      <c r="G56" s="339"/>
      <c r="H56" s="338" t="s">
        <v>126</v>
      </c>
      <c r="I56" s="340"/>
      <c r="J56" s="340"/>
      <c r="K56" s="339"/>
      <c r="L56" s="338" t="s">
        <v>302</v>
      </c>
      <c r="M56" s="340"/>
      <c r="N56" s="340"/>
      <c r="O56" s="340"/>
      <c r="P56" s="340"/>
      <c r="Q56" s="339"/>
      <c r="R56" s="326" t="s">
        <v>76</v>
      </c>
      <c r="S56" s="327"/>
      <c r="T56" s="327"/>
      <c r="U56" s="328"/>
    </row>
    <row r="57" spans="1:21" ht="15" customHeight="1">
      <c r="A57" s="351"/>
      <c r="B57" s="335" t="s">
        <v>78</v>
      </c>
      <c r="C57" s="335"/>
      <c r="D57" s="335"/>
      <c r="E57" s="89"/>
      <c r="F57" s="317"/>
      <c r="G57" s="318"/>
      <c r="H57" s="317"/>
      <c r="I57" s="319"/>
      <c r="J57" s="319"/>
      <c r="K57" s="318"/>
      <c r="L57" s="317"/>
      <c r="M57" s="319"/>
      <c r="N57" s="319"/>
      <c r="O57" s="319"/>
      <c r="P57" s="319"/>
      <c r="Q57" s="318"/>
      <c r="R57" s="326" t="s">
        <v>79</v>
      </c>
      <c r="S57" s="327"/>
      <c r="T57" s="327"/>
      <c r="U57" s="328"/>
    </row>
    <row r="58" spans="1:21" ht="15" customHeight="1">
      <c r="A58" s="351"/>
      <c r="B58" s="332" t="s">
        <v>80</v>
      </c>
      <c r="C58" s="324" t="s">
        <v>81</v>
      </c>
      <c r="D58" s="325"/>
      <c r="E58" s="91"/>
      <c r="F58" s="317"/>
      <c r="G58" s="318"/>
      <c r="H58" s="317"/>
      <c r="I58" s="319"/>
      <c r="J58" s="319"/>
      <c r="K58" s="318"/>
      <c r="L58" s="317"/>
      <c r="M58" s="319"/>
      <c r="N58" s="319"/>
      <c r="O58" s="319"/>
      <c r="P58" s="319"/>
      <c r="Q58" s="318"/>
      <c r="R58" s="326" t="s">
        <v>82</v>
      </c>
      <c r="S58" s="327"/>
      <c r="T58" s="327"/>
      <c r="U58" s="328"/>
    </row>
    <row r="59" spans="1:21" ht="15" customHeight="1">
      <c r="A59" s="351"/>
      <c r="B59" s="333"/>
      <c r="C59" s="324" t="s">
        <v>83</v>
      </c>
      <c r="D59" s="325"/>
      <c r="E59" s="91"/>
      <c r="F59" s="317"/>
      <c r="G59" s="318"/>
      <c r="H59" s="317"/>
      <c r="I59" s="319"/>
      <c r="J59" s="319"/>
      <c r="K59" s="318"/>
      <c r="L59" s="317"/>
      <c r="M59" s="319"/>
      <c r="N59" s="319"/>
      <c r="O59" s="319"/>
      <c r="P59" s="319"/>
      <c r="Q59" s="318"/>
      <c r="R59" s="326" t="s">
        <v>84</v>
      </c>
      <c r="S59" s="327"/>
      <c r="T59" s="327"/>
      <c r="U59" s="328"/>
    </row>
    <row r="60" spans="1:21" ht="15" customHeight="1">
      <c r="A60" s="351"/>
      <c r="B60" s="333"/>
      <c r="C60" s="324" t="s">
        <v>85</v>
      </c>
      <c r="D60" s="325"/>
      <c r="E60" s="89"/>
      <c r="F60" s="317"/>
      <c r="G60" s="318"/>
      <c r="H60" s="317"/>
      <c r="I60" s="319"/>
      <c r="J60" s="319"/>
      <c r="K60" s="318"/>
      <c r="L60" s="317"/>
      <c r="M60" s="319"/>
      <c r="N60" s="319"/>
      <c r="O60" s="319"/>
      <c r="P60" s="319"/>
      <c r="Q60" s="318"/>
      <c r="R60" s="326" t="s">
        <v>86</v>
      </c>
      <c r="S60" s="327"/>
      <c r="T60" s="327"/>
      <c r="U60" s="328"/>
    </row>
    <row r="61" spans="1:21" ht="15" customHeight="1">
      <c r="A61" s="351"/>
      <c r="B61" s="334"/>
      <c r="C61" s="324" t="s">
        <v>87</v>
      </c>
      <c r="D61" s="325"/>
      <c r="E61" s="89"/>
      <c r="F61" s="317"/>
      <c r="G61" s="318"/>
      <c r="H61" s="317"/>
      <c r="I61" s="319"/>
      <c r="J61" s="319"/>
      <c r="K61" s="318"/>
      <c r="L61" s="317"/>
      <c r="M61" s="319"/>
      <c r="N61" s="319"/>
      <c r="O61" s="319"/>
      <c r="P61" s="319"/>
      <c r="Q61" s="318"/>
      <c r="R61" s="326" t="s">
        <v>88</v>
      </c>
      <c r="S61" s="327"/>
      <c r="T61" s="327"/>
      <c r="U61" s="328"/>
    </row>
    <row r="62" spans="1:21" ht="15" customHeight="1">
      <c r="A62" s="351"/>
      <c r="B62" s="314" t="s">
        <v>89</v>
      </c>
      <c r="C62" s="315"/>
      <c r="D62" s="316"/>
      <c r="E62" s="89"/>
      <c r="F62" s="317"/>
      <c r="G62" s="318"/>
      <c r="H62" s="317"/>
      <c r="I62" s="319"/>
      <c r="J62" s="319"/>
      <c r="K62" s="318"/>
      <c r="L62" s="317"/>
      <c r="M62" s="319"/>
      <c r="N62" s="319"/>
      <c r="O62" s="319"/>
      <c r="P62" s="319"/>
      <c r="Q62" s="318"/>
      <c r="R62" s="329" t="s">
        <v>90</v>
      </c>
      <c r="S62" s="330"/>
      <c r="T62" s="330"/>
      <c r="U62" s="331"/>
    </row>
    <row r="63" spans="1:21" ht="15" customHeight="1">
      <c r="A63" s="352"/>
      <c r="B63" s="314" t="s">
        <v>91</v>
      </c>
      <c r="C63" s="315"/>
      <c r="D63" s="316"/>
      <c r="E63" s="89"/>
      <c r="F63" s="317"/>
      <c r="G63" s="318"/>
      <c r="H63" s="317"/>
      <c r="I63" s="319"/>
      <c r="J63" s="319"/>
      <c r="K63" s="318"/>
      <c r="L63" s="317"/>
      <c r="M63" s="319"/>
      <c r="N63" s="319"/>
      <c r="O63" s="319"/>
      <c r="P63" s="319"/>
      <c r="Q63" s="318"/>
      <c r="R63" s="320" t="s">
        <v>79</v>
      </c>
      <c r="S63" s="320"/>
      <c r="T63" s="320"/>
      <c r="U63" s="320"/>
    </row>
    <row r="64" spans="1:21" s="1" customFormat="1" ht="15" customHeight="1">
      <c r="A64" s="321" t="s">
        <v>92</v>
      </c>
      <c r="B64" s="322"/>
      <c r="C64" s="322"/>
      <c r="D64" s="322"/>
      <c r="E64" s="322"/>
      <c r="F64" s="322"/>
      <c r="G64" s="323"/>
      <c r="H64" s="119" t="s">
        <v>303</v>
      </c>
      <c r="I64" s="120" t="s">
        <v>304</v>
      </c>
      <c r="J64" s="120" t="s">
        <v>304</v>
      </c>
      <c r="K64" s="120" t="s">
        <v>417</v>
      </c>
      <c r="L64" s="120" t="s">
        <v>417</v>
      </c>
      <c r="M64" s="120" t="s">
        <v>417</v>
      </c>
      <c r="N64" s="121" t="s">
        <v>417</v>
      </c>
      <c r="O64" s="121" t="s">
        <v>417</v>
      </c>
      <c r="P64" s="121" t="s">
        <v>417</v>
      </c>
      <c r="Q64" s="122" t="s">
        <v>417</v>
      </c>
      <c r="R64" s="8"/>
      <c r="S64" s="8"/>
      <c r="T64" s="8"/>
      <c r="U64" s="8"/>
    </row>
    <row r="65" spans="1:21" ht="15" customHeight="1">
      <c r="A65" s="203" t="s">
        <v>93</v>
      </c>
      <c r="B65" s="203"/>
      <c r="C65" s="203"/>
      <c r="D65" s="203"/>
      <c r="E65" s="203"/>
      <c r="F65" s="203"/>
      <c r="G65" s="203"/>
      <c r="H65" s="203"/>
      <c r="I65" s="203"/>
      <c r="J65" s="203"/>
      <c r="K65" s="203"/>
      <c r="L65" s="203"/>
      <c r="M65" s="203"/>
      <c r="N65" s="203"/>
      <c r="O65" s="203"/>
      <c r="P65" s="203"/>
      <c r="Q65" s="203"/>
      <c r="R65" s="203"/>
      <c r="S65" s="203"/>
      <c r="T65" s="203"/>
      <c r="U65" s="203"/>
    </row>
    <row r="66" spans="1:21" ht="27" customHeight="1">
      <c r="A66" s="211">
        <v>1</v>
      </c>
      <c r="B66" s="299" t="s">
        <v>94</v>
      </c>
      <c r="C66" s="299"/>
      <c r="D66" s="299"/>
      <c r="E66" s="299"/>
      <c r="F66" s="299"/>
      <c r="G66" s="299"/>
      <c r="H66" s="299"/>
      <c r="I66" s="299"/>
      <c r="J66" s="299"/>
      <c r="K66" s="299"/>
      <c r="L66" s="299"/>
      <c r="M66" s="299"/>
      <c r="N66" s="299"/>
      <c r="O66" s="299"/>
      <c r="P66" s="299"/>
      <c r="Q66" s="299"/>
      <c r="R66" s="299"/>
      <c r="S66" s="299"/>
      <c r="T66" s="299"/>
      <c r="U66" s="299"/>
    </row>
    <row r="67" spans="1:21" ht="39" customHeight="1">
      <c r="A67" s="211">
        <v>2</v>
      </c>
      <c r="B67" s="300" t="s">
        <v>95</v>
      </c>
      <c r="C67" s="300"/>
      <c r="D67" s="300"/>
      <c r="E67" s="300"/>
      <c r="F67" s="300"/>
      <c r="G67" s="300"/>
      <c r="H67" s="300"/>
      <c r="I67" s="300"/>
      <c r="J67" s="300"/>
      <c r="K67" s="300"/>
      <c r="L67" s="300"/>
      <c r="M67" s="300"/>
      <c r="N67" s="300"/>
      <c r="O67" s="300"/>
      <c r="P67" s="300"/>
      <c r="Q67" s="300"/>
      <c r="R67" s="300"/>
      <c r="S67" s="300"/>
      <c r="T67" s="300"/>
      <c r="U67" s="300"/>
    </row>
    <row r="68" spans="1:21" ht="27" customHeight="1">
      <c r="A68" s="211">
        <v>3</v>
      </c>
      <c r="B68" s="301" t="s">
        <v>96</v>
      </c>
      <c r="C68" s="302"/>
      <c r="D68" s="302"/>
      <c r="E68" s="302"/>
      <c r="F68" s="302"/>
      <c r="G68" s="302"/>
      <c r="H68" s="302"/>
      <c r="I68" s="302"/>
      <c r="J68" s="302"/>
      <c r="K68" s="302"/>
      <c r="L68" s="302"/>
      <c r="M68" s="302"/>
      <c r="N68" s="302"/>
      <c r="O68" s="302"/>
      <c r="P68" s="302"/>
      <c r="Q68" s="302"/>
      <c r="R68" s="302"/>
      <c r="S68" s="302"/>
      <c r="T68" s="302"/>
      <c r="U68" s="302"/>
    </row>
    <row r="69" spans="1:21" ht="27" customHeight="1">
      <c r="A69" s="211">
        <v>4</v>
      </c>
      <c r="B69" s="301" t="s">
        <v>97</v>
      </c>
      <c r="C69" s="302"/>
      <c r="D69" s="302"/>
      <c r="E69" s="302"/>
      <c r="F69" s="302"/>
      <c r="G69" s="302"/>
      <c r="H69" s="302"/>
      <c r="I69" s="302"/>
      <c r="J69" s="302"/>
      <c r="K69" s="302"/>
      <c r="L69" s="302"/>
      <c r="M69" s="302"/>
      <c r="N69" s="302"/>
      <c r="O69" s="302"/>
      <c r="P69" s="302"/>
      <c r="Q69" s="302"/>
      <c r="R69" s="302"/>
      <c r="S69" s="302"/>
      <c r="T69" s="302"/>
      <c r="U69" s="302"/>
    </row>
    <row r="70" spans="1:21" ht="12">
      <c r="A70" s="211">
        <v>5</v>
      </c>
      <c r="B70" s="300" t="s">
        <v>98</v>
      </c>
      <c r="C70" s="300"/>
      <c r="D70" s="300"/>
      <c r="E70" s="300"/>
      <c r="F70" s="300"/>
      <c r="G70" s="300"/>
      <c r="H70" s="300"/>
      <c r="I70" s="300"/>
      <c r="J70" s="300"/>
      <c r="K70" s="300"/>
      <c r="L70" s="300"/>
      <c r="M70" s="300"/>
      <c r="N70" s="300"/>
      <c r="O70" s="300"/>
      <c r="P70" s="300"/>
      <c r="Q70" s="300"/>
      <c r="R70" s="300"/>
      <c r="S70" s="300"/>
      <c r="T70" s="300"/>
      <c r="U70" s="300"/>
    </row>
  </sheetData>
  <mergeCells count="200">
    <mergeCell ref="A16:A28"/>
    <mergeCell ref="B16:C16"/>
    <mergeCell ref="D16:U16"/>
    <mergeCell ref="B17:C17"/>
    <mergeCell ref="D17:U17"/>
    <mergeCell ref="A2:C2"/>
    <mergeCell ref="A3:U3"/>
    <mergeCell ref="A4:U4"/>
    <mergeCell ref="A5:U5"/>
    <mergeCell ref="E6:F6"/>
    <mergeCell ref="K7:N7"/>
    <mergeCell ref="P7:Q7"/>
    <mergeCell ref="S7:T7"/>
    <mergeCell ref="B18:C20"/>
    <mergeCell ref="G18:H18"/>
    <mergeCell ref="D20:U20"/>
    <mergeCell ref="B21:C22"/>
    <mergeCell ref="D22:E22"/>
    <mergeCell ref="F22:U22"/>
    <mergeCell ref="B8:C8"/>
    <mergeCell ref="K9:U9"/>
    <mergeCell ref="K10:U10"/>
    <mergeCell ref="K11:U11"/>
    <mergeCell ref="F15:H15"/>
    <mergeCell ref="O24:U25"/>
    <mergeCell ref="H25:L25"/>
    <mergeCell ref="B26:C28"/>
    <mergeCell ref="G26:H26"/>
    <mergeCell ref="D28:U28"/>
    <mergeCell ref="D27:U27"/>
    <mergeCell ref="B24:C25"/>
    <mergeCell ref="D24:D25"/>
    <mergeCell ref="E24:F25"/>
    <mergeCell ref="H24:L24"/>
    <mergeCell ref="M24:N25"/>
    <mergeCell ref="A29:A63"/>
    <mergeCell ref="B29:C29"/>
    <mergeCell ref="D29:U29"/>
    <mergeCell ref="B30:C30"/>
    <mergeCell ref="D30:U30"/>
    <mergeCell ref="B31:C33"/>
    <mergeCell ref="G31:H31"/>
    <mergeCell ref="B34:E34"/>
    <mergeCell ref="F34:G34"/>
    <mergeCell ref="R37:U37"/>
    <mergeCell ref="C38:D38"/>
    <mergeCell ref="F38:G38"/>
    <mergeCell ref="H38:K38"/>
    <mergeCell ref="L38:Q38"/>
    <mergeCell ref="R38:U38"/>
    <mergeCell ref="B35:D36"/>
    <mergeCell ref="F35:G36"/>
    <mergeCell ref="H35:K36"/>
    <mergeCell ref="L35:Q36"/>
    <mergeCell ref="R35:U36"/>
    <mergeCell ref="B37:B53"/>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C53:D53"/>
    <mergeCell ref="F53:G53"/>
    <mergeCell ref="H53:K53"/>
    <mergeCell ref="L53:Q53"/>
    <mergeCell ref="R53:U53"/>
    <mergeCell ref="B54:D54"/>
    <mergeCell ref="F54:G54"/>
    <mergeCell ref="H54:K54"/>
    <mergeCell ref="L54:Q54"/>
    <mergeCell ref="R54:U54"/>
    <mergeCell ref="R56:U56"/>
    <mergeCell ref="B57:D57"/>
    <mergeCell ref="F57:G57"/>
    <mergeCell ref="H57:K57"/>
    <mergeCell ref="L57:Q57"/>
    <mergeCell ref="R57:U57"/>
    <mergeCell ref="B55:B56"/>
    <mergeCell ref="C55:D55"/>
    <mergeCell ref="F55:G55"/>
    <mergeCell ref="H55:K55"/>
    <mergeCell ref="L55:Q55"/>
    <mergeCell ref="R55:U55"/>
    <mergeCell ref="C56:D56"/>
    <mergeCell ref="F56:G56"/>
    <mergeCell ref="H56:K56"/>
    <mergeCell ref="L56:Q56"/>
    <mergeCell ref="B58:B61"/>
    <mergeCell ref="C58:D58"/>
    <mergeCell ref="F58:G58"/>
    <mergeCell ref="H58:K58"/>
    <mergeCell ref="L58:Q58"/>
    <mergeCell ref="R58:U58"/>
    <mergeCell ref="C59:D59"/>
    <mergeCell ref="F59:G59"/>
    <mergeCell ref="H59:K59"/>
    <mergeCell ref="L59:Q59"/>
    <mergeCell ref="F62:G62"/>
    <mergeCell ref="H62:K62"/>
    <mergeCell ref="L62:Q62"/>
    <mergeCell ref="R62:U62"/>
    <mergeCell ref="R59:U59"/>
    <mergeCell ref="C60:D60"/>
    <mergeCell ref="F60:G60"/>
    <mergeCell ref="H60:K60"/>
    <mergeCell ref="L60:Q60"/>
    <mergeCell ref="R60:U60"/>
    <mergeCell ref="D32:U32"/>
    <mergeCell ref="D33:U33"/>
    <mergeCell ref="B66:U66"/>
    <mergeCell ref="B67:U67"/>
    <mergeCell ref="B68:U68"/>
    <mergeCell ref="B69:U69"/>
    <mergeCell ref="B70:U70"/>
    <mergeCell ref="D19:U19"/>
    <mergeCell ref="E21:G21"/>
    <mergeCell ref="H21:J21"/>
    <mergeCell ref="K21:U21"/>
    <mergeCell ref="D23:U23"/>
    <mergeCell ref="B63:D63"/>
    <mergeCell ref="F63:G63"/>
    <mergeCell ref="H63:K63"/>
    <mergeCell ref="L63:Q63"/>
    <mergeCell ref="R63:U63"/>
    <mergeCell ref="A64:G64"/>
    <mergeCell ref="C61:D61"/>
    <mergeCell ref="F61:G61"/>
    <mergeCell ref="H61:K61"/>
    <mergeCell ref="L61:Q61"/>
    <mergeCell ref="R61:U61"/>
    <mergeCell ref="B62:D62"/>
  </mergeCells>
  <phoneticPr fontId="4"/>
  <dataValidations count="3">
    <dataValidation type="list" allowBlank="1" showInputMessage="1" showErrorMessage="1" sqref="E45" xr:uid="{1B472253-EDC4-406F-99D9-7CE6145A47B6}">
      <formula1>"　,○"</formula1>
    </dataValidation>
    <dataValidation type="list" allowBlank="1" showInputMessage="1" showErrorMessage="1" sqref="F34 E46 E37:E38 E42:E43 E58:E59 F37:K63" xr:uid="{2501C5E7-35B4-49A7-A3CA-3D91153DEA9F}">
      <formula1>"○"</formula1>
    </dataValidation>
    <dataValidation type="list" allowBlank="1" showInputMessage="1" showErrorMessage="1" sqref="E6:F6" xr:uid="{1CF140C5-6D21-4F74-9836-5B3B97EBA4A9}">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3C615-D65E-42C5-8BB5-387BCA854675}">
  <sheetPr>
    <pageSetUpPr fitToPage="1"/>
  </sheetPr>
  <dimension ref="A1:R55"/>
  <sheetViews>
    <sheetView showGridLines="0" view="pageBreakPreview" zoomScaleNormal="100" zoomScaleSheetLayoutView="100" workbookViewId="0">
      <selection activeCell="N1" sqref="N1"/>
    </sheetView>
  </sheetViews>
  <sheetFormatPr defaultColWidth="3.875" defaultRowHeight="13.5"/>
  <cols>
    <col min="1" max="1" width="5.625" style="10" customWidth="1"/>
    <col min="2" max="3" width="8.625" style="10" customWidth="1"/>
    <col min="4" max="6" width="9.875" style="10" customWidth="1"/>
    <col min="7" max="7" width="8.625" style="10" customWidth="1"/>
    <col min="8" max="12" width="4.625" style="10" customWidth="1"/>
    <col min="13" max="13" width="4.375" style="10" customWidth="1"/>
    <col min="14" max="16384" width="3.875" style="10"/>
  </cols>
  <sheetData>
    <row r="1" spans="1:18" ht="15" customHeight="1">
      <c r="A1" s="161" t="s">
        <v>355</v>
      </c>
      <c r="B1" s="9"/>
      <c r="C1" s="9"/>
      <c r="D1" s="9"/>
      <c r="E1" s="9"/>
      <c r="F1" s="9"/>
      <c r="G1" s="9"/>
      <c r="H1" s="9"/>
      <c r="I1" s="9"/>
      <c r="J1" s="9"/>
      <c r="K1" s="9"/>
      <c r="L1" s="9"/>
      <c r="M1" s="9"/>
    </row>
    <row r="2" spans="1:18" ht="15" customHeight="1">
      <c r="A2" s="162"/>
      <c r="B2" s="9"/>
      <c r="C2" s="9"/>
      <c r="D2" s="9"/>
      <c r="E2" s="9"/>
      <c r="F2" s="9"/>
      <c r="G2" s="9"/>
      <c r="H2" s="9"/>
      <c r="I2" s="9"/>
      <c r="J2" s="9"/>
      <c r="K2" s="9"/>
      <c r="L2" s="9"/>
      <c r="M2" s="9"/>
    </row>
    <row r="3" spans="1:18" ht="15" customHeight="1">
      <c r="A3" s="440" t="s">
        <v>356</v>
      </c>
      <c r="B3" s="441"/>
      <c r="C3" s="442"/>
      <c r="D3" s="442"/>
      <c r="E3" s="443" t="s">
        <v>75</v>
      </c>
      <c r="F3" s="443"/>
      <c r="G3" s="190"/>
      <c r="H3" s="444" t="s">
        <v>357</v>
      </c>
      <c r="I3" s="445"/>
      <c r="J3" s="445"/>
      <c r="K3" s="446"/>
      <c r="L3" s="445"/>
      <c r="M3" s="446"/>
    </row>
    <row r="4" spans="1:18" ht="15" customHeight="1">
      <c r="A4" s="447" t="s">
        <v>358</v>
      </c>
      <c r="B4" s="11" t="s">
        <v>99</v>
      </c>
      <c r="C4" s="467" t="s">
        <v>359</v>
      </c>
      <c r="D4" s="468"/>
      <c r="E4" s="468"/>
      <c r="F4" s="468"/>
      <c r="G4" s="468"/>
      <c r="H4" s="468"/>
      <c r="I4" s="468"/>
      <c r="J4" s="468"/>
      <c r="K4" s="468"/>
      <c r="L4" s="468"/>
      <c r="M4" s="469"/>
      <c r="N4" s="189"/>
      <c r="O4" s="163"/>
      <c r="P4" s="163"/>
      <c r="Q4" s="163"/>
      <c r="R4" s="163"/>
    </row>
    <row r="5" spans="1:18" ht="15" customHeight="1">
      <c r="A5" s="448"/>
      <c r="B5" s="12" t="s">
        <v>100</v>
      </c>
      <c r="C5" s="450" t="s">
        <v>344</v>
      </c>
      <c r="D5" s="451"/>
      <c r="E5" s="451"/>
      <c r="F5" s="451"/>
      <c r="G5" s="451"/>
      <c r="H5" s="451"/>
      <c r="I5" s="451"/>
      <c r="J5" s="451"/>
      <c r="K5" s="451"/>
      <c r="L5" s="451"/>
      <c r="M5" s="452"/>
    </row>
    <row r="6" spans="1:18" ht="15" customHeight="1">
      <c r="A6" s="448"/>
      <c r="B6" s="453" t="s">
        <v>101</v>
      </c>
      <c r="C6" s="222" t="s">
        <v>360</v>
      </c>
      <c r="D6" s="223"/>
      <c r="E6" s="224"/>
      <c r="F6" s="223"/>
      <c r="G6" s="225" t="s">
        <v>129</v>
      </c>
      <c r="H6" s="225"/>
      <c r="I6" s="225"/>
      <c r="J6" s="225"/>
      <c r="K6" s="225"/>
      <c r="L6" s="225"/>
      <c r="M6" s="226"/>
    </row>
    <row r="7" spans="1:18" ht="15" customHeight="1">
      <c r="A7" s="448"/>
      <c r="B7" s="454"/>
      <c r="C7" s="227" t="s">
        <v>361</v>
      </c>
      <c r="D7" s="228"/>
      <c r="E7" s="221"/>
      <c r="F7" s="229"/>
      <c r="G7" s="456"/>
      <c r="H7" s="456"/>
      <c r="I7" s="456"/>
      <c r="J7" s="456"/>
      <c r="K7" s="456"/>
      <c r="L7" s="456"/>
      <c r="M7" s="457"/>
    </row>
    <row r="8" spans="1:18" ht="15" customHeight="1">
      <c r="A8" s="448"/>
      <c r="B8" s="455"/>
      <c r="C8" s="458"/>
      <c r="D8" s="459"/>
      <c r="E8" s="459"/>
      <c r="F8" s="459"/>
      <c r="G8" s="459"/>
      <c r="H8" s="459"/>
      <c r="I8" s="459"/>
      <c r="J8" s="459"/>
      <c r="K8" s="459"/>
      <c r="L8" s="459"/>
      <c r="M8" s="460"/>
    </row>
    <row r="9" spans="1:18" ht="15" customHeight="1">
      <c r="A9" s="448"/>
      <c r="B9" s="164" t="s">
        <v>103</v>
      </c>
      <c r="C9" s="461" t="s">
        <v>385</v>
      </c>
      <c r="D9" s="462"/>
      <c r="E9" s="462"/>
      <c r="F9" s="462"/>
      <c r="G9" s="462"/>
      <c r="H9" s="462"/>
      <c r="I9" s="462"/>
      <c r="J9" s="462"/>
      <c r="K9" s="462"/>
      <c r="L9" s="462"/>
      <c r="M9" s="463"/>
    </row>
    <row r="10" spans="1:18" ht="15" customHeight="1">
      <c r="A10" s="449"/>
      <c r="B10" s="47" t="s">
        <v>104</v>
      </c>
      <c r="C10" s="464"/>
      <c r="D10" s="465"/>
      <c r="E10" s="465"/>
      <c r="F10" s="465"/>
      <c r="G10" s="465"/>
      <c r="H10" s="465"/>
      <c r="I10" s="465"/>
      <c r="J10" s="465"/>
      <c r="K10" s="465"/>
      <c r="L10" s="465"/>
      <c r="M10" s="466"/>
    </row>
    <row r="11" spans="1:18" ht="15" customHeight="1">
      <c r="A11" s="470" t="s">
        <v>105</v>
      </c>
      <c r="B11" s="34" t="s">
        <v>99</v>
      </c>
      <c r="C11" s="474"/>
      <c r="D11" s="475"/>
      <c r="E11" s="476"/>
      <c r="F11" s="477" t="s">
        <v>106</v>
      </c>
      <c r="G11" s="478"/>
      <c r="H11" s="479"/>
      <c r="I11" s="479"/>
      <c r="J11" s="479"/>
      <c r="K11" s="479"/>
      <c r="L11" s="479"/>
      <c r="M11" s="480"/>
    </row>
    <row r="12" spans="1:18" ht="15" customHeight="1">
      <c r="A12" s="471"/>
      <c r="B12" s="38" t="s">
        <v>107</v>
      </c>
      <c r="C12" s="484"/>
      <c r="D12" s="485"/>
      <c r="E12" s="486"/>
      <c r="F12" s="477"/>
      <c r="G12" s="481"/>
      <c r="H12" s="482"/>
      <c r="I12" s="482"/>
      <c r="J12" s="482"/>
      <c r="K12" s="482"/>
      <c r="L12" s="482"/>
      <c r="M12" s="483"/>
    </row>
    <row r="13" spans="1:18" ht="15" customHeight="1">
      <c r="A13" s="471"/>
      <c r="B13" s="487" t="s">
        <v>108</v>
      </c>
      <c r="C13" s="42" t="s">
        <v>384</v>
      </c>
      <c r="D13" s="165"/>
      <c r="E13" s="44" t="s">
        <v>102</v>
      </c>
      <c r="F13" s="43"/>
      <c r="G13" s="45" t="s">
        <v>129</v>
      </c>
      <c r="H13" s="45"/>
      <c r="I13" s="45"/>
      <c r="J13" s="45"/>
      <c r="K13" s="45"/>
      <c r="L13" s="45"/>
      <c r="M13" s="46"/>
    </row>
    <row r="14" spans="1:18" ht="15" customHeight="1">
      <c r="A14" s="471"/>
      <c r="B14" s="488"/>
      <c r="C14" s="166"/>
      <c r="D14" s="167"/>
      <c r="E14" s="168"/>
      <c r="F14" s="169"/>
      <c r="G14" s="490"/>
      <c r="H14" s="490"/>
      <c r="I14" s="490"/>
      <c r="J14" s="490"/>
      <c r="K14" s="490"/>
      <c r="L14" s="490"/>
      <c r="M14" s="491"/>
    </row>
    <row r="15" spans="1:18" ht="15" customHeight="1">
      <c r="A15" s="471"/>
      <c r="B15" s="489"/>
      <c r="C15" s="492"/>
      <c r="D15" s="493"/>
      <c r="E15" s="493"/>
      <c r="F15" s="493"/>
      <c r="G15" s="493"/>
      <c r="H15" s="493"/>
      <c r="I15" s="493"/>
      <c r="J15" s="493"/>
      <c r="K15" s="493"/>
      <c r="L15" s="493"/>
      <c r="M15" s="494"/>
    </row>
    <row r="16" spans="1:18" ht="15" customHeight="1">
      <c r="A16" s="471"/>
      <c r="B16" s="495" t="s">
        <v>362</v>
      </c>
      <c r="C16" s="496"/>
      <c r="D16" s="496"/>
      <c r="E16" s="496"/>
      <c r="F16" s="496"/>
      <c r="G16" s="497"/>
      <c r="H16" s="47" t="s">
        <v>363</v>
      </c>
      <c r="I16" s="498"/>
      <c r="J16" s="499"/>
      <c r="K16" s="57" t="s">
        <v>364</v>
      </c>
      <c r="L16" s="500"/>
      <c r="M16" s="501"/>
    </row>
    <row r="17" spans="1:13" ht="15" customHeight="1">
      <c r="A17" s="472"/>
      <c r="B17" s="502" t="s">
        <v>109</v>
      </c>
      <c r="C17" s="503"/>
      <c r="D17" s="508" t="s">
        <v>110</v>
      </c>
      <c r="E17" s="509"/>
      <c r="F17" s="510"/>
      <c r="G17" s="510"/>
      <c r="H17" s="511"/>
      <c r="I17" s="511"/>
      <c r="J17" s="511"/>
      <c r="K17" s="510"/>
      <c r="L17" s="510"/>
      <c r="M17" s="512"/>
    </row>
    <row r="18" spans="1:13" ht="15" customHeight="1">
      <c r="A18" s="472"/>
      <c r="B18" s="504"/>
      <c r="C18" s="505"/>
      <c r="D18" s="513" t="s">
        <v>111</v>
      </c>
      <c r="E18" s="514"/>
      <c r="F18" s="171"/>
      <c r="G18" s="172"/>
      <c r="H18" s="172"/>
      <c r="I18" s="172"/>
      <c r="J18" s="50"/>
      <c r="K18" s="50"/>
      <c r="L18" s="50"/>
      <c r="M18" s="51"/>
    </row>
    <row r="19" spans="1:13" ht="15" customHeight="1">
      <c r="A19" s="473"/>
      <c r="B19" s="506"/>
      <c r="C19" s="507"/>
      <c r="D19" s="515"/>
      <c r="E19" s="516"/>
      <c r="F19" s="170"/>
      <c r="G19" s="173"/>
      <c r="H19" s="173"/>
      <c r="I19" s="173"/>
      <c r="J19" s="49"/>
      <c r="K19" s="49"/>
      <c r="L19" s="49"/>
      <c r="M19" s="52"/>
    </row>
    <row r="20" spans="1:13" ht="15" customHeight="1">
      <c r="A20" s="470" t="s">
        <v>365</v>
      </c>
      <c r="B20" s="34" t="s">
        <v>99</v>
      </c>
      <c r="C20" s="517"/>
      <c r="D20" s="518"/>
      <c r="E20" s="519"/>
      <c r="F20" s="477" t="s">
        <v>106</v>
      </c>
      <c r="G20" s="520"/>
      <c r="H20" s="36"/>
      <c r="I20" s="520"/>
      <c r="J20" s="36"/>
      <c r="K20" s="520"/>
      <c r="L20" s="36"/>
      <c r="M20" s="37"/>
    </row>
    <row r="21" spans="1:13" ht="15" customHeight="1">
      <c r="A21" s="471"/>
      <c r="B21" s="38" t="s">
        <v>107</v>
      </c>
      <c r="C21" s="492"/>
      <c r="D21" s="493"/>
      <c r="E21" s="494"/>
      <c r="F21" s="477"/>
      <c r="G21" s="521"/>
      <c r="H21" s="39" t="s">
        <v>123</v>
      </c>
      <c r="I21" s="521"/>
      <c r="J21" s="39" t="s">
        <v>124</v>
      </c>
      <c r="K21" s="521"/>
      <c r="L21" s="40" t="s">
        <v>125</v>
      </c>
      <c r="M21" s="41"/>
    </row>
    <row r="22" spans="1:13" ht="15" customHeight="1">
      <c r="A22" s="471"/>
      <c r="B22" s="487" t="s">
        <v>108</v>
      </c>
      <c r="C22" s="42" t="s">
        <v>128</v>
      </c>
      <c r="D22" s="53"/>
      <c r="E22" s="44" t="s">
        <v>102</v>
      </c>
      <c r="F22" s="53"/>
      <c r="G22" s="45" t="s">
        <v>129</v>
      </c>
      <c r="H22" s="45"/>
      <c r="I22" s="45"/>
      <c r="J22" s="45"/>
      <c r="K22" s="45"/>
      <c r="L22" s="45"/>
      <c r="M22" s="46"/>
    </row>
    <row r="23" spans="1:13" ht="15" customHeight="1">
      <c r="A23" s="471"/>
      <c r="B23" s="488"/>
      <c r="C23" s="174"/>
      <c r="D23" s="175"/>
      <c r="E23" s="176"/>
      <c r="F23" s="169"/>
      <c r="G23" s="490"/>
      <c r="H23" s="490"/>
      <c r="I23" s="490"/>
      <c r="J23" s="490"/>
      <c r="K23" s="490"/>
      <c r="L23" s="490"/>
      <c r="M23" s="491"/>
    </row>
    <row r="24" spans="1:13" ht="15" customHeight="1">
      <c r="A24" s="471"/>
      <c r="B24" s="489"/>
      <c r="C24" s="492"/>
      <c r="D24" s="493"/>
      <c r="E24" s="493"/>
      <c r="F24" s="493"/>
      <c r="G24" s="493"/>
      <c r="H24" s="493"/>
      <c r="I24" s="493"/>
      <c r="J24" s="493"/>
      <c r="K24" s="493"/>
      <c r="L24" s="493"/>
      <c r="M24" s="494"/>
    </row>
    <row r="25" spans="1:13" ht="15" customHeight="1">
      <c r="A25" s="471"/>
      <c r="B25" s="34" t="s">
        <v>99</v>
      </c>
      <c r="C25" s="517"/>
      <c r="D25" s="518"/>
      <c r="E25" s="519"/>
      <c r="F25" s="477" t="s">
        <v>106</v>
      </c>
      <c r="G25" s="520"/>
      <c r="H25" s="36"/>
      <c r="I25" s="520"/>
      <c r="J25" s="36"/>
      <c r="K25" s="520"/>
      <c r="L25" s="36"/>
      <c r="M25" s="37"/>
    </row>
    <row r="26" spans="1:13" ht="15" customHeight="1">
      <c r="A26" s="471"/>
      <c r="B26" s="38" t="s">
        <v>107</v>
      </c>
      <c r="C26" s="492"/>
      <c r="D26" s="493"/>
      <c r="E26" s="494"/>
      <c r="F26" s="477"/>
      <c r="G26" s="521"/>
      <c r="H26" s="39" t="s">
        <v>123</v>
      </c>
      <c r="I26" s="521"/>
      <c r="J26" s="39" t="s">
        <v>124</v>
      </c>
      <c r="K26" s="521"/>
      <c r="L26" s="40" t="s">
        <v>125</v>
      </c>
      <c r="M26" s="41"/>
    </row>
    <row r="27" spans="1:13" ht="15" customHeight="1">
      <c r="A27" s="471"/>
      <c r="B27" s="487" t="s">
        <v>108</v>
      </c>
      <c r="C27" s="42" t="s">
        <v>128</v>
      </c>
      <c r="D27" s="53"/>
      <c r="E27" s="44" t="s">
        <v>102</v>
      </c>
      <c r="F27" s="53"/>
      <c r="G27" s="45" t="s">
        <v>129</v>
      </c>
      <c r="H27" s="45"/>
      <c r="I27" s="45"/>
      <c r="J27" s="45"/>
      <c r="K27" s="45"/>
      <c r="L27" s="45"/>
      <c r="M27" s="46"/>
    </row>
    <row r="28" spans="1:13" ht="15" customHeight="1">
      <c r="A28" s="471"/>
      <c r="B28" s="488"/>
      <c r="C28" s="174"/>
      <c r="D28" s="175"/>
      <c r="E28" s="176"/>
      <c r="F28" s="169"/>
      <c r="G28" s="490"/>
      <c r="H28" s="490"/>
      <c r="I28" s="490"/>
      <c r="J28" s="490"/>
      <c r="K28" s="490"/>
      <c r="L28" s="490"/>
      <c r="M28" s="491"/>
    </row>
    <row r="29" spans="1:13" ht="15" customHeight="1">
      <c r="A29" s="471"/>
      <c r="B29" s="489"/>
      <c r="C29" s="492"/>
      <c r="D29" s="493"/>
      <c r="E29" s="493"/>
      <c r="F29" s="493"/>
      <c r="G29" s="493"/>
      <c r="H29" s="493"/>
      <c r="I29" s="493"/>
      <c r="J29" s="493"/>
      <c r="K29" s="493"/>
      <c r="L29" s="493"/>
      <c r="M29" s="494"/>
    </row>
    <row r="30" spans="1:13" ht="15" customHeight="1">
      <c r="A30" s="471"/>
      <c r="B30" s="34" t="s">
        <v>99</v>
      </c>
      <c r="C30" s="517"/>
      <c r="D30" s="518"/>
      <c r="E30" s="519"/>
      <c r="F30" s="477" t="s">
        <v>106</v>
      </c>
      <c r="G30" s="520"/>
      <c r="H30" s="36"/>
      <c r="I30" s="520"/>
      <c r="J30" s="36"/>
      <c r="K30" s="520"/>
      <c r="L30" s="36"/>
      <c r="M30" s="37"/>
    </row>
    <row r="31" spans="1:13" ht="15" customHeight="1">
      <c r="A31" s="471"/>
      <c r="B31" s="38" t="s">
        <v>107</v>
      </c>
      <c r="C31" s="492"/>
      <c r="D31" s="493"/>
      <c r="E31" s="494"/>
      <c r="F31" s="477"/>
      <c r="G31" s="521"/>
      <c r="H31" s="39" t="s">
        <v>123</v>
      </c>
      <c r="I31" s="521"/>
      <c r="J31" s="39" t="s">
        <v>124</v>
      </c>
      <c r="K31" s="521"/>
      <c r="L31" s="40" t="s">
        <v>125</v>
      </c>
      <c r="M31" s="41"/>
    </row>
    <row r="32" spans="1:13" ht="15" customHeight="1">
      <c r="A32" s="471"/>
      <c r="B32" s="487" t="s">
        <v>108</v>
      </c>
      <c r="C32" s="42" t="s">
        <v>128</v>
      </c>
      <c r="D32" s="53"/>
      <c r="E32" s="44" t="s">
        <v>102</v>
      </c>
      <c r="F32" s="53"/>
      <c r="G32" s="45" t="s">
        <v>129</v>
      </c>
      <c r="H32" s="45"/>
      <c r="I32" s="45"/>
      <c r="J32" s="45"/>
      <c r="K32" s="45"/>
      <c r="L32" s="45"/>
      <c r="M32" s="46"/>
    </row>
    <row r="33" spans="1:13" ht="15" customHeight="1">
      <c r="A33" s="471"/>
      <c r="B33" s="488"/>
      <c r="C33" s="174"/>
      <c r="D33" s="175"/>
      <c r="E33" s="176"/>
      <c r="F33" s="169"/>
      <c r="G33" s="490"/>
      <c r="H33" s="490"/>
      <c r="I33" s="490"/>
      <c r="J33" s="490"/>
      <c r="K33" s="490"/>
      <c r="L33" s="490"/>
      <c r="M33" s="491"/>
    </row>
    <row r="34" spans="1:13" ht="15" customHeight="1">
      <c r="A34" s="532"/>
      <c r="B34" s="489"/>
      <c r="C34" s="492"/>
      <c r="D34" s="493"/>
      <c r="E34" s="493"/>
      <c r="F34" s="493"/>
      <c r="G34" s="493"/>
      <c r="H34" s="493"/>
      <c r="I34" s="493"/>
      <c r="J34" s="493"/>
      <c r="K34" s="493"/>
      <c r="L34" s="493"/>
      <c r="M34" s="494"/>
    </row>
    <row r="35" spans="1:13" ht="20.25" customHeight="1">
      <c r="A35" s="522" t="s">
        <v>112</v>
      </c>
      <c r="B35" s="523"/>
      <c r="C35" s="523"/>
      <c r="D35" s="523"/>
      <c r="E35" s="523"/>
      <c r="F35" s="524"/>
      <c r="G35" s="525"/>
      <c r="H35" s="526" t="s">
        <v>113</v>
      </c>
      <c r="I35" s="527"/>
      <c r="J35" s="527"/>
      <c r="K35" s="527"/>
      <c r="L35" s="527"/>
      <c r="M35" s="528"/>
    </row>
    <row r="36" spans="1:13" ht="15" hidden="1" customHeight="1">
      <c r="A36" s="529" t="s">
        <v>114</v>
      </c>
      <c r="B36" s="530"/>
      <c r="C36" s="530"/>
      <c r="D36" s="530"/>
      <c r="E36" s="530"/>
      <c r="F36" s="530"/>
      <c r="G36" s="530"/>
      <c r="H36" s="530"/>
      <c r="I36" s="530"/>
      <c r="J36" s="530"/>
      <c r="K36" s="530"/>
      <c r="L36" s="530"/>
      <c r="M36" s="531"/>
    </row>
    <row r="37" spans="1:13" ht="15" hidden="1" customHeight="1">
      <c r="A37" s="513" t="s">
        <v>115</v>
      </c>
      <c r="B37" s="533"/>
      <c r="C37" s="477" t="s">
        <v>116</v>
      </c>
      <c r="D37" s="477"/>
      <c r="E37" s="487" t="s">
        <v>117</v>
      </c>
      <c r="F37" s="536"/>
      <c r="G37" s="44"/>
      <c r="H37" s="44"/>
      <c r="I37" s="44"/>
      <c r="J37" s="44"/>
      <c r="K37" s="44"/>
      <c r="L37" s="44"/>
      <c r="M37" s="54"/>
    </row>
    <row r="38" spans="1:13" ht="15" hidden="1" customHeight="1">
      <c r="A38" s="534"/>
      <c r="B38" s="535"/>
      <c r="C38" s="35" t="s">
        <v>118</v>
      </c>
      <c r="D38" s="35" t="s">
        <v>119</v>
      </c>
      <c r="E38" s="35" t="s">
        <v>118</v>
      </c>
      <c r="F38" s="35" t="s">
        <v>119</v>
      </c>
      <c r="G38" s="55"/>
      <c r="H38" s="55"/>
      <c r="I38" s="55"/>
      <c r="J38" s="55"/>
      <c r="K38" s="55"/>
      <c r="L38" s="55"/>
      <c r="M38" s="56"/>
    </row>
    <row r="39" spans="1:13" ht="7.5" hidden="1" customHeight="1">
      <c r="A39" s="487" t="s">
        <v>130</v>
      </c>
      <c r="B39" s="537"/>
      <c r="C39" s="35"/>
      <c r="D39" s="35"/>
      <c r="E39" s="35"/>
      <c r="F39" s="35"/>
      <c r="G39" s="55"/>
      <c r="H39" s="55"/>
      <c r="I39" s="55"/>
      <c r="J39" s="55"/>
      <c r="K39" s="55"/>
      <c r="L39" s="55"/>
      <c r="M39" s="56"/>
    </row>
    <row r="40" spans="1:13" ht="9" hidden="1" customHeight="1">
      <c r="A40" s="489" t="s">
        <v>131</v>
      </c>
      <c r="B40" s="538"/>
      <c r="C40" s="35"/>
      <c r="D40" s="35"/>
      <c r="E40" s="35"/>
      <c r="F40" s="35"/>
      <c r="G40" s="55"/>
      <c r="H40" s="55"/>
      <c r="I40" s="55"/>
      <c r="J40" s="55"/>
      <c r="K40" s="55"/>
      <c r="L40" s="55"/>
      <c r="M40" s="56"/>
    </row>
    <row r="41" spans="1:13" ht="3.75" hidden="1" customHeight="1">
      <c r="A41" s="47" t="s">
        <v>132</v>
      </c>
      <c r="B41" s="48"/>
      <c r="C41" s="477"/>
      <c r="D41" s="477"/>
      <c r="E41" s="477"/>
      <c r="F41" s="477"/>
      <c r="G41" s="55"/>
      <c r="H41" s="55"/>
      <c r="I41" s="55"/>
      <c r="J41" s="55"/>
      <c r="K41" s="55"/>
      <c r="L41" s="55"/>
      <c r="M41" s="56"/>
    </row>
    <row r="42" spans="1:13" ht="8.25" hidden="1" customHeight="1">
      <c r="A42" s="125" t="s">
        <v>133</v>
      </c>
      <c r="B42" s="44"/>
      <c r="C42" s="543"/>
      <c r="D42" s="543"/>
      <c r="E42" s="543"/>
      <c r="F42" s="543"/>
      <c r="G42" s="55"/>
      <c r="H42" s="55"/>
      <c r="I42" s="55"/>
      <c r="J42" s="55"/>
      <c r="K42" s="55"/>
      <c r="L42" s="55"/>
      <c r="M42" s="56"/>
    </row>
    <row r="43" spans="1:13" ht="15" customHeight="1">
      <c r="A43" s="544" t="s">
        <v>120</v>
      </c>
      <c r="B43" s="545"/>
      <c r="C43" s="545"/>
      <c r="D43" s="545"/>
      <c r="E43" s="545"/>
      <c r="F43" s="545"/>
      <c r="G43" s="545"/>
      <c r="H43" s="545"/>
      <c r="I43" s="545"/>
      <c r="J43" s="545"/>
      <c r="K43" s="545"/>
      <c r="L43" s="545"/>
      <c r="M43" s="546"/>
    </row>
    <row r="44" spans="1:13" ht="35.1" customHeight="1">
      <c r="A44" s="547" t="s">
        <v>366</v>
      </c>
      <c r="B44" s="548"/>
      <c r="C44" s="549"/>
      <c r="D44" s="550"/>
      <c r="E44" s="550"/>
      <c r="F44" s="550"/>
      <c r="G44" s="550"/>
      <c r="H44" s="550"/>
      <c r="I44" s="550"/>
      <c r="J44" s="550"/>
      <c r="K44" s="550"/>
      <c r="L44" s="550"/>
      <c r="M44" s="551"/>
    </row>
    <row r="45" spans="1:13" ht="15" customHeight="1">
      <c r="A45" s="513" t="s">
        <v>367</v>
      </c>
      <c r="B45" s="533"/>
      <c r="C45" s="177"/>
      <c r="D45" s="35" t="s">
        <v>368</v>
      </c>
      <c r="E45" s="35" t="s">
        <v>369</v>
      </c>
      <c r="F45" s="35" t="s">
        <v>370</v>
      </c>
      <c r="G45" s="35" t="s">
        <v>371</v>
      </c>
      <c r="H45" s="495" t="s">
        <v>372</v>
      </c>
      <c r="I45" s="497"/>
      <c r="J45" s="495" t="s">
        <v>373</v>
      </c>
      <c r="K45" s="497"/>
      <c r="L45" s="495" t="s">
        <v>374</v>
      </c>
      <c r="M45" s="497"/>
    </row>
    <row r="46" spans="1:13" ht="15" customHeight="1">
      <c r="A46" s="539"/>
      <c r="B46" s="540"/>
      <c r="C46" s="178"/>
      <c r="D46" s="179"/>
      <c r="E46" s="179"/>
      <c r="F46" s="179"/>
      <c r="G46" s="179"/>
      <c r="H46" s="541"/>
      <c r="I46" s="542"/>
      <c r="J46" s="498"/>
      <c r="K46" s="499"/>
      <c r="L46" s="498"/>
      <c r="M46" s="499"/>
    </row>
    <row r="47" spans="1:13" ht="15" customHeight="1">
      <c r="A47" s="534"/>
      <c r="B47" s="535"/>
      <c r="C47" s="495" t="s">
        <v>375</v>
      </c>
      <c r="D47" s="496"/>
      <c r="E47" s="497"/>
      <c r="F47" s="464"/>
      <c r="G47" s="465"/>
      <c r="H47" s="465"/>
      <c r="I47" s="465"/>
      <c r="J47" s="465"/>
      <c r="K47" s="465"/>
      <c r="L47" s="465"/>
      <c r="M47" s="466"/>
    </row>
    <row r="48" spans="1:13" ht="15" customHeight="1">
      <c r="A48" s="560" t="s">
        <v>376</v>
      </c>
      <c r="B48" s="561"/>
      <c r="C48" s="180" t="s">
        <v>377</v>
      </c>
      <c r="D48" s="181"/>
      <c r="E48" s="182" t="s">
        <v>379</v>
      </c>
      <c r="F48" s="183"/>
      <c r="G48" s="184" t="s">
        <v>121</v>
      </c>
      <c r="H48" s="557"/>
      <c r="I48" s="557"/>
      <c r="J48" s="559" t="s">
        <v>379</v>
      </c>
      <c r="K48" s="559"/>
      <c r="L48" s="557"/>
      <c r="M48" s="558"/>
    </row>
    <row r="49" spans="1:13" ht="15" customHeight="1">
      <c r="A49" s="562"/>
      <c r="B49" s="563"/>
      <c r="C49" s="185" t="s">
        <v>378</v>
      </c>
      <c r="D49" s="181"/>
      <c r="E49" s="182" t="s">
        <v>379</v>
      </c>
      <c r="F49" s="183"/>
      <c r="G49" s="184" t="s">
        <v>121</v>
      </c>
      <c r="H49" s="557"/>
      <c r="I49" s="557"/>
      <c r="J49" s="559" t="s">
        <v>379</v>
      </c>
      <c r="K49" s="559"/>
      <c r="L49" s="557"/>
      <c r="M49" s="558"/>
    </row>
    <row r="50" spans="1:13" ht="15" customHeight="1">
      <c r="A50" s="564"/>
      <c r="B50" s="565"/>
      <c r="C50" s="186" t="s">
        <v>380</v>
      </c>
      <c r="D50" s="187"/>
      <c r="E50" s="188" t="s">
        <v>379</v>
      </c>
      <c r="F50" s="183"/>
      <c r="G50" s="184" t="s">
        <v>121</v>
      </c>
      <c r="H50" s="557"/>
      <c r="I50" s="557"/>
      <c r="J50" s="559" t="s">
        <v>379</v>
      </c>
      <c r="K50" s="559"/>
      <c r="L50" s="557"/>
      <c r="M50" s="558"/>
    </row>
    <row r="51" spans="1:13" ht="15" customHeight="1">
      <c r="A51" s="508" t="s">
        <v>381</v>
      </c>
      <c r="B51" s="509"/>
      <c r="C51" s="554"/>
      <c r="D51" s="510"/>
      <c r="E51" s="510"/>
      <c r="F51" s="510"/>
      <c r="G51" s="510"/>
      <c r="H51" s="510"/>
      <c r="I51" s="510"/>
      <c r="J51" s="510"/>
      <c r="K51" s="510"/>
      <c r="L51" s="510"/>
      <c r="M51" s="512"/>
    </row>
    <row r="52" spans="1:13" ht="35.1" customHeight="1">
      <c r="A52" s="552" t="s">
        <v>382</v>
      </c>
      <c r="B52" s="553"/>
      <c r="C52" s="554"/>
      <c r="D52" s="510"/>
      <c r="E52" s="510"/>
      <c r="F52" s="510"/>
      <c r="G52" s="510"/>
      <c r="H52" s="510"/>
      <c r="I52" s="510"/>
      <c r="J52" s="510"/>
      <c r="K52" s="510"/>
      <c r="L52" s="510"/>
      <c r="M52" s="512"/>
    </row>
    <row r="53" spans="1:13" ht="15" customHeight="1">
      <c r="A53" s="55" t="s">
        <v>122</v>
      </c>
      <c r="B53" s="55"/>
      <c r="C53" s="55"/>
      <c r="D53" s="55"/>
      <c r="E53" s="55"/>
      <c r="F53" s="55"/>
      <c r="G53" s="55"/>
      <c r="H53" s="55"/>
      <c r="I53" s="55"/>
      <c r="J53" s="55"/>
      <c r="K53" s="55"/>
      <c r="L53" s="55"/>
      <c r="M53" s="55"/>
    </row>
    <row r="54" spans="1:13" ht="18" customHeight="1">
      <c r="A54" s="555" t="s">
        <v>127</v>
      </c>
      <c r="B54" s="555"/>
      <c r="C54" s="555"/>
      <c r="D54" s="555"/>
      <c r="E54" s="555"/>
      <c r="F54" s="555"/>
      <c r="G54" s="555"/>
      <c r="H54" s="555"/>
      <c r="I54" s="555"/>
      <c r="J54" s="555"/>
      <c r="K54" s="555"/>
      <c r="L54" s="555"/>
      <c r="M54" s="555"/>
    </row>
    <row r="55" spans="1:13" ht="30" customHeight="1">
      <c r="A55" s="555" t="s">
        <v>383</v>
      </c>
      <c r="B55" s="556"/>
      <c r="C55" s="556"/>
      <c r="D55" s="556"/>
      <c r="E55" s="556"/>
      <c r="F55" s="556"/>
      <c r="G55" s="556"/>
      <c r="H55" s="556"/>
      <c r="I55" s="556"/>
      <c r="J55" s="556"/>
      <c r="K55" s="556"/>
      <c r="L55" s="556"/>
      <c r="M55" s="556"/>
    </row>
  </sheetData>
  <mergeCells count="95">
    <mergeCell ref="A52:B52"/>
    <mergeCell ref="C52:M52"/>
    <mergeCell ref="A54:M54"/>
    <mergeCell ref="A55:M55"/>
    <mergeCell ref="L49:M49"/>
    <mergeCell ref="H50:I50"/>
    <mergeCell ref="J50:K50"/>
    <mergeCell ref="L50:M50"/>
    <mergeCell ref="A51:B51"/>
    <mergeCell ref="C51:M51"/>
    <mergeCell ref="A48:B50"/>
    <mergeCell ref="H48:I48"/>
    <mergeCell ref="J48:K48"/>
    <mergeCell ref="L48:M48"/>
    <mergeCell ref="H49:I49"/>
    <mergeCell ref="J49:K49"/>
    <mergeCell ref="C42:D42"/>
    <mergeCell ref="E42:F42"/>
    <mergeCell ref="A43:M43"/>
    <mergeCell ref="A44:B44"/>
    <mergeCell ref="C44:M44"/>
    <mergeCell ref="A45:B47"/>
    <mergeCell ref="H45:I45"/>
    <mergeCell ref="J45:K45"/>
    <mergeCell ref="L45:M45"/>
    <mergeCell ref="H46:I46"/>
    <mergeCell ref="J46:K46"/>
    <mergeCell ref="L46:M46"/>
    <mergeCell ref="C47:E47"/>
    <mergeCell ref="F47:M47"/>
    <mergeCell ref="A37:B38"/>
    <mergeCell ref="C37:D37"/>
    <mergeCell ref="E37:F37"/>
    <mergeCell ref="A39:B39"/>
    <mergeCell ref="A40:B40"/>
    <mergeCell ref="C41:D41"/>
    <mergeCell ref="E41:F41"/>
    <mergeCell ref="B32:B34"/>
    <mergeCell ref="G33:M33"/>
    <mergeCell ref="C34:M34"/>
    <mergeCell ref="A35:G35"/>
    <mergeCell ref="H35:M35"/>
    <mergeCell ref="A36:M36"/>
    <mergeCell ref="A20:A34"/>
    <mergeCell ref="C20:E20"/>
    <mergeCell ref="F20:F21"/>
    <mergeCell ref="G20:G21"/>
    <mergeCell ref="I20:I21"/>
    <mergeCell ref="K20:K21"/>
    <mergeCell ref="C21:E21"/>
    <mergeCell ref="B22:B24"/>
    <mergeCell ref="B27:B29"/>
    <mergeCell ref="G28:M28"/>
    <mergeCell ref="C29:M29"/>
    <mergeCell ref="C30:E30"/>
    <mergeCell ref="F30:F31"/>
    <mergeCell ref="G30:G31"/>
    <mergeCell ref="I30:I31"/>
    <mergeCell ref="K30:K31"/>
    <mergeCell ref="C31:E31"/>
    <mergeCell ref="C25:E25"/>
    <mergeCell ref="F25:F26"/>
    <mergeCell ref="G25:G26"/>
    <mergeCell ref="I25:I26"/>
    <mergeCell ref="K25:K26"/>
    <mergeCell ref="C26:E26"/>
    <mergeCell ref="G23:M23"/>
    <mergeCell ref="C24:M24"/>
    <mergeCell ref="I16:J16"/>
    <mergeCell ref="L16:M16"/>
    <mergeCell ref="B17:C19"/>
    <mergeCell ref="D17:E17"/>
    <mergeCell ref="F17:M17"/>
    <mergeCell ref="D18:E19"/>
    <mergeCell ref="A11:A19"/>
    <mergeCell ref="C11:E11"/>
    <mergeCell ref="F11:F12"/>
    <mergeCell ref="G11:M12"/>
    <mergeCell ref="C12:E12"/>
    <mergeCell ref="B13:B15"/>
    <mergeCell ref="G14:M14"/>
    <mergeCell ref="C15:M15"/>
    <mergeCell ref="B16:G16"/>
    <mergeCell ref="A3:D3"/>
    <mergeCell ref="E3:F3"/>
    <mergeCell ref="H3:K3"/>
    <mergeCell ref="L3:M3"/>
    <mergeCell ref="A4:A10"/>
    <mergeCell ref="C5:M5"/>
    <mergeCell ref="B6:B8"/>
    <mergeCell ref="G7:M7"/>
    <mergeCell ref="C8:M8"/>
    <mergeCell ref="C9:M9"/>
    <mergeCell ref="C10:M10"/>
    <mergeCell ref="C4:M4"/>
  </mergeCells>
  <phoneticPr fontId="4"/>
  <dataValidations count="7">
    <dataValidation type="list" allowBlank="1" showInputMessage="1" showErrorMessage="1" sqref="D7 D14 D23 D33 D28" xr:uid="{F73CB248-1D03-4EC4-A1AA-BFF0651DD6B4}">
      <formula1>"都,道,府,県"</formula1>
    </dataValidation>
    <dataValidation type="list" allowBlank="1" showInputMessage="1" showErrorMessage="1" sqref="F7 F14 F23 F33 F28" xr:uid="{A833CF1F-C6AA-4673-A7A8-174229B32140}">
      <formula1>"市,郡,区"</formula1>
    </dataValidation>
    <dataValidation imeMode="fullKatakana" allowBlank="1" showInputMessage="1" showErrorMessage="1" sqref="C25:E25 C11:E11 C20:E20 C30:E30 C4" xr:uid="{ABBE2A96-1AB3-40D6-BFE1-63D87583B18D}"/>
    <dataValidation imeMode="disabled" allowBlank="1" showInputMessage="1" showErrorMessage="1" sqref="D6 F6 D13 F13" xr:uid="{AC5F0CE6-3818-4D12-A658-70483AFDA822}"/>
    <dataValidation type="whole" imeMode="disabled" operator="greaterThanOrEqual" allowBlank="1" showInputMessage="1" showErrorMessage="1" sqref="K25:K26 I25:I26 G25:G26 G20:G21 I20:I21 K20:K21 G30:G31 I30:I31 K30:K31" xr:uid="{25BE9FD0-BE0C-4B99-8A63-42BDA9A287CF}">
      <formula1>0</formula1>
    </dataValidation>
    <dataValidation type="list" allowBlank="1" showInputMessage="1" showErrorMessage="1" sqref="C46:M46 I16:J16 L16:M16 G3 L3:M3" xr:uid="{85066859-700E-4058-ACD1-6BA2B0EB9BE8}">
      <formula1>"○"</formula1>
    </dataValidation>
    <dataValidation type="whole" operator="greaterThanOrEqual" allowBlank="1" showInputMessage="1" showErrorMessage="1" sqref="C44" xr:uid="{F57C5C66-AD83-4C6D-95B9-E41D33A54881}">
      <formula1>0</formula1>
    </dataValidation>
  </dataValidations>
  <printOptions horizontalCentered="1"/>
  <pageMargins left="0.39370078740157483" right="0.39370078740157483" top="0.39370078740157483" bottom="0.19685039370078741" header="0.51181102362204722" footer="0.43307086614173229"/>
  <pageSetup paperSize="9" scale="98"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8D565-FCE7-4D0C-9BB1-8F97071076DF}">
  <sheetPr>
    <pageSetUpPr fitToPage="1"/>
  </sheetPr>
  <dimension ref="A1:O25"/>
  <sheetViews>
    <sheetView view="pageBreakPreview" zoomScaleNormal="150" zoomScaleSheetLayoutView="100" workbookViewId="0">
      <selection activeCell="N1" sqref="N1"/>
    </sheetView>
  </sheetViews>
  <sheetFormatPr defaultColWidth="6.625" defaultRowHeight="17.25"/>
  <cols>
    <col min="1" max="1" width="4.75" style="14" customWidth="1"/>
    <col min="2" max="3" width="11.125" style="14" customWidth="1"/>
    <col min="4" max="5" width="9.625" style="14" customWidth="1"/>
    <col min="6" max="6" width="13.375" style="14" customWidth="1"/>
    <col min="7" max="12" width="4" style="14" customWidth="1"/>
    <col min="13" max="13" width="1.875" style="14" customWidth="1"/>
    <col min="14" max="16384" width="6.625" style="14"/>
  </cols>
  <sheetData>
    <row r="1" spans="1:13" ht="51" customHeight="1"/>
    <row r="2" spans="1:13" ht="20.100000000000001" customHeight="1">
      <c r="A2" s="13" t="s">
        <v>139</v>
      </c>
    </row>
    <row r="3" spans="1:13" ht="20.100000000000001" customHeight="1">
      <c r="A3" s="575" t="s">
        <v>140</v>
      </c>
      <c r="B3" s="575"/>
      <c r="C3" s="575"/>
      <c r="D3" s="575"/>
      <c r="E3" s="575"/>
      <c r="F3" s="575"/>
      <c r="G3" s="575"/>
      <c r="H3" s="575"/>
      <c r="I3" s="575"/>
      <c r="J3" s="575"/>
      <c r="K3" s="575"/>
      <c r="L3" s="575"/>
      <c r="M3" s="575"/>
    </row>
    <row r="4" spans="1:13" ht="20.100000000000001" customHeight="1">
      <c r="A4" s="15"/>
      <c r="B4" s="15"/>
      <c r="C4" s="15"/>
      <c r="D4" s="15"/>
      <c r="E4" s="15"/>
      <c r="F4" s="15"/>
      <c r="G4" s="15"/>
      <c r="H4" s="15"/>
      <c r="I4" s="15"/>
      <c r="J4" s="15"/>
      <c r="K4" s="15"/>
      <c r="L4" s="15"/>
    </row>
    <row r="5" spans="1:13" ht="20.100000000000001" customHeight="1">
      <c r="A5" s="16"/>
      <c r="B5" s="16"/>
      <c r="C5" s="16"/>
      <c r="D5" s="16"/>
      <c r="E5" s="16"/>
      <c r="F5" s="16"/>
      <c r="G5" s="123" t="s">
        <v>312</v>
      </c>
      <c r="H5" s="17" t="s">
        <v>141</v>
      </c>
      <c r="I5" s="124" t="s">
        <v>310</v>
      </c>
      <c r="J5" s="17" t="s">
        <v>142</v>
      </c>
      <c r="K5" s="124" t="s">
        <v>310</v>
      </c>
      <c r="L5" s="17" t="s">
        <v>143</v>
      </c>
    </row>
    <row r="6" spans="1:13" ht="20.100000000000001" customHeight="1">
      <c r="A6" s="576" t="s">
        <v>144</v>
      </c>
      <c r="B6" s="576"/>
      <c r="C6" s="16" t="s">
        <v>145</v>
      </c>
      <c r="D6" s="16"/>
      <c r="E6" s="16"/>
      <c r="F6" s="16"/>
      <c r="G6" s="16"/>
      <c r="H6" s="16"/>
      <c r="I6" s="16"/>
      <c r="J6" s="16"/>
      <c r="K6" s="16"/>
      <c r="L6" s="16"/>
    </row>
    <row r="7" spans="1:13" ht="20.100000000000001" customHeight="1">
      <c r="A7" s="13"/>
      <c r="B7" s="13"/>
      <c r="C7" s="13"/>
      <c r="D7" s="13"/>
      <c r="E7" s="13"/>
      <c r="F7" s="13"/>
      <c r="G7" s="13"/>
      <c r="H7" s="13"/>
      <c r="I7" s="13"/>
      <c r="J7" s="13"/>
      <c r="K7" s="13"/>
      <c r="L7" s="13"/>
    </row>
    <row r="8" spans="1:13" s="19" customFormat="1" ht="20.100000000000001" customHeight="1">
      <c r="A8" s="577" t="s">
        <v>146</v>
      </c>
      <c r="B8" s="577"/>
      <c r="C8" s="577"/>
      <c r="D8" s="18" t="s">
        <v>147</v>
      </c>
      <c r="E8" s="578" t="s">
        <v>317</v>
      </c>
      <c r="F8" s="578"/>
      <c r="G8" s="578"/>
      <c r="H8" s="578"/>
      <c r="I8" s="578"/>
      <c r="J8" s="578"/>
      <c r="K8" s="578"/>
      <c r="L8" s="578"/>
    </row>
    <row r="9" spans="1:13" ht="20.100000000000001" customHeight="1">
      <c r="A9" s="20"/>
      <c r="B9" s="20"/>
      <c r="C9" s="20"/>
      <c r="D9" s="85"/>
      <c r="E9" s="579"/>
      <c r="F9" s="579"/>
      <c r="G9" s="579"/>
      <c r="H9" s="579"/>
      <c r="I9" s="579"/>
      <c r="J9" s="579"/>
      <c r="K9" s="579"/>
      <c r="L9" s="579"/>
    </row>
    <row r="10" spans="1:13" ht="20.100000000000001" customHeight="1">
      <c r="A10" s="20"/>
      <c r="B10" s="20"/>
      <c r="C10" s="20"/>
      <c r="D10" s="580" t="s">
        <v>148</v>
      </c>
      <c r="E10" s="580"/>
      <c r="F10" s="581" t="s">
        <v>313</v>
      </c>
      <c r="G10" s="581"/>
      <c r="H10" s="581"/>
      <c r="I10" s="581"/>
      <c r="J10" s="581"/>
      <c r="K10" s="581"/>
      <c r="L10" s="581"/>
    </row>
    <row r="11" spans="1:13" ht="20.100000000000001" customHeight="1">
      <c r="D11" s="582"/>
      <c r="E11" s="582"/>
      <c r="F11" s="579"/>
      <c r="G11" s="579"/>
      <c r="H11" s="579"/>
      <c r="I11" s="579"/>
      <c r="J11" s="579"/>
      <c r="K11" s="579"/>
      <c r="L11" s="579"/>
    </row>
    <row r="12" spans="1:13" ht="20.100000000000001" customHeight="1">
      <c r="A12" s="570"/>
      <c r="B12" s="570"/>
      <c r="C12" s="570"/>
      <c r="D12" s="570"/>
      <c r="E12" s="570"/>
      <c r="F12" s="570"/>
      <c r="G12" s="570"/>
      <c r="H12" s="570"/>
      <c r="I12" s="570"/>
      <c r="J12" s="570"/>
      <c r="K12" s="570"/>
      <c r="L12" s="570"/>
    </row>
    <row r="13" spans="1:13" ht="20.100000000000001" customHeight="1">
      <c r="A13" s="21"/>
      <c r="B13" s="21"/>
      <c r="C13" s="21"/>
      <c r="D13" s="21"/>
      <c r="E13" s="21"/>
      <c r="F13" s="21"/>
      <c r="G13" s="21"/>
      <c r="H13" s="21"/>
      <c r="I13" s="21"/>
      <c r="J13" s="21"/>
      <c r="K13" s="21"/>
      <c r="L13" s="21"/>
    </row>
    <row r="14" spans="1:13" s="22" customFormat="1" ht="20.100000000000001" customHeight="1">
      <c r="A14" s="571" t="s">
        <v>182</v>
      </c>
      <c r="B14" s="571"/>
      <c r="C14" s="571"/>
      <c r="D14" s="571"/>
      <c r="E14" s="571"/>
      <c r="F14" s="571"/>
      <c r="G14" s="571"/>
      <c r="H14" s="571"/>
      <c r="I14" s="571"/>
      <c r="J14" s="571"/>
      <c r="K14" s="571"/>
      <c r="L14" s="571"/>
      <c r="M14" s="571"/>
    </row>
    <row r="15" spans="1:13" ht="20.100000000000001" customHeight="1"/>
    <row r="16" spans="1:13" ht="30" customHeight="1">
      <c r="B16" s="25"/>
      <c r="C16" s="572" t="s">
        <v>149</v>
      </c>
      <c r="D16" s="573"/>
      <c r="E16" s="573"/>
      <c r="F16" s="573"/>
      <c r="G16" s="573"/>
      <c r="H16" s="573"/>
      <c r="I16" s="574"/>
    </row>
    <row r="17" spans="1:15" ht="30" customHeight="1">
      <c r="B17" s="23"/>
      <c r="C17" s="572" t="s">
        <v>150</v>
      </c>
      <c r="D17" s="573"/>
      <c r="E17" s="573"/>
      <c r="F17" s="573"/>
      <c r="G17" s="573"/>
      <c r="H17" s="573"/>
      <c r="I17" s="574"/>
    </row>
    <row r="18" spans="1:15" ht="30" customHeight="1">
      <c r="B18" s="23" t="s">
        <v>126</v>
      </c>
      <c r="C18" s="572" t="s">
        <v>151</v>
      </c>
      <c r="D18" s="573"/>
      <c r="E18" s="573"/>
      <c r="F18" s="573"/>
      <c r="G18" s="573"/>
      <c r="H18" s="573"/>
      <c r="I18" s="574"/>
      <c r="O18" s="24"/>
    </row>
    <row r="19" spans="1:15" ht="30" customHeight="1">
      <c r="B19" s="23"/>
      <c r="C19" s="572" t="s">
        <v>152</v>
      </c>
      <c r="D19" s="573"/>
      <c r="E19" s="573"/>
      <c r="F19" s="573"/>
      <c r="G19" s="573"/>
      <c r="H19" s="573"/>
      <c r="I19" s="574"/>
    </row>
    <row r="20" spans="1:15" s="26" customFormat="1" ht="30" customHeight="1">
      <c r="B20" s="25"/>
      <c r="C20" s="566" t="s">
        <v>153</v>
      </c>
      <c r="D20" s="567"/>
      <c r="E20" s="567"/>
      <c r="F20" s="567"/>
      <c r="G20" s="567"/>
      <c r="H20" s="567"/>
      <c r="I20" s="568"/>
    </row>
    <row r="21" spans="1:15" s="26" customFormat="1" ht="30" customHeight="1">
      <c r="B21" s="25"/>
      <c r="C21" s="566" t="s">
        <v>154</v>
      </c>
      <c r="D21" s="567"/>
      <c r="E21" s="567"/>
      <c r="F21" s="567"/>
      <c r="G21" s="567"/>
      <c r="H21" s="567"/>
      <c r="I21" s="568"/>
    </row>
    <row r="22" spans="1:15" s="26" customFormat="1" ht="30" customHeight="1">
      <c r="B22" s="25"/>
      <c r="C22" s="566" t="s">
        <v>155</v>
      </c>
      <c r="D22" s="567"/>
      <c r="E22" s="567"/>
      <c r="F22" s="567"/>
      <c r="G22" s="567"/>
      <c r="H22" s="567"/>
      <c r="I22" s="568"/>
    </row>
    <row r="23" spans="1:15" s="27" customFormat="1" ht="30" customHeight="1">
      <c r="B23" s="27" t="s">
        <v>156</v>
      </c>
    </row>
    <row r="24" spans="1:15" ht="18" customHeight="1"/>
    <row r="25" spans="1:15" s="130" customFormat="1" ht="36" customHeight="1">
      <c r="A25" s="569" t="s">
        <v>327</v>
      </c>
      <c r="B25" s="569"/>
      <c r="C25" s="569"/>
      <c r="D25" s="569"/>
      <c r="E25" s="569"/>
      <c r="F25" s="569"/>
      <c r="G25" s="569"/>
      <c r="H25" s="569"/>
      <c r="I25" s="569"/>
      <c r="J25" s="569"/>
      <c r="K25" s="569"/>
      <c r="L25" s="569"/>
      <c r="M25" s="569"/>
    </row>
  </sheetData>
  <mergeCells count="17">
    <mergeCell ref="A3:M3"/>
    <mergeCell ref="A6:B6"/>
    <mergeCell ref="A8:C8"/>
    <mergeCell ref="E8:L9"/>
    <mergeCell ref="D10:E10"/>
    <mergeCell ref="F10:L11"/>
    <mergeCell ref="D11:E11"/>
    <mergeCell ref="C20:I20"/>
    <mergeCell ref="C21:I21"/>
    <mergeCell ref="C22:I22"/>
    <mergeCell ref="A25:M25"/>
    <mergeCell ref="A12:L12"/>
    <mergeCell ref="A14:M14"/>
    <mergeCell ref="C16:I16"/>
    <mergeCell ref="C17:I17"/>
    <mergeCell ref="C18:I18"/>
    <mergeCell ref="C19:I19"/>
  </mergeCells>
  <phoneticPr fontId="4"/>
  <dataValidations count="1">
    <dataValidation type="list" allowBlank="1" showInputMessage="1" showErrorMessage="1" sqref="B16:B22" xr:uid="{0F899C00-1555-496A-BA32-62AF21B66F9A}">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DAC95-82E3-4E9B-8C4B-DDC5273A34CB}">
  <sheetPr codeName="Sheet12">
    <pageSetUpPr fitToPage="1"/>
  </sheetPr>
  <dimension ref="A1:K77"/>
  <sheetViews>
    <sheetView view="pageBreakPreview" zoomScaleNormal="100" zoomScaleSheetLayoutView="100" workbookViewId="0">
      <selection activeCell="C1" sqref="C1"/>
    </sheetView>
  </sheetViews>
  <sheetFormatPr defaultColWidth="6.625" defaultRowHeight="17.25"/>
  <cols>
    <col min="1" max="1" width="88.125" style="14" customWidth="1"/>
    <col min="2" max="2" width="11.75" style="14" customWidth="1"/>
    <col min="3" max="7" width="6.625" style="14"/>
    <col min="8" max="8" width="6.75" style="14" customWidth="1"/>
    <col min="9" max="16384" width="6.625" style="14"/>
  </cols>
  <sheetData>
    <row r="1" spans="1:6" ht="51" customHeight="1"/>
    <row r="2" spans="1:6" ht="18.75">
      <c r="A2" s="22" t="s">
        <v>181</v>
      </c>
      <c r="B2" s="22"/>
    </row>
    <row r="3" spans="1:6" ht="5.0999999999999996" customHeight="1">
      <c r="A3" s="22"/>
      <c r="B3" s="22"/>
    </row>
    <row r="4" spans="1:6" ht="20.100000000000001" customHeight="1">
      <c r="A4" s="131" t="s">
        <v>164</v>
      </c>
      <c r="B4" s="22"/>
    </row>
    <row r="5" spans="1:6" s="132" customFormat="1" ht="19.7" customHeight="1">
      <c r="A5" s="583" t="s">
        <v>157</v>
      </c>
      <c r="B5" s="584"/>
    </row>
    <row r="6" spans="1:6" s="132" customFormat="1" ht="16.350000000000001" customHeight="1">
      <c r="A6" s="583" t="s">
        <v>158</v>
      </c>
      <c r="B6" s="584"/>
      <c r="E6" s="133"/>
    </row>
    <row r="7" spans="1:6" ht="18.75">
      <c r="A7" s="583" t="s">
        <v>166</v>
      </c>
      <c r="B7" s="584"/>
      <c r="C7" s="133"/>
      <c r="D7" s="133"/>
      <c r="E7" s="133"/>
      <c r="F7" s="133"/>
    </row>
    <row r="8" spans="1:6" ht="18.75">
      <c r="A8" s="583" t="s">
        <v>159</v>
      </c>
      <c r="B8" s="584"/>
      <c r="C8" s="133"/>
      <c r="D8" s="133"/>
      <c r="E8" s="133"/>
      <c r="F8" s="133"/>
    </row>
    <row r="9" spans="1:6" ht="18" customHeight="1">
      <c r="A9" s="583" t="s">
        <v>160</v>
      </c>
      <c r="B9" s="584"/>
      <c r="C9" s="133"/>
      <c r="D9" s="133"/>
      <c r="E9" s="133"/>
      <c r="F9" s="133"/>
    </row>
    <row r="10" spans="1:6" ht="18" customHeight="1">
      <c r="A10" s="583" t="s">
        <v>161</v>
      </c>
      <c r="B10" s="584"/>
      <c r="C10" s="133"/>
      <c r="D10" s="133"/>
      <c r="E10" s="133"/>
      <c r="F10" s="133"/>
    </row>
    <row r="11" spans="1:6" ht="5.0999999999999996" customHeight="1">
      <c r="A11" s="134"/>
      <c r="B11" s="134"/>
      <c r="C11" s="133"/>
      <c r="D11" s="133"/>
      <c r="E11" s="133"/>
      <c r="F11" s="133"/>
    </row>
    <row r="12" spans="1:6" ht="18" customHeight="1">
      <c r="A12" s="131" t="s">
        <v>180</v>
      </c>
      <c r="B12" s="22"/>
      <c r="C12" s="133"/>
      <c r="D12" s="133"/>
      <c r="E12" s="133"/>
      <c r="F12" s="133"/>
    </row>
    <row r="13" spans="1:6" ht="18" customHeight="1">
      <c r="A13" s="583" t="s">
        <v>157</v>
      </c>
      <c r="B13" s="584"/>
      <c r="C13" s="133"/>
      <c r="D13" s="133"/>
      <c r="E13" s="133"/>
      <c r="F13" s="133"/>
    </row>
    <row r="14" spans="1:6" ht="18" customHeight="1">
      <c r="A14" s="583" t="s">
        <v>158</v>
      </c>
      <c r="B14" s="584"/>
      <c r="C14" s="133"/>
      <c r="D14" s="133"/>
      <c r="E14" s="133"/>
      <c r="F14" s="133"/>
    </row>
    <row r="15" spans="1:6" ht="18" customHeight="1">
      <c r="A15" s="583" t="s">
        <v>166</v>
      </c>
      <c r="B15" s="584"/>
      <c r="C15" s="133"/>
      <c r="D15" s="133"/>
      <c r="E15" s="133"/>
      <c r="F15" s="133"/>
    </row>
    <row r="16" spans="1:6" ht="18" customHeight="1">
      <c r="A16" s="583" t="s">
        <v>159</v>
      </c>
      <c r="B16" s="584"/>
      <c r="C16" s="133"/>
      <c r="D16" s="133"/>
      <c r="E16" s="133"/>
      <c r="F16" s="133"/>
    </row>
    <row r="17" spans="1:11" ht="18" customHeight="1">
      <c r="A17" s="583" t="s">
        <v>160</v>
      </c>
      <c r="B17" s="584"/>
      <c r="C17" s="133"/>
      <c r="D17" s="133"/>
      <c r="E17" s="133"/>
      <c r="F17" s="133"/>
    </row>
    <row r="18" spans="1:11" ht="5.0999999999999996" customHeight="1">
      <c r="A18" s="134"/>
      <c r="B18" s="134"/>
      <c r="C18" s="133"/>
      <c r="D18" s="133"/>
      <c r="E18" s="133"/>
      <c r="F18" s="133"/>
    </row>
    <row r="19" spans="1:11" ht="18" customHeight="1">
      <c r="A19" s="587" t="s">
        <v>165</v>
      </c>
      <c r="B19" s="587"/>
      <c r="C19" s="133"/>
      <c r="D19" s="133"/>
      <c r="E19" s="133"/>
      <c r="F19" s="133"/>
    </row>
    <row r="20" spans="1:11" ht="18" customHeight="1">
      <c r="A20" s="583" t="s">
        <v>157</v>
      </c>
      <c r="B20" s="584"/>
      <c r="C20" s="32"/>
      <c r="D20" s="32"/>
      <c r="E20" s="32"/>
      <c r="F20" s="33"/>
      <c r="G20" s="33"/>
      <c r="H20" s="33"/>
      <c r="I20" s="33"/>
      <c r="J20" s="33"/>
      <c r="K20" s="33"/>
    </row>
    <row r="21" spans="1:11" ht="18" customHeight="1">
      <c r="A21" s="583" t="s">
        <v>158</v>
      </c>
      <c r="B21" s="584"/>
      <c r="C21" s="32"/>
      <c r="D21" s="32"/>
      <c r="E21" s="32"/>
      <c r="F21" s="33"/>
      <c r="G21" s="33"/>
      <c r="H21" s="33"/>
      <c r="I21" s="33"/>
      <c r="J21" s="33"/>
      <c r="K21" s="33"/>
    </row>
    <row r="22" spans="1:11" ht="18" customHeight="1">
      <c r="A22" s="583" t="s">
        <v>168</v>
      </c>
      <c r="B22" s="584"/>
    </row>
    <row r="23" spans="1:11" ht="18" customHeight="1">
      <c r="A23" s="583" t="s">
        <v>159</v>
      </c>
      <c r="B23" s="584"/>
    </row>
    <row r="24" spans="1:11" ht="18" customHeight="1">
      <c r="A24" s="583" t="s">
        <v>160</v>
      </c>
      <c r="B24" s="584"/>
    </row>
    <row r="25" spans="1:11" ht="18" customHeight="1">
      <c r="A25" s="583" t="s">
        <v>161</v>
      </c>
      <c r="B25" s="584"/>
    </row>
    <row r="26" spans="1:11" ht="5.0999999999999996" customHeight="1">
      <c r="A26" s="22"/>
      <c r="B26" s="22"/>
    </row>
    <row r="27" spans="1:11" ht="19.5">
      <c r="A27" s="585" t="s">
        <v>167</v>
      </c>
      <c r="B27" s="586"/>
    </row>
    <row r="28" spans="1:11" ht="18.75">
      <c r="A28" s="583" t="s">
        <v>157</v>
      </c>
      <c r="B28" s="584"/>
    </row>
    <row r="29" spans="1:11" ht="18.75">
      <c r="A29" s="583" t="s">
        <v>158</v>
      </c>
      <c r="B29" s="584"/>
    </row>
    <row r="30" spans="1:11" ht="18.75">
      <c r="A30" s="583" t="s">
        <v>168</v>
      </c>
      <c r="B30" s="584"/>
    </row>
    <row r="31" spans="1:11" ht="18.75">
      <c r="A31" s="583" t="s">
        <v>159</v>
      </c>
      <c r="B31" s="584"/>
    </row>
    <row r="32" spans="1:11" ht="18.75">
      <c r="A32" s="583" t="s">
        <v>160</v>
      </c>
      <c r="B32" s="584"/>
    </row>
    <row r="33" spans="1:2" ht="18.75">
      <c r="A33" s="583" t="s">
        <v>161</v>
      </c>
      <c r="B33" s="584"/>
    </row>
    <row r="34" spans="1:2" ht="18.75">
      <c r="A34" s="583" t="s">
        <v>162</v>
      </c>
      <c r="B34" s="584"/>
    </row>
    <row r="35" spans="1:2" ht="5.0999999999999996" customHeight="1">
      <c r="A35" s="22"/>
      <c r="B35" s="22"/>
    </row>
    <row r="36" spans="1:2" ht="19.5">
      <c r="A36" s="585" t="s">
        <v>189</v>
      </c>
      <c r="B36" s="586"/>
    </row>
    <row r="37" spans="1:2" ht="18.75">
      <c r="A37" s="583" t="s">
        <v>157</v>
      </c>
      <c r="B37" s="584"/>
    </row>
    <row r="38" spans="1:2" ht="18.75">
      <c r="A38" s="583" t="s">
        <v>158</v>
      </c>
      <c r="B38" s="584"/>
    </row>
    <row r="39" spans="1:2" ht="18.75">
      <c r="A39" s="583" t="s">
        <v>168</v>
      </c>
      <c r="B39" s="584"/>
    </row>
    <row r="40" spans="1:2" ht="18.75">
      <c r="A40" s="583" t="s">
        <v>159</v>
      </c>
      <c r="B40" s="584"/>
    </row>
    <row r="41" spans="1:2" ht="18.75">
      <c r="A41" s="583" t="s">
        <v>160</v>
      </c>
      <c r="B41" s="584"/>
    </row>
    <row r="42" spans="1:2" ht="18.75">
      <c r="A42" s="583" t="s">
        <v>169</v>
      </c>
      <c r="B42" s="584"/>
    </row>
    <row r="43" spans="1:2" ht="5.0999999999999996" customHeight="1">
      <c r="A43" s="22"/>
      <c r="B43" s="22"/>
    </row>
    <row r="44" spans="1:2" ht="19.5">
      <c r="A44" s="585" t="s">
        <v>190</v>
      </c>
      <c r="B44" s="586"/>
    </row>
    <row r="45" spans="1:2" ht="18.75">
      <c r="A45" s="583" t="s">
        <v>170</v>
      </c>
      <c r="B45" s="584"/>
    </row>
    <row r="46" spans="1:2" ht="18.75">
      <c r="A46" s="583" t="s">
        <v>171</v>
      </c>
      <c r="B46" s="584"/>
    </row>
    <row r="47" spans="1:2" ht="18.75">
      <c r="A47" s="583" t="s">
        <v>168</v>
      </c>
      <c r="B47" s="584"/>
    </row>
    <row r="48" spans="1:2" ht="18.75">
      <c r="A48" s="583" t="s">
        <v>159</v>
      </c>
      <c r="B48" s="584"/>
    </row>
    <row r="49" spans="1:2" ht="18.75">
      <c r="A49" s="583" t="s">
        <v>160</v>
      </c>
      <c r="B49" s="584"/>
    </row>
    <row r="50" spans="1:2" ht="33" customHeight="1">
      <c r="A50" s="583" t="s">
        <v>328</v>
      </c>
      <c r="B50" s="584"/>
    </row>
    <row r="51" spans="1:2" ht="33" customHeight="1">
      <c r="A51" s="583" t="s">
        <v>172</v>
      </c>
      <c r="B51" s="584"/>
    </row>
    <row r="52" spans="1:2" ht="18" customHeight="1">
      <c r="A52" s="583" t="s">
        <v>173</v>
      </c>
      <c r="B52" s="584"/>
    </row>
    <row r="53" spans="1:2" ht="5.0999999999999996" customHeight="1">
      <c r="A53" s="22"/>
      <c r="B53" s="22"/>
    </row>
    <row r="54" spans="1:2" ht="19.5">
      <c r="A54" s="585" t="s">
        <v>179</v>
      </c>
      <c r="B54" s="586"/>
    </row>
    <row r="55" spans="1:2" ht="18.75">
      <c r="A55" s="583" t="s">
        <v>170</v>
      </c>
      <c r="B55" s="584"/>
    </row>
    <row r="56" spans="1:2" ht="18.75">
      <c r="A56" s="583" t="s">
        <v>175</v>
      </c>
      <c r="B56" s="584"/>
    </row>
    <row r="57" spans="1:2" ht="18.75" customHeight="1">
      <c r="A57" s="583" t="s">
        <v>329</v>
      </c>
      <c r="B57" s="584"/>
    </row>
    <row r="58" spans="1:2" ht="18.75">
      <c r="A58" s="583" t="s">
        <v>176</v>
      </c>
      <c r="B58" s="584"/>
    </row>
    <row r="59" spans="1:2" ht="18.75">
      <c r="A59" s="583" t="s">
        <v>177</v>
      </c>
      <c r="B59" s="584"/>
    </row>
    <row r="60" spans="1:2" ht="15.6" customHeight="1">
      <c r="A60" s="583" t="s">
        <v>178</v>
      </c>
      <c r="B60" s="584"/>
    </row>
    <row r="61" spans="1:2" ht="17.45" customHeight="1">
      <c r="A61" s="583" t="s">
        <v>174</v>
      </c>
      <c r="B61" s="584"/>
    </row>
    <row r="62" spans="1:2" ht="17.25" customHeight="1">
      <c r="A62" s="583" t="s">
        <v>330</v>
      </c>
      <c r="B62" s="584"/>
    </row>
    <row r="63" spans="1:2" ht="5.0999999999999996" customHeight="1">
      <c r="A63" s="22"/>
      <c r="B63" s="22"/>
    </row>
    <row r="64" spans="1:2" ht="19.5">
      <c r="A64" s="135" t="s">
        <v>183</v>
      </c>
      <c r="B64" s="22"/>
    </row>
    <row r="65" spans="1:2" ht="18" customHeight="1">
      <c r="A65" s="583" t="s">
        <v>184</v>
      </c>
      <c r="B65" s="584"/>
    </row>
    <row r="66" spans="1:2" ht="18" customHeight="1">
      <c r="A66" s="583" t="s">
        <v>185</v>
      </c>
      <c r="B66" s="584"/>
    </row>
    <row r="67" spans="1:2" ht="18" customHeight="1">
      <c r="A67" s="583" t="s">
        <v>186</v>
      </c>
      <c r="B67" s="584"/>
    </row>
    <row r="68" spans="1:2" ht="18" customHeight="1">
      <c r="A68" s="583" t="s">
        <v>159</v>
      </c>
      <c r="B68" s="584"/>
    </row>
    <row r="69" spans="1:2" ht="18" customHeight="1">
      <c r="A69" s="583" t="s">
        <v>160</v>
      </c>
      <c r="B69" s="584"/>
    </row>
    <row r="70" spans="1:2" ht="18" customHeight="1">
      <c r="A70" s="583" t="s">
        <v>187</v>
      </c>
      <c r="B70" s="584"/>
    </row>
    <row r="71" spans="1:2" ht="5.0999999999999996" customHeight="1">
      <c r="A71" s="22"/>
      <c r="B71" s="22"/>
    </row>
    <row r="72" spans="1:2" ht="19.5">
      <c r="A72" s="219" t="s">
        <v>453</v>
      </c>
      <c r="B72" s="220"/>
    </row>
    <row r="73" spans="1:2" ht="18" customHeight="1">
      <c r="A73" s="583" t="s">
        <v>184</v>
      </c>
      <c r="B73" s="584"/>
    </row>
    <row r="74" spans="1:2" ht="18" customHeight="1">
      <c r="A74" s="583" t="s">
        <v>185</v>
      </c>
      <c r="B74" s="584"/>
    </row>
    <row r="75" spans="1:2" ht="18" customHeight="1">
      <c r="A75" s="583" t="s">
        <v>188</v>
      </c>
      <c r="B75" s="584"/>
    </row>
    <row r="76" spans="1:2" ht="18" customHeight="1">
      <c r="A76" s="583" t="s">
        <v>159</v>
      </c>
      <c r="B76" s="584"/>
    </row>
    <row r="77" spans="1:2" ht="18" customHeight="1">
      <c r="A77" s="583" t="s">
        <v>160</v>
      </c>
      <c r="B77" s="584"/>
    </row>
  </sheetData>
  <mergeCells count="62">
    <mergeCell ref="A10:B10"/>
    <mergeCell ref="A5:B5"/>
    <mergeCell ref="A6:B6"/>
    <mergeCell ref="A7:B7"/>
    <mergeCell ref="A8:B8"/>
    <mergeCell ref="A9:B9"/>
    <mergeCell ref="A25:B25"/>
    <mergeCell ref="A13:B13"/>
    <mergeCell ref="A14:B14"/>
    <mergeCell ref="A15:B15"/>
    <mergeCell ref="A16:B16"/>
    <mergeCell ref="A17:B17"/>
    <mergeCell ref="A19:B19"/>
    <mergeCell ref="A20:B20"/>
    <mergeCell ref="A21:B21"/>
    <mergeCell ref="A22:B22"/>
    <mergeCell ref="A23:B23"/>
    <mergeCell ref="A24:B24"/>
    <mergeCell ref="A39:B39"/>
    <mergeCell ref="A27:B27"/>
    <mergeCell ref="A28:B28"/>
    <mergeCell ref="A29:B29"/>
    <mergeCell ref="A30:B30"/>
    <mergeCell ref="A31:B31"/>
    <mergeCell ref="A32:B32"/>
    <mergeCell ref="A33:B33"/>
    <mergeCell ref="A34:B34"/>
    <mergeCell ref="A36:B36"/>
    <mergeCell ref="A37:B37"/>
    <mergeCell ref="A38:B38"/>
    <mergeCell ref="A52:B52"/>
    <mergeCell ref="A40:B40"/>
    <mergeCell ref="A41:B41"/>
    <mergeCell ref="A42:B42"/>
    <mergeCell ref="A44:B44"/>
    <mergeCell ref="A45:B45"/>
    <mergeCell ref="A46:B46"/>
    <mergeCell ref="A47:B47"/>
    <mergeCell ref="A48:B48"/>
    <mergeCell ref="A49:B49"/>
    <mergeCell ref="A50:B50"/>
    <mergeCell ref="A51:B51"/>
    <mergeCell ref="A67:B67"/>
    <mergeCell ref="A54:B54"/>
    <mergeCell ref="A55:B55"/>
    <mergeCell ref="A56:B56"/>
    <mergeCell ref="A57:B57"/>
    <mergeCell ref="A58:B58"/>
    <mergeCell ref="A59:B59"/>
    <mergeCell ref="A60:B60"/>
    <mergeCell ref="A61:B61"/>
    <mergeCell ref="A62:B62"/>
    <mergeCell ref="A65:B65"/>
    <mergeCell ref="A66:B66"/>
    <mergeCell ref="A76:B76"/>
    <mergeCell ref="A77:B77"/>
    <mergeCell ref="A68:B68"/>
    <mergeCell ref="A69:B69"/>
    <mergeCell ref="A70:B70"/>
    <mergeCell ref="A73:B73"/>
    <mergeCell ref="A74:B74"/>
    <mergeCell ref="A75:B75"/>
  </mergeCells>
  <phoneticPr fontId="4"/>
  <printOptions horizontalCentered="1"/>
  <pageMargins left="3.472222222222222E-3" right="3.472222222222222E-3" top="3.472222222222222E-3" bottom="3.472222222222222E-3" header="1.3888888888888889E-3" footer="1.3888888888888889E-3"/>
  <pageSetup paperSize="9" scale="6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00E48-7F22-4F23-B71D-3D1DF10EBDAF}">
  <sheetPr>
    <pageSetUpPr fitToPage="1"/>
  </sheetPr>
  <dimension ref="B1:C15"/>
  <sheetViews>
    <sheetView showGridLines="0" view="pageBreakPreview" zoomScaleNormal="150" zoomScaleSheetLayoutView="100" workbookViewId="0">
      <selection activeCell="E1" sqref="E1"/>
    </sheetView>
  </sheetViews>
  <sheetFormatPr defaultColWidth="7" defaultRowHeight="18.75"/>
  <cols>
    <col min="1" max="1" width="0.75" style="28" customWidth="1"/>
    <col min="2" max="2" width="5.875" style="28" customWidth="1"/>
    <col min="3" max="3" width="83.125" style="215" customWidth="1"/>
    <col min="4" max="4" width="0.75" style="28" customWidth="1"/>
    <col min="5" max="10" width="7" style="28"/>
    <col min="11" max="11" width="6.5" style="28" customWidth="1"/>
    <col min="12" max="16384" width="7" style="28"/>
  </cols>
  <sheetData>
    <row r="1" spans="2:3">
      <c r="B1" s="212" t="s">
        <v>418</v>
      </c>
      <c r="C1" s="213"/>
    </row>
    <row r="2" spans="2:3" ht="37.5">
      <c r="B2" s="213"/>
      <c r="C2" s="214" t="s">
        <v>441</v>
      </c>
    </row>
    <row r="3" spans="2:3" ht="6" customHeight="1"/>
    <row r="4" spans="2:3" s="213" customFormat="1">
      <c r="B4" s="216" t="s">
        <v>419</v>
      </c>
      <c r="C4" s="217" t="s">
        <v>420</v>
      </c>
    </row>
    <row r="5" spans="2:3" s="213" customFormat="1" ht="25.5">
      <c r="B5" s="216" t="s">
        <v>421</v>
      </c>
      <c r="C5" s="217" t="s">
        <v>422</v>
      </c>
    </row>
    <row r="6" spans="2:3" s="213" customFormat="1" ht="25.5">
      <c r="B6" s="216" t="s">
        <v>423</v>
      </c>
      <c r="C6" s="217" t="s">
        <v>424</v>
      </c>
    </row>
    <row r="7" spans="2:3" s="213" customFormat="1" ht="25.5">
      <c r="B7" s="216" t="s">
        <v>425</v>
      </c>
      <c r="C7" s="217" t="s">
        <v>426</v>
      </c>
    </row>
    <row r="8" spans="2:3" s="213" customFormat="1" ht="25.5">
      <c r="B8" s="216" t="s">
        <v>427</v>
      </c>
      <c r="C8" s="217" t="s">
        <v>428</v>
      </c>
    </row>
    <row r="9" spans="2:3" s="213" customFormat="1" ht="140.25">
      <c r="B9" s="216" t="s">
        <v>429</v>
      </c>
      <c r="C9" s="217" t="s">
        <v>430</v>
      </c>
    </row>
    <row r="10" spans="2:3" s="213" customFormat="1" ht="140.25">
      <c r="B10" s="216" t="s">
        <v>431</v>
      </c>
      <c r="C10" s="217" t="s">
        <v>432</v>
      </c>
    </row>
    <row r="11" spans="2:3" s="213" customFormat="1" ht="58.5" customHeight="1">
      <c r="B11" s="216" t="s">
        <v>433</v>
      </c>
      <c r="C11" s="217" t="s">
        <v>434</v>
      </c>
    </row>
    <row r="12" spans="2:3" s="213" customFormat="1" ht="87" customHeight="1">
      <c r="B12" s="216" t="s">
        <v>435</v>
      </c>
      <c r="C12" s="217" t="s">
        <v>436</v>
      </c>
    </row>
    <row r="13" spans="2:3" s="213" customFormat="1">
      <c r="B13" s="216" t="s">
        <v>437</v>
      </c>
      <c r="C13" s="217" t="s">
        <v>438</v>
      </c>
    </row>
    <row r="14" spans="2:3" s="213" customFormat="1" ht="25.5">
      <c r="B14" s="216" t="s">
        <v>439</v>
      </c>
      <c r="C14" s="217" t="s">
        <v>440</v>
      </c>
    </row>
    <row r="15" spans="2:3">
      <c r="B15" s="218"/>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2B68E-EC92-45E9-87E5-71717AE28C7A}">
  <dimension ref="A1:K8"/>
  <sheetViews>
    <sheetView workbookViewId="0">
      <selection activeCell="F21" sqref="F21"/>
    </sheetView>
  </sheetViews>
  <sheetFormatPr defaultRowHeight="18.75"/>
  <cols>
    <col min="1" max="1" width="38.75" style="105" customWidth="1"/>
    <col min="2" max="2" width="9" style="105" customWidth="1"/>
    <col min="3" max="3" width="22" style="105" customWidth="1"/>
    <col min="4" max="16384" width="9" style="105"/>
  </cols>
  <sheetData>
    <row r="1" spans="1:11">
      <c r="A1" s="105" t="s">
        <v>275</v>
      </c>
      <c r="B1" s="105" t="s">
        <v>276</v>
      </c>
      <c r="C1" s="105" t="s">
        <v>277</v>
      </c>
      <c r="D1" s="105" t="s">
        <v>278</v>
      </c>
      <c r="E1" s="105" t="s">
        <v>279</v>
      </c>
      <c r="F1" s="105" t="s">
        <v>280</v>
      </c>
      <c r="G1" s="105" t="s">
        <v>281</v>
      </c>
      <c r="H1" s="105" t="s">
        <v>282</v>
      </c>
      <c r="I1" s="105" t="s">
        <v>283</v>
      </c>
      <c r="J1" s="105" t="s">
        <v>284</v>
      </c>
      <c r="K1" s="105" t="s">
        <v>285</v>
      </c>
    </row>
    <row r="2" spans="1:11">
      <c r="A2" s="108" t="s">
        <v>209</v>
      </c>
      <c r="B2" s="108" t="s">
        <v>232</v>
      </c>
      <c r="C2" s="108" t="s">
        <v>234</v>
      </c>
      <c r="D2" s="108" t="s">
        <v>236</v>
      </c>
      <c r="E2" s="108" t="s">
        <v>238</v>
      </c>
      <c r="F2" s="108" t="s">
        <v>286</v>
      </c>
      <c r="G2" s="108"/>
      <c r="H2" s="108"/>
      <c r="I2" s="108"/>
      <c r="J2" s="108"/>
    </row>
    <row r="3" spans="1:11">
      <c r="A3" s="108" t="s">
        <v>287</v>
      </c>
      <c r="B3" s="108" t="s">
        <v>232</v>
      </c>
      <c r="C3" s="108" t="s">
        <v>234</v>
      </c>
      <c r="D3" s="108" t="s">
        <v>236</v>
      </c>
      <c r="E3" s="108" t="s">
        <v>286</v>
      </c>
      <c r="F3" s="108"/>
      <c r="G3" s="108"/>
      <c r="H3" s="108"/>
      <c r="I3" s="108"/>
      <c r="J3" s="108"/>
    </row>
    <row r="4" spans="1:11">
      <c r="A4" s="108" t="s">
        <v>288</v>
      </c>
      <c r="B4" s="108" t="s">
        <v>232</v>
      </c>
      <c r="C4" s="108" t="s">
        <v>234</v>
      </c>
      <c r="D4" s="108" t="s">
        <v>236</v>
      </c>
      <c r="E4" s="108" t="s">
        <v>238</v>
      </c>
      <c r="F4" s="108" t="s">
        <v>286</v>
      </c>
      <c r="G4" s="108"/>
      <c r="H4" s="108"/>
      <c r="I4" s="108"/>
      <c r="J4" s="108"/>
    </row>
    <row r="6" spans="1:11">
      <c r="A6" s="108" t="s">
        <v>289</v>
      </c>
      <c r="B6" s="108">
        <v>12</v>
      </c>
      <c r="C6" s="105">
        <v>30</v>
      </c>
    </row>
    <row r="7" spans="1:11">
      <c r="A7" s="108" t="s">
        <v>290</v>
      </c>
      <c r="B7" s="108">
        <v>12</v>
      </c>
      <c r="C7" s="105">
        <v>30</v>
      </c>
    </row>
    <row r="8" spans="1:11">
      <c r="A8" s="108" t="s">
        <v>291</v>
      </c>
      <c r="B8" s="108">
        <v>7.5</v>
      </c>
      <c r="C8" s="105">
        <v>20</v>
      </c>
    </row>
  </sheetData>
  <sheetProtection sheet="1" objects="1" scenarios="1"/>
  <phoneticPr fontId="4"/>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8C98C-72F6-4F03-8E24-54F1031C58E4}">
  <dimension ref="A1:D28"/>
  <sheetViews>
    <sheetView view="pageBreakPreview" zoomScale="85" zoomScaleNormal="85" zoomScaleSheetLayoutView="85" workbookViewId="0">
      <selection activeCell="E1" sqref="E1"/>
    </sheetView>
  </sheetViews>
  <sheetFormatPr defaultRowHeight="18.75"/>
  <cols>
    <col min="1" max="3" width="28.625" customWidth="1"/>
    <col min="4" max="4" width="32" bestFit="1" customWidth="1"/>
  </cols>
  <sheetData>
    <row r="1" spans="1:4" s="28" customFormat="1"/>
    <row r="2" spans="1:4" s="28" customFormat="1"/>
    <row r="3" spans="1:4" s="28" customFormat="1"/>
    <row r="4" spans="1:4" ht="24.75" customHeight="1">
      <c r="A4" s="593" t="s">
        <v>451</v>
      </c>
      <c r="B4" s="594"/>
      <c r="C4" s="594"/>
      <c r="D4" s="594"/>
    </row>
    <row r="5" spans="1:4" ht="19.5" thickBot="1">
      <c r="A5" s="191"/>
    </row>
    <row r="6" spans="1:4" ht="37.5" customHeight="1" thickBot="1">
      <c r="A6" s="192" t="s">
        <v>386</v>
      </c>
      <c r="B6" s="590" t="s">
        <v>387</v>
      </c>
      <c r="C6" s="591"/>
      <c r="D6" s="592"/>
    </row>
    <row r="7" spans="1:4" ht="37.5" customHeight="1" thickBot="1">
      <c r="A7" s="193" t="s">
        <v>388</v>
      </c>
      <c r="B7" s="194" t="s">
        <v>442</v>
      </c>
      <c r="C7" s="195" t="s">
        <v>389</v>
      </c>
      <c r="D7" s="200" t="s">
        <v>390</v>
      </c>
    </row>
    <row r="8" spans="1:4" ht="37.5" customHeight="1" thickBot="1">
      <c r="A8" s="193" t="s">
        <v>391</v>
      </c>
      <c r="B8" s="590" t="s">
        <v>448</v>
      </c>
      <c r="C8" s="591"/>
      <c r="D8" s="592"/>
    </row>
    <row r="9" spans="1:4" ht="37.5" customHeight="1" thickBot="1">
      <c r="A9" s="193" t="s">
        <v>392</v>
      </c>
      <c r="B9" s="194" t="s">
        <v>393</v>
      </c>
      <c r="C9" s="195" t="s">
        <v>394</v>
      </c>
      <c r="D9" s="194" t="s">
        <v>298</v>
      </c>
    </row>
    <row r="10" spans="1:4" ht="31.5" customHeight="1">
      <c r="A10" s="191"/>
    </row>
    <row r="11" spans="1:4" ht="18.75" customHeight="1">
      <c r="A11" s="595" t="s">
        <v>395</v>
      </c>
      <c r="B11" s="589"/>
      <c r="C11" s="589"/>
      <c r="D11" s="589"/>
    </row>
    <row r="12" spans="1:4" ht="24" customHeight="1">
      <c r="A12" s="196"/>
    </row>
    <row r="13" spans="1:4" ht="18.75" customHeight="1">
      <c r="A13" s="595" t="s">
        <v>396</v>
      </c>
      <c r="B13" s="589"/>
      <c r="C13" s="589"/>
      <c r="D13" s="589"/>
    </row>
    <row r="14" spans="1:4" ht="18.75" customHeight="1">
      <c r="A14" s="588" t="s">
        <v>397</v>
      </c>
      <c r="B14" s="589"/>
      <c r="C14" s="589"/>
      <c r="D14" s="589"/>
    </row>
    <row r="15" spans="1:4" ht="24" customHeight="1">
      <c r="A15" s="196"/>
    </row>
    <row r="16" spans="1:4" ht="18.75" customHeight="1">
      <c r="A16" s="595" t="s">
        <v>398</v>
      </c>
      <c r="B16" s="589"/>
      <c r="C16" s="589"/>
      <c r="D16" s="589"/>
    </row>
    <row r="17" spans="1:4">
      <c r="A17" s="197" t="s">
        <v>399</v>
      </c>
      <c r="B17" s="198" t="s">
        <v>400</v>
      </c>
    </row>
    <row r="18" spans="1:4">
      <c r="A18" s="198" t="s">
        <v>401</v>
      </c>
      <c r="B18" s="198" t="s">
        <v>402</v>
      </c>
    </row>
    <row r="19" spans="1:4">
      <c r="A19" s="196"/>
    </row>
    <row r="20" spans="1:4" ht="18.75" customHeight="1">
      <c r="A20" s="595" t="s">
        <v>403</v>
      </c>
      <c r="B20" s="589"/>
      <c r="C20" s="589"/>
      <c r="D20" s="589"/>
    </row>
    <row r="21" spans="1:4">
      <c r="A21" s="198" t="s">
        <v>404</v>
      </c>
      <c r="B21" s="198" t="s">
        <v>405</v>
      </c>
      <c r="C21" s="197" t="s">
        <v>406</v>
      </c>
    </row>
    <row r="22" spans="1:4">
      <c r="A22" s="198" t="s">
        <v>407</v>
      </c>
      <c r="B22" s="198" t="s">
        <v>408</v>
      </c>
      <c r="C22" s="199"/>
    </row>
    <row r="23" spans="1:4">
      <c r="A23" s="196"/>
    </row>
    <row r="24" spans="1:4" ht="18.75" customHeight="1">
      <c r="A24" s="595" t="s">
        <v>409</v>
      </c>
      <c r="B24" s="589"/>
      <c r="C24" s="589"/>
      <c r="D24" s="589"/>
    </row>
    <row r="25" spans="1:4" ht="18.75" customHeight="1">
      <c r="A25" s="588" t="s">
        <v>410</v>
      </c>
      <c r="B25" s="589"/>
      <c r="C25" s="589"/>
      <c r="D25" s="589"/>
    </row>
    <row r="26" spans="1:4" ht="18.75" customHeight="1">
      <c r="A26" s="596" t="s">
        <v>411</v>
      </c>
      <c r="B26" s="589"/>
      <c r="C26" s="589"/>
      <c r="D26" s="589"/>
    </row>
    <row r="27" spans="1:4" ht="18.75" customHeight="1">
      <c r="A27" s="588" t="s">
        <v>412</v>
      </c>
      <c r="B27" s="589"/>
      <c r="C27" s="589"/>
      <c r="D27" s="589"/>
    </row>
    <row r="28" spans="1:4" ht="18.75" customHeight="1">
      <c r="A28" s="588" t="s">
        <v>413</v>
      </c>
      <c r="B28" s="589"/>
      <c r="C28" s="589"/>
      <c r="D28" s="589"/>
    </row>
  </sheetData>
  <mergeCells count="13">
    <mergeCell ref="A28:D28"/>
    <mergeCell ref="A16:D16"/>
    <mergeCell ref="A20:D20"/>
    <mergeCell ref="A24:D24"/>
    <mergeCell ref="A25:D25"/>
    <mergeCell ref="A26:D26"/>
    <mergeCell ref="A27:D27"/>
    <mergeCell ref="A14:D14"/>
    <mergeCell ref="B6:D6"/>
    <mergeCell ref="B8:D8"/>
    <mergeCell ref="A4:D4"/>
    <mergeCell ref="A11:D11"/>
    <mergeCell ref="A13:D13"/>
  </mergeCells>
  <phoneticPr fontId="4"/>
  <pageMargins left="0.7" right="0.7" top="0.75" bottom="0.75" header="0.3" footer="0.3"/>
  <pageSetup paperSize="9" scale="63"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提出書類一覧（相談）</vt:lpstr>
      <vt:lpstr>勤務形態一覧表（標準様式4）</vt:lpstr>
      <vt:lpstr>《参考》勤務形態一覧表（標準様式4）</vt:lpstr>
      <vt:lpstr>《記載例》指定更新申請書</vt:lpstr>
      <vt:lpstr>《参考》付表14(相談)</vt:lpstr>
      <vt:lpstr>《記載例》誓約書</vt:lpstr>
      <vt:lpstr>《参考》別添(誓約項目)</vt:lpstr>
      <vt:lpstr>《参考》別紙③</vt:lpstr>
      <vt:lpstr>★選択肢(公開時非表示)</vt:lpstr>
      <vt:lpstr>《参考》受講報告書</vt:lpstr>
      <vt:lpstr>'★選択肢(公開時非表示)'!_1.介護サービス包括型</vt:lpstr>
      <vt:lpstr>'★選択肢(公開時非表示)'!_2.外部サービス利用型</vt:lpstr>
      <vt:lpstr>'★選択肢(公開時非表示)'!_3.日中サービス支援型</vt:lpstr>
      <vt:lpstr>《記載例》指定更新申請書!Print_Area</vt:lpstr>
      <vt:lpstr>《記載例》誓約書!Print_Area</vt:lpstr>
      <vt:lpstr>'《参考》勤務形態一覧表（標準様式4）'!Print_Area</vt:lpstr>
      <vt:lpstr>《参考》受講報告書!Print_Area</vt:lpstr>
      <vt:lpstr>'《参考》付表14(相談)'!Print_Area</vt:lpstr>
      <vt:lpstr>《参考》別紙③!Print_Area</vt:lpstr>
      <vt:lpstr>'《参考》別添(誓約項目)'!Print_Area</vt:lpstr>
      <vt:lpstr>'勤務形態一覧表（標準様式4）'!Print_Area</vt:lpstr>
      <vt:lpstr>'提出書類一覧（相談）'!Print_Area</vt:lpstr>
      <vt:lpstr>'★選択肢(公開時非表示)'!共同生活援助</vt:lpstr>
      <vt:lpstr>'★選択肢(公開時非表示)'!共同生活援助・介護サービス包括型</vt:lpstr>
      <vt:lpstr>'★選択肢(公開時非表示)'!共同生活援助・外部サービス利用型</vt:lpstr>
      <vt:lpstr>'★選択肢(公開時非表示)'!共同生活援助・日中サービス支援型</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濱元　葵</dc:creator>
  <cp:lastModifiedBy>石橋　直季</cp:lastModifiedBy>
  <cp:lastPrinted>2026-09-08T08:33:31Z</cp:lastPrinted>
  <dcterms:created xsi:type="dcterms:W3CDTF">2026-07-21T04:02:00Z</dcterms:created>
  <dcterms:modified xsi:type="dcterms:W3CDTF">2026-09-08T08:34:59Z</dcterms:modified>
</cp:coreProperties>
</file>