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CC6F5363-3AFC-4CD8-8CDA-59C775F330B8}" xr6:coauthVersionLast="47" xr6:coauthVersionMax="47" xr10:uidLastSave="{00000000-0000-0000-0000-000000000000}"/>
  <bookViews>
    <workbookView xWindow="8505" yWindow="315" windowWidth="24330" windowHeight="15225" activeTab="1" xr2:uid="{00000000-000D-0000-FFFF-FFFF00000000}"/>
  </bookViews>
  <sheets>
    <sheet name="変更届の提出書類一覧" sheetId="13" r:id="rId1"/>
    <sheet name="変更届出書" sheetId="12" r:id="rId2"/>
    <sheet name="変更届出書 (記載例)" sheetId="15" r:id="rId3"/>
    <sheet name="付表１１" sheetId="16" r:id="rId4"/>
    <sheet name="付表１１ (記載例)" sheetId="17" r:id="rId5"/>
    <sheet name="別紙２　兼務の状況" sheetId="18" r:id="rId6"/>
    <sheet name="平面図（記載例）" sheetId="19" r:id="rId7"/>
    <sheet name="経歴書（管理者ほか）" sheetId="20" r:id="rId8"/>
    <sheet name="実務経験証明書" sheetId="21" r:id="rId9"/>
    <sheet name="実務経験証明書 (記載例)" sheetId="22" r:id="rId10"/>
    <sheet name="勤務形態一覧表" sheetId="23" r:id="rId11"/>
    <sheet name="勤務形態一覧表　（記載例）" sheetId="24" r:id="rId12"/>
    <sheet name="主たる障害特定理由" sheetId="25" r:id="rId13"/>
    <sheet name="誓約書" sheetId="27" r:id="rId14"/>
    <sheet name="別紙①" sheetId="28" r:id="rId15"/>
    <sheet name="別紙1-1 体制等状況一覧" sheetId="29" r:id="rId16"/>
    <sheet name="別紙3-1 福祉専門職員配置等加算" sheetId="30" r:id="rId17"/>
    <sheet name="別紙55 居住支援連携体制加算" sheetId="31" r:id="rId18"/>
    <sheet name="別紙25 ピアサポート体制加算" sheetId="32" r:id="rId19"/>
    <sheet name="別紙47 地域生活支援拠点等加算" sheetId="33" r:id="rId20"/>
    <sheet name="別紙36 地域生活支援拠点等機能強化加算" sheetId="34"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 localSheetId="0">#REF!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08">#N/A</definedName>
    <definedName name="__kk06">#REF!</definedName>
    <definedName name="__kk1">#REF!</definedName>
    <definedName name="__kk29">#REF!</definedName>
    <definedName name="_BQ4.1" hidden="1">#REF!</definedName>
    <definedName name="_Fill" hidden="1">#REF!</definedName>
    <definedName name="_xlnm._FilterDatabase" localSheetId="15" hidden="1">'別紙1-1 体制等状況一覧'!$A$7:$BH$18</definedName>
    <definedName name="_xlnm._FilterDatabase" localSheetId="18" hidden="1">'別紙25 ピアサポート体制加算'!$B$6:$J$30</definedName>
    <definedName name="_xlnm._FilterDatabase" localSheetId="2" hidden="1">'変更届出書 (記載例)'!$B$21:$AJ$54</definedName>
    <definedName name="_kk06" localSheetId="20">#REF!</definedName>
    <definedName name="_kk06">#REF!</definedName>
    <definedName name="_kk07">#REF!</definedName>
    <definedName name="_kk1">#REF!</definedName>
    <definedName name="_kk2">#REF!</definedName>
    <definedName name="_kk29" localSheetId="20">#REF!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選択してください。">#REF!</definedName>
    <definedName name="②従業者の員数" localSheetId="15">#REF!</definedName>
    <definedName name="②従業者の員数" localSheetId="18">#REF!</definedName>
    <definedName name="②従業者の員数" localSheetId="16">#REF!</definedName>
    <definedName name="②従業者の員数" localSheetId="20">#REF!</definedName>
    <definedName name="②従業者の員数" localSheetId="19">#REF!</definedName>
    <definedName name="②従業者の員数" localSheetId="17">#REF!</definedName>
    <definedName name="②従業者の員数">#REF!</definedName>
    <definedName name="a">#REF!</definedName>
    <definedName name="aa" localSheetId="15">#REF!</definedName>
    <definedName name="aa" localSheetId="18">#REF!</definedName>
    <definedName name="aa" localSheetId="16">#REF!</definedName>
    <definedName name="aa" localSheetId="20">#REF!</definedName>
    <definedName name="aa" localSheetId="19">#REF!</definedName>
    <definedName name="aa" localSheetId="17">#REF!</definedName>
    <definedName name="aa">#REF!</definedName>
    <definedName name="aaaaa" localSheetId="15">#REF!</definedName>
    <definedName name="aaaaa" localSheetId="18">#REF!</definedName>
    <definedName name="aaaaa" localSheetId="16">#REF!</definedName>
    <definedName name="aaaaa" localSheetId="20">#REF!</definedName>
    <definedName name="aaaaa" localSheetId="19">#REF!</definedName>
    <definedName name="aaaaa" localSheetId="17">#REF!</definedName>
    <definedName name="aaaaa">#REF!</definedName>
    <definedName name="aaaaaaaaaaaaa">#REF!</definedName>
    <definedName name="ACwvu.受給権者テーブル." hidden="1">#REF!</definedName>
    <definedName name="as">#REF!</definedName>
    <definedName name="asasasasasasa">#REF!</definedName>
    <definedName name="Avrg" localSheetId="20">#REF!</definedName>
    <definedName name="Avrg">#REF!</definedName>
    <definedName name="avrg1" localSheetId="20">#REF!</definedName>
    <definedName name="avrg1">#REF!</definedName>
    <definedName name="b">#REF!</definedName>
    <definedName name="chiba">#REF!</definedName>
    <definedName name="CSV_サービス情報" localSheetId="15">#REF!</definedName>
    <definedName name="CSV_サービス情報" localSheetId="18">#REF!</definedName>
    <definedName name="CSV_サービス情報" localSheetId="16">#REF!</definedName>
    <definedName name="CSV_サービス情報" localSheetId="20">#REF!</definedName>
    <definedName name="CSV_サービス情報" localSheetId="19">#REF!</definedName>
    <definedName name="CSV_サービス情報" localSheetId="17">#REF!</definedName>
    <definedName name="CSV_サービス情報">#REF!</definedName>
    <definedName name="CSV_口座振込依頼書" localSheetId="15">#REF!</definedName>
    <definedName name="CSV_口座振込依頼書" localSheetId="18">#REF!</definedName>
    <definedName name="CSV_口座振込依頼書" localSheetId="16">#REF!</definedName>
    <definedName name="CSV_口座振込依頼書" localSheetId="20">#REF!</definedName>
    <definedName name="CSV_口座振込依頼書" localSheetId="19">#REF!</definedName>
    <definedName name="CSV_口座振込依頼書" localSheetId="17">#REF!</definedName>
    <definedName name="CSV_口座振込依頼書">#REF!</definedName>
    <definedName name="CSV_施設種別">#REF!</definedName>
    <definedName name="CSV_追加情報" localSheetId="15">#REF!</definedName>
    <definedName name="CSV_追加情報" localSheetId="18">#REF!</definedName>
    <definedName name="CSV_追加情報" localSheetId="16">#REF!</definedName>
    <definedName name="CSV_追加情報" localSheetId="20">#REF!</definedName>
    <definedName name="CSV_追加情報" localSheetId="19">#REF!</definedName>
    <definedName name="CSV_追加情報" localSheetId="17">#REF!</definedName>
    <definedName name="CSV_追加情報">#REF!</definedName>
    <definedName name="CSV_付表１" localSheetId="15">#REF!</definedName>
    <definedName name="CSV_付表１" localSheetId="18">#REF!</definedName>
    <definedName name="CSV_付表１" localSheetId="16">#REF!</definedName>
    <definedName name="CSV_付表１" localSheetId="20">#REF!</definedName>
    <definedName name="CSV_付表１" localSheetId="19">#REF!</definedName>
    <definedName name="CSV_付表１" localSheetId="17">#REF!</definedName>
    <definedName name="CSV_付表１">#REF!</definedName>
    <definedName name="CSV_付表１＿１">#REF!</definedName>
    <definedName name="CSV_付表１＿２" localSheetId="15">#REF!</definedName>
    <definedName name="CSV_付表１＿２" localSheetId="18">#REF!</definedName>
    <definedName name="CSV_付表１＿２" localSheetId="16">#REF!</definedName>
    <definedName name="CSV_付表１＿２" localSheetId="20">#REF!</definedName>
    <definedName name="CSV_付表１＿２" localSheetId="19">#REF!</definedName>
    <definedName name="CSV_付表１＿２" localSheetId="17">#REF!</definedName>
    <definedName name="CSV_付表１＿２">#REF!</definedName>
    <definedName name="CSV_付表１０" localSheetId="15">#REF!</definedName>
    <definedName name="CSV_付表１０" localSheetId="18">#REF!</definedName>
    <definedName name="CSV_付表１０" localSheetId="16">#REF!</definedName>
    <definedName name="CSV_付表１０" localSheetId="20">#REF!</definedName>
    <definedName name="CSV_付表１０" localSheetId="19">#REF!</definedName>
    <definedName name="CSV_付表１０" localSheetId="17">#REF!</definedName>
    <definedName name="CSV_付表１０">#REF!</definedName>
    <definedName name="CSV_付表１０＿２" localSheetId="15">#REF!</definedName>
    <definedName name="CSV_付表１０＿２" localSheetId="18">#REF!</definedName>
    <definedName name="CSV_付表１０＿２" localSheetId="16">#REF!</definedName>
    <definedName name="CSV_付表１０＿２" localSheetId="20">#REF!</definedName>
    <definedName name="CSV_付表１０＿２" localSheetId="19">#REF!</definedName>
    <definedName name="CSV_付表１０＿２" localSheetId="17">#REF!</definedName>
    <definedName name="CSV_付表１０＿２">#REF!</definedName>
    <definedName name="CSV_付表１１" localSheetId="15">#REF!</definedName>
    <definedName name="CSV_付表１１" localSheetId="18">#REF!</definedName>
    <definedName name="CSV_付表１１" localSheetId="16">#REF!</definedName>
    <definedName name="CSV_付表１１" localSheetId="20">#REF!</definedName>
    <definedName name="CSV_付表１１" localSheetId="19">#REF!</definedName>
    <definedName name="CSV_付表１１" localSheetId="17">#REF!</definedName>
    <definedName name="CSV_付表１１">#REF!</definedName>
    <definedName name="CSV_付表１１＿２" localSheetId="15">#REF!</definedName>
    <definedName name="CSV_付表１１＿２" localSheetId="18">#REF!</definedName>
    <definedName name="CSV_付表１１＿２" localSheetId="16">#REF!</definedName>
    <definedName name="CSV_付表１１＿２" localSheetId="20">#REF!</definedName>
    <definedName name="CSV_付表１１＿２" localSheetId="19">#REF!</definedName>
    <definedName name="CSV_付表１１＿２" localSheetId="17">#REF!</definedName>
    <definedName name="CSV_付表１１＿２">#REF!</definedName>
    <definedName name="CSV_付表１２" localSheetId="15">#REF!</definedName>
    <definedName name="CSV_付表１２" localSheetId="18">#REF!</definedName>
    <definedName name="CSV_付表１２" localSheetId="16">#REF!</definedName>
    <definedName name="CSV_付表１２" localSheetId="20">#REF!</definedName>
    <definedName name="CSV_付表１２" localSheetId="19">#REF!</definedName>
    <definedName name="CSV_付表１２" localSheetId="17">#REF!</definedName>
    <definedName name="CSV_付表１２">#REF!</definedName>
    <definedName name="CSV_付表１２＿２" localSheetId="15">#REF!</definedName>
    <definedName name="CSV_付表１２＿２" localSheetId="18">#REF!</definedName>
    <definedName name="CSV_付表１２＿２" localSheetId="16">#REF!</definedName>
    <definedName name="CSV_付表１２＿２" localSheetId="20">#REF!</definedName>
    <definedName name="CSV_付表１２＿２" localSheetId="19">#REF!</definedName>
    <definedName name="CSV_付表１２＿２" localSheetId="17">#REF!</definedName>
    <definedName name="CSV_付表１２＿２">#REF!</definedName>
    <definedName name="CSV_付表１３その１" localSheetId="15">#REF!</definedName>
    <definedName name="CSV_付表１３その１" localSheetId="18">#REF!</definedName>
    <definedName name="CSV_付表１３その１" localSheetId="16">#REF!</definedName>
    <definedName name="CSV_付表１３その１" localSheetId="20">#REF!</definedName>
    <definedName name="CSV_付表１３その１" localSheetId="19">#REF!</definedName>
    <definedName name="CSV_付表１３その１" localSheetId="17">#REF!</definedName>
    <definedName name="CSV_付表１３その１">#REF!</definedName>
    <definedName name="CSV_付表１３その２" localSheetId="15">#REF!</definedName>
    <definedName name="CSV_付表１３その２" localSheetId="18">#REF!</definedName>
    <definedName name="CSV_付表１３その２" localSheetId="16">#REF!</definedName>
    <definedName name="CSV_付表１３その２" localSheetId="20">#REF!</definedName>
    <definedName name="CSV_付表１３その２" localSheetId="19">#REF!</definedName>
    <definedName name="CSV_付表１３その２" localSheetId="17">#REF!</definedName>
    <definedName name="CSV_付表１３その２">#REF!</definedName>
    <definedName name="CSV_付表１４" localSheetId="15">#REF!</definedName>
    <definedName name="CSV_付表１４" localSheetId="18">#REF!</definedName>
    <definedName name="CSV_付表１４" localSheetId="16">#REF!</definedName>
    <definedName name="CSV_付表１４" localSheetId="20">#REF!</definedName>
    <definedName name="CSV_付表１４" localSheetId="19">#REF!</definedName>
    <definedName name="CSV_付表１４" localSheetId="17">#REF!</definedName>
    <definedName name="CSV_付表１４">#REF!</definedName>
    <definedName name="CSV_付表２" localSheetId="15">#REF!</definedName>
    <definedName name="CSV_付表２" localSheetId="18">#REF!</definedName>
    <definedName name="CSV_付表２" localSheetId="16">#REF!</definedName>
    <definedName name="CSV_付表２" localSheetId="20">#REF!</definedName>
    <definedName name="CSV_付表２" localSheetId="19">#REF!</definedName>
    <definedName name="CSV_付表２" localSheetId="17">#REF!</definedName>
    <definedName name="CSV_付表２">#REF!</definedName>
    <definedName name="CSV_付表３" localSheetId="15">#REF!</definedName>
    <definedName name="CSV_付表３" localSheetId="18">#REF!</definedName>
    <definedName name="CSV_付表３" localSheetId="16">#REF!</definedName>
    <definedName name="CSV_付表３" localSheetId="20">#REF!</definedName>
    <definedName name="CSV_付表３" localSheetId="19">#REF!</definedName>
    <definedName name="CSV_付表３" localSheetId="17">#REF!</definedName>
    <definedName name="CSV_付表３">#REF!</definedName>
    <definedName name="CSV_付表３＿２" localSheetId="15">#REF!</definedName>
    <definedName name="CSV_付表３＿２" localSheetId="18">#REF!</definedName>
    <definedName name="CSV_付表３＿２" localSheetId="16">#REF!</definedName>
    <definedName name="CSV_付表３＿２" localSheetId="20">#REF!</definedName>
    <definedName name="CSV_付表３＿２" localSheetId="19">#REF!</definedName>
    <definedName name="CSV_付表３＿２" localSheetId="17">#REF!</definedName>
    <definedName name="CSV_付表３＿２">#REF!</definedName>
    <definedName name="CSV_付表４" localSheetId="15">#REF!</definedName>
    <definedName name="CSV_付表４" localSheetId="18">#REF!</definedName>
    <definedName name="CSV_付表４" localSheetId="16">#REF!</definedName>
    <definedName name="CSV_付表４" localSheetId="20">#REF!</definedName>
    <definedName name="CSV_付表４" localSheetId="19">#REF!</definedName>
    <definedName name="CSV_付表４" localSheetId="17">#REF!</definedName>
    <definedName name="CSV_付表４">#REF!</definedName>
    <definedName name="CSV_付表４＿１">#REF!</definedName>
    <definedName name="CSV_付表４＿２">#REF!</definedName>
    <definedName name="CSV_付表５" localSheetId="15">#REF!</definedName>
    <definedName name="CSV_付表５" localSheetId="18">#REF!</definedName>
    <definedName name="CSV_付表５" localSheetId="16">#REF!</definedName>
    <definedName name="CSV_付表５" localSheetId="20">#REF!</definedName>
    <definedName name="CSV_付表５" localSheetId="19">#REF!</definedName>
    <definedName name="CSV_付表５" localSheetId="17">#REF!</definedName>
    <definedName name="CSV_付表５">#REF!</definedName>
    <definedName name="CSV_付表６" localSheetId="15">#REF!</definedName>
    <definedName name="CSV_付表６" localSheetId="18">#REF!</definedName>
    <definedName name="CSV_付表６" localSheetId="16">#REF!</definedName>
    <definedName name="CSV_付表６" localSheetId="20">#REF!</definedName>
    <definedName name="CSV_付表６" localSheetId="19">#REF!</definedName>
    <definedName name="CSV_付表６" localSheetId="17">#REF!</definedName>
    <definedName name="CSV_付表６">#REF!</definedName>
    <definedName name="CSV_付表７" localSheetId="15">#REF!</definedName>
    <definedName name="CSV_付表７" localSheetId="18">#REF!</definedName>
    <definedName name="CSV_付表７" localSheetId="16">#REF!</definedName>
    <definedName name="CSV_付表７" localSheetId="20">#REF!</definedName>
    <definedName name="CSV_付表７" localSheetId="19">#REF!</definedName>
    <definedName name="CSV_付表７" localSheetId="17">#REF!</definedName>
    <definedName name="CSV_付表７">#REF!</definedName>
    <definedName name="CSV_付表８その１" localSheetId="15">#REF!</definedName>
    <definedName name="CSV_付表８その１" localSheetId="18">#REF!</definedName>
    <definedName name="CSV_付表８その１" localSheetId="16">#REF!</definedName>
    <definedName name="CSV_付表８その１" localSheetId="20">#REF!</definedName>
    <definedName name="CSV_付表８その１" localSheetId="19">#REF!</definedName>
    <definedName name="CSV_付表８その１" localSheetId="17">#REF!</definedName>
    <definedName name="CSV_付表８その１">#REF!</definedName>
    <definedName name="CSV_付表８その２" localSheetId="15">#REF!</definedName>
    <definedName name="CSV_付表８その２" localSheetId="18">#REF!</definedName>
    <definedName name="CSV_付表８その２" localSheetId="16">#REF!</definedName>
    <definedName name="CSV_付表８その２" localSheetId="20">#REF!</definedName>
    <definedName name="CSV_付表８その２" localSheetId="19">#REF!</definedName>
    <definedName name="CSV_付表８その２" localSheetId="17">#REF!</definedName>
    <definedName name="CSV_付表８その２">#REF!</definedName>
    <definedName name="CSV_付表８その３" localSheetId="15">#REF!</definedName>
    <definedName name="CSV_付表８その３" localSheetId="18">#REF!</definedName>
    <definedName name="CSV_付表８その３" localSheetId="16">#REF!</definedName>
    <definedName name="CSV_付表８その３" localSheetId="20">#REF!</definedName>
    <definedName name="CSV_付表８その３" localSheetId="19">#REF!</definedName>
    <definedName name="CSV_付表８その３" localSheetId="17">#REF!</definedName>
    <definedName name="CSV_付表８その３">#REF!</definedName>
    <definedName name="CSV_付表９" localSheetId="15">#REF!</definedName>
    <definedName name="CSV_付表９" localSheetId="18">#REF!</definedName>
    <definedName name="CSV_付表９" localSheetId="16">#REF!</definedName>
    <definedName name="CSV_付表９" localSheetId="20">#REF!</definedName>
    <definedName name="CSV_付表９" localSheetId="19">#REF!</definedName>
    <definedName name="CSV_付表９" localSheetId="17">#REF!</definedName>
    <definedName name="CSV_付表９">#REF!</definedName>
    <definedName name="CSV_付表９＿２" localSheetId="15">#REF!</definedName>
    <definedName name="CSV_付表９＿２" localSheetId="18">#REF!</definedName>
    <definedName name="CSV_付表９＿２" localSheetId="16">#REF!</definedName>
    <definedName name="CSV_付表９＿２" localSheetId="20">#REF!</definedName>
    <definedName name="CSV_付表９＿２" localSheetId="19">#REF!</definedName>
    <definedName name="CSV_付表９＿２" localSheetId="17">#REF!</definedName>
    <definedName name="CSV_付表９＿２">#REF!</definedName>
    <definedName name="CSV_様式第１号" localSheetId="15">#REF!</definedName>
    <definedName name="CSV_様式第１号" localSheetId="18">#REF!</definedName>
    <definedName name="CSV_様式第１号" localSheetId="16">#REF!</definedName>
    <definedName name="CSV_様式第１号" localSheetId="20">#REF!</definedName>
    <definedName name="CSV_様式第１号" localSheetId="19">#REF!</definedName>
    <definedName name="CSV_様式第１号" localSheetId="17">#REF!</definedName>
    <definedName name="CSV_様式第１号">#REF!</definedName>
    <definedName name="d">#REF!</definedName>
    <definedName name="DaihyoFurigana" localSheetId="7">#REF!</definedName>
    <definedName name="DaihyoFurigana" localSheetId="6">#REF!</definedName>
    <definedName name="DaihyoFurigana" localSheetId="5">#REF!</definedName>
    <definedName name="DaihyoFurigana">#REF!</definedName>
    <definedName name="DaihyoJyusho" localSheetId="7">#REF!</definedName>
    <definedName name="DaihyoJyusho" localSheetId="6">#REF!</definedName>
    <definedName name="DaihyoJyusho" localSheetId="5">#REF!</definedName>
    <definedName name="DaihyoJyusho">#REF!</definedName>
    <definedName name="DaihyoShimei" localSheetId="7">#REF!</definedName>
    <definedName name="DaihyoShimei" localSheetId="6">#REF!</definedName>
    <definedName name="DaihyoShimei" localSheetId="5">#REF!</definedName>
    <definedName name="DaihyoShimei">#REF!</definedName>
    <definedName name="DaihyoShokumei" localSheetId="7">#REF!</definedName>
    <definedName name="DaihyoShokumei" localSheetId="6">#REF!</definedName>
    <definedName name="DaihyoShokumei" localSheetId="5">#REF!</definedName>
    <definedName name="DaihyoShokumei">#REF!</definedName>
    <definedName name="DaihyoYubin" localSheetId="7">#REF!</definedName>
    <definedName name="DaihyoYubin" localSheetId="6">#REF!</definedName>
    <definedName name="DaihyoYubin" localSheetId="5">#REF!</definedName>
    <definedName name="DaihyoYubin">#REF!</definedName>
    <definedName name="e" localSheetId="15">#REF!</definedName>
    <definedName name="e" localSheetId="18">#REF!</definedName>
    <definedName name="e" localSheetId="16">#REF!</definedName>
    <definedName name="e" localSheetId="20">#REF!</definedName>
    <definedName name="e" localSheetId="19">#REF!</definedName>
    <definedName name="e" localSheetId="17">#REF!</definedName>
    <definedName name="e">#REF!</definedName>
    <definedName name="ee">#REF!</definedName>
    <definedName name="erea">#REF!</definedName>
    <definedName name="fd">#REF!</definedName>
    <definedName name="ｇ">#REF!</definedName>
    <definedName name="houjin">#REF!</definedName>
    <definedName name="houjin1">#REF!</definedName>
    <definedName name="HoujinShokatsu" localSheetId="7">#REF!</definedName>
    <definedName name="HoujinShokatsu" localSheetId="6">#REF!</definedName>
    <definedName name="HoujinShokatsu" localSheetId="5">#REF!</definedName>
    <definedName name="HoujinShokatsu">#REF!</definedName>
    <definedName name="HoujinSyubetsu" localSheetId="7">#REF!</definedName>
    <definedName name="HoujinSyubetsu" localSheetId="6">#REF!</definedName>
    <definedName name="HoujinSyubetsu" localSheetId="5">#REF!</definedName>
    <definedName name="HoujinSyubetsu">#REF!</definedName>
    <definedName name="HoujinSyubetu" localSheetId="7">#REF!</definedName>
    <definedName name="HoujinSyubetu" localSheetId="6">#REF!</definedName>
    <definedName name="HoujinSyubetu" localSheetId="5">#REF!</definedName>
    <definedName name="HoujinSyubetu">#REF!</definedName>
    <definedName name="HTML_CodePage" hidden="1">932</definedName>
    <definedName name="HTML_Control" localSheetId="10" hidden="1">{"'住記ｲﾝﾀｰﾌｪｰｽﾚｲｱｳﾄ'!$E$5:$F$11"}</definedName>
    <definedName name="HTML_Control" localSheetId="11" hidden="1">{"'住記ｲﾝﾀｰﾌｪｰｽﾚｲｱｳﾄ'!$E$5:$F$11"}</definedName>
    <definedName name="HTML_Control" localSheetId="7" hidden="1">{"'住記ｲﾝﾀｰﾌｪｰｽﾚｲｱｳﾄ'!$E$5:$F$11"}</definedName>
    <definedName name="HTML_Control" localSheetId="8" hidden="1">{"'住記ｲﾝﾀｰﾌｪｰｽﾚｲｱｳﾄ'!$E$5:$F$11"}</definedName>
    <definedName name="HTML_Control" localSheetId="9" hidden="1">{"'住記ｲﾝﾀｰﾌｪｰｽﾚｲｱｳﾄ'!$E$5:$F$11"}</definedName>
    <definedName name="HTML_Control" localSheetId="12" hidden="1">{"'住記ｲﾝﾀｰﾌｪｰｽﾚｲｱｳﾄ'!$E$5:$F$11"}</definedName>
    <definedName name="HTML_Control" localSheetId="13" hidden="1">{"'住記ｲﾝﾀｰﾌｪｰｽﾚｲｱｳﾄ'!$E$5:$F$11"}</definedName>
    <definedName name="HTML_Control" localSheetId="3" hidden="1">{"'住記ｲﾝﾀｰﾌｪｰｽﾚｲｱｳﾄ'!$E$5:$F$11"}</definedName>
    <definedName name="HTML_Control" localSheetId="4" hidden="1">{"'住記ｲﾝﾀｰﾌｪｰｽﾚｲｱｳﾄ'!$E$5:$F$11"}</definedName>
    <definedName name="HTML_Control" localSheetId="6" hidden="1">{"'住記ｲﾝﾀｰﾌｪｰｽﾚｲｱｳﾄ'!$E$5:$F$11"}</definedName>
    <definedName name="HTML_Control" localSheetId="14" hidden="1">{"'住記ｲﾝﾀｰﾌｪｰｽﾚｲｱｳﾄ'!$E$5:$F$11"}</definedName>
    <definedName name="HTML_Control" localSheetId="5" hidden="1">{"'住記ｲﾝﾀｰﾌｪｰｽﾚｲｱｳﾄ'!$E$5:$F$11"}</definedName>
    <definedName name="HTML_Control" localSheetId="0" hidden="1">{"'住記ｲﾝﾀｰﾌｪｰｽﾚｲｱｳﾄ'!$E$5:$F$11"}</definedName>
    <definedName name="HTML_Control" localSheetId="1" hidden="1">{"'住記ｲﾝﾀｰﾌｪｰｽﾚｲｱｳﾄ'!$E$5:$F$11"}</definedName>
    <definedName name="HTML_Control" localSheetId="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hgf">#REF!</definedName>
    <definedName name="JigyoFax" localSheetId="7">#REF!</definedName>
    <definedName name="JigyoFax" localSheetId="6">#REF!</definedName>
    <definedName name="JigyoFax" localSheetId="5">#REF!</definedName>
    <definedName name="JigyoFax">#REF!</definedName>
    <definedName name="jigyoFurigana" localSheetId="7">#REF!</definedName>
    <definedName name="jigyoFurigana" localSheetId="6">#REF!</definedName>
    <definedName name="jigyoFurigana" localSheetId="5">#REF!</definedName>
    <definedName name="jigyoFurigana">#REF!</definedName>
    <definedName name="JigyoMeisyo" localSheetId="7">#REF!</definedName>
    <definedName name="JigyoMeisyo" localSheetId="6">#REF!</definedName>
    <definedName name="JigyoMeisyo" localSheetId="5">#REF!</definedName>
    <definedName name="JigyoMeisyo">#REF!</definedName>
    <definedName name="JigyoShozai" localSheetId="7">#REF!</definedName>
    <definedName name="JigyoShozai" localSheetId="6">#REF!</definedName>
    <definedName name="JigyoShozai" localSheetId="5">#REF!</definedName>
    <definedName name="JigyoShozai">#REF!</definedName>
    <definedName name="JigyoShozaiKana" localSheetId="7">#REF!</definedName>
    <definedName name="JigyoShozaiKana" localSheetId="6">#REF!</definedName>
    <definedName name="JigyoShozaiKana" localSheetId="5">#REF!</definedName>
    <definedName name="JigyoShozaiKana">#REF!</definedName>
    <definedName name="JigyosyoFurigana" localSheetId="7">#REF!</definedName>
    <definedName name="JigyosyoFurigana" localSheetId="6">#REF!</definedName>
    <definedName name="JigyosyoFurigana" localSheetId="5">#REF!</definedName>
    <definedName name="JigyosyoFurigana">#REF!</definedName>
    <definedName name="JigyosyoMei" localSheetId="7">#REF!</definedName>
    <definedName name="JigyosyoMei" localSheetId="6">#REF!</definedName>
    <definedName name="JigyosyoMei" localSheetId="5">#REF!</definedName>
    <definedName name="JigyosyoMei">#REF!</definedName>
    <definedName name="JigyosyoSyozai" localSheetId="7">#REF!</definedName>
    <definedName name="JigyosyoSyozai" localSheetId="6">#REF!</definedName>
    <definedName name="JigyosyoSyozai" localSheetId="5">#REF!</definedName>
    <definedName name="JigyosyoSyozai">#REF!</definedName>
    <definedName name="JigyosyoYubin" localSheetId="7">#REF!</definedName>
    <definedName name="JigyosyoYubin" localSheetId="6">#REF!</definedName>
    <definedName name="JigyosyoYubin" localSheetId="5">#REF!</definedName>
    <definedName name="JigyosyoYubin">#REF!</definedName>
    <definedName name="JigyoTel" localSheetId="7">#REF!</definedName>
    <definedName name="JigyoTel" localSheetId="6">#REF!</definedName>
    <definedName name="JigyoTel" localSheetId="5">#REF!</definedName>
    <definedName name="JigyoTel">#REF!</definedName>
    <definedName name="jigyoumeishou">#REF!</definedName>
    <definedName name="JigyoYubin" localSheetId="7">#REF!</definedName>
    <definedName name="JigyoYubin" localSheetId="6">#REF!</definedName>
    <definedName name="JigyoYubin" localSheetId="5">#REF!</definedName>
    <definedName name="JigyoYubin">#REF!</definedName>
    <definedName name="jiritu" localSheetId="20">#REF!</definedName>
    <definedName name="jiritu">#REF!</definedName>
    <definedName name="ｋ">#N/A</definedName>
    <definedName name="kanagawaken">#REF!</definedName>
    <definedName name="KanriJyusyo" localSheetId="7">#REF!</definedName>
    <definedName name="KanriJyusyo" localSheetId="6">#REF!</definedName>
    <definedName name="KanriJyusyo" localSheetId="5">#REF!</definedName>
    <definedName name="KanriJyusyo">#REF!</definedName>
    <definedName name="KanriJyusyoKana" localSheetId="7">#REF!</definedName>
    <definedName name="KanriJyusyoKana" localSheetId="6">#REF!</definedName>
    <definedName name="KanriJyusyoKana" localSheetId="5">#REF!</definedName>
    <definedName name="KanriJyusyoKana">#REF!</definedName>
    <definedName name="KanriShimei" localSheetId="7">#REF!</definedName>
    <definedName name="KanriShimei" localSheetId="6">#REF!</definedName>
    <definedName name="KanriShimei" localSheetId="5">#REF!</definedName>
    <definedName name="KanriShimei">#REF!</definedName>
    <definedName name="KanriYubin" localSheetId="7">#REF!</definedName>
    <definedName name="KanriYubin" localSheetId="6">#REF!</definedName>
    <definedName name="KanriYubin" localSheetId="5">#REF!</definedName>
    <definedName name="KanriYubin">#REF!</definedName>
    <definedName name="kawasaki">#REF!</definedName>
    <definedName name="KenmuJigyoMei" localSheetId="7">#REF!</definedName>
    <definedName name="KenmuJigyoMei" localSheetId="6">#REF!</definedName>
    <definedName name="KenmuJigyoMei" localSheetId="5">#REF!</definedName>
    <definedName name="KenmuJigyoMei">#REF!</definedName>
    <definedName name="KenmuJikan" localSheetId="7">#REF!</definedName>
    <definedName name="KenmuJikan" localSheetId="6">#REF!</definedName>
    <definedName name="KenmuJikan" localSheetId="5">#REF!</definedName>
    <definedName name="KenmuJikan">#REF!</definedName>
    <definedName name="KenmuShokushu" localSheetId="7">#REF!</definedName>
    <definedName name="KenmuShokushu" localSheetId="6">#REF!</definedName>
    <definedName name="KenmuShokushu" localSheetId="5">#REF!</definedName>
    <definedName name="KenmuShokushu">#REF!</definedName>
    <definedName name="KenmuUmu" localSheetId="7">#REF!</definedName>
    <definedName name="KenmuUmu" localSheetId="6">#REF!</definedName>
    <definedName name="KenmuUmu" localSheetId="5">#REF!</definedName>
    <definedName name="KenmuUmu">#REF!</definedName>
    <definedName name="kk">#REF!</definedName>
    <definedName name="KK_03" localSheetId="20">#REF!</definedName>
    <definedName name="KK_03">#REF!</definedName>
    <definedName name="kk_04" localSheetId="20">#REF!</definedName>
    <definedName name="kk_04">#REF!</definedName>
    <definedName name="KK_06" localSheetId="20">#REF!</definedName>
    <definedName name="KK_06">#REF!</definedName>
    <definedName name="kk_07" localSheetId="20">#REF!</definedName>
    <definedName name="kk_07">#REF!</definedName>
    <definedName name="‐㏍08">#REF!</definedName>
    <definedName name="KK2_3" localSheetId="20">#REF!</definedName>
    <definedName name="KK2_3">#REF!</definedName>
    <definedName name="KKK">#REF!</definedName>
    <definedName name="ｋｋｋｋ">#REF!</definedName>
    <definedName name="new">#REF!</definedName>
    <definedName name="nn">#REF!</definedName>
    <definedName name="o">#REF!</definedName>
    <definedName name="_xlnm.Print_Area" localSheetId="10">勤務形態一覧表!$A$1:$AN$82</definedName>
    <definedName name="_xlnm.Print_Area" localSheetId="11">'勤務形態一覧表　（記載例）'!$A$1:$AN$82</definedName>
    <definedName name="_xlnm.Print_Area" localSheetId="7">'経歴書（管理者ほか）'!$A$1:$I$49</definedName>
    <definedName name="_xlnm.Print_Area" localSheetId="8">実務経験証明書!$A$1:$J$37</definedName>
    <definedName name="_xlnm.Print_Area" localSheetId="9">'実務経験証明書 (記載例)'!$A$1:$M$37</definedName>
    <definedName name="_xlnm.Print_Area" localSheetId="13">誓約書!$A$1:$M$23</definedName>
    <definedName name="_xlnm.Print_Area" localSheetId="3">付表１１!$A$1:$M$78</definedName>
    <definedName name="_xlnm.Print_Area" localSheetId="4">'付表１１ (記載例)'!$A$1:$T$78</definedName>
    <definedName name="_xlnm.Print_Area" localSheetId="14">別紙①!$A$1:$D$19</definedName>
    <definedName name="_xlnm.Print_Area" localSheetId="15">'別紙1-1 体制等状況一覧'!$A$1:$BE$19</definedName>
    <definedName name="_xlnm.Print_Area" localSheetId="5">'別紙２　兼務の状況'!$A$2:$AA$21</definedName>
    <definedName name="_xlnm.Print_Area" localSheetId="18">'別紙25 ピアサポート体制加算'!$A$1:$J$35</definedName>
    <definedName name="_xlnm.Print_Area" localSheetId="16">'別紙3-1 福祉専門職員配置等加算'!$B$2:$I$26</definedName>
    <definedName name="_xlnm.Print_Area" localSheetId="20">'別紙36 地域生活支援拠点等機能強化加算'!$A$1:$AD$53</definedName>
    <definedName name="_xlnm.Print_Area" localSheetId="19">'別紙47 地域生活支援拠点等加算'!$B$2:$AB$28</definedName>
    <definedName name="_xlnm.Print_Area" localSheetId="17">'別紙55 居住支援連携体制加算'!$A$1:$H$11</definedName>
    <definedName name="_xlnm.Print_Area" localSheetId="0">変更届の提出書類一覧!$A$1:$U$33</definedName>
    <definedName name="_xlnm.Print_Area" localSheetId="1">変更届出書!$A$1:$AK$60</definedName>
    <definedName name="_xlnm.Print_Area" localSheetId="2">'変更届出書 (記載例)'!$A$1:$AK$60</definedName>
    <definedName name="_xlnm.Print_Titles" localSheetId="15">'別紙1-1 体制等状況一覧'!$5:$6</definedName>
    <definedName name="prtNo" localSheetId="15">[1]main!#REF!</definedName>
    <definedName name="prtNo" localSheetId="18">[1]main!#REF!</definedName>
    <definedName name="prtNo" localSheetId="16">[1]main!#REF!</definedName>
    <definedName name="prtNo" localSheetId="20">[1]main!#REF!</definedName>
    <definedName name="prtNo" localSheetId="19">[1]main!#REF!</definedName>
    <definedName name="prtNo" localSheetId="17">[1]main!#REF!</definedName>
    <definedName name="prtNo">[2]main!#REF!</definedName>
    <definedName name="q">#REF!</definedName>
    <definedName name="qq">#REF!</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[3]data!#REF!</definedName>
    <definedName name="qwerty">#REF!</definedName>
    <definedName name="Roman_01" localSheetId="20">#REF!</definedName>
    <definedName name="Roman_01" localSheetId="0">#REF!</definedName>
    <definedName name="Roman_01">#REF!</definedName>
    <definedName name="Roman_02" localSheetId="15">#REF!</definedName>
    <definedName name="Roman_02" localSheetId="18">#REF!</definedName>
    <definedName name="Roman_02" localSheetId="16">#REF!</definedName>
    <definedName name="Roman_02" localSheetId="20">#REF!</definedName>
    <definedName name="Roman_02" localSheetId="19">#REF!</definedName>
    <definedName name="Roman_02" localSheetId="17">#REF!</definedName>
    <definedName name="Roman_02">#REF!</definedName>
    <definedName name="Roman_03" localSheetId="20">#REF!</definedName>
    <definedName name="Roman_03">#REF!</definedName>
    <definedName name="Roman_04" localSheetId="20">#REF!</definedName>
    <definedName name="Roman_04">#REF!</definedName>
    <definedName name="Roman_06" localSheetId="20">#REF!</definedName>
    <definedName name="Roman_06">#REF!</definedName>
    <definedName name="roman_09" localSheetId="20">#REF!</definedName>
    <definedName name="roman_09">#REF!</definedName>
    <definedName name="roman_11" localSheetId="20">#REF!</definedName>
    <definedName name="roman_11">#REF!</definedName>
    <definedName name="roman11" localSheetId="20">#REF!</definedName>
    <definedName name="roman11">#REF!</definedName>
    <definedName name="Roman2_1" localSheetId="20">#REF!</definedName>
    <definedName name="Roman2_1">#REF!</definedName>
    <definedName name="Roman2_3" localSheetId="20">#REF!</definedName>
    <definedName name="Roman2_3">#REF!</definedName>
    <definedName name="roman31" localSheetId="20">#REF!</definedName>
    <definedName name="roman31">#REF!</definedName>
    <definedName name="roman33" localSheetId="20">#REF!</definedName>
    <definedName name="roman33">#REF!</definedName>
    <definedName name="roman4_3" localSheetId="20">#REF!</definedName>
    <definedName name="roman4_3">#REF!</definedName>
    <definedName name="roman43" localSheetId="15">#REF!</definedName>
    <definedName name="roman43" localSheetId="18">#REF!</definedName>
    <definedName name="roman43" localSheetId="16">#REF!</definedName>
    <definedName name="roman43" localSheetId="20">#REF!</definedName>
    <definedName name="roman43" localSheetId="19">#REF!</definedName>
    <definedName name="roman43" localSheetId="17">#REF!</definedName>
    <definedName name="roman43">#REF!</definedName>
    <definedName name="roman7_1" localSheetId="20">#REF!</definedName>
    <definedName name="roman7_1">#REF!</definedName>
    <definedName name="roman77" localSheetId="20">#REF!</definedName>
    <definedName name="roman77">#REF!</definedName>
    <definedName name="romann_12" localSheetId="20">#REF!</definedName>
    <definedName name="romann_12">#REF!</definedName>
    <definedName name="romann_66" localSheetId="20">#REF!</definedName>
    <definedName name="romann_66">#REF!</definedName>
    <definedName name="romann33" localSheetId="20">#REF!</definedName>
    <definedName name="romann33">#REF!</definedName>
    <definedName name="Rwvu.受給権者テーブル." hidden="1">#REF!</definedName>
    <definedName name="s">#REF!</definedName>
    <definedName name="sankouyousiki">#REF!</definedName>
    <definedName name="sasa">#REF!</definedName>
    <definedName name="SasekiFuri" localSheetId="7">#REF!</definedName>
    <definedName name="SasekiFuri" localSheetId="6">#REF!</definedName>
    <definedName name="SasekiFuri" localSheetId="5">#REF!</definedName>
    <definedName name="SasekiFuri">#REF!</definedName>
    <definedName name="SasekiJyusyo" localSheetId="7">#REF!</definedName>
    <definedName name="SasekiJyusyo" localSheetId="6">#REF!</definedName>
    <definedName name="SasekiJyusyo" localSheetId="5">#REF!</definedName>
    <definedName name="SasekiJyusyo">#REF!</definedName>
    <definedName name="SasekiShimei" localSheetId="7">#REF!</definedName>
    <definedName name="SasekiShimei" localSheetId="6">#REF!</definedName>
    <definedName name="SasekiShimei" localSheetId="5">#REF!</definedName>
    <definedName name="SasekiShimei">#REF!</definedName>
    <definedName name="SasekiYubin" localSheetId="7">#REF!</definedName>
    <definedName name="SasekiYubin" localSheetId="6">#REF!</definedName>
    <definedName name="SasekiYubin" localSheetId="5">#REF!</definedName>
    <definedName name="SasekiYubin">#REF!</definedName>
    <definedName name="sdsgfsgfs">#REF!</definedName>
    <definedName name="serv" localSheetId="20">#REF!</definedName>
    <definedName name="serv">#REF!</definedName>
    <definedName name="serv_" localSheetId="20">#REF!</definedName>
    <definedName name="serv_">#REF!</definedName>
    <definedName name="Serv_LIST" localSheetId="20">#REF!</definedName>
    <definedName name="Serv_LIST">#REF!</definedName>
    <definedName name="servo1" localSheetId="20">#REF!</definedName>
    <definedName name="servo1">#REF!</definedName>
    <definedName name="ShinseiFax" localSheetId="7">#REF!</definedName>
    <definedName name="ShinseiFax" localSheetId="6">#REF!</definedName>
    <definedName name="ShinseiFax" localSheetId="5">#REF!</definedName>
    <definedName name="ShinseiFax">#REF!</definedName>
    <definedName name="ShinseiMeisyo" localSheetId="7">#REF!</definedName>
    <definedName name="ShinseiMeisyo" localSheetId="6">#REF!</definedName>
    <definedName name="ShinseiMeisyo" localSheetId="5">#REF!</definedName>
    <definedName name="ShinseiMeisyo">#REF!</definedName>
    <definedName name="ShinseiMeisyoKana" localSheetId="7">#REF!</definedName>
    <definedName name="ShinseiMeisyoKana" localSheetId="6">#REF!</definedName>
    <definedName name="ShinseiMeisyoKana" localSheetId="5">#REF!</definedName>
    <definedName name="ShinseiMeisyoKana">#REF!</definedName>
    <definedName name="ShinseiSyozai" localSheetId="7">#REF!</definedName>
    <definedName name="ShinseiSyozai" localSheetId="6">#REF!</definedName>
    <definedName name="ShinseiSyozai" localSheetId="5">#REF!</definedName>
    <definedName name="ShinseiSyozai">#REF!</definedName>
    <definedName name="ShinseiTel" localSheetId="7">#REF!</definedName>
    <definedName name="ShinseiTel" localSheetId="6">#REF!</definedName>
    <definedName name="ShinseiTel" localSheetId="5">#REF!</definedName>
    <definedName name="ShinseiTel">#REF!</definedName>
    <definedName name="ShinseiYubin" localSheetId="7">#REF!</definedName>
    <definedName name="ShinseiYubin" localSheetId="6">#REF!</definedName>
    <definedName name="ShinseiYubin" localSheetId="5">#REF!</definedName>
    <definedName name="ShinseiYubin">#REF!</definedName>
    <definedName name="siharai">#REF!</definedName>
    <definedName name="sikuchouson">#REF!</definedName>
    <definedName name="sinseisaki">#REF!</definedName>
    <definedName name="ss" localSheetId="15">#REF!</definedName>
    <definedName name="ss" localSheetId="18">#REF!</definedName>
    <definedName name="ss" localSheetId="16">#REF!</definedName>
    <definedName name="ss" localSheetId="20">#REF!</definedName>
    <definedName name="ss" localSheetId="19">#REF!</definedName>
    <definedName name="ss" localSheetId="17">#REF!</definedName>
    <definedName name="SS">#REF!</definedName>
    <definedName name="ssss">#REF!</definedName>
    <definedName name="sssss">#REF!</definedName>
    <definedName name="ssssssssss">#REF!</definedName>
    <definedName name="startNo">[4]main!#REF!</definedName>
    <definedName name="startNumber">[4]main!#REF!</definedName>
    <definedName name="Swvu.受給権者テーブル." hidden="1">#REF!</definedName>
    <definedName name="swwww">#REF!</definedName>
    <definedName name="t">#REF!</definedName>
    <definedName name="ｔａｂｉｅ＿04" localSheetId="20">#REF!</definedName>
    <definedName name="ｔａｂｉｅ＿04">#REF!</definedName>
    <definedName name="table_03" localSheetId="20">#REF!</definedName>
    <definedName name="table_03">#REF!</definedName>
    <definedName name="table_06" localSheetId="20">#REF!</definedName>
    <definedName name="table_06">#REF!</definedName>
    <definedName name="table2_3" localSheetId="20">#REF!</definedName>
    <definedName name="table2_3">#REF!</definedName>
    <definedName name="tanaka">#REF!</definedName>
    <definedName name="tanaka1">#REF!</definedName>
    <definedName name="tanaka2">#REF!</definedName>
    <definedName name="tapi2" localSheetId="20">#REF!</definedName>
    <definedName name="tapi2">#REF!</definedName>
    <definedName name="tebie_07" localSheetId="15">#REF!</definedName>
    <definedName name="tebie_07" localSheetId="18">#REF!</definedName>
    <definedName name="tebie_07" localSheetId="16">#REF!</definedName>
    <definedName name="tebie_07" localSheetId="20">#REF!</definedName>
    <definedName name="tebie_07" localSheetId="19">#REF!</definedName>
    <definedName name="tebie_07" localSheetId="17">#REF!</definedName>
    <definedName name="tebie_07">#REF!</definedName>
    <definedName name="tebie_o7" localSheetId="20">#REF!</definedName>
    <definedName name="tebie_o7">#REF!</definedName>
    <definedName name="tebie07" localSheetId="15">#REF!</definedName>
    <definedName name="tebie07" localSheetId="18">#REF!</definedName>
    <definedName name="tebie07" localSheetId="16">#REF!</definedName>
    <definedName name="tebie07" localSheetId="20">#REF!</definedName>
    <definedName name="tebie07" localSheetId="19">#REF!</definedName>
    <definedName name="tebie07" localSheetId="17">#REF!</definedName>
    <definedName name="tebie07">#REF!</definedName>
    <definedName name="tebie08" localSheetId="20">#REF!</definedName>
    <definedName name="tebie08">#REF!</definedName>
    <definedName name="tebie33" localSheetId="20">#REF!</definedName>
    <definedName name="tebie33">#REF!</definedName>
    <definedName name="tebiroo" localSheetId="20">#REF!</definedName>
    <definedName name="tebiroo">#REF!</definedName>
    <definedName name="teble" localSheetId="20">#REF!</definedName>
    <definedName name="teble">#REF!</definedName>
    <definedName name="teble_09" localSheetId="20">#REF!</definedName>
    <definedName name="teble_09">#REF!</definedName>
    <definedName name="teble77" localSheetId="20">#REF!</definedName>
    <definedName name="teble77">#REF!</definedName>
    <definedName name="u">#REF!</definedName>
    <definedName name="uk">#REF!</definedName>
    <definedName name="w">#REF!</definedName>
    <definedName name="WAM対応1">#REF!</definedName>
    <definedName name="WAM対応2">[5]様式第１号!$AX$85:$BB$93</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 localSheetId="15">[1]main!#REF!</definedName>
    <definedName name="あああ" localSheetId="18">[1]main!#REF!</definedName>
    <definedName name="あああ" localSheetId="16">[1]main!#REF!</definedName>
    <definedName name="あああ" localSheetId="20">[1]main!#REF!</definedName>
    <definedName name="あああ" localSheetId="19">[1]main!#REF!</definedName>
    <definedName name="あああ" localSheetId="17">[1]main!#REF!</definedName>
    <definedName name="あああ">#REF!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 localSheetId="15">#REF!</definedName>
    <definedName name="こ" localSheetId="18">#REF!</definedName>
    <definedName name="こ" localSheetId="16">#REF!</definedName>
    <definedName name="こ" localSheetId="20">#REF!</definedName>
    <definedName name="こ" localSheetId="19">#REF!</definedName>
    <definedName name="こ" localSheetId="17">#REF!</definedName>
    <definedName name="こ">#REF!</definedName>
    <definedName name="サービス" localSheetId="15">#REF!</definedName>
    <definedName name="サービス" localSheetId="18">#REF!</definedName>
    <definedName name="サービス" localSheetId="16">#REF!</definedName>
    <definedName name="サービス" localSheetId="20">#REF!</definedName>
    <definedName name="サービス" localSheetId="19">#REF!</definedName>
    <definedName name="サービス" localSheetId="17">#REF!</definedName>
    <definedName name="サービス">[6]様式６!$S$201:$S$252</definedName>
    <definedName name="サービス２">#REF!</definedName>
    <definedName name="サービス種別">[7]サービス種類一覧!$B$4:$B$20</definedName>
    <definedName name="サービス種類" localSheetId="15">[7]サービス種類一覧!$C$4:$C$20</definedName>
    <definedName name="サービス種類" localSheetId="18">[7]サービス種類一覧!$C$4:$C$20</definedName>
    <definedName name="サービス種類" localSheetId="16">[7]サービス種類一覧!$C$4:$C$20</definedName>
    <definedName name="サービス種類" localSheetId="20">[7]サービス種類一覧!$C$4:$C$20</definedName>
    <definedName name="サービス種類" localSheetId="19">[7]サービス種類一覧!$C$4:$C$20</definedName>
    <definedName name="サービス種類" localSheetId="17">[7]サービス種類一覧!$C$4:$C$20</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はじめに">#REF!</definedName>
    <definedName name="リスト_サービス種類">#REF!</definedName>
    <definedName name="リスト_医療型障害児入所支援のみ">#REF!</definedName>
    <definedName name="リスト_栄養士配置加算">[5]様式第１号!$BG$352:$BG$355</definedName>
    <definedName name="リスト_栄養士配置減算">[5]様式第１号!$BG$363:$BG$365</definedName>
    <definedName name="リスト_開所時間減算区分">[8]様式第１号!$CR$151:$CR$153</definedName>
    <definedName name="リスト_開所時間減算区分＿付３">[5]様式第１号!$AT$421:$AT$423</definedName>
    <definedName name="リスト_看護職員配置加算＿付３">[5]様式第１号!$AT$461:$AT$463</definedName>
    <definedName name="リスト_共生型サービス体制強化加算区分">[8]様式第１号!$CR$164:$CS$167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[5]様式第１号!$AT$353:$AT$358</definedName>
    <definedName name="リスト_施設等の区分＿付５">[5]様式第１号!$AT$473:$AT$475</definedName>
    <definedName name="リスト_施設等の区分_付８_１">[5]様式第１号!$BM$351:$BN$354</definedName>
    <definedName name="リスト_児童指導員等加配加算＿付３">[5]様式第１号!$AT$467:$AT$469</definedName>
    <definedName name="リスト_主たるサービス種類_付１１">[5]様式第１号!$AT$338:$AT$339</definedName>
    <definedName name="リスト_主たるサービス種類_付１２">[5]様式第１号!$AT$343:$AT$344</definedName>
    <definedName name="リスト_主たるサービス種類_付３">[5]様式第１号!$AT$313:$AT$314</definedName>
    <definedName name="リスト_主たるサービス種類_付５">[5]様式第１号!$AT$318:$AU$322</definedName>
    <definedName name="リスト_主たるサービス種類_付９">[5]様式第１号!$AT$328:$AT$329</definedName>
    <definedName name="リスト_主たる事業所施設区分_付５">[5]様式第１号!$AT$393:$AU$395</definedName>
    <definedName name="リスト_就労移行支援体制加算区分">[5]様式第１号!$AT$293:$AT$298</definedName>
    <definedName name="リスト_就労定着支援利用者数＿付１６">[5]様式第１号!$AT$534:$AT$537</definedName>
    <definedName name="リスト_就労定着実績区分">[5]様式第１号!$BY$351:$BY$354</definedName>
    <definedName name="リスト_就労定着率区分＿付１１">[5]様式第１号!$AT$479:$AT$487</definedName>
    <definedName name="リスト_就労定着率区分＿付１６">[5]様式第１号!$AT$524:$AT$530</definedName>
    <definedName name="リスト_処遇改善助成金キャリアパス区分">#REF!</definedName>
    <definedName name="リスト_障害児施設区分_付３">[5]様式第１号!$BA$352:$BA$357</definedName>
    <definedName name="リスト_障害児施設区分_付８_１">[5]様式第１号!$BS$351:$BT$356</definedName>
    <definedName name="リスト_心理担当職員配置加算＿付３">[5]様式第１号!$AT$455:$AT$457</definedName>
    <definedName name="リスト_人員配置区分_共同生活援助">[5]様式第１号!$AT$260:$AT$267</definedName>
    <definedName name="リスト_人員配置区分_生活介護">[5]様式第１号!$AT$145:$AT$155</definedName>
    <definedName name="リスト_人員配置区分＿付１５">[5]様式第１号!$AT$541:$AT$542</definedName>
    <definedName name="リスト_人員配置区分_療養介護">[5]様式第１号!$AT$244:$AT$249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[5]様式第１号!$AT$184:$AT$187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[5]様式第１号!$AT$580:$AT$587</definedName>
    <definedName name="リスト_福祉・介護職員等特定処遇改善加算区分">[5]様式第１号!$AT$572:$AT$574</definedName>
    <definedName name="リスト_平均工賃月額区分＿付１２">[5]様式第１号!$AT$503:$AT$513</definedName>
    <definedName name="リスト_平均労働時間区分＿付１２">[5]様式第１号!$AT$491:$AT$499</definedName>
    <definedName name="リスト_夜間看護体制加算＿付８">[5]様式第１号!$AT$518:$AT$520</definedName>
    <definedName name="リスト_夜間支援体制加算の人数_付10">[5]様式第１号!$AT$440:$AU$450</definedName>
    <definedName name="リスト_夜間支援体制加算の人数_付７">[5]様式第１号!$AT$405:$AT$416</definedName>
    <definedName name="リスト_夜間支援等体制加算">[5]様式第１号!$AT$428:$AT$435</definedName>
    <definedName name="リスト_夜間支援等体制加算Ⅰ加配職員体制の有無_付7">[5]様式第１号!$AT$592:$AT$599</definedName>
    <definedName name="一覧">[9]加算率一覧!$A$4:$A$25</definedName>
    <definedName name="引上率">[10]単価引上率!$B$2</definedName>
    <definedName name="栄養士配置加算">#REF!</definedName>
    <definedName name="確認">#N/A</definedName>
    <definedName name="看護時間">#REF!</definedName>
    <definedName name="関連表" hidden="1">#REF!</definedName>
    <definedName name="研修誓約">#REF!</definedName>
    <definedName name="参考様式">#REF!</definedName>
    <definedName name="山口県">#REF!</definedName>
    <definedName name="事業種類">#REF!</definedName>
    <definedName name="事業種類コード">#REF!</definedName>
    <definedName name="自己評価">#REF!</definedName>
    <definedName name="取込変換_医療型障害児入所支援のみ">#REF!</definedName>
    <definedName name="取込変換_開所時間減算区分＿付３">[5]様式第１号!$AV$421:$AW$423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[5]様式第１号!$AV$353:$AW$358</definedName>
    <definedName name="取込変換_施設等の区分_付８_１">[5]様式第１号!$BO$351:$BP$354</definedName>
    <definedName name="取込変換_児童指導員等加配加算">[5]様式第１号!$AV$558:$AW$560</definedName>
    <definedName name="取込変換_主たるサービス種類_付１０">[5]様式第１号!$AV$333:$AW$334</definedName>
    <definedName name="取込変換_主たるサービス種類_付１１">[5]様式第１号!$AV$338:$AW$339</definedName>
    <definedName name="取込変換_主たるサービス種類_付１２">[5]様式第１号!$AV$343:$AW$344</definedName>
    <definedName name="取込変換_主たるサービス種類_付３">[5]様式第１号!$AV$313:$AW$314</definedName>
    <definedName name="取込変換_主たるサービス種類_付５">[5]様式第１号!$AV$318:$AW$322</definedName>
    <definedName name="取込変換_主たるサービス種類_付９">[5]様式第１号!$AV$328:$AW$329</definedName>
    <definedName name="取込変換_主たる事業者施設区分_付５">[5]様式第１号!$AV$393:$AW$395</definedName>
    <definedName name="取込変換_就労移行支援体制加算区分">[5]様式第１号!$AV$293:$AW$298</definedName>
    <definedName name="取込変換_就労定着支援利用者数">[5]様式第１号!$AV$534:$AW$537</definedName>
    <definedName name="取込変換_就労定着実績区分">[5]様式第１号!$CA$351:$CB$354</definedName>
    <definedName name="取込変換_就労定着率区分">[5]様式第１号!$AV$524:$AW$530</definedName>
    <definedName name="取込変換_就労定着率区分＿付１１">[5]様式第１号!$AV$479:$AW$487</definedName>
    <definedName name="取込変換_処遇改善助成金キャリアパス区分">#REF!</definedName>
    <definedName name="取込変換_障害児施設区分_付３">[5]様式第１号!$BC$352:$BD$357</definedName>
    <definedName name="取込変換_障害児施設区分_付８_１">[5]様式第１号!$BU$351:$BV$356</definedName>
    <definedName name="取込変換_心理担当職員配置加算">[5]様式第１号!$AV$546:$AW$548</definedName>
    <definedName name="取込変換_人員配置区分_共同生活援助">[5]様式第１号!$AV$260:$AW$267</definedName>
    <definedName name="取込変換_人員配置区分_生活介護">[5]様式第１号!$AV$145:$AW$155</definedName>
    <definedName name="取込変換_人員配置区分＿付１５">[5]様式第１号!$AV$541:$AW$542</definedName>
    <definedName name="取込変換_人員配置区分_療養介護">[5]様式第１号!$AV$244:$AW$249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[5]様式第１号!$AV$184:$AW$187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[5]様式第１号!$AV$580:$AW$587</definedName>
    <definedName name="取込変換_平均工賃月額区分＿付１２">[5]様式第１号!$AV$503:$AW$513</definedName>
    <definedName name="取込変換_平均労働時間区分＿付１２">[5]様式第１号!$AV$491:$AW$499</definedName>
    <definedName name="取込変換_夜間看護体制加算＿付８">[5]様式第１号!$AV$518:$AW$520</definedName>
    <definedName name="取込変換_夜間支援体制加算の人数_付１０">[5]様式第１号!$AV$440:$AW$450</definedName>
    <definedName name="取込変換_夜間支援対象利用者数">#REF!</definedName>
    <definedName name="取込変換_夜間支援等体制加算">[5]様式第１号!$AV$428:$AW$435</definedName>
    <definedName name="取込変換_夜間支援等体制加算Ⅰ加配職員体制の有無_付7">[5]様式第１号!$AV$592:$AW$599</definedName>
    <definedName name="種類">[7]サービス種類一覧!$A$4:$A$20</definedName>
    <definedName name="出力変換_医療型障害児入所支援のみ">#REF!</definedName>
    <definedName name="出力変換_開所時間減算区分＿付３">[5]様式第１号!$AS$421:$AW$423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[5]様式第１号!$AS$353:$AW$358</definedName>
    <definedName name="出力変換_施設等の区分_付８_１">[5]様式第１号!$BL$351:$BP$354</definedName>
    <definedName name="出力変換_児童指導員等加配加算">[5]様式第１号!$AS$558:$AW$560</definedName>
    <definedName name="出力変換_主たるサービス種類_付１０">[5]様式第１号!$AS$333:$AW$334</definedName>
    <definedName name="出力変換_主たるサービス種類_付１１">[5]様式第１号!$AS$338:$AW$339</definedName>
    <definedName name="出力変換_主たるサービス種類_付１２">[5]様式第１号!$AS$343:$AW$344</definedName>
    <definedName name="出力変換_主たるサービス種類_付３">[5]様式第１号!$AS$313:$AW$314</definedName>
    <definedName name="出力変換_主たるサービス種類_付５">[5]様式第１号!$AS$318:$AW$322</definedName>
    <definedName name="出力変換_主たるサービス種類_付９">[5]様式第１号!$AS$328:$AW$329</definedName>
    <definedName name="出力変換_主たる事業者施設区分_付５">[5]様式第１号!$AS$393:$AW$395</definedName>
    <definedName name="出力変換_就労移行支援体制加算区分">[5]様式第１号!$AS$293:$AW$298</definedName>
    <definedName name="出力変換_就労定着支援利用者数">[5]様式第１号!$AS$534:$AW$537</definedName>
    <definedName name="出力変換_就労定着実績区分">[5]様式第１号!$BX$351:$CB$354</definedName>
    <definedName name="出力変換_就労定着率区分">[5]様式第１号!$AS$524:$AW$530</definedName>
    <definedName name="出力変換_就労定着率区分＿付１１">[5]様式第１号!$AS$479:$AW$487</definedName>
    <definedName name="出力変換_処遇改善助成金キャリアパス区分">#REF!</definedName>
    <definedName name="出力変換_障害児施設区分_付３">[5]様式第１号!$AZ$352:$BD$357</definedName>
    <definedName name="出力変換_障害児施設区分_付８_１">[5]様式第１号!$BR$351:$BV$356</definedName>
    <definedName name="出力変換_心理担当職員配置加算">[5]様式第１号!$AS$546:$AW$548</definedName>
    <definedName name="出力変換_人員配置区分_共同生活援助">[5]様式第１号!$AS$260:$AW$267</definedName>
    <definedName name="出力変換_人員配置区分_生活介護">[5]様式第１号!$AS$145:$AW$155</definedName>
    <definedName name="出力変換_人員配置区分＿付１５">[5]様式第１号!$AS$541:$AW$542</definedName>
    <definedName name="出力変換_人員配置区分_療養介護">[5]様式第１号!$AS$244:$AW$249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[5]様式第１号!$AS$184:$AW$187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[5]様式第１号!$AS$580:$AW$587</definedName>
    <definedName name="出力変換_平均工賃月額区分＿付１２">[5]様式第１号!$AS$503:$AW$513</definedName>
    <definedName name="出力変換_平均労働時間区分＿付１２">[5]様式第１号!$AS$491:$AW$499</definedName>
    <definedName name="出力変換_夜間看護体制加算＿付８">[5]様式第１号!$AS$518:$AW$520</definedName>
    <definedName name="出力変換_夜間支援体制加算の人数_付１０">[5]様式第１号!$AS$440:$AW$450</definedName>
    <definedName name="出力変換_夜間支援対象利用者数">#REF!</definedName>
    <definedName name="出力変換_夜間支援等体制加算">[5]様式第１号!$AS$428:$AW$435</definedName>
    <definedName name="出力変換_夜間支援等体制加算Ⅰ加配職員体制の有無_付7">[5]様式第１号!$AS$592:$AW$599</definedName>
    <definedName name="障害福祉サービス">#REF!</definedName>
    <definedName name="食事" localSheetId="20">#REF!</definedName>
    <definedName name="食事">#REF!</definedName>
    <definedName name="体制等状況一覧" localSheetId="15">#REF!</definedName>
    <definedName name="体制等状況一覧" localSheetId="18">#REF!</definedName>
    <definedName name="体制等状況一覧" localSheetId="16">#REF!</definedName>
    <definedName name="体制等状況一覧" localSheetId="20">#REF!</definedName>
    <definedName name="体制等状況一覧" localSheetId="19">#REF!</definedName>
    <definedName name="体制等状況一覧" localSheetId="17">#REF!</definedName>
    <definedName name="体制等状況一覧">#REF!</definedName>
    <definedName name="台帳">[11]D台帳!$A$6:$AF$3439</definedName>
    <definedName name="町っ油" localSheetId="20">#REF!</definedName>
    <definedName name="町っ油">#REF!</definedName>
    <definedName name="提出書類一覧">#REF!</definedName>
    <definedName name="同行援護">#REF!</definedName>
    <definedName name="特定">#REF!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 localSheetId="20">#REF!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43" i="34" l="1"/>
  <c r="Y28" i="34"/>
  <c r="Y45" i="34" s="1"/>
  <c r="H21" i="30"/>
  <c r="H17" i="30"/>
  <c r="I15" i="30" s="1"/>
  <c r="H13" i="30"/>
  <c r="I11" i="30"/>
  <c r="AL46" i="24" l="1"/>
  <c r="AL50" i="24" s="1"/>
  <c r="AG46" i="24"/>
  <c r="AG50" i="24" s="1"/>
  <c r="AA46" i="24"/>
  <c r="AD49" i="24" s="1"/>
  <c r="U46" i="24"/>
  <c r="X49" i="24" s="1"/>
  <c r="O46" i="24"/>
  <c r="R48" i="24" s="1"/>
  <c r="I46" i="24"/>
  <c r="I50" i="24" s="1"/>
  <c r="E46" i="24"/>
  <c r="F48" i="24" s="1"/>
  <c r="C46" i="24"/>
  <c r="D48" i="24" s="1"/>
  <c r="AJ39" i="24"/>
  <c r="AJ38" i="24"/>
  <c r="AL38" i="24" s="1"/>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AK31" i="24" s="1"/>
  <c r="AL31" i="24" s="1"/>
  <c r="H31" i="24"/>
  <c r="G31" i="24"/>
  <c r="F31" i="24"/>
  <c r="AL30" i="24"/>
  <c r="AK30" i="24"/>
  <c r="AK29" i="24"/>
  <c r="AL29" i="24" s="1"/>
  <c r="AK28" i="24"/>
  <c r="AL28" i="24" s="1"/>
  <c r="AK27" i="24"/>
  <c r="AL27" i="24" s="1"/>
  <c r="AL26" i="24"/>
  <c r="AK26" i="24"/>
  <c r="AK25" i="24"/>
  <c r="AL25" i="24" s="1"/>
  <c r="AL24" i="24"/>
  <c r="AK24" i="24"/>
  <c r="AK23" i="24"/>
  <c r="AL23" i="24" s="1"/>
  <c r="AK22" i="24"/>
  <c r="AL22" i="24" s="1"/>
  <c r="AK21" i="24"/>
  <c r="AL21" i="24" s="1"/>
  <c r="AL20" i="24"/>
  <c r="AK20" i="24"/>
  <c r="AK19" i="24"/>
  <c r="AL19" i="24" s="1"/>
  <c r="AL18" i="24"/>
  <c r="AK18" i="24"/>
  <c r="AK17" i="24"/>
  <c r="AL17" i="24" s="1"/>
  <c r="AK16" i="24"/>
  <c r="AL16" i="24" s="1"/>
  <c r="AK15" i="24"/>
  <c r="AL15" i="24" s="1"/>
  <c r="AL14" i="24"/>
  <c r="AK14" i="24"/>
  <c r="AK13" i="24"/>
  <c r="AL13" i="24" s="1"/>
  <c r="AL12" i="24"/>
  <c r="AK12" i="24"/>
  <c r="AK11" i="24"/>
  <c r="AL11" i="24" s="1"/>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F10"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F9" i="24"/>
  <c r="AJ9" i="24" s="1"/>
  <c r="AL50" i="23"/>
  <c r="AG50" i="23"/>
  <c r="AA50" i="23"/>
  <c r="U50" i="23"/>
  <c r="O50" i="23"/>
  <c r="I50" i="23"/>
  <c r="E50" i="23"/>
  <c r="C50" i="23"/>
  <c r="AL46" i="23"/>
  <c r="AM49" i="23" s="1"/>
  <c r="AG46" i="23"/>
  <c r="AG48" i="23" s="1"/>
  <c r="AA46" i="23"/>
  <c r="AD48" i="23" s="1"/>
  <c r="U46" i="23"/>
  <c r="U49" i="23" s="1"/>
  <c r="O46" i="23"/>
  <c r="R49" i="23" s="1"/>
  <c r="I46" i="23"/>
  <c r="L49" i="23" s="1"/>
  <c r="E46" i="23"/>
  <c r="F48" i="23" s="1"/>
  <c r="C46" i="23"/>
  <c r="C48" i="23" s="1"/>
  <c r="AJ39" i="23"/>
  <c r="AJ38" i="23"/>
  <c r="AL38" i="23" s="1"/>
  <c r="AJ31" i="23"/>
  <c r="AI31" i="23"/>
  <c r="AH31" i="23"/>
  <c r="AG31" i="23"/>
  <c r="AF31" i="23"/>
  <c r="AE31" i="23"/>
  <c r="AD31" i="23"/>
  <c r="AC31" i="23"/>
  <c r="AB31" i="23"/>
  <c r="AA31" i="23"/>
  <c r="Z31" i="23"/>
  <c r="Y31" i="23"/>
  <c r="X31" i="23"/>
  <c r="W31" i="23"/>
  <c r="V31" i="23"/>
  <c r="U31" i="23"/>
  <c r="T31" i="23"/>
  <c r="S31" i="23"/>
  <c r="R31" i="23"/>
  <c r="Q31" i="23"/>
  <c r="P31" i="23"/>
  <c r="O31" i="23"/>
  <c r="N31" i="23"/>
  <c r="M31" i="23"/>
  <c r="L31" i="23"/>
  <c r="K31" i="23"/>
  <c r="J31" i="23"/>
  <c r="I31" i="23"/>
  <c r="H31" i="23"/>
  <c r="G31" i="23"/>
  <c r="F31" i="23"/>
  <c r="AK31" i="23" s="1"/>
  <c r="AL31" i="23" s="1"/>
  <c r="AK30" i="23"/>
  <c r="AL30" i="23" s="1"/>
  <c r="AK29" i="23"/>
  <c r="AL29" i="23" s="1"/>
  <c r="AK28" i="23"/>
  <c r="AL28" i="23" s="1"/>
  <c r="AK27" i="23"/>
  <c r="AL27" i="23" s="1"/>
  <c r="AK26" i="23"/>
  <c r="AL26" i="23" s="1"/>
  <c r="AK25" i="23"/>
  <c r="AL25" i="23" s="1"/>
  <c r="AK24" i="23"/>
  <c r="AL24" i="23" s="1"/>
  <c r="AK23" i="23"/>
  <c r="AL23" i="23" s="1"/>
  <c r="AK22" i="23"/>
  <c r="AL22" i="23" s="1"/>
  <c r="AK21" i="23"/>
  <c r="AL21" i="23" s="1"/>
  <c r="AK20" i="23"/>
  <c r="AL20" i="23" s="1"/>
  <c r="AK19" i="23"/>
  <c r="AL19" i="23" s="1"/>
  <c r="AK18" i="23"/>
  <c r="AL18" i="23" s="1"/>
  <c r="AK17" i="23"/>
  <c r="AL17" i="23" s="1"/>
  <c r="AK16" i="23"/>
  <c r="AL16" i="23" s="1"/>
  <c r="AK15" i="23"/>
  <c r="AL15" i="23" s="1"/>
  <c r="AK14" i="23"/>
  <c r="AL14" i="23" s="1"/>
  <c r="AK13" i="23"/>
  <c r="AL13" i="23" s="1"/>
  <c r="AK12" i="23"/>
  <c r="AL12" i="23" s="1"/>
  <c r="AK11" i="23"/>
  <c r="AL11" i="23" s="1"/>
  <c r="AG10" i="23"/>
  <c r="AF10" i="23"/>
  <c r="AE10" i="23"/>
  <c r="AD10" i="23"/>
  <c r="AC10" i="23"/>
  <c r="AB10" i="23"/>
  <c r="AA10" i="23"/>
  <c r="Z10" i="23"/>
  <c r="Y10" i="23"/>
  <c r="X10" i="23"/>
  <c r="W10" i="23"/>
  <c r="V10" i="23"/>
  <c r="U10" i="23"/>
  <c r="T10" i="23"/>
  <c r="S10" i="23"/>
  <c r="R10" i="23"/>
  <c r="Q10" i="23"/>
  <c r="P10" i="23"/>
  <c r="O10" i="23"/>
  <c r="N10" i="23"/>
  <c r="M10" i="23"/>
  <c r="L10" i="23"/>
  <c r="K10" i="23"/>
  <c r="J10" i="23"/>
  <c r="I10" i="23"/>
  <c r="H10" i="23"/>
  <c r="G10" i="23"/>
  <c r="F10" i="23"/>
  <c r="AI10" i="23" s="1"/>
  <c r="AJ9" i="23"/>
  <c r="AG9" i="23"/>
  <c r="AF9" i="23"/>
  <c r="AE9" i="23"/>
  <c r="AD9" i="23"/>
  <c r="AC9" i="23"/>
  <c r="AB9" i="23"/>
  <c r="AA9" i="23"/>
  <c r="Z9" i="23"/>
  <c r="Y9" i="23"/>
  <c r="X9" i="23"/>
  <c r="W9" i="23"/>
  <c r="V9" i="23"/>
  <c r="U9" i="23"/>
  <c r="T9" i="23"/>
  <c r="S9" i="23"/>
  <c r="R9" i="23"/>
  <c r="Q9" i="23"/>
  <c r="P9" i="23"/>
  <c r="O9" i="23"/>
  <c r="N9" i="23"/>
  <c r="M9" i="23"/>
  <c r="L9" i="23"/>
  <c r="K9" i="23"/>
  <c r="J9" i="23"/>
  <c r="I9" i="23"/>
  <c r="H9" i="23"/>
  <c r="G9" i="23"/>
  <c r="F9" i="23"/>
  <c r="AI9" i="23" s="1"/>
  <c r="C4" i="17"/>
  <c r="C3" i="17"/>
  <c r="C6" i="16"/>
  <c r="F5" i="16"/>
  <c r="D5" i="16"/>
  <c r="C4" i="16"/>
  <c r="C3" i="16"/>
  <c r="AL48" i="23" l="1"/>
  <c r="AM48" i="23"/>
  <c r="AD49" i="23"/>
  <c r="L48" i="24"/>
  <c r="I48" i="24"/>
  <c r="D48" i="23"/>
  <c r="O48" i="24"/>
  <c r="AJ48" i="23"/>
  <c r="AG49" i="24"/>
  <c r="AJ49" i="24"/>
  <c r="X49" i="23"/>
  <c r="AA49" i="23"/>
  <c r="AL49" i="24"/>
  <c r="AM49" i="24"/>
  <c r="I43" i="24"/>
  <c r="E43" i="24"/>
  <c r="C43" i="24"/>
  <c r="D49" i="24"/>
  <c r="E49" i="24"/>
  <c r="U48" i="24"/>
  <c r="I49" i="24"/>
  <c r="C50" i="24"/>
  <c r="X48" i="24"/>
  <c r="L49" i="24"/>
  <c r="E50" i="24"/>
  <c r="AA48" i="24"/>
  <c r="O49" i="24"/>
  <c r="AH9" i="24"/>
  <c r="AD48" i="24"/>
  <c r="R49" i="24"/>
  <c r="O50" i="24"/>
  <c r="C49" i="24"/>
  <c r="F49" i="24"/>
  <c r="AI9" i="24"/>
  <c r="C48" i="24"/>
  <c r="AG48" i="24"/>
  <c r="U49" i="24"/>
  <c r="U50" i="24"/>
  <c r="AJ48" i="24"/>
  <c r="AA50" i="24"/>
  <c r="E48" i="24"/>
  <c r="AL48" i="24"/>
  <c r="AA49" i="24"/>
  <c r="AM48" i="24"/>
  <c r="E43" i="23"/>
  <c r="C43" i="23"/>
  <c r="I43" i="23"/>
  <c r="E48" i="23"/>
  <c r="L48" i="23"/>
  <c r="D49" i="23"/>
  <c r="AJ49" i="23"/>
  <c r="O48" i="23"/>
  <c r="E49" i="23"/>
  <c r="AL49" i="23"/>
  <c r="R48" i="23"/>
  <c r="F49" i="23"/>
  <c r="AG49" i="23"/>
  <c r="AJ10" i="23"/>
  <c r="U48" i="23"/>
  <c r="I49" i="23"/>
  <c r="I48" i="23"/>
  <c r="X48" i="23"/>
  <c r="AA48" i="23"/>
  <c r="O49" i="23"/>
  <c r="C49" i="23"/>
  <c r="AH10" i="23"/>
  <c r="AH9"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0" authorId="0" shapeId="0" xr:uid="{4691D3CA-200D-438B-8CC1-A285BBF6111D}">
      <text>
        <r>
          <rPr>
            <b/>
            <sz val="12"/>
            <color indexed="81"/>
            <rFont val="MS P ゴシック"/>
            <family val="3"/>
            <charset val="128"/>
          </rPr>
          <t>この項目は必要か</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49C4A86-C626-4013-8BE9-781E6BBC8D08}">
      <text>
        <r>
          <rPr>
            <b/>
            <sz val="9"/>
            <color indexed="81"/>
            <rFont val="MS P ゴシック"/>
            <family val="3"/>
            <charset val="128"/>
          </rPr>
          <t>（別紙①障害福祉サービス事業者向け）の内容を確認してください。</t>
        </r>
      </text>
    </comment>
  </commentList>
</comments>
</file>

<file path=xl/sharedStrings.xml><?xml version="1.0" encoding="utf-8"?>
<sst xmlns="http://schemas.openxmlformats.org/spreadsheetml/2006/main" count="1409" uniqueCount="721">
  <si>
    <t>●　・・・　必須書類</t>
    <rPh sb="6" eb="8">
      <t>ヒッス</t>
    </rPh>
    <rPh sb="8" eb="10">
      <t>ショルイ</t>
    </rPh>
    <phoneticPr fontId="4"/>
  </si>
  <si>
    <t>▲　・・・　変更内容次第で提出が必要となる書類</t>
    <rPh sb="6" eb="8">
      <t>ヘンコウ</t>
    </rPh>
    <rPh sb="8" eb="10">
      <t>ナイヨウ</t>
    </rPh>
    <rPh sb="10" eb="12">
      <t>シダイ</t>
    </rPh>
    <rPh sb="13" eb="15">
      <t>テイシュツ</t>
    </rPh>
    <rPh sb="16" eb="18">
      <t>ヒツヨウ</t>
    </rPh>
    <rPh sb="21" eb="23">
      <t>ショルイ</t>
    </rPh>
    <phoneticPr fontId="4"/>
  </si>
  <si>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4"/>
  </si>
  <si>
    <t>運営
規程</t>
    <rPh sb="0" eb="2">
      <t>ウンエイ</t>
    </rPh>
    <rPh sb="3" eb="5">
      <t>キテイ</t>
    </rPh>
    <phoneticPr fontId="4"/>
  </si>
  <si>
    <t>●</t>
    <phoneticPr fontId="4"/>
  </si>
  <si>
    <t>▲</t>
    <phoneticPr fontId="4"/>
  </si>
  <si>
    <t>●</t>
  </si>
  <si>
    <t>所在地</t>
    <rPh sb="0" eb="3">
      <t>ショザイチ</t>
    </rPh>
    <phoneticPr fontId="4"/>
  </si>
  <si>
    <t>名称</t>
    <rPh sb="0" eb="2">
      <t>メイショウ</t>
    </rPh>
    <phoneticPr fontId="4"/>
  </si>
  <si>
    <t>サービスの種類</t>
    <rPh sb="5" eb="7">
      <t>シュルイ</t>
    </rPh>
    <phoneticPr fontId="4"/>
  </si>
  <si>
    <t>変更の内容</t>
    <rPh sb="0" eb="2">
      <t>ヘンコウ</t>
    </rPh>
    <rPh sb="3" eb="5">
      <t>ナイヨウ</t>
    </rPh>
    <phoneticPr fontId="4"/>
  </si>
  <si>
    <t>事業所（施設）の名称</t>
    <rPh sb="0" eb="3">
      <t>ジギョウショ</t>
    </rPh>
    <rPh sb="4" eb="6">
      <t>シセツ</t>
    </rPh>
    <rPh sb="8" eb="10">
      <t>メイショウ</t>
    </rPh>
    <phoneticPr fontId="4"/>
  </si>
  <si>
    <t>事業所（施設）の所在地</t>
    <rPh sb="0" eb="3">
      <t>ジギョウショ</t>
    </rPh>
    <rPh sb="4" eb="6">
      <t>シセツ</t>
    </rPh>
    <rPh sb="8" eb="11">
      <t>ショザイチ</t>
    </rPh>
    <phoneticPr fontId="4"/>
  </si>
  <si>
    <t>▲</t>
  </si>
  <si>
    <t>別紙様式第二号</t>
    <rPh sb="5" eb="6">
      <t>ニ</t>
    </rPh>
    <phoneticPr fontId="14"/>
  </si>
  <si>
    <t>指定障害福祉サービス事業所/指定障害者支援施設</t>
    <phoneticPr fontId="14"/>
  </si>
  <si>
    <t>指定障害児通所支援事業所/指定障害児入所施設</t>
    <phoneticPr fontId="14"/>
  </si>
  <si>
    <t>指定特定相談支援事業所/指定一般相談支援事業所/指定障害児相談支援事業所</t>
    <phoneticPr fontId="14"/>
  </si>
  <si>
    <t>変更届出書</t>
    <rPh sb="0" eb="2">
      <t>ヘンコウ</t>
    </rPh>
    <rPh sb="2" eb="4">
      <t>トドケデ</t>
    </rPh>
    <rPh sb="4" eb="5">
      <t>ショ</t>
    </rPh>
    <phoneticPr fontId="4"/>
  </si>
  <si>
    <t>年</t>
  </si>
  <si>
    <t>月</t>
  </si>
  <si>
    <t>日</t>
  </si>
  <si>
    <t>申請者</t>
    <rPh sb="0" eb="3">
      <t>シンセイシャ</t>
    </rPh>
    <phoneticPr fontId="4"/>
  </si>
  <si>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</si>
  <si>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
  </si>
  <si>
    <t>指定障害福祉サービス事業所等の指定に係る事項の変更の届出先（以下「指定権者」という。）と指定障害福祉サービス</t>
    <phoneticPr fontId="14"/>
  </si>
  <si>
    <t>事業所等の業務管理体制の整備に関する事項の変更の届出先（以下「監督権者」という。）が同一の自治体であり、かつ、</t>
    <phoneticPr fontId="14"/>
  </si>
  <si>
    <t>変更事項が「事業所（施設）の所在地」又は「申請者の代表者の氏名、生年月日、住所及び職名」の場合であって、同事項</t>
    <phoneticPr fontId="14"/>
  </si>
  <si>
    <t>に係る事実の確認に支障がないと認めるときは、監督権者への変更の届出又は届出書への記載については、指定権者</t>
    <phoneticPr fontId="14"/>
  </si>
  <si>
    <t>への変更の届出があったことをもって省略させることができることとされているので、その場合には左のチェックボックス（□）</t>
    <phoneticPr fontId="14"/>
  </si>
  <si>
    <t>に✓を付してください。なお、当該変更届出を受理した指定権者は、当該変更届出の写しを監督権者へ回付してください。</t>
    <phoneticPr fontId="14"/>
  </si>
  <si>
    <t>法人番号(13桁)</t>
    <rPh sb="0" eb="2">
      <t>ホウジン</t>
    </rPh>
    <rPh sb="2" eb="4">
      <t>バンゴウ</t>
    </rPh>
    <rPh sb="7" eb="8">
      <t>ケタ</t>
    </rPh>
    <phoneticPr fontId="14"/>
  </si>
  <si>
    <t>事業所番号</t>
    <rPh sb="0" eb="3">
      <t>ジギョウショ</t>
    </rPh>
    <rPh sb="2" eb="3">
      <t>ショ</t>
    </rPh>
    <rPh sb="3" eb="5">
      <t>バンゴウ</t>
    </rPh>
    <phoneticPr fontId="4"/>
  </si>
  <si>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
  </si>
  <si>
    <t>変更年月日</t>
    <rPh sb="0" eb="2">
      <t>ヘンコウ</t>
    </rPh>
    <rPh sb="2" eb="5">
      <t>ネンガッピ</t>
    </rPh>
    <phoneticPr fontId="4"/>
  </si>
  <si>
    <t>年</t>
    <rPh sb="0" eb="1">
      <t>ネン</t>
    </rPh>
    <phoneticPr fontId="4"/>
  </si>
  <si>
    <t>月</t>
    <rPh sb="0" eb="1">
      <t>ガツ</t>
    </rPh>
    <phoneticPr fontId="4"/>
  </si>
  <si>
    <t>日</t>
    <rPh sb="0" eb="1">
      <t>ヒ</t>
    </rPh>
    <phoneticPr fontId="4"/>
  </si>
  <si>
    <t>変更があった事項（該当に○）</t>
    <rPh sb="0" eb="2">
      <t>ヘンコウ</t>
    </rPh>
    <rPh sb="6" eb="8">
      <t>ジコウ</t>
    </rPh>
    <rPh sb="9" eb="11">
      <t>ガイトウ</t>
    </rPh>
    <phoneticPr fontId="4"/>
  </si>
  <si>
    <t>（変更前）</t>
    <rPh sb="1" eb="3">
      <t>ヘンコウ</t>
    </rPh>
    <rPh sb="3" eb="4">
      <t>マエ</t>
    </rPh>
    <phoneticPr fontId="4"/>
  </si>
  <si>
    <t>事業所（施設）の連絡先（電話番号）</t>
    <rPh sb="0" eb="3">
      <t>ジギョウショ</t>
    </rPh>
    <rPh sb="4" eb="6">
      <t>シセツ</t>
    </rPh>
    <rPh sb="8" eb="11">
      <t>レンラクサキ</t>
    </rPh>
    <rPh sb="12" eb="14">
      <t>デンワ</t>
    </rPh>
    <rPh sb="14" eb="16">
      <t>バンゴウ</t>
    </rPh>
    <phoneticPr fontId="4"/>
  </si>
  <si>
    <t>申請者の名称</t>
    <rPh sb="0" eb="3">
      <t>シンセイシャ</t>
    </rPh>
    <rPh sb="4" eb="6">
      <t>メイショウ</t>
    </rPh>
    <phoneticPr fontId="4"/>
  </si>
  <si>
    <t>申請者の主たる事務所の所在地</t>
    <rPh sb="0" eb="3">
      <t>シンセイシャ</t>
    </rPh>
    <rPh sb="4" eb="5">
      <t>オモ</t>
    </rPh>
    <rPh sb="7" eb="9">
      <t>ジム</t>
    </rPh>
    <rPh sb="9" eb="10">
      <t>ショ</t>
    </rPh>
    <rPh sb="11" eb="14">
      <t>ショザイチ</t>
    </rPh>
    <phoneticPr fontId="4"/>
  </si>
  <si>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
  </si>
  <si>
    <t>法人等の種類</t>
    <rPh sb="0" eb="2">
      <t>ホウジン</t>
    </rPh>
    <rPh sb="2" eb="3">
      <t>トウ</t>
    </rPh>
    <rPh sb="4" eb="6">
      <t>シュルイ</t>
    </rPh>
    <phoneticPr fontId="4"/>
  </si>
  <si>
    <t>登記事項証明書又は条例等（当該事業に関するものに限る。）</t>
    <rPh sb="0" eb="2">
      <t>トウキ</t>
    </rPh>
    <rPh sb="2" eb="4">
      <t>ジコウ</t>
    </rPh>
    <rPh sb="4" eb="7">
      <t>ショウメイショ</t>
    </rPh>
    <rPh sb="7" eb="8">
      <t>マタ</t>
    </rPh>
    <rPh sb="9" eb="12">
      <t>ジョウレイナド</t>
    </rPh>
    <phoneticPr fontId="4"/>
  </si>
  <si>
    <t>共生型サービスの該当有無</t>
    <rPh sb="0" eb="3">
      <t>キョウセイガタ</t>
    </rPh>
    <rPh sb="8" eb="10">
      <t>ガイトウ</t>
    </rPh>
    <rPh sb="10" eb="12">
      <t>ウム</t>
    </rPh>
    <phoneticPr fontId="4"/>
  </si>
  <si>
    <t>事業所（施設）の構造概要・平面図・設備の概要</t>
    <rPh sb="8" eb="10">
      <t>コウゾウ</t>
    </rPh>
    <rPh sb="10" eb="12">
      <t>ガイヨウ</t>
    </rPh>
    <rPh sb="13" eb="16">
      <t>ヘイメンズ</t>
    </rPh>
    <rPh sb="17" eb="19">
      <t>セツビ</t>
    </rPh>
    <rPh sb="20" eb="22">
      <t>ガイヨウ</t>
    </rPh>
    <phoneticPr fontId="4"/>
  </si>
  <si>
    <t>障害児対象事業の該当有無</t>
    <phoneticPr fontId="14"/>
  </si>
  <si>
    <t>利用する障害児の推定数</t>
    <phoneticPr fontId="14"/>
  </si>
  <si>
    <t>利用者又は入所者の定員</t>
    <rPh sb="3" eb="4">
      <t>マタ</t>
    </rPh>
    <phoneticPr fontId="4"/>
  </si>
  <si>
    <t>（変更後）</t>
  </si>
  <si>
    <t xml:space="preserve">管理者の氏名、生年月日、住所及び経歴
</t>
    <rPh sb="14" eb="15">
      <t>オヨ</t>
    </rPh>
    <rPh sb="16" eb="18">
      <t>ケイレキ</t>
    </rPh>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</si>
  <si>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</si>
  <si>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
  </si>
  <si>
    <t>運営規程</t>
    <phoneticPr fontId="4"/>
  </si>
  <si>
    <t>協力医療機関・協力歯科医療機関の名称・診療科名・契約内容</t>
    <rPh sb="16" eb="18">
      <t>メイショウ</t>
    </rPh>
    <rPh sb="19" eb="22">
      <t>シンリョウカ</t>
    </rPh>
    <rPh sb="22" eb="23">
      <t>メイ</t>
    </rPh>
    <rPh sb="24" eb="26">
      <t>ケイヤク</t>
    </rPh>
    <rPh sb="26" eb="28">
      <t>ナイヨウ</t>
    </rPh>
    <phoneticPr fontId="4"/>
  </si>
  <si>
    <t xml:space="preserve">
</t>
    <phoneticPr fontId="4"/>
  </si>
  <si>
    <t>提携就労支援機関の名称</t>
  </si>
  <si>
    <t>提供する障害福祉サービス等の種類</t>
    <rPh sb="4" eb="8">
      <t>ショウガイフクシ</t>
    </rPh>
    <rPh sb="12" eb="13">
      <t>トウ</t>
    </rPh>
    <phoneticPr fontId="4"/>
  </si>
  <si>
    <t>第三者委託により提供する障害福祉サービス等の種類等</t>
    <rPh sb="20" eb="21">
      <t>トウ</t>
    </rPh>
    <rPh sb="24" eb="25">
      <t>ナド</t>
    </rPh>
    <phoneticPr fontId="14"/>
  </si>
  <si>
    <t>事業実施形態（事業所の種別等）</t>
    <rPh sb="7" eb="10">
      <t>ジギョウショ</t>
    </rPh>
    <rPh sb="11" eb="13">
      <t>シュベツ</t>
    </rPh>
    <rPh sb="13" eb="14">
      <t>トウ</t>
    </rPh>
    <phoneticPr fontId="4"/>
  </si>
  <si>
    <t>従業者の勤務の体制及び勤務形態</t>
    <phoneticPr fontId="4"/>
  </si>
  <si>
    <t>その他</t>
    <rPh sb="2" eb="3">
      <t>ホカ</t>
    </rPh>
    <phoneticPr fontId="4"/>
  </si>
  <si>
    <t>(備考)</t>
    <rPh sb="1" eb="3">
      <t>ビコウ</t>
    </rPh>
    <phoneticPr fontId="4"/>
  </si>
  <si>
    <t>1</t>
    <phoneticPr fontId="4"/>
  </si>
  <si>
    <t>変更届の提出に際しては、必要書類を添付してください。</t>
    <phoneticPr fontId="14"/>
  </si>
  <si>
    <t>2</t>
    <phoneticPr fontId="14"/>
  </si>
  <si>
    <t>「変更があった事項」の「変更の内容」は、変更前と変更後の内容が具体的に分かるように記入してください。</t>
  </si>
  <si>
    <t>東京都</t>
    <rPh sb="0" eb="3">
      <t>トウキョウト</t>
    </rPh>
    <phoneticPr fontId="14"/>
  </si>
  <si>
    <t>知事　殿</t>
    <rPh sb="0" eb="2">
      <t>チジ</t>
    </rPh>
    <rPh sb="3" eb="4">
      <t>ドノ</t>
    </rPh>
    <phoneticPr fontId="17"/>
  </si>
  <si>
    <t>担当者名</t>
    <rPh sb="0" eb="3">
      <t>タントウシャ</t>
    </rPh>
    <rPh sb="3" eb="4">
      <t>メイ</t>
    </rPh>
    <phoneticPr fontId="14"/>
  </si>
  <si>
    <t>担当者
電話番号</t>
    <rPh sb="0" eb="3">
      <t>タントウシャ</t>
    </rPh>
    <rPh sb="4" eb="8">
      <t>デンワバンゴウ</t>
    </rPh>
    <phoneticPr fontId="14"/>
  </si>
  <si>
    <t>メール
アドレス</t>
    <phoneticPr fontId="14"/>
  </si>
  <si>
    <t>区市町村との協定書の写し等が必要です。</t>
    <rPh sb="14" eb="16">
      <t>ヒツヨウ</t>
    </rPh>
    <phoneticPr fontId="14"/>
  </si>
  <si>
    <t>地域生活支援拠点等の機能</t>
    <rPh sb="0" eb="2">
      <t>チイキ</t>
    </rPh>
    <rPh sb="2" eb="4">
      <t>セイカツ</t>
    </rPh>
    <rPh sb="4" eb="6">
      <t>シエン</t>
    </rPh>
    <rPh sb="6" eb="8">
      <t>キョテン</t>
    </rPh>
    <rPh sb="8" eb="9">
      <t>トウ</t>
    </rPh>
    <rPh sb="10" eb="12">
      <t>キノウ</t>
    </rPh>
    <phoneticPr fontId="4"/>
  </si>
  <si>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14"/>
  </si>
  <si>
    <t>主たる対象者</t>
    <rPh sb="0" eb="1">
      <t>シュ</t>
    </rPh>
    <rPh sb="3" eb="5">
      <t>タイショウ</t>
    </rPh>
    <rPh sb="5" eb="6">
      <t>シャ</t>
    </rPh>
    <phoneticPr fontId="4"/>
  </si>
  <si>
    <t>従業者の勤務の体制及び勤務形態</t>
    <rPh sb="0" eb="3">
      <t>ジュウギョウシャ</t>
    </rPh>
    <rPh sb="4" eb="6">
      <t>キンム</t>
    </rPh>
    <rPh sb="7" eb="9">
      <t>タイセイ</t>
    </rPh>
    <rPh sb="9" eb="10">
      <t>オヨ</t>
    </rPh>
    <rPh sb="11" eb="13">
      <t>キンム</t>
    </rPh>
    <rPh sb="13" eb="15">
      <t>ケイタイ</t>
    </rPh>
    <phoneticPr fontId="4"/>
  </si>
  <si>
    <t>▲</t>
    <phoneticPr fontId="14"/>
  </si>
  <si>
    <t>運営規程（利用料、その他費用含む）</t>
    <rPh sb="5" eb="8">
      <t>リヨウリョウ</t>
    </rPh>
    <rPh sb="11" eb="12">
      <t>タ</t>
    </rPh>
    <rPh sb="12" eb="14">
      <t>ヒヨウ</t>
    </rPh>
    <rPh sb="14" eb="15">
      <t>フク</t>
    </rPh>
    <phoneticPr fontId="4"/>
  </si>
  <si>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14"/>
  </si>
  <si>
    <t>管理者
（氏名、住所変更含む）</t>
    <rPh sb="0" eb="3">
      <t>カンリシャ</t>
    </rPh>
    <rPh sb="5" eb="7">
      <t>シメイ</t>
    </rPh>
    <rPh sb="8" eb="10">
      <t>ジュウショ</t>
    </rPh>
    <rPh sb="10" eb="12">
      <t>ヘンコウ</t>
    </rPh>
    <rPh sb="12" eb="13">
      <t>フク</t>
    </rPh>
    <phoneticPr fontId="4"/>
  </si>
  <si>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4"/>
  </si>
  <si>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4"/>
  </si>
  <si>
    <t>事業所の連絡先（電話番号）</t>
    <rPh sb="0" eb="3">
      <t>ジギョウショ</t>
    </rPh>
    <rPh sb="4" eb="7">
      <t>レンラクサキ</t>
    </rPh>
    <rPh sb="8" eb="10">
      <t>デンワ</t>
    </rPh>
    <rPh sb="10" eb="12">
      <t>バンゴウ</t>
    </rPh>
    <phoneticPr fontId="4"/>
  </si>
  <si>
    <t>事業所の所在地</t>
    <rPh sb="0" eb="3">
      <t>ジギョウショ</t>
    </rPh>
    <rPh sb="4" eb="6">
      <t>ショザイ</t>
    </rPh>
    <rPh sb="6" eb="7">
      <t>チ</t>
    </rPh>
    <phoneticPr fontId="4"/>
  </si>
  <si>
    <t>事業所の名称</t>
    <rPh sb="0" eb="3">
      <t>ジギョウショ</t>
    </rPh>
    <rPh sb="4" eb="6">
      <t>メイショウ</t>
    </rPh>
    <phoneticPr fontId="4"/>
  </si>
  <si>
    <t>標準
様式
１</t>
    <rPh sb="0" eb="2">
      <t>ヒョウジュン</t>
    </rPh>
    <rPh sb="3" eb="5">
      <t>ヨウシキ</t>
    </rPh>
    <phoneticPr fontId="14"/>
  </si>
  <si>
    <t>標準
様式
３</t>
    <rPh sb="0" eb="2">
      <t>ヒョウジュン</t>
    </rPh>
    <rPh sb="3" eb="5">
      <t>ヨウシキ</t>
    </rPh>
    <phoneticPr fontId="14"/>
  </si>
  <si>
    <t>参考
様式
２</t>
    <rPh sb="0" eb="2">
      <t>サンコウ</t>
    </rPh>
    <rPh sb="3" eb="5">
      <t>ヨウシキ</t>
    </rPh>
    <phoneticPr fontId="14"/>
  </si>
  <si>
    <t>参考
様式
１</t>
    <rPh sb="0" eb="2">
      <t>サンコウ</t>
    </rPh>
    <rPh sb="3" eb="5">
      <t>ヨウシキ</t>
    </rPh>
    <phoneticPr fontId="14"/>
  </si>
  <si>
    <t>（公設や公営の場合）</t>
    <rPh sb="1" eb="3">
      <t>コウセツ</t>
    </rPh>
    <rPh sb="4" eb="6">
      <t>コウエイ</t>
    </rPh>
    <rPh sb="7" eb="9">
      <t>バアイ</t>
    </rPh>
    <phoneticPr fontId="14"/>
  </si>
  <si>
    <t>別紙
様式
第二号</t>
    <phoneticPr fontId="14"/>
  </si>
  <si>
    <t>備　　考</t>
    <rPh sb="0" eb="1">
      <t>ビ</t>
    </rPh>
    <rPh sb="3" eb="4">
      <t>コウ</t>
    </rPh>
    <phoneticPr fontId="14"/>
  </si>
  <si>
    <t>その他</t>
    <rPh sb="2" eb="3">
      <t>タ</t>
    </rPh>
    <phoneticPr fontId="14"/>
  </si>
  <si>
    <t>主たる対象者を特定する
理由</t>
    <rPh sb="0" eb="1">
      <t>シュ</t>
    </rPh>
    <rPh sb="3" eb="6">
      <t>タイショウシャ</t>
    </rPh>
    <rPh sb="7" eb="9">
      <t>トクテイ</t>
    </rPh>
    <rPh sb="12" eb="14">
      <t>リユウ</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</si>
  <si>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4"/>
  </si>
  <si>
    <t>経歴書</t>
    <rPh sb="0" eb="1">
      <t>キョウ</t>
    </rPh>
    <rPh sb="1" eb="2">
      <t>レキ</t>
    </rPh>
    <rPh sb="2" eb="3">
      <t>ショ</t>
    </rPh>
    <phoneticPr fontId="4"/>
  </si>
  <si>
    <t>条例等</t>
    <rPh sb="0" eb="2">
      <t>ジョウレイ</t>
    </rPh>
    <rPh sb="2" eb="3">
      <t>トウ</t>
    </rPh>
    <phoneticPr fontId="4"/>
  </si>
  <si>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4"/>
  </si>
  <si>
    <t>変更届出書</t>
    <rPh sb="0" eb="2">
      <t>ヘンコウ</t>
    </rPh>
    <rPh sb="2" eb="5">
      <t>トドケデショ</t>
    </rPh>
    <phoneticPr fontId="4"/>
  </si>
  <si>
    <t>変更事項</t>
    <rPh sb="0" eb="2">
      <t>ヘンコウ</t>
    </rPh>
    <rPh sb="2" eb="4">
      <t>ジコウ</t>
    </rPh>
    <phoneticPr fontId="4"/>
  </si>
  <si>
    <t>別紙1-1</t>
    <rPh sb="0" eb="2">
      <t>ベッシ</t>
    </rPh>
    <phoneticPr fontId="4"/>
  </si>
  <si>
    <t>（法人の場合）</t>
    <rPh sb="1" eb="3">
      <t>ホウジン</t>
    </rPh>
    <rPh sb="4" eb="6">
      <t>バアイ</t>
    </rPh>
    <phoneticPr fontId="3"/>
  </si>
  <si>
    <t>申請者（法人等）の名称</t>
    <rPh sb="0" eb="3">
      <t>シンセイシャ</t>
    </rPh>
    <rPh sb="4" eb="6">
      <t>ホウジン</t>
    </rPh>
    <rPh sb="6" eb="7">
      <t>トウ</t>
    </rPh>
    <rPh sb="9" eb="11">
      <t>メイショウ</t>
    </rPh>
    <phoneticPr fontId="4"/>
  </si>
  <si>
    <t>申請者（法人等）の主たる事務所の
所在地</t>
    <rPh sb="0" eb="3">
      <t>シンセイシャ</t>
    </rPh>
    <rPh sb="4" eb="6">
      <t>ホウジン</t>
    </rPh>
    <rPh sb="6" eb="7">
      <t>トウ</t>
    </rPh>
    <rPh sb="9" eb="10">
      <t>シュ</t>
    </rPh>
    <rPh sb="12" eb="14">
      <t>ジム</t>
    </rPh>
    <rPh sb="14" eb="15">
      <t>ショ</t>
    </rPh>
    <rPh sb="17" eb="20">
      <t>ショザイチ</t>
    </rPh>
    <phoneticPr fontId="4"/>
  </si>
  <si>
    <t>事業所の休止／廃止</t>
    <rPh sb="0" eb="3">
      <t>ジギョウショ</t>
    </rPh>
    <rPh sb="4" eb="6">
      <t>キュウシ</t>
    </rPh>
    <rPh sb="7" eb="9">
      <t>ハイシ</t>
    </rPh>
    <phoneticPr fontId="4"/>
  </si>
  <si>
    <t>地域生活支援拠点等に関連する加算</t>
    <rPh sb="0" eb="2">
      <t>チイキ</t>
    </rPh>
    <rPh sb="2" eb="4">
      <t>セイカツ</t>
    </rPh>
    <rPh sb="4" eb="6">
      <t>シエン</t>
    </rPh>
    <rPh sb="6" eb="8">
      <t>キョテン</t>
    </rPh>
    <rPh sb="8" eb="9">
      <t>トウ</t>
    </rPh>
    <rPh sb="10" eb="12">
      <t>カンレン</t>
    </rPh>
    <rPh sb="14" eb="16">
      <t>カサン</t>
    </rPh>
    <phoneticPr fontId="4"/>
  </si>
  <si>
    <t>令和８</t>
    <rPh sb="0" eb="2">
      <t>レイワ</t>
    </rPh>
    <phoneticPr fontId="3"/>
  </si>
  <si>
    <t>＊</t>
  </si>
  <si>
    <t>＊</t>
    <phoneticPr fontId="3"/>
  </si>
  <si>
    <t>１</t>
    <phoneticPr fontId="3"/>
  </si>
  <si>
    <t>○</t>
  </si>
  <si>
    <t>東京　次郎</t>
    <rPh sb="0" eb="2">
      <t>トウキョウ</t>
    </rPh>
    <rPh sb="3" eb="5">
      <t>ジロウ</t>
    </rPh>
    <phoneticPr fontId="3"/>
  </si>
  <si>
    <t>03-5320-●●●●</t>
    <phoneticPr fontId="3"/>
  </si>
  <si>
    <t>Ｓ114*********@section.metro.tokyo.jp</t>
    <phoneticPr fontId="3"/>
  </si>
  <si>
    <r>
      <t xml:space="preserve">（変更前）
</t>
    </r>
    <r>
      <rPr>
        <sz val="10"/>
        <color rgb="FFFF0000"/>
        <rFont val="ＭＳ Ｐゴシック"/>
        <family val="3"/>
        <charset val="128"/>
      </rPr>
      <t>　事業所の所在地
　　〒161-0023
　　東京都新宿区○○１－８－１
　管理者
　　介護　五郎</t>
    </r>
    <r>
      <rPr>
        <sz val="10"/>
        <rFont val="ＭＳ Ｐゴシック"/>
        <family val="3"/>
        <charset val="128"/>
      </rPr>
      <t xml:space="preserve">
</t>
    </r>
    <r>
      <rPr>
        <sz val="10"/>
        <color rgb="FFFF0000"/>
        <rFont val="ＭＳ Ｐゴシック"/>
        <family val="3"/>
        <charset val="128"/>
      </rPr>
      <t>　ピアサポート体制加算
　　なし</t>
    </r>
    <rPh sb="1" eb="3">
      <t>ヘンコウ</t>
    </rPh>
    <rPh sb="3" eb="4">
      <t>マエ</t>
    </rPh>
    <rPh sb="35" eb="36">
      <t>ク</t>
    </rPh>
    <rPh sb="52" eb="54">
      <t>カイゴ</t>
    </rPh>
    <rPh sb="55" eb="57">
      <t>ゴロウ</t>
    </rPh>
    <rPh sb="66" eb="68">
      <t>タイセイ</t>
    </rPh>
    <rPh sb="68" eb="70">
      <t>カサン</t>
    </rPh>
    <phoneticPr fontId="4"/>
  </si>
  <si>
    <t>東京都新宿区○○○１－８－１</t>
    <rPh sb="0" eb="3">
      <t>トウキョウト</t>
    </rPh>
    <rPh sb="3" eb="6">
      <t>シンジュクク</t>
    </rPh>
    <phoneticPr fontId="6"/>
  </si>
  <si>
    <t>社会福祉法人東京介護</t>
    <phoneticPr fontId="3"/>
  </si>
  <si>
    <t>代表取締役　東京　太郎</t>
    <phoneticPr fontId="3"/>
  </si>
  <si>
    <t>東京福祉支援センター</t>
    <phoneticPr fontId="3"/>
  </si>
  <si>
    <t>東京都新宿区□□２－３３－１　△△ビル３階</t>
    <phoneticPr fontId="3"/>
  </si>
  <si>
    <t>７</t>
    <phoneticPr fontId="3"/>
  </si>
  <si>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4"/>
  </si>
  <si>
    <r>
      <t>休止届/廃止届、移行者リストを休/廃止の</t>
    </r>
    <r>
      <rPr>
        <b/>
        <u/>
        <sz val="16"/>
        <rFont val="ＭＳ Ｐゴシック"/>
        <family val="3"/>
        <charset val="128"/>
      </rPr>
      <t>１か月前</t>
    </r>
    <r>
      <rPr>
        <sz val="16"/>
        <rFont val="ＭＳ Ｐゴシック"/>
        <family val="3"/>
        <charset val="128"/>
      </rPr>
      <t>にご提出ください。また、廃止の場合は過去に補助金を受けて建物等を整備していないかご確認ください。</t>
    </r>
    <rPh sb="0" eb="2">
      <t>キュウシ</t>
    </rPh>
    <rPh sb="2" eb="3">
      <t>トドケ</t>
    </rPh>
    <rPh sb="4" eb="6">
      <t>ハイシ</t>
    </rPh>
    <rPh sb="6" eb="7">
      <t>トドケ</t>
    </rPh>
    <rPh sb="8" eb="10">
      <t>イコウ</t>
    </rPh>
    <rPh sb="10" eb="11">
      <t>シャ</t>
    </rPh>
    <rPh sb="15" eb="16">
      <t>キュウ</t>
    </rPh>
    <rPh sb="17" eb="19">
      <t>ハイシ</t>
    </rPh>
    <rPh sb="22" eb="23">
      <t>ゲツ</t>
    </rPh>
    <rPh sb="23" eb="24">
      <t>マエ</t>
    </rPh>
    <rPh sb="26" eb="28">
      <t>テイシュツ</t>
    </rPh>
    <rPh sb="36" eb="38">
      <t>ハイシ</t>
    </rPh>
    <rPh sb="39" eb="41">
      <t>バアイ</t>
    </rPh>
    <phoneticPr fontId="14"/>
  </si>
  <si>
    <t>事業所の平面図
（事務室、相談室等の設置場所）</t>
    <rPh sb="0" eb="3">
      <t>ジギョウショ</t>
    </rPh>
    <rPh sb="4" eb="7">
      <t>ヘイメンズ</t>
    </rPh>
    <rPh sb="18" eb="20">
      <t>セッチ</t>
    </rPh>
    <rPh sb="20" eb="22">
      <t>バショ</t>
    </rPh>
    <phoneticPr fontId="4"/>
  </si>
  <si>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4"/>
  </si>
  <si>
    <t>誓約書</t>
    <phoneticPr fontId="4"/>
  </si>
  <si>
    <t>兼務の状況</t>
    <rPh sb="0" eb="2">
      <t>ケンム</t>
    </rPh>
    <rPh sb="3" eb="5">
      <t>ジョウキョウ</t>
    </rPh>
    <phoneticPr fontId="4"/>
  </si>
  <si>
    <t>他の事業所又は施設の従事者と兼務の状況</t>
    <phoneticPr fontId="3"/>
  </si>
  <si>
    <t>別紙2</t>
    <rPh sb="0" eb="2">
      <t>ベッシ</t>
    </rPh>
    <phoneticPr fontId="3"/>
  </si>
  <si>
    <t>従業者の勤務の体制及び勤務形態の変更に伴い、兼務の状況に変更ないかご確認ください。</t>
    <rPh sb="0" eb="3">
      <t>ジュウギョウシャ</t>
    </rPh>
    <rPh sb="4" eb="6">
      <t>キンム</t>
    </rPh>
    <rPh sb="7" eb="9">
      <t>タイセイ</t>
    </rPh>
    <rPh sb="9" eb="10">
      <t>オヨ</t>
    </rPh>
    <rPh sb="11" eb="13">
      <t>キンム</t>
    </rPh>
    <rPh sb="13" eb="15">
      <t>ケイタイ</t>
    </rPh>
    <rPh sb="16" eb="18">
      <t>ヘンコウ</t>
    </rPh>
    <rPh sb="19" eb="20">
      <t>トモナ</t>
    </rPh>
    <rPh sb="22" eb="24">
      <t>ケンム</t>
    </rPh>
    <rPh sb="25" eb="27">
      <t>ジョウキョウ</t>
    </rPh>
    <rPh sb="28" eb="30">
      <t>ヘンコウ</t>
    </rPh>
    <rPh sb="34" eb="36">
      <t>カクニン</t>
    </rPh>
    <phoneticPr fontId="3"/>
  </si>
  <si>
    <t>報酬（加算等）
に関する体制</t>
    <rPh sb="0" eb="2">
      <t>ホウシュウ</t>
    </rPh>
    <rPh sb="3" eb="6">
      <t>カサンナド</t>
    </rPh>
    <rPh sb="9" eb="10">
      <t>カン</t>
    </rPh>
    <rPh sb="12" eb="14">
      <t>タイセイ</t>
    </rPh>
    <phoneticPr fontId="4"/>
  </si>
  <si>
    <t>居住支援連携体制加算</t>
    <rPh sb="0" eb="2">
      <t>キョジュウ</t>
    </rPh>
    <rPh sb="2" eb="4">
      <t>シエン</t>
    </rPh>
    <rPh sb="4" eb="6">
      <t>レンケイ</t>
    </rPh>
    <rPh sb="6" eb="8">
      <t>タイセイ</t>
    </rPh>
    <rPh sb="8" eb="10">
      <t>カサン</t>
    </rPh>
    <phoneticPr fontId="4"/>
  </si>
  <si>
    <t>ピアサポート体制加算</t>
    <rPh sb="6" eb="8">
      <t>タイセイ</t>
    </rPh>
    <rPh sb="8" eb="10">
      <t>カサン</t>
    </rPh>
    <phoneticPr fontId="4"/>
  </si>
  <si>
    <t>地域生活支援拠点等機能強化加算</t>
    <rPh sb="0" eb="2">
      <t>チイキ</t>
    </rPh>
    <rPh sb="2" eb="4">
      <t>セイカツ</t>
    </rPh>
    <rPh sb="4" eb="6">
      <t>シエン</t>
    </rPh>
    <rPh sb="6" eb="8">
      <t>キョテン</t>
    </rPh>
    <rPh sb="8" eb="9">
      <t>トウ</t>
    </rPh>
    <rPh sb="9" eb="11">
      <t>キノウ</t>
    </rPh>
    <rPh sb="11" eb="13">
      <t>キョウカ</t>
    </rPh>
    <rPh sb="13" eb="15">
      <t>カサン</t>
    </rPh>
    <phoneticPr fontId="4"/>
  </si>
  <si>
    <t>各加算
届出様式</t>
    <phoneticPr fontId="3"/>
  </si>
  <si>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4"/>
  </si>
  <si>
    <t>別紙５５</t>
    <phoneticPr fontId="3"/>
  </si>
  <si>
    <t>別紙２５</t>
    <phoneticPr fontId="3"/>
  </si>
  <si>
    <t>別紙４７</t>
    <phoneticPr fontId="3"/>
  </si>
  <si>
    <t>別紙３６</t>
    <phoneticPr fontId="3"/>
  </si>
  <si>
    <t>福祉･介護職員等処遇改善加算</t>
    <rPh sb="0" eb="2">
      <t>フクシ</t>
    </rPh>
    <rPh sb="3" eb="5">
      <t>カイゴ</t>
    </rPh>
    <rPh sb="5" eb="7">
      <t>ショクイン</t>
    </rPh>
    <rPh sb="7" eb="8">
      <t>トウ</t>
    </rPh>
    <rPh sb="8" eb="10">
      <t>ショグウ</t>
    </rPh>
    <rPh sb="10" eb="12">
      <t>カイゼン</t>
    </rPh>
    <rPh sb="12" eb="14">
      <t>カサン</t>
    </rPh>
    <phoneticPr fontId="4"/>
  </si>
  <si>
    <r>
      <rPr>
        <b/>
        <sz val="20"/>
        <rFont val="ＭＳ Ｐゴシック"/>
        <family val="3"/>
        <charset val="128"/>
      </rPr>
      <t>＜提出期限＞</t>
    </r>
    <r>
      <rPr>
        <b/>
        <u/>
        <sz val="20"/>
        <rFont val="ＭＳ Ｐゴシック"/>
        <family val="3"/>
        <charset val="128"/>
      </rPr>
      <t xml:space="preserve">
</t>
    </r>
    <r>
      <rPr>
        <sz val="20"/>
        <rFont val="ＭＳ Ｐゴシック"/>
        <family val="3"/>
        <charset val="128"/>
      </rPr>
      <t>◆報酬（加算等）に関する体制に係る変更届
・報酬が</t>
    </r>
    <r>
      <rPr>
        <u/>
        <sz val="20"/>
        <rFont val="ＭＳ Ｐゴシック"/>
        <family val="3"/>
        <charset val="128"/>
      </rPr>
      <t>増加する</t>
    </r>
    <r>
      <rPr>
        <sz val="20"/>
        <rFont val="ＭＳ Ｐゴシック"/>
        <family val="3"/>
        <charset val="128"/>
      </rPr>
      <t>場合
　届出が１５日以前になされた場合は翌月から
　届出が１６日以降になされた場合は翌々月から算定開始
　速やかに届出⇒事実が発生した日から算定を変更
・報酬が</t>
    </r>
    <r>
      <rPr>
        <u/>
        <sz val="20"/>
        <rFont val="ＭＳ Ｐゴシック"/>
        <family val="3"/>
        <charset val="128"/>
      </rPr>
      <t>減少する</t>
    </r>
    <r>
      <rPr>
        <sz val="20"/>
        <rFont val="ＭＳ Ｐゴシック"/>
        <family val="3"/>
        <charset val="128"/>
      </rPr>
      <t>場合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
      <rPr>
        <sz val="20"/>
        <rFont val="ＭＳ Ｐゴシック"/>
        <family val="3"/>
        <charset val="128"/>
      </rPr>
      <t>。</t>
    </r>
    <rPh sb="1" eb="3">
      <t>テイシュツ</t>
    </rPh>
    <rPh sb="3" eb="5">
      <t>キゲン</t>
    </rPh>
    <rPh sb="22" eb="23">
      <t>カカ</t>
    </rPh>
    <rPh sb="24" eb="26">
      <t>ヘンコウ</t>
    </rPh>
    <rPh sb="26" eb="27">
      <t>トドケ</t>
    </rPh>
    <phoneticPr fontId="4"/>
  </si>
  <si>
    <t>その他</t>
    <rPh sb="2" eb="3">
      <t>ホカ</t>
    </rPh>
    <phoneticPr fontId="3"/>
  </si>
  <si>
    <t>▲</t>
    <phoneticPr fontId="3"/>
  </si>
  <si>
    <t>居住支援法人又は居住支援協議会との連携の計画等を示す文書を添付してください。</t>
    <phoneticPr fontId="3"/>
  </si>
  <si>
    <t>●</t>
    <phoneticPr fontId="3"/>
  </si>
  <si>
    <t>受講した研修の実施要綱、カリキュラム及び研修を修了したことを証明する書類及び障害者又は障害者であった者であることを確認できる書類等を添付してください。</t>
    <rPh sb="36" eb="37">
      <t>オヨ</t>
    </rPh>
    <rPh sb="38" eb="41">
      <t>ショウガイシャ</t>
    </rPh>
    <phoneticPr fontId="3"/>
  </si>
  <si>
    <t>・区市町村との協定書の写し等が必要です。
・運営規程（地域生活支援拠点等として担う機能を明記）</t>
    <rPh sb="15" eb="17">
      <t>ヒツヨウ</t>
    </rPh>
    <rPh sb="22" eb="24">
      <t>ウンエイ</t>
    </rPh>
    <rPh sb="24" eb="26">
      <t>キテイ</t>
    </rPh>
    <phoneticPr fontId="3"/>
  </si>
  <si>
    <t>指定自立生活援助事業所の指定等に係る記載事項</t>
    <rPh sb="0" eb="2">
      <t>シテイ</t>
    </rPh>
    <rPh sb="2" eb="8">
      <t>ジリツセイカツエンジョ</t>
    </rPh>
    <rPh sb="8" eb="10">
      <t>ジギョウ</t>
    </rPh>
    <rPh sb="10" eb="11">
      <t>ショ</t>
    </rPh>
    <rPh sb="12" eb="14">
      <t>シテイ</t>
    </rPh>
    <rPh sb="14" eb="15">
      <t>トウ</t>
    </rPh>
    <rPh sb="16" eb="17">
      <t>カカ</t>
    </rPh>
    <rPh sb="18" eb="20">
      <t>キサイ</t>
    </rPh>
    <rPh sb="20" eb="22">
      <t>ジコウ</t>
    </rPh>
    <phoneticPr fontId="14"/>
  </si>
  <si>
    <t>付表１１</t>
    <phoneticPr fontId="14"/>
  </si>
  <si>
    <t>サービス管理責任者研修修了証等</t>
    <rPh sb="4" eb="6">
      <t>カンリ</t>
    </rPh>
    <rPh sb="6" eb="8">
      <t>セキニン</t>
    </rPh>
    <rPh sb="8" eb="9">
      <t>シャ</t>
    </rPh>
    <rPh sb="9" eb="11">
      <t>ケンシュウ</t>
    </rPh>
    <rPh sb="11" eb="13">
      <t>シュウリョウ</t>
    </rPh>
    <rPh sb="14" eb="15">
      <t>トウ</t>
    </rPh>
    <phoneticPr fontId="3"/>
  </si>
  <si>
    <t>サービス管理責任者実務経験証明書</t>
    <rPh sb="4" eb="6">
      <t>カンリ</t>
    </rPh>
    <rPh sb="6" eb="8">
      <t>セキニン</t>
    </rPh>
    <rPh sb="8" eb="9">
      <t>シャ</t>
    </rPh>
    <phoneticPr fontId="3"/>
  </si>
  <si>
    <t>サービス管理責任者に係る資格証の写し</t>
    <rPh sb="4" eb="6">
      <t>カンリ</t>
    </rPh>
    <rPh sb="6" eb="8">
      <t>セキニン</t>
    </rPh>
    <rPh sb="8" eb="9">
      <t>シャ</t>
    </rPh>
    <rPh sb="10" eb="11">
      <t>カカ</t>
    </rPh>
    <rPh sb="12" eb="14">
      <t>シカク</t>
    </rPh>
    <rPh sb="14" eb="15">
      <t>ショウ</t>
    </rPh>
    <rPh sb="16" eb="17">
      <t>ウツ</t>
    </rPh>
    <phoneticPr fontId="3"/>
  </si>
  <si>
    <t>サービス管理責任者
（氏名、住所変更含む）</t>
    <rPh sb="4" eb="6">
      <t>カンリ</t>
    </rPh>
    <rPh sb="6" eb="8">
      <t>セキニン</t>
    </rPh>
    <rPh sb="8" eb="9">
      <t>シャ</t>
    </rPh>
    <rPh sb="11" eb="13">
      <t>シメイ</t>
    </rPh>
    <rPh sb="14" eb="16">
      <t>ジュウショ</t>
    </rPh>
    <rPh sb="16" eb="18">
      <t>ヘンコウ</t>
    </rPh>
    <rPh sb="18" eb="19">
      <t>フク</t>
    </rPh>
    <phoneticPr fontId="4"/>
  </si>
  <si>
    <t>地域生活支援員
（氏名、住所変更含む）</t>
    <rPh sb="0" eb="2">
      <t>チイキ</t>
    </rPh>
    <rPh sb="2" eb="4">
      <t>セイカツ</t>
    </rPh>
    <rPh sb="4" eb="6">
      <t>シエン</t>
    </rPh>
    <rPh sb="6" eb="7">
      <t>イン</t>
    </rPh>
    <rPh sb="9" eb="11">
      <t>シメイ</t>
    </rPh>
    <rPh sb="12" eb="14">
      <t>ジュウショ</t>
    </rPh>
    <rPh sb="14" eb="16">
      <t>ヘンコウ</t>
    </rPh>
    <rPh sb="16" eb="17">
      <t>フク</t>
    </rPh>
    <phoneticPr fontId="4"/>
  </si>
  <si>
    <t>サービス管理責任者が苦情相談窓口の場合、運営規程等に変更がないかご確認ください。</t>
    <rPh sb="4" eb="6">
      <t>カンリ</t>
    </rPh>
    <rPh sb="6" eb="8">
      <t>セキニン</t>
    </rPh>
    <rPh sb="8" eb="9">
      <t>シャ</t>
    </rPh>
    <rPh sb="10" eb="12">
      <t>クジョウ</t>
    </rPh>
    <rPh sb="12" eb="14">
      <t>ソウダン</t>
    </rPh>
    <rPh sb="14" eb="16">
      <t>マドグチ</t>
    </rPh>
    <rPh sb="17" eb="19">
      <t>バアイ</t>
    </rPh>
    <rPh sb="20" eb="22">
      <t>ウンエイ</t>
    </rPh>
    <rPh sb="22" eb="24">
      <t>キテイ</t>
    </rPh>
    <rPh sb="24" eb="25">
      <t>トウ</t>
    </rPh>
    <rPh sb="26" eb="28">
      <t>ヘンコウ</t>
    </rPh>
    <rPh sb="33" eb="35">
      <t>カクニン</t>
    </rPh>
    <phoneticPr fontId="14"/>
  </si>
  <si>
    <t>福祉専門職配置等加算</t>
    <rPh sb="0" eb="2">
      <t>フクシ</t>
    </rPh>
    <rPh sb="2" eb="4">
      <t>センモン</t>
    </rPh>
    <rPh sb="4" eb="5">
      <t>ショク</t>
    </rPh>
    <rPh sb="5" eb="7">
      <t>ハイチ</t>
    </rPh>
    <rPh sb="7" eb="8">
      <t>トウ</t>
    </rPh>
    <rPh sb="8" eb="10">
      <t>カサン</t>
    </rPh>
    <phoneticPr fontId="3"/>
  </si>
  <si>
    <t>（Ⅰ）（Ⅱ）の場合 ： 資格証の写し
（Ⅲ）の場合　　　 ： 実務経験証明書</t>
    <rPh sb="7" eb="9">
      <t>バアイ</t>
    </rPh>
    <rPh sb="12" eb="14">
      <t>シカク</t>
    </rPh>
    <rPh sb="14" eb="15">
      <t>ショウ</t>
    </rPh>
    <rPh sb="16" eb="17">
      <t>ウツ</t>
    </rPh>
    <rPh sb="23" eb="25">
      <t>バアイ</t>
    </rPh>
    <rPh sb="31" eb="33">
      <t>ジツム</t>
    </rPh>
    <rPh sb="33" eb="35">
      <t>ケイケン</t>
    </rPh>
    <rPh sb="35" eb="38">
      <t>ショウメイショ</t>
    </rPh>
    <phoneticPr fontId="3"/>
  </si>
  <si>
    <t>付表１１　自立生活援助事業所の指定等に係る記載事項</t>
    <phoneticPr fontId="4"/>
  </si>
  <si>
    <t>事業所</t>
    <rPh sb="0" eb="3">
      <t>ジギョウショ</t>
    </rPh>
    <phoneticPr fontId="4"/>
  </si>
  <si>
    <t>フリガナ</t>
    <phoneticPr fontId="4"/>
  </si>
  <si>
    <t>名　　称</t>
    <rPh sb="0" eb="1">
      <t>メイ</t>
    </rPh>
    <rPh sb="3" eb="4">
      <t>ショウ</t>
    </rPh>
    <phoneticPr fontId="4"/>
  </si>
  <si>
    <t>自動転記（指定申請書の事業所情報を先に入力してください。）</t>
    <rPh sb="17" eb="18">
      <t>サキ</t>
    </rPh>
    <rPh sb="19" eb="21">
      <t>ニュウリョク</t>
    </rPh>
    <phoneticPr fontId="4"/>
  </si>
  <si>
    <t>(郵便番号</t>
  </si>
  <si>
    <t>-</t>
    <phoneticPr fontId="14"/>
  </si>
  <si>
    <t>)</t>
  </si>
  <si>
    <t>電話番号</t>
    <rPh sb="0" eb="2">
      <t>デンワ</t>
    </rPh>
    <rPh sb="2" eb="4">
      <t>バンゴウ</t>
    </rPh>
    <phoneticPr fontId="4"/>
  </si>
  <si>
    <t>E-Mail</t>
    <phoneticPr fontId="14"/>
  </si>
  <si>
    <t>管理者</t>
    <rPh sb="0" eb="1">
      <t>カン</t>
    </rPh>
    <rPh sb="1" eb="2">
      <t>リ</t>
    </rPh>
    <rPh sb="2" eb="3">
      <t>モノ</t>
    </rPh>
    <phoneticPr fontId="4"/>
  </si>
  <si>
    <t>生年月日</t>
    <rPh sb="0" eb="4">
      <t>セイネンガッピ</t>
    </rPh>
    <phoneticPr fontId="14"/>
  </si>
  <si>
    <t>氏　名</t>
    <rPh sb="0" eb="1">
      <t>シ</t>
    </rPh>
    <rPh sb="2" eb="3">
      <t>メイ</t>
    </rPh>
    <phoneticPr fontId="4"/>
  </si>
  <si>
    <t>年</t>
    <rPh sb="0" eb="1">
      <t>ネン</t>
    </rPh>
    <phoneticPr fontId="14"/>
  </si>
  <si>
    <t>月</t>
    <rPh sb="0" eb="1">
      <t>ツキ</t>
    </rPh>
    <phoneticPr fontId="14"/>
  </si>
  <si>
    <t>日</t>
    <rPh sb="0" eb="1">
      <t>ニチ</t>
    </rPh>
    <phoneticPr fontId="17"/>
  </si>
  <si>
    <t>日</t>
    <rPh sb="0" eb="1">
      <t>ニチ</t>
    </rPh>
    <phoneticPr fontId="14"/>
  </si>
  <si>
    <t>住　所</t>
    <rPh sb="0" eb="1">
      <t>ジュウ</t>
    </rPh>
    <rPh sb="2" eb="3">
      <t>トコロ</t>
    </rPh>
    <phoneticPr fontId="4"/>
  </si>
  <si>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4"/>
  </si>
  <si>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4"/>
  </si>
  <si>
    <t>事業所等の名称</t>
    <rPh sb="0" eb="3">
      <t>ジギョウショ</t>
    </rPh>
    <rPh sb="3" eb="4">
      <t>トウ</t>
    </rPh>
    <rPh sb="5" eb="7">
      <t>メイショウ</t>
    </rPh>
    <phoneticPr fontId="4"/>
  </si>
  <si>
    <t>兼務する職種及び勤務時間等</t>
    <rPh sb="0" eb="2">
      <t>ケンム</t>
    </rPh>
    <rPh sb="4" eb="6">
      <t>ショクシュ</t>
    </rPh>
    <rPh sb="6" eb="7">
      <t>オヨ</t>
    </rPh>
    <rPh sb="8" eb="10">
      <t>キンム</t>
    </rPh>
    <rPh sb="10" eb="12">
      <t>ジカン</t>
    </rPh>
    <rPh sb="12" eb="13">
      <t>トウ</t>
    </rPh>
    <phoneticPr fontId="4"/>
  </si>
  <si>
    <t>サービス管理責任者</t>
    <rPh sb="4" eb="9">
      <t>カンリセキニンシャ</t>
    </rPh>
    <phoneticPr fontId="4"/>
  </si>
  <si>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4"/>
  </si>
  <si>
    <t>第　　条 第　　項 第　　号</t>
    <rPh sb="0" eb="1">
      <t>ダイ</t>
    </rPh>
    <rPh sb="3" eb="4">
      <t>ジョウ</t>
    </rPh>
    <rPh sb="5" eb="6">
      <t>ダイ</t>
    </rPh>
    <rPh sb="8" eb="9">
      <t>コウ</t>
    </rPh>
    <rPh sb="10" eb="11">
      <t>ダイ</t>
    </rPh>
    <rPh sb="13" eb="14">
      <t>ゴウ</t>
    </rPh>
    <phoneticPr fontId="4"/>
  </si>
  <si>
    <t>○人員に関する基準の確認に必要な事項</t>
    <rPh sb="1" eb="3">
      <t>ジンイン</t>
    </rPh>
    <rPh sb="4" eb="5">
      <t>カン</t>
    </rPh>
    <rPh sb="7" eb="9">
      <t>キジュン</t>
    </rPh>
    <rPh sb="10" eb="12">
      <t>カクニン</t>
    </rPh>
    <rPh sb="13" eb="15">
      <t>ヒツヨウ</t>
    </rPh>
    <rPh sb="16" eb="18">
      <t>ジコウ</t>
    </rPh>
    <phoneticPr fontId="14"/>
  </si>
  <si>
    <t>従業者の職種・員数</t>
    <rPh sb="0" eb="3">
      <t>ジュウギョウシャ</t>
    </rPh>
    <rPh sb="4" eb="6">
      <t>ショクシュ</t>
    </rPh>
    <rPh sb="7" eb="9">
      <t>インズウ</t>
    </rPh>
    <phoneticPr fontId="4"/>
  </si>
  <si>
    <t>居宅介護等従業者</t>
    <rPh sb="0" eb="2">
      <t>キョタク</t>
    </rPh>
    <rPh sb="2" eb="4">
      <t>カイゴ</t>
    </rPh>
    <rPh sb="4" eb="5">
      <t>トウ</t>
    </rPh>
    <rPh sb="5" eb="8">
      <t>ジュウギョウシャ</t>
    </rPh>
    <phoneticPr fontId="4"/>
  </si>
  <si>
    <t>その他の従業者</t>
    <rPh sb="2" eb="3">
      <t>タ</t>
    </rPh>
    <rPh sb="4" eb="7">
      <t>ジュウギョウシャ</t>
    </rPh>
    <phoneticPr fontId="4"/>
  </si>
  <si>
    <t>専従</t>
    <rPh sb="0" eb="2">
      <t>センジュウ</t>
    </rPh>
    <phoneticPr fontId="4"/>
  </si>
  <si>
    <t>兼務</t>
    <rPh sb="0" eb="2">
      <t>ケンム</t>
    </rPh>
    <phoneticPr fontId="4"/>
  </si>
  <si>
    <t>常勤(人)</t>
    <rPh sb="0" eb="2">
      <t>ジョウキン</t>
    </rPh>
    <rPh sb="3" eb="4">
      <t>ヒト</t>
    </rPh>
    <phoneticPr fontId="4"/>
  </si>
  <si>
    <t>非常勤(人)</t>
    <rPh sb="0" eb="3">
      <t>ヒジョウキン</t>
    </rPh>
    <rPh sb="4" eb="5">
      <t>ヒト</t>
    </rPh>
    <phoneticPr fontId="4"/>
  </si>
  <si>
    <t>常勤換算後の人数(人)</t>
    <rPh sb="0" eb="2">
      <t>ジョウキン</t>
    </rPh>
    <rPh sb="2" eb="4">
      <t>カンザン</t>
    </rPh>
    <rPh sb="4" eb="5">
      <t>ゴ</t>
    </rPh>
    <rPh sb="6" eb="8">
      <t>ニンズウ</t>
    </rPh>
    <rPh sb="9" eb="10">
      <t>ニン</t>
    </rPh>
    <phoneticPr fontId="4"/>
  </si>
  <si>
    <t>基準上の必要人数(人)</t>
    <rPh sb="0" eb="2">
      <t>キジュン</t>
    </rPh>
    <rPh sb="2" eb="3">
      <t>ジョウ</t>
    </rPh>
    <rPh sb="4" eb="6">
      <t>ヒツヨウ</t>
    </rPh>
    <rPh sb="6" eb="8">
      <t>ニンズウ</t>
    </rPh>
    <rPh sb="9" eb="10">
      <t>ニン</t>
    </rPh>
    <phoneticPr fontId="4"/>
  </si>
  <si>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4"/>
  </si>
  <si>
    <t>利用者の推定数(人)</t>
    <rPh sb="0" eb="3">
      <t>リヨウシャ</t>
    </rPh>
    <rPh sb="4" eb="7">
      <t>スイテイスウ</t>
    </rPh>
    <phoneticPr fontId="4"/>
  </si>
  <si>
    <t>営業日(該当する日に○)</t>
    <rPh sb="0" eb="3">
      <t>エイギョウビ</t>
    </rPh>
    <rPh sb="4" eb="6">
      <t>ガイトウ</t>
    </rPh>
    <rPh sb="8" eb="9">
      <t>ヒ</t>
    </rPh>
    <phoneticPr fontId="4"/>
  </si>
  <si>
    <t>月</t>
    <rPh sb="0" eb="1">
      <t>ゲツ</t>
    </rPh>
    <phoneticPr fontId="14"/>
  </si>
  <si>
    <t>火</t>
    <rPh sb="0" eb="1">
      <t>ヒ</t>
    </rPh>
    <phoneticPr fontId="14"/>
  </si>
  <si>
    <t>水</t>
    <rPh sb="0" eb="1">
      <t>スイ</t>
    </rPh>
    <phoneticPr fontId="14"/>
  </si>
  <si>
    <t>木</t>
    <rPh sb="0" eb="1">
      <t>モク</t>
    </rPh>
    <phoneticPr fontId="14"/>
  </si>
  <si>
    <t>金</t>
    <rPh sb="0" eb="1">
      <t>キン</t>
    </rPh>
    <phoneticPr fontId="14"/>
  </si>
  <si>
    <t>土</t>
    <rPh sb="0" eb="1">
      <t>ド</t>
    </rPh>
    <phoneticPr fontId="14"/>
  </si>
  <si>
    <t>祝</t>
    <rPh sb="0" eb="1">
      <t>シュク</t>
    </rPh>
    <phoneticPr fontId="14"/>
  </si>
  <si>
    <t>その他(年末年始等)</t>
    <rPh sb="2" eb="3">
      <t>ホカ</t>
    </rPh>
    <rPh sb="4" eb="6">
      <t>ネンマツ</t>
    </rPh>
    <rPh sb="6" eb="8">
      <t>ネンシ</t>
    </rPh>
    <rPh sb="8" eb="9">
      <t>トウ</t>
    </rPh>
    <phoneticPr fontId="14"/>
  </si>
  <si>
    <t>営業時間</t>
    <rPh sb="0" eb="2">
      <t>エイギョウ</t>
    </rPh>
    <rPh sb="2" eb="4">
      <t>ジカン</t>
    </rPh>
    <phoneticPr fontId="4"/>
  </si>
  <si>
    <t>平日</t>
    <rPh sb="0" eb="2">
      <t>ヘイジツ</t>
    </rPh>
    <phoneticPr fontId="17"/>
  </si>
  <si>
    <t>：</t>
    <phoneticPr fontId="14"/>
  </si>
  <si>
    <t>～</t>
    <phoneticPr fontId="14"/>
  </si>
  <si>
    <t>土曜</t>
    <rPh sb="0" eb="2">
      <t>ドヨウ</t>
    </rPh>
    <phoneticPr fontId="17"/>
  </si>
  <si>
    <t>日・祝</t>
    <rPh sb="0" eb="1">
      <t>ニチ</t>
    </rPh>
    <rPh sb="2" eb="3">
      <t>シュク</t>
    </rPh>
    <phoneticPr fontId="17"/>
  </si>
  <si>
    <t>利用料</t>
    <rPh sb="0" eb="3">
      <t>リヨウリョウ</t>
    </rPh>
    <phoneticPr fontId="4"/>
  </si>
  <si>
    <t>その他の費用</t>
    <rPh sb="2" eb="3">
      <t>タ</t>
    </rPh>
    <rPh sb="4" eb="6">
      <t>ヒヨウ</t>
    </rPh>
    <phoneticPr fontId="4"/>
  </si>
  <si>
    <t>通常の事業の実施地域</t>
    <rPh sb="0" eb="2">
      <t>ツウジョウ</t>
    </rPh>
    <rPh sb="3" eb="5">
      <t>ジギョウ</t>
    </rPh>
    <rPh sb="6" eb="8">
      <t>ジッシ</t>
    </rPh>
    <rPh sb="8" eb="10">
      <t>チイキ</t>
    </rPh>
    <phoneticPr fontId="4"/>
  </si>
  <si>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4"/>
  </si>
  <si>
    <t>２．更新の場合には、「利用者の推定数」欄は前年度の平均利用者数を記入してください。</t>
    <phoneticPr fontId="1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</si>
  <si>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4"/>
  </si>
  <si>
    <t>記入欄不足時の資料</t>
  </si>
  <si>
    <t>■サービス管理責任者</t>
    <rPh sb="5" eb="7">
      <t>カンリ</t>
    </rPh>
    <rPh sb="7" eb="9">
      <t>セキニン</t>
    </rPh>
    <rPh sb="9" eb="10">
      <t>シャ</t>
    </rPh>
    <phoneticPr fontId="17"/>
  </si>
  <si>
    <t>付表１１　自立生活援助事業所の指定等に係る記載事項</t>
  </si>
  <si>
    <t>１６１</t>
    <phoneticPr fontId="4"/>
  </si>
  <si>
    <t>００２３</t>
    <phoneticPr fontId="4"/>
  </si>
  <si>
    <t>東京</t>
    <phoneticPr fontId="4"/>
  </si>
  <si>
    <t>都</t>
  </si>
  <si>
    <t>新宿</t>
    <phoneticPr fontId="4"/>
  </si>
  <si>
    <t>区</t>
  </si>
  <si>
    <t>□□２－３３－１　△△ビル３階</t>
    <phoneticPr fontId="4"/>
  </si>
  <si>
    <t>０３-１１１１-５５５５</t>
    <phoneticPr fontId="4"/>
  </si>
  <si>
    <t>カイゴ　ゴロウ</t>
    <phoneticPr fontId="4"/>
  </si>
  <si>
    <t>昭和○○年○月○日</t>
    <rPh sb="0" eb="2">
      <t>ショウワ</t>
    </rPh>
    <rPh sb="4" eb="5">
      <t>ネン</t>
    </rPh>
    <rPh sb="6" eb="7">
      <t>ゲツ</t>
    </rPh>
    <rPh sb="8" eb="9">
      <t>ニチ</t>
    </rPh>
    <phoneticPr fontId="4"/>
  </si>
  <si>
    <t>介護　五郎</t>
    <phoneticPr fontId="4"/>
  </si>
  <si>
    <t>(郵便番号１７２－００００</t>
    <phoneticPr fontId="4"/>
  </si>
  <si>
    <t>　東京都八王子市○○町５－２５－５</t>
    <phoneticPr fontId="4"/>
  </si>
  <si>
    <t>サービス管理責任者</t>
    <rPh sb="4" eb="6">
      <t>カンリ</t>
    </rPh>
    <rPh sb="6" eb="8">
      <t>セキニン</t>
    </rPh>
    <rPh sb="8" eb="9">
      <t>シャ</t>
    </rPh>
    <phoneticPr fontId="4"/>
  </si>
  <si>
    <t>東京福祉相談支援事業所（特定・障害児相談支援事業）</t>
    <rPh sb="0" eb="2">
      <t>トウキョウ</t>
    </rPh>
    <rPh sb="2" eb="4">
      <t>フクシ</t>
    </rPh>
    <rPh sb="4" eb="6">
      <t>ソウダン</t>
    </rPh>
    <rPh sb="6" eb="8">
      <t>シエン</t>
    </rPh>
    <rPh sb="8" eb="11">
      <t>ジギョウショ</t>
    </rPh>
    <phoneticPr fontId="4"/>
  </si>
  <si>
    <t>管理者</t>
    <rPh sb="0" eb="3">
      <t>カンリシャ</t>
    </rPh>
    <phoneticPr fontId="4"/>
  </si>
  <si>
    <t>９：００～１８：００</t>
    <phoneticPr fontId="4"/>
  </si>
  <si>
    <t>祝日及び12月29日から1月3日は除く</t>
    <phoneticPr fontId="4"/>
  </si>
  <si>
    <t>９：００</t>
    <phoneticPr fontId="14"/>
  </si>
  <si>
    <t>１８：００</t>
    <phoneticPr fontId="14"/>
  </si>
  <si>
    <t>厚生労働大臣が定める基準による額</t>
    <rPh sb="0" eb="2">
      <t>コウセイ</t>
    </rPh>
    <rPh sb="2" eb="4">
      <t>ロウドウ</t>
    </rPh>
    <rPh sb="4" eb="6">
      <t>ダイジン</t>
    </rPh>
    <rPh sb="7" eb="8">
      <t>サダ</t>
    </rPh>
    <rPh sb="10" eb="12">
      <t>キジュン</t>
    </rPh>
    <rPh sb="15" eb="16">
      <t>ガク</t>
    </rPh>
    <phoneticPr fontId="2"/>
  </si>
  <si>
    <t>実施地域以外の交通費</t>
    <rPh sb="0" eb="2">
      <t>ジッシ</t>
    </rPh>
    <rPh sb="2" eb="4">
      <t>チイキ</t>
    </rPh>
    <rPh sb="4" eb="6">
      <t>イガイ</t>
    </rPh>
    <rPh sb="7" eb="10">
      <t>コウツウヒ</t>
    </rPh>
    <phoneticPr fontId="2"/>
  </si>
  <si>
    <t>〇〇区、△△区、◇◇区</t>
    <rPh sb="2" eb="3">
      <t>ク</t>
    </rPh>
    <rPh sb="6" eb="7">
      <t>ク</t>
    </rPh>
    <rPh sb="10" eb="11">
      <t>ク</t>
    </rPh>
    <phoneticPr fontId="2"/>
  </si>
  <si>
    <t>別紙２</t>
    <rPh sb="0" eb="2">
      <t>ベッシ</t>
    </rPh>
    <phoneticPr fontId="4"/>
  </si>
  <si>
    <t>他の事業所又は施設の従事者と兼務の状況について</t>
    <rPh sb="17" eb="19">
      <t>ジョウキョウ</t>
    </rPh>
    <phoneticPr fontId="4"/>
  </si>
  <si>
    <t>　　　　　　他の事業所又は施設の従業者と兼務する従業員（サービス管理責任者・地域生活支援員）を全て記載してください。
　　　　　　　　　（相談支援事業所の従業者、併設する他の障害福祉サービス事業所又は障害者支援施設等の管理者
　　　　　　　　　　又はサービス管理責任者の職務との兼務は除く。）</t>
    <rPh sb="6" eb="7">
      <t>ホカ</t>
    </rPh>
    <rPh sb="8" eb="11">
      <t>ジギョウショ</t>
    </rPh>
    <rPh sb="11" eb="12">
      <t>マタ</t>
    </rPh>
    <rPh sb="13" eb="15">
      <t>シセツ</t>
    </rPh>
    <rPh sb="16" eb="19">
      <t>ジュウギョウシャ</t>
    </rPh>
    <rPh sb="20" eb="22">
      <t>ケンム</t>
    </rPh>
    <rPh sb="24" eb="27">
      <t>ジュウギョウイン</t>
    </rPh>
    <rPh sb="32" eb="34">
      <t>カンリ</t>
    </rPh>
    <rPh sb="34" eb="36">
      <t>セキニン</t>
    </rPh>
    <rPh sb="36" eb="37">
      <t>シャ</t>
    </rPh>
    <rPh sb="38" eb="40">
      <t>チイキ</t>
    </rPh>
    <rPh sb="40" eb="42">
      <t>セイカツ</t>
    </rPh>
    <rPh sb="42" eb="44">
      <t>シエン</t>
    </rPh>
    <rPh sb="44" eb="45">
      <t>イン</t>
    </rPh>
    <rPh sb="47" eb="48">
      <t>スベ</t>
    </rPh>
    <rPh sb="49" eb="51">
      <t>キサイ</t>
    </rPh>
    <rPh sb="69" eb="71">
      <t>ソウダン</t>
    </rPh>
    <rPh sb="71" eb="73">
      <t>シエン</t>
    </rPh>
    <rPh sb="73" eb="76">
      <t>ジギョウショ</t>
    </rPh>
    <rPh sb="77" eb="80">
      <t>ジュウギョウシャ</t>
    </rPh>
    <rPh sb="81" eb="83">
      <t>ヘイセツ</t>
    </rPh>
    <rPh sb="85" eb="86">
      <t>タ</t>
    </rPh>
    <rPh sb="87" eb="89">
      <t>ショウガイ</t>
    </rPh>
    <rPh sb="89" eb="91">
      <t>フクシ</t>
    </rPh>
    <rPh sb="95" eb="97">
      <t>ジギョウ</t>
    </rPh>
    <rPh sb="97" eb="98">
      <t>ショ</t>
    </rPh>
    <rPh sb="98" eb="99">
      <t>マタ</t>
    </rPh>
    <rPh sb="100" eb="103">
      <t>ショウガイシャ</t>
    </rPh>
    <rPh sb="103" eb="105">
      <t>シエン</t>
    </rPh>
    <rPh sb="105" eb="107">
      <t>シセツ</t>
    </rPh>
    <rPh sb="107" eb="108">
      <t>トウ</t>
    </rPh>
    <rPh sb="109" eb="112">
      <t>カンリシャ</t>
    </rPh>
    <rPh sb="123" eb="124">
      <t>マタ</t>
    </rPh>
    <rPh sb="129" eb="131">
      <t>カンリ</t>
    </rPh>
    <rPh sb="131" eb="133">
      <t>セキニン</t>
    </rPh>
    <rPh sb="133" eb="134">
      <t>シャ</t>
    </rPh>
    <rPh sb="135" eb="137">
      <t>ショクム</t>
    </rPh>
    <phoneticPr fontId="4"/>
  </si>
  <si>
    <t>氏　　　　名</t>
    <rPh sb="0" eb="1">
      <t>シ</t>
    </rPh>
    <rPh sb="5" eb="6">
      <t>メイ</t>
    </rPh>
    <phoneticPr fontId="4"/>
  </si>
  <si>
    <t>事業の種類</t>
    <rPh sb="0" eb="2">
      <t>ジギョウ</t>
    </rPh>
    <rPh sb="3" eb="5">
      <t>シュルイ</t>
    </rPh>
    <phoneticPr fontId="4"/>
  </si>
  <si>
    <t>兼務する職種</t>
    <rPh sb="0" eb="2">
      <t>ケンム</t>
    </rPh>
    <rPh sb="4" eb="6">
      <t>ショクシュ</t>
    </rPh>
    <phoneticPr fontId="4"/>
  </si>
  <si>
    <t>氏名</t>
    <rPh sb="0" eb="2">
      <t>シメイ</t>
    </rPh>
    <phoneticPr fontId="4"/>
  </si>
  <si>
    <t>勤務時間</t>
    <rPh sb="0" eb="2">
      <t>キンム</t>
    </rPh>
    <rPh sb="2" eb="4">
      <t>ジカン</t>
    </rPh>
    <phoneticPr fontId="4"/>
  </si>
  <si>
    <t>（参考様式１）</t>
    <rPh sb="1" eb="3">
      <t>サンコウ</t>
    </rPh>
    <rPh sb="3" eb="5">
      <t>ヨウシキ</t>
    </rPh>
    <phoneticPr fontId="4"/>
  </si>
  <si>
    <t>平　面　図</t>
    <phoneticPr fontId="4"/>
  </si>
  <si>
    <t>事業所の名称</t>
    <phoneticPr fontId="4"/>
  </si>
  <si>
    <t>　東京福祉支援センター</t>
    <phoneticPr fontId="4"/>
  </si>
  <si>
    <t>洗面所</t>
    <rPh sb="0" eb="2">
      <t>センメン</t>
    </rPh>
    <rPh sb="2" eb="3">
      <t>ジョ</t>
    </rPh>
    <phoneticPr fontId="4"/>
  </si>
  <si>
    <t>玄関</t>
    <phoneticPr fontId="4"/>
  </si>
  <si>
    <t>扉</t>
    <phoneticPr fontId="4"/>
  </si>
  <si>
    <t>事務室　</t>
    <rPh sb="0" eb="1">
      <t>コト</t>
    </rPh>
    <rPh sb="1" eb="2">
      <t>ツトム</t>
    </rPh>
    <rPh sb="2" eb="3">
      <t>シツ</t>
    </rPh>
    <phoneticPr fontId="4"/>
  </si>
  <si>
    <t>　</t>
    <phoneticPr fontId="4"/>
  </si>
  <si>
    <t>相談室</t>
    <phoneticPr fontId="4"/>
  </si>
  <si>
    <t>　　　　</t>
    <phoneticPr fontId="4"/>
  </si>
  <si>
    <t>電話機</t>
    <rPh sb="0" eb="3">
      <t>デンワキ</t>
    </rPh>
    <phoneticPr fontId="4"/>
  </si>
  <si>
    <t>ＦＡＸ</t>
    <phoneticPr fontId="4"/>
  </si>
  <si>
    <t>プリンター</t>
    <phoneticPr fontId="4"/>
  </si>
  <si>
    <t>鍵付書庫</t>
    <rPh sb="0" eb="1">
      <t>カギ</t>
    </rPh>
    <rPh sb="1" eb="2">
      <t>ツキ</t>
    </rPh>
    <rPh sb="2" eb="4">
      <t>ショコ</t>
    </rPh>
    <phoneticPr fontId="4"/>
  </si>
  <si>
    <t>（左半分：特定障害児相談、右半分：自立生活援助）</t>
    <rPh sb="1" eb="2">
      <t>ヒダリ</t>
    </rPh>
    <rPh sb="2" eb="4">
      <t>ハンブン</t>
    </rPh>
    <rPh sb="5" eb="7">
      <t>トクテイ</t>
    </rPh>
    <rPh sb="7" eb="9">
      <t>ショウガイ</t>
    </rPh>
    <rPh sb="9" eb="10">
      <t>ジ</t>
    </rPh>
    <rPh sb="10" eb="12">
      <t>ソウダン</t>
    </rPh>
    <rPh sb="13" eb="14">
      <t>ミギ</t>
    </rPh>
    <rPh sb="14" eb="16">
      <t>ハンブン</t>
    </rPh>
    <rPh sb="17" eb="19">
      <t>ジリツ</t>
    </rPh>
    <rPh sb="19" eb="21">
      <t>セイカツ</t>
    </rPh>
    <rPh sb="21" eb="23">
      <t>エンジョ</t>
    </rPh>
    <phoneticPr fontId="4"/>
  </si>
  <si>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4"/>
  </si>
  <si>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4"/>
  </si>
  <si>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4"/>
  </si>
  <si>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4"/>
  </si>
  <si>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4"/>
  </si>
  <si>
    <t>（参考様式２）</t>
    <rPh sb="1" eb="3">
      <t>サンコウ</t>
    </rPh>
    <rPh sb="3" eb="5">
      <t>ヨウシキ</t>
    </rPh>
    <phoneticPr fontId="4"/>
  </si>
  <si>
    <t>管 理 者</t>
    <rPh sb="0" eb="1">
      <t>カン</t>
    </rPh>
    <rPh sb="2" eb="3">
      <t>リ</t>
    </rPh>
    <rPh sb="4" eb="5">
      <t>シャ</t>
    </rPh>
    <phoneticPr fontId="4"/>
  </si>
  <si>
    <t>　経歴書</t>
    <rPh sb="1" eb="4">
      <t>ケイレキショ</t>
    </rPh>
    <phoneticPr fontId="4"/>
  </si>
  <si>
    <t>地域生活支援員</t>
    <rPh sb="0" eb="2">
      <t>チイキ</t>
    </rPh>
    <rPh sb="2" eb="4">
      <t>セイカツ</t>
    </rPh>
    <rPh sb="4" eb="6">
      <t>シエン</t>
    </rPh>
    <rPh sb="6" eb="7">
      <t>イン</t>
    </rPh>
    <phoneticPr fontId="4"/>
  </si>
  <si>
    <t>生年月日</t>
    <rPh sb="0" eb="2">
      <t>セイネン</t>
    </rPh>
    <rPh sb="2" eb="4">
      <t>ガッピ</t>
    </rPh>
    <phoneticPr fontId="4"/>
  </si>
  <si>
    <t>　　年　　月　　日</t>
    <rPh sb="2" eb="3">
      <t>ネン</t>
    </rPh>
    <rPh sb="5" eb="6">
      <t>ガツ</t>
    </rPh>
    <rPh sb="8" eb="9">
      <t>ヒ</t>
    </rPh>
    <phoneticPr fontId="4"/>
  </si>
  <si>
    <t>住所</t>
    <rPh sb="0" eb="2">
      <t>ジュウショ</t>
    </rPh>
    <phoneticPr fontId="4"/>
  </si>
  <si>
    <t>（郵便番号　　　－　　　）</t>
    <rPh sb="1" eb="3">
      <t>ユウビン</t>
    </rPh>
    <rPh sb="3" eb="5">
      <t>バンゴウ</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</si>
  <si>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</si>
  <si>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</si>
  <si>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</si>
  <si>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</si>
  <si>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</si>
  <si>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</si>
  <si>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</si>
  <si>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</si>
  <si>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</si>
  <si>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</si>
  <si>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</si>
  <si>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（参考様式４）</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</si>
  <si>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</si>
  <si>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番　　　　　号</t>
    <rPh sb="0" eb="1">
      <t>バン</t>
    </rPh>
    <rPh sb="6" eb="7">
      <t>ゴウ</t>
    </rPh>
    <phoneticPr fontId="4"/>
  </si>
  <si>
    <t>　　　　年　　　　月　　　　日</t>
    <rPh sb="4" eb="5">
      <t>ネン</t>
    </rPh>
    <rPh sb="9" eb="10">
      <t>ガツ</t>
    </rPh>
    <rPh sb="14" eb="15">
      <t>ニチ</t>
    </rPh>
    <phoneticPr fontId="4"/>
  </si>
  <si>
    <t>施設又は事業所所在地及び名称</t>
    <rPh sb="0" eb="2">
      <t>シセツ</t>
    </rPh>
    <rPh sb="2" eb="3">
      <t>マタ</t>
    </rPh>
    <rPh sb="4" eb="7">
      <t>ジギョウショ</t>
    </rPh>
    <rPh sb="7" eb="10">
      <t>ショザイチ</t>
    </rPh>
    <rPh sb="10" eb="11">
      <t>オヨ</t>
    </rPh>
    <rPh sb="12" eb="14">
      <t>メイショウ</t>
    </rPh>
    <phoneticPr fontId="4"/>
  </si>
  <si>
    <t>代表者氏名</t>
    <rPh sb="0" eb="3">
      <t>ダイヒョウシャ</t>
    </rPh>
    <rPh sb="3" eb="5">
      <t>シメイ</t>
    </rPh>
    <phoneticPr fontId="4"/>
  </si>
  <si>
    <t>印</t>
    <rPh sb="0" eb="1">
      <t>イン</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</si>
  <si>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</si>
  <si>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</si>
  <si>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7" eb="8">
      <t>ネン</t>
    </rPh>
    <rPh sb="10" eb="11">
      <t>ガツ</t>
    </rPh>
    <rPh sb="13" eb="14">
      <t>ニチ</t>
    </rPh>
    <phoneticPr fontId="4"/>
  </si>
  <si>
    <t>現　住　所</t>
    <rPh sb="0" eb="1">
      <t>ウツツ</t>
    </rPh>
    <rPh sb="2" eb="3">
      <t>ジュウ</t>
    </rPh>
    <rPh sb="4" eb="5">
      <t>ショ</t>
    </rPh>
    <phoneticPr fontId="4"/>
  </si>
  <si>
    <t>施設又は事業所名</t>
    <rPh sb="0" eb="2">
      <t>シセツ</t>
    </rPh>
    <rPh sb="2" eb="3">
      <t>マタ</t>
    </rPh>
    <rPh sb="4" eb="6">
      <t>ジギョウ</t>
    </rPh>
    <rPh sb="6" eb="7">
      <t>ショ</t>
    </rPh>
    <rPh sb="7" eb="8">
      <t>メイ</t>
    </rPh>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</si>
  <si>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</si>
  <si>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</si>
  <si>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4"/>
  </si>
  <si>
    <t>業　務　内　容</t>
    <rPh sb="0" eb="1">
      <t>ギョウ</t>
    </rPh>
    <rPh sb="2" eb="3">
      <t>ツトム</t>
    </rPh>
    <rPh sb="4" eb="5">
      <t>ナイ</t>
    </rPh>
    <rPh sb="6" eb="7">
      <t>カタチ</t>
    </rPh>
    <phoneticPr fontId="4"/>
  </si>
  <si>
    <t>職名（　　　　　　　　　　　　　　　）</t>
    <rPh sb="0" eb="2">
      <t>ショクメイ</t>
    </rPh>
    <phoneticPr fontId="4"/>
  </si>
  <si>
    <t>　　　　　　　　　　　　　　　　　　　業務（　　　支援業務）</t>
    <rPh sb="19" eb="21">
      <t>ギョウム</t>
    </rPh>
    <rPh sb="25" eb="27">
      <t>シエン</t>
    </rPh>
    <rPh sb="27" eb="29">
      <t>ギョウム</t>
    </rPh>
    <phoneticPr fontId="62"/>
  </si>
  <si>
    <t>（注）</t>
    <rPh sb="1" eb="2">
      <t>チュウ</t>
    </rPh>
    <phoneticPr fontId="4"/>
  </si>
  <si>
    <t>１．</t>
    <phoneticPr fontId="4"/>
  </si>
  <si>
    <t>施設又は事業所名欄には、障害者支援施設や就労継続支援Ｂ型等の種別も記入すること。</t>
    <rPh sb="0" eb="2">
      <t>シセツ</t>
    </rPh>
    <rPh sb="2" eb="3">
      <t>マタ</t>
    </rPh>
    <rPh sb="4" eb="7">
      <t>ジギョウショ</t>
    </rPh>
    <rPh sb="7" eb="8">
      <t>メイ</t>
    </rPh>
    <rPh sb="8" eb="9">
      <t>ラン</t>
    </rPh>
    <rPh sb="12" eb="15">
      <t>ショウガイシャ</t>
    </rPh>
    <rPh sb="15" eb="17">
      <t>シエン</t>
    </rPh>
    <rPh sb="17" eb="19">
      <t>シセツ</t>
    </rPh>
    <rPh sb="20" eb="22">
      <t>シュウロウ</t>
    </rPh>
    <rPh sb="22" eb="24">
      <t>ケイゾク</t>
    </rPh>
    <rPh sb="24" eb="26">
      <t>シエン</t>
    </rPh>
    <rPh sb="27" eb="28">
      <t>ガタ</t>
    </rPh>
    <rPh sb="28" eb="29">
      <t>トウ</t>
    </rPh>
    <rPh sb="30" eb="32">
      <t>シュベツ</t>
    </rPh>
    <rPh sb="33" eb="35">
      <t>キニュウ</t>
    </rPh>
    <phoneticPr fontId="4"/>
  </si>
  <si>
    <t>２．</t>
    <phoneticPr fontId="4"/>
  </si>
  <si>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4"/>
  </si>
  <si>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4"/>
  </si>
  <si>
    <t>３．</t>
    <phoneticPr fontId="4"/>
  </si>
  <si>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4"/>
  </si>
  <si>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</si>
  <si>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</si>
  <si>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</si>
  <si>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t>介護　五郎</t>
  </si>
  <si>
    <t>（生年月日　○○　年　○　月　○　日）</t>
    <rPh sb="1" eb="3">
      <t>セイネン</t>
    </rPh>
    <rPh sb="3" eb="5">
      <t>ガッピ</t>
    </rPh>
    <rPh sb="9" eb="10">
      <t>ネン</t>
    </rPh>
    <rPh sb="13" eb="14">
      <t>ガツ</t>
    </rPh>
    <rPh sb="17" eb="18">
      <t>ニチ</t>
    </rPh>
    <phoneticPr fontId="4"/>
  </si>
  <si>
    <t>○○ヘルパーセンター</t>
    <phoneticPr fontId="4"/>
  </si>
  <si>
    <r>
      <t>施設・事業所の種別（　居宅介護事業所</t>
    </r>
    <r>
      <rPr>
        <sz val="12"/>
        <color rgb="FFFF0000"/>
        <rFont val="ＭＳ ゴシック"/>
        <family val="3"/>
        <charset val="128"/>
      </rPr>
      <t>　</t>
    </r>
    <r>
      <rPr>
        <sz val="12"/>
        <rFont val="ＭＳ ゴシック"/>
        <family val="3"/>
        <charset val="128"/>
      </rPr>
      <t>　　　　　　　　　　　　　　　　　　　）</t>
    </r>
    <rPh sb="0" eb="2">
      <t>シセツ</t>
    </rPh>
    <rPh sb="3" eb="6">
      <t>ジギョウショ</t>
    </rPh>
    <rPh sb="7" eb="9">
      <t>シュベツ</t>
    </rPh>
    <rPh sb="11" eb="13">
      <t>キョタク</t>
    </rPh>
    <rPh sb="13" eb="15">
      <t>カイゴ</t>
    </rPh>
    <rPh sb="15" eb="17">
      <t>ジギョウ</t>
    </rPh>
    <rPh sb="17" eb="18">
      <t>ショ</t>
    </rPh>
    <phoneticPr fontId="4"/>
  </si>
  <si>
    <t>２００４年４月１日～２０１５年３月３１日（１０年０月間）</t>
    <rPh sb="4" eb="5">
      <t>ネン</t>
    </rPh>
    <rPh sb="6" eb="7">
      <t>ガツ</t>
    </rPh>
    <rPh sb="8" eb="9">
      <t>ヒ</t>
    </rPh>
    <rPh sb="14" eb="15">
      <t>ネン</t>
    </rPh>
    <rPh sb="16" eb="17">
      <t>ガツ</t>
    </rPh>
    <rPh sb="19" eb="20">
      <t>ヒ</t>
    </rPh>
    <rPh sb="23" eb="24">
      <t>ネン</t>
    </rPh>
    <rPh sb="25" eb="26">
      <t>ツキ</t>
    </rPh>
    <rPh sb="26" eb="27">
      <t>カン</t>
    </rPh>
    <phoneticPr fontId="4"/>
  </si>
  <si>
    <r>
      <t>職名（　　</t>
    </r>
    <r>
      <rPr>
        <sz val="12"/>
        <color rgb="FFFF0000"/>
        <rFont val="ＭＳ ゴシック"/>
        <family val="3"/>
        <charset val="128"/>
      </rPr>
      <t>　居宅介護従業者</t>
    </r>
    <r>
      <rPr>
        <sz val="12"/>
        <rFont val="ＭＳ ゴシック"/>
        <family val="3"/>
        <charset val="128"/>
      </rPr>
      <t>　　　　　　　　　　　　）</t>
    </r>
    <rPh sb="0" eb="2">
      <t>ショクメイ</t>
    </rPh>
    <rPh sb="6" eb="8">
      <t>キョタク</t>
    </rPh>
    <rPh sb="8" eb="10">
      <t>カイゴ</t>
    </rPh>
    <rPh sb="10" eb="13">
      <t>ジュウギョウシャ</t>
    </rPh>
    <phoneticPr fontId="4"/>
  </si>
  <si>
    <t>居宅介護事業における入浴、排せつ、食事その他の介護業務（直接支援業務）</t>
    <rPh sb="0" eb="2">
      <t>キョタク</t>
    </rPh>
    <rPh sb="2" eb="4">
      <t>カイゴ</t>
    </rPh>
    <rPh sb="4" eb="6">
      <t>ジギョウ</t>
    </rPh>
    <rPh sb="10" eb="12">
      <t>ニュウヨク</t>
    </rPh>
    <rPh sb="13" eb="14">
      <t>ハイ</t>
    </rPh>
    <rPh sb="17" eb="19">
      <t>ショクジ</t>
    </rPh>
    <rPh sb="21" eb="22">
      <t>タ</t>
    </rPh>
    <rPh sb="23" eb="25">
      <t>カイゴ</t>
    </rPh>
    <rPh sb="25" eb="27">
      <t>ギョウム</t>
    </rPh>
    <rPh sb="28" eb="30">
      <t>チョクセツ</t>
    </rPh>
    <rPh sb="30" eb="32">
      <t>シエン</t>
    </rPh>
    <rPh sb="32" eb="34">
      <t>ギョウム</t>
    </rPh>
    <phoneticPr fontId="6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</si>
  <si>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</si>
  <si>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サービス種別</t>
    <rPh sb="4" eb="6">
      <t>シュベツ</t>
    </rPh>
    <phoneticPr fontId="72"/>
  </si>
  <si>
    <t>自立生活援助</t>
    <rPh sb="0" eb="2">
      <t>ジリツ</t>
    </rPh>
    <rPh sb="2" eb="4">
      <t>セイカツ</t>
    </rPh>
    <rPh sb="4" eb="6">
      <t>エンジョ</t>
    </rPh>
    <phoneticPr fontId="4"/>
  </si>
  <si>
    <t>月</t>
    <rPh sb="0" eb="1">
      <t>ゲツ</t>
    </rPh>
    <phoneticPr fontId="4"/>
  </si>
  <si>
    <t>事業所名</t>
    <rPh sb="0" eb="3">
      <t>ジギョウショ</t>
    </rPh>
    <rPh sb="3" eb="4">
      <t>メイ</t>
    </rPh>
    <phoneticPr fontId="72"/>
  </si>
  <si>
    <t>(1)記載する期間</t>
    <rPh sb="3" eb="5">
      <t>キサイ</t>
    </rPh>
    <rPh sb="7" eb="9">
      <t>キカン</t>
    </rPh>
    <phoneticPr fontId="4"/>
  </si>
  <si>
    <t>(2)予定/実績の別</t>
    <rPh sb="3" eb="5">
      <t>ヨテイ</t>
    </rPh>
    <rPh sb="6" eb="8">
      <t>ジッセキ</t>
    </rPh>
    <rPh sb="9" eb="10">
      <t>ベツ</t>
    </rPh>
    <phoneticPr fontId="4"/>
  </si>
  <si>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2"/>
  </si>
  <si>
    <t>時間/週</t>
    <rPh sb="0" eb="2">
      <t>ジカン</t>
    </rPh>
    <rPh sb="3" eb="4">
      <t>シュウ</t>
    </rPh>
    <phoneticPr fontId="4"/>
  </si>
  <si>
    <t>時間/月</t>
    <rPh sb="0" eb="2">
      <t>ジカン</t>
    </rPh>
    <rPh sb="3" eb="4">
      <t>ツキ</t>
    </rPh>
    <phoneticPr fontId="4"/>
  </si>
  <si>
    <t>No.</t>
    <phoneticPr fontId="4"/>
  </si>
  <si>
    <t>(4)職種</t>
    <rPh sb="3" eb="5">
      <t>ショクシュ</t>
    </rPh>
    <phoneticPr fontId="4"/>
  </si>
  <si>
    <t>(5)勤務形態</t>
    <rPh sb="3" eb="5">
      <t>キンム</t>
    </rPh>
    <rPh sb="5" eb="7">
      <t>ケイタイ</t>
    </rPh>
    <phoneticPr fontId="4"/>
  </si>
  <si>
    <t>(6)資格</t>
    <rPh sb="3" eb="5">
      <t>シカク</t>
    </rPh>
    <phoneticPr fontId="4"/>
  </si>
  <si>
    <t>(7)氏名</t>
    <rPh sb="3" eb="5">
      <t>シメイ</t>
    </rPh>
    <phoneticPr fontId="4"/>
  </si>
  <si>
    <t>(8)</t>
    <phoneticPr fontId="4"/>
  </si>
  <si>
    <t>(9)勤務時間数合計</t>
    <rPh sb="3" eb="5">
      <t>キンム</t>
    </rPh>
    <rPh sb="5" eb="7">
      <t>ジカン</t>
    </rPh>
    <rPh sb="7" eb="8">
      <t>スウ</t>
    </rPh>
    <rPh sb="8" eb="10">
      <t>ゴウケイ</t>
    </rPh>
    <phoneticPr fontId="4"/>
  </si>
  <si>
    <t>(10)週平均の勤務時間数</t>
    <rPh sb="4" eb="7">
      <t>シュウヘイキン</t>
    </rPh>
    <rPh sb="8" eb="10">
      <t>キンム</t>
    </rPh>
    <rPh sb="10" eb="12">
      <t>ジカン</t>
    </rPh>
    <rPh sb="12" eb="13">
      <t>スウ</t>
    </rPh>
    <phoneticPr fontId="4"/>
  </si>
  <si>
    <t>(11)兼務状況
（兼務先／兼務する職務の内容）等</t>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</si>
  <si>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</si>
  <si>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</si>
  <si>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</si>
  <si>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</si>
  <si>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第５週</t>
    <rPh sb="0" eb="1">
      <t>ダイ</t>
    </rPh>
    <rPh sb="2" eb="3">
      <t>シュウ</t>
    </rPh>
    <phoneticPr fontId="4"/>
  </si>
  <si>
    <t>※選択肢にない職種については直接入力してください</t>
    <phoneticPr fontId="75"/>
  </si>
  <si>
    <t>管理者</t>
    <rPh sb="0" eb="3">
      <t>カンリシャ</t>
    </rPh>
    <phoneticPr fontId="75"/>
  </si>
  <si>
    <t>サービス管理責任者</t>
    <rPh sb="4" eb="6">
      <t>カンリ</t>
    </rPh>
    <rPh sb="6" eb="9">
      <t>セキニンシャ</t>
    </rPh>
    <phoneticPr fontId="75"/>
  </si>
  <si>
    <t>地域生活支援員</t>
    <rPh sb="0" eb="7">
      <t>チイキセイカツシエンイン</t>
    </rPh>
    <phoneticPr fontId="75"/>
  </si>
  <si>
    <t>合計</t>
    <rPh sb="0" eb="2">
      <t>ゴウケイ</t>
    </rPh>
    <phoneticPr fontId="4"/>
  </si>
  <si>
    <t>サービス提供時間</t>
    <rPh sb="4" eb="6">
      <t>テイキョウ</t>
    </rPh>
    <rPh sb="6" eb="8">
      <t>ジカン</t>
    </rPh>
    <phoneticPr fontId="4"/>
  </si>
  <si>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4"/>
  </si>
  <si>
    <t>計</t>
    <rPh sb="0" eb="1">
      <t>ケイ</t>
    </rPh>
    <phoneticPr fontId="4"/>
  </si>
  <si>
    <t>平均利用者数</t>
    <rPh sb="0" eb="2">
      <t>ヘイキン</t>
    </rPh>
    <rPh sb="2" eb="6">
      <t>リヨウシャスウ</t>
    </rPh>
    <phoneticPr fontId="4"/>
  </si>
  <si>
    <t>利用者延べ数</t>
    <rPh sb="3" eb="4">
      <t>ノ</t>
    </rPh>
    <phoneticPr fontId="4"/>
  </si>
  <si>
    <t>開所日数</t>
    <rPh sb="0" eb="2">
      <t>カイショ</t>
    </rPh>
    <rPh sb="2" eb="4">
      <t>ニッスウ</t>
    </rPh>
    <phoneticPr fontId="17"/>
  </si>
  <si>
    <t>＜人員に関する基準＞</t>
    <rPh sb="1" eb="3">
      <t>ジンイン</t>
    </rPh>
    <rPh sb="4" eb="5">
      <t>カン</t>
    </rPh>
    <rPh sb="7" eb="9">
      <t>キジュン</t>
    </rPh>
    <phoneticPr fontId="4"/>
  </si>
  <si>
    <t>区分</t>
    <rPh sb="0" eb="2">
      <t>クブン</t>
    </rPh>
    <phoneticPr fontId="17"/>
  </si>
  <si>
    <t>サービス管理責任者
（常勤の場合）</t>
    <rPh sb="4" eb="6">
      <t>カンリ</t>
    </rPh>
    <rPh sb="6" eb="9">
      <t>セキニンシャ</t>
    </rPh>
    <rPh sb="11" eb="13">
      <t>ジョウキン</t>
    </rPh>
    <rPh sb="14" eb="16">
      <t>バアイ</t>
    </rPh>
    <phoneticPr fontId="75"/>
  </si>
  <si>
    <t>サービス管理責任者
（常勤以外の場合）</t>
    <rPh sb="4" eb="6">
      <t>カンリ</t>
    </rPh>
    <rPh sb="6" eb="8">
      <t>セキニン</t>
    </rPh>
    <rPh sb="8" eb="9">
      <t>シャ</t>
    </rPh>
    <rPh sb="11" eb="13">
      <t>ジョウキン</t>
    </rPh>
    <rPh sb="13" eb="15">
      <t>イガイ</t>
    </rPh>
    <rPh sb="16" eb="18">
      <t>バアイ</t>
    </rPh>
    <phoneticPr fontId="75"/>
  </si>
  <si>
    <t>地域生活支援員の数の標準</t>
    <rPh sb="0" eb="7">
      <t>チイキセイカツシエンイン</t>
    </rPh>
    <rPh sb="8" eb="9">
      <t>カズ</t>
    </rPh>
    <rPh sb="10" eb="12">
      <t>ヒョウジュン</t>
    </rPh>
    <phoneticPr fontId="75"/>
  </si>
  <si>
    <t>必要な配置数</t>
    <rPh sb="0" eb="2">
      <t>ヒツヨウ</t>
    </rPh>
    <rPh sb="3" eb="6">
      <t>ハイチスウ</t>
    </rPh>
    <phoneticPr fontId="17"/>
  </si>
  <si>
    <t>＜人員基準に関する実人数集計＞</t>
    <rPh sb="1" eb="5">
      <t>ジンインキジュン</t>
    </rPh>
    <rPh sb="6" eb="7">
      <t>カン</t>
    </rPh>
    <rPh sb="9" eb="10">
      <t>ジツ</t>
    </rPh>
    <rPh sb="10" eb="12">
      <t>ニンズウ</t>
    </rPh>
    <rPh sb="12" eb="14">
      <t>シュウケイ</t>
    </rPh>
    <phoneticPr fontId="4"/>
  </si>
  <si>
    <t>専従</t>
    <rPh sb="0" eb="2">
      <t>センジュウ</t>
    </rPh>
    <phoneticPr fontId="17"/>
  </si>
  <si>
    <t>兼務</t>
    <rPh sb="0" eb="2">
      <t>ケンム</t>
    </rPh>
    <phoneticPr fontId="17"/>
  </si>
  <si>
    <t>常勤</t>
    <rPh sb="0" eb="2">
      <t>ジョウキン</t>
    </rPh>
    <phoneticPr fontId="4"/>
  </si>
  <si>
    <t>非常勤</t>
    <rPh sb="0" eb="3">
      <t>ヒジョウキン</t>
    </rPh>
    <phoneticPr fontId="4"/>
  </si>
  <si>
    <t>常勤換算数</t>
    <rPh sb="0" eb="5">
      <t>ジョウキンカンサンスウ</t>
    </rPh>
    <phoneticPr fontId="7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</si>
  <si>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2"/>
  </si>
  <si>
    <t>　(1) 「４週」・「暦月」のいずれかを選択してください。</t>
    <rPh sb="7" eb="8">
      <t>シュウ</t>
    </rPh>
    <rPh sb="11" eb="12">
      <t>レキ</t>
    </rPh>
    <rPh sb="12" eb="13">
      <t>ツキ</t>
    </rPh>
    <rPh sb="20" eb="22">
      <t>センタク</t>
    </rPh>
    <phoneticPr fontId="72"/>
  </si>
  <si>
    <t>　(2) 「予定」・「実績」のいずれかを選択してください。</t>
    <rPh sb="6" eb="8">
      <t>ヨテイ</t>
    </rPh>
    <rPh sb="11" eb="13">
      <t>ジッセキ</t>
    </rPh>
    <rPh sb="20" eb="22">
      <t>センタク</t>
    </rPh>
    <phoneticPr fontId="7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</si>
  <si>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2"/>
  </si>
  <si>
    <t>　(4) 従業者の職種を入力してください。</t>
    <rPh sb="5" eb="8">
      <t>ジュウギョウシャ</t>
    </rPh>
    <rPh sb="9" eb="11">
      <t>ショクシュ</t>
    </rPh>
    <rPh sb="12" eb="14">
      <t>ニュウリョク</t>
    </rPh>
    <phoneticPr fontId="72"/>
  </si>
  <si>
    <t xml:space="preserve"> 　　 記入の順序は、職種ごとにまとめてください。</t>
    <rPh sb="4" eb="6">
      <t>キニュウ</t>
    </rPh>
    <rPh sb="7" eb="9">
      <t>ジュンジョ</t>
    </rPh>
    <rPh sb="11" eb="13">
      <t>ショクシュ</t>
    </rPh>
    <phoneticPr fontId="72"/>
  </si>
  <si>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45"/>
  </si>
  <si>
    <t>記号</t>
    <rPh sb="0" eb="2">
      <t>キゴウ</t>
    </rPh>
    <phoneticPr fontId="72"/>
  </si>
  <si>
    <t>区分</t>
    <rPh sb="0" eb="2">
      <t>クブン</t>
    </rPh>
    <phoneticPr fontId="72"/>
  </si>
  <si>
    <t>A</t>
  </si>
  <si>
    <t>常勤で専従</t>
    <rPh sb="0" eb="2">
      <t>ジョウキン</t>
    </rPh>
    <rPh sb="3" eb="5">
      <t>センジュウ</t>
    </rPh>
    <phoneticPr fontId="72"/>
  </si>
  <si>
    <t>B</t>
  </si>
  <si>
    <t>常勤で兼務</t>
    <rPh sb="0" eb="2">
      <t>ジョウキン</t>
    </rPh>
    <rPh sb="3" eb="5">
      <t>ケンム</t>
    </rPh>
    <phoneticPr fontId="72"/>
  </si>
  <si>
    <t>C</t>
  </si>
  <si>
    <t>非常勤で専従</t>
    <rPh sb="0" eb="3">
      <t>ヒジョウキン</t>
    </rPh>
    <rPh sb="4" eb="6">
      <t>センジュウ</t>
    </rPh>
    <phoneticPr fontId="72"/>
  </si>
  <si>
    <t>D</t>
  </si>
  <si>
    <t>非常勤で兼務</t>
    <rPh sb="0" eb="3">
      <t>ヒジョウキン</t>
    </rPh>
    <rPh sb="4" eb="6">
      <t>ケンム</t>
    </rPh>
    <phoneticPr fontId="72"/>
  </si>
  <si>
    <t>（注）常勤・非常勤の区分について</t>
    <rPh sb="1" eb="2">
      <t>チュウ</t>
    </rPh>
    <rPh sb="3" eb="5">
      <t>ジョウキン</t>
    </rPh>
    <rPh sb="6" eb="9">
      <t>ヒジョウキン</t>
    </rPh>
    <rPh sb="10" eb="12">
      <t>クブン</t>
    </rPh>
    <phoneticPr fontId="7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</si>
  <si>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</si>
  <si>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2"/>
  </si>
  <si>
    <t>　(6) 従業者の保有する資格を入力してください。</t>
    <rPh sb="5" eb="8">
      <t>ジュウギョウシャ</t>
    </rPh>
    <rPh sb="9" eb="11">
      <t>ホユウ</t>
    </rPh>
    <rPh sb="13" eb="15">
      <t>シカク</t>
    </rPh>
    <rPh sb="16" eb="18">
      <t>ニュウリョク</t>
    </rPh>
    <phoneticPr fontId="7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</si>
  <si>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</si>
  <si>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2"/>
  </si>
  <si>
    <t>　(7) 従業者の氏名を記入してください。</t>
    <rPh sb="5" eb="8">
      <t>ジュウギョウシャ</t>
    </rPh>
    <rPh sb="9" eb="11">
      <t>シメイ</t>
    </rPh>
    <rPh sb="12" eb="14">
      <t>キニュウ</t>
    </rPh>
    <phoneticPr fontId="72"/>
  </si>
  <si>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72"/>
  </si>
  <si>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</si>
  <si>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4"/>
  </si>
  <si>
    <t>※指定基準の確認に際しては、４週分の入力で差し支えありません。</t>
    <rPh sb="1" eb="5">
      <t>シテイキジュン</t>
    </rPh>
    <rPh sb="15" eb="17">
      <t>シュウブン</t>
    </rPh>
    <rPh sb="18" eb="20">
      <t>ニュウリョク</t>
    </rPh>
    <rPh sb="21" eb="22">
      <t>サ</t>
    </rPh>
    <rPh sb="23" eb="24">
      <t>ツカ</t>
    </rPh>
    <phoneticPr fontId="4"/>
  </si>
  <si>
    <t>　(10) 従業者ごとに、合計勤務時間数を入力してください。</t>
    <rPh sb="6" eb="9">
      <t>ジュウギョウシャ</t>
    </rPh>
    <rPh sb="13" eb="15">
      <t>ゴウケイ</t>
    </rPh>
    <rPh sb="15" eb="17">
      <t>キンム</t>
    </rPh>
    <rPh sb="17" eb="20">
      <t>ジカンスウ</t>
    </rPh>
    <rPh sb="21" eb="23">
      <t>ニュウリョク</t>
    </rPh>
    <phoneticPr fontId="7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</si>
  <si>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2"/>
  </si>
  <si>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2"/>
  </si>
  <si>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</si>
  <si>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2"/>
  </si>
  <si>
    <t>　　　 その他、特記事項欄としてもご活用ください。</t>
    <rPh sb="6" eb="7">
      <t>タ</t>
    </rPh>
    <rPh sb="8" eb="10">
      <t>トッキ</t>
    </rPh>
    <rPh sb="10" eb="12">
      <t>ジコウ</t>
    </rPh>
    <rPh sb="12" eb="13">
      <t>ラン</t>
    </rPh>
    <rPh sb="18" eb="20">
      <t>カツヨウ</t>
    </rPh>
    <phoneticPr fontId="45"/>
  </si>
  <si>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4"/>
  </si>
  <si>
    <t xml:space="preserve"> （14) 必要項目を満たしていれば、各事業所で使用するシフト表等をもって代替書類として差し支えありません。</t>
    <phoneticPr fontId="4"/>
  </si>
  <si>
    <t>東京福祉支援センター</t>
    <rPh sb="0" eb="2">
      <t>トウキョウ</t>
    </rPh>
    <rPh sb="2" eb="4">
      <t>フクシ</t>
    </rPh>
    <rPh sb="4" eb="6">
      <t>シエン</t>
    </rPh>
    <phoneticPr fontId="4"/>
  </si>
  <si>
    <t>４週</t>
  </si>
  <si>
    <t>予定</t>
  </si>
  <si>
    <t>精神保健福祉士</t>
    <rPh sb="0" eb="2">
      <t>セイシン</t>
    </rPh>
    <rPh sb="2" eb="4">
      <t>ホケン</t>
    </rPh>
    <rPh sb="4" eb="7">
      <t>フクシシ</t>
    </rPh>
    <phoneticPr fontId="4"/>
  </si>
  <si>
    <t>介護　五郎</t>
    <rPh sb="0" eb="2">
      <t>カイゴ</t>
    </rPh>
    <rPh sb="3" eb="5">
      <t>ゴロウ</t>
    </rPh>
    <phoneticPr fontId="4"/>
  </si>
  <si>
    <t>一般相談支援事業所／管理者</t>
    <rPh sb="0" eb="2">
      <t>イッパン</t>
    </rPh>
    <rPh sb="2" eb="4">
      <t>ソウダン</t>
    </rPh>
    <rPh sb="4" eb="6">
      <t>シエン</t>
    </rPh>
    <rPh sb="6" eb="9">
      <t>ジギョウショ</t>
    </rPh>
    <rPh sb="10" eb="13">
      <t>カンリシャ</t>
    </rPh>
    <phoneticPr fontId="4"/>
  </si>
  <si>
    <t>都庁　太郎</t>
    <rPh sb="0" eb="2">
      <t>トチョウ</t>
    </rPh>
    <rPh sb="3" eb="5">
      <t>タロウ</t>
    </rPh>
    <phoneticPr fontId="4"/>
  </si>
  <si>
    <t>一般相談支援事業所／相談支援員</t>
    <rPh sb="0" eb="2">
      <t>イッパン</t>
    </rPh>
    <rPh sb="10" eb="12">
      <t>ソウダン</t>
    </rPh>
    <rPh sb="12" eb="14">
      <t>シエン</t>
    </rPh>
    <rPh sb="14" eb="15">
      <t>イン</t>
    </rPh>
    <phoneticPr fontId="4"/>
  </si>
  <si>
    <t>都庁　花子</t>
    <rPh sb="0" eb="2">
      <t>トチョウ</t>
    </rPh>
    <rPh sb="3" eb="5">
      <t>ハナコ</t>
    </rPh>
    <phoneticPr fontId="4"/>
  </si>
  <si>
    <t>(標準様式１)</t>
    <rPh sb="1" eb="3">
      <t>ヒョウジュン</t>
    </rPh>
    <rPh sb="3" eb="5">
      <t>ヨウシキ</t>
    </rPh>
    <phoneticPr fontId="4"/>
  </si>
  <si>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4"/>
  </si>
  <si>
    <t>事業所名</t>
    <rPh sb="0" eb="3">
      <t>ジギョウショ</t>
    </rPh>
    <rPh sb="3" eb="4">
      <t>メイ</t>
    </rPh>
    <phoneticPr fontId="4"/>
  </si>
  <si>
    <t>指定障害福祉サービス等の種類</t>
    <rPh sb="0" eb="2">
      <t>シテイ</t>
    </rPh>
    <rPh sb="2" eb="4">
      <t>ショウガイ</t>
    </rPh>
    <rPh sb="4" eb="6">
      <t>フクシ</t>
    </rPh>
    <rPh sb="10" eb="11">
      <t>ナド</t>
    </rPh>
    <rPh sb="12" eb="14">
      <t>シュルイ</t>
    </rPh>
    <phoneticPr fontId="4"/>
  </si>
  <si>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4"/>
  </si>
  <si>
    <t>２　主たる対象者を１のとおり特定する理由</t>
    <rPh sb="2" eb="3">
      <t>シュ</t>
    </rPh>
    <rPh sb="5" eb="7">
      <t>タイショウ</t>
    </rPh>
    <rPh sb="7" eb="8">
      <t>シャ</t>
    </rPh>
    <rPh sb="14" eb="16">
      <t>トクテイ</t>
    </rPh>
    <rPh sb="18" eb="20">
      <t>リユウ</t>
    </rPh>
    <phoneticPr fontId="4"/>
  </si>
  <si>
    <t>３　今後における主たる対象者の拡充の予定</t>
    <rPh sb="2" eb="4">
      <t>コンゴ</t>
    </rPh>
    <rPh sb="8" eb="9">
      <t>シュ</t>
    </rPh>
    <rPh sb="11" eb="14">
      <t>タイショウシャ</t>
    </rPh>
    <rPh sb="15" eb="17">
      <t>カクジュウ</t>
    </rPh>
    <rPh sb="18" eb="20">
      <t>ヨテイ</t>
    </rPh>
    <phoneticPr fontId="4"/>
  </si>
  <si>
    <t>(１)拡充予定の有無</t>
    <rPh sb="3" eb="5">
      <t>カクジュウ</t>
    </rPh>
    <rPh sb="5" eb="7">
      <t>ヨテイ</t>
    </rPh>
    <rPh sb="8" eb="10">
      <t>ウム</t>
    </rPh>
    <phoneticPr fontId="4"/>
  </si>
  <si>
    <t>(　　有り　　・　　無し　　)</t>
    <rPh sb="3" eb="4">
      <t>ア</t>
    </rPh>
    <rPh sb="10" eb="11">
      <t>ナ</t>
    </rPh>
    <phoneticPr fontId="14"/>
  </si>
  <si>
    <t>(２)拡充予定の内容及び予定時期</t>
    <rPh sb="3" eb="5">
      <t>カクジュウ</t>
    </rPh>
    <rPh sb="5" eb="7">
      <t>ヨテイ</t>
    </rPh>
    <rPh sb="8" eb="10">
      <t>ナイヨウ</t>
    </rPh>
    <rPh sb="10" eb="11">
      <t>オヨ</t>
    </rPh>
    <rPh sb="12" eb="14">
      <t>ヨテイ</t>
    </rPh>
    <rPh sb="14" eb="16">
      <t>ジキ</t>
    </rPh>
    <phoneticPr fontId="4"/>
  </si>
  <si>
    <t>(３)拡充のための方策</t>
    <rPh sb="3" eb="5">
      <t>カクジュウ</t>
    </rPh>
    <rPh sb="9" eb="11">
      <t>ホウサク</t>
    </rPh>
    <phoneticPr fontId="4"/>
  </si>
  <si>
    <t>(標準様式３)</t>
    <rPh sb="1" eb="3">
      <t>ヒョウジュン</t>
    </rPh>
    <rPh sb="3" eb="5">
      <t>ヨウシキ</t>
    </rPh>
    <phoneticPr fontId="4"/>
  </si>
  <si>
    <t>誓　約　書</t>
    <phoneticPr fontId="4"/>
  </si>
  <si>
    <t>日</t>
    <rPh sb="0" eb="1">
      <t>ニチ</t>
    </rPh>
    <phoneticPr fontId="4"/>
  </si>
  <si>
    <t>知事    殿</t>
    <phoneticPr fontId="4"/>
  </si>
  <si>
    <t xml:space="preserve">申請者    </t>
    <phoneticPr fontId="4"/>
  </si>
  <si>
    <t>（名称）</t>
    <rPh sb="1" eb="3">
      <t>メイショウ</t>
    </rPh>
    <phoneticPr fontId="4"/>
  </si>
  <si>
    <t>（代表者の職名・氏名）</t>
    <rPh sb="1" eb="4">
      <t>ダイヒョウシャ</t>
    </rPh>
    <rPh sb="5" eb="7">
      <t>ショクメイ</t>
    </rPh>
    <rPh sb="8" eb="10">
      <t>シメイ</t>
    </rPh>
    <phoneticPr fontId="4"/>
  </si>
  <si>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4"/>
  </si>
  <si>
    <t>別紙①：　障害福祉サービス事業者向け</t>
    <rPh sb="0" eb="2">
      <t>ベッシ</t>
    </rPh>
    <rPh sb="5" eb="7">
      <t>ショウガイ</t>
    </rPh>
    <rPh sb="7" eb="9">
      <t>フクシ</t>
    </rPh>
    <rPh sb="13" eb="16">
      <t>ジギョウシャ</t>
    </rPh>
    <rPh sb="16" eb="17">
      <t>ム</t>
    </rPh>
    <phoneticPr fontId="4"/>
  </si>
  <si>
    <t>別紙②：　障害者支援施設向け</t>
    <rPh sb="0" eb="2">
      <t>ベッシ</t>
    </rPh>
    <rPh sb="5" eb="8">
      <t>ショウガイシャ</t>
    </rPh>
    <rPh sb="8" eb="10">
      <t>シエン</t>
    </rPh>
    <rPh sb="12" eb="13">
      <t>ム</t>
    </rPh>
    <phoneticPr fontId="4"/>
  </si>
  <si>
    <t>別紙③：　一般相談支援事業者向け</t>
    <rPh sb="0" eb="2">
      <t>ベッシ</t>
    </rPh>
    <rPh sb="5" eb="7">
      <t>イッパン</t>
    </rPh>
    <rPh sb="7" eb="9">
      <t>ソウダン</t>
    </rPh>
    <rPh sb="9" eb="11">
      <t>シエン</t>
    </rPh>
    <rPh sb="11" eb="14">
      <t>ジギョウシャ</t>
    </rPh>
    <rPh sb="14" eb="15">
      <t>ム</t>
    </rPh>
    <phoneticPr fontId="4"/>
  </si>
  <si>
    <t>別紙④：　特定相談支援事業者向け</t>
    <rPh sb="0" eb="2">
      <t>ベッシ</t>
    </rPh>
    <rPh sb="5" eb="7">
      <t>トクテイ</t>
    </rPh>
    <rPh sb="7" eb="9">
      <t>ソウダン</t>
    </rPh>
    <rPh sb="9" eb="11">
      <t>シエン</t>
    </rPh>
    <rPh sb="11" eb="14">
      <t>ジギョウシャ</t>
    </rPh>
    <rPh sb="14" eb="15">
      <t>ム</t>
    </rPh>
    <phoneticPr fontId="4"/>
  </si>
  <si>
    <t>別紙⑤：　障害児通所支援事業者向け</t>
    <rPh sb="0" eb="2">
      <t>ベッシ</t>
    </rPh>
    <rPh sb="5" eb="8">
      <t>ショウガイジ</t>
    </rPh>
    <rPh sb="8" eb="10">
      <t>ツウショ</t>
    </rPh>
    <rPh sb="10" eb="12">
      <t>シエン</t>
    </rPh>
    <rPh sb="12" eb="15">
      <t>ジギョウシャ</t>
    </rPh>
    <rPh sb="15" eb="16">
      <t>ム</t>
    </rPh>
    <phoneticPr fontId="4"/>
  </si>
  <si>
    <t>別紙⑥：　障害児入所施設向け</t>
    <rPh sb="0" eb="2">
      <t>ベッシ</t>
    </rPh>
    <rPh sb="5" eb="8">
      <t>ショウガイジ</t>
    </rPh>
    <rPh sb="8" eb="10">
      <t>ニュウショ</t>
    </rPh>
    <rPh sb="10" eb="12">
      <t>シセツ</t>
    </rPh>
    <rPh sb="12" eb="13">
      <t>ム</t>
    </rPh>
    <phoneticPr fontId="4"/>
  </si>
  <si>
    <t>別紙⑦：　障害児相談支援事業者向け</t>
    <rPh sb="0" eb="2">
      <t>ベッシ</t>
    </rPh>
    <rPh sb="5" eb="8">
      <t>ショウガイジ</t>
    </rPh>
    <rPh sb="8" eb="10">
      <t>ソウダン</t>
    </rPh>
    <rPh sb="10" eb="12">
      <t>シエン</t>
    </rPh>
    <rPh sb="12" eb="15">
      <t>ジギョウシャ</t>
    </rPh>
    <rPh sb="15" eb="16">
      <t>ム</t>
    </rPh>
    <phoneticPr fontId="4"/>
  </si>
  <si>
    <t>注　該当する種別に○を付けてください。</t>
    <rPh sb="0" eb="1">
      <t>チュウ</t>
    </rPh>
    <rPh sb="2" eb="4">
      <t>ガイトウ</t>
    </rPh>
    <rPh sb="6" eb="8">
      <t>シュベツ</t>
    </rPh>
    <rPh sb="11" eb="12">
      <t>ツ</t>
    </rPh>
    <phoneticPr fontId="4"/>
  </si>
  <si>
    <t>（別紙①：障害福祉サービス事業者向け）</t>
    <rPh sb="1" eb="3">
      <t>ベッシ</t>
    </rPh>
    <rPh sb="5" eb="7">
      <t>ショウガイ</t>
    </rPh>
    <rPh sb="7" eb="9">
      <t>フクシ</t>
    </rPh>
    <rPh sb="15" eb="16">
      <t>シャ</t>
    </rPh>
    <rPh sb="16" eb="17">
      <t>ム</t>
    </rPh>
    <phoneticPr fontId="3"/>
  </si>
  <si>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
  </si>
  <si>
    <t>一</t>
    <rPh sb="0" eb="1">
      <t>イチ</t>
    </rPh>
    <phoneticPr fontId="4"/>
  </si>
  <si>
    <t>申請者が都道府県の条例で定める者でないとき。</t>
    <phoneticPr fontId="4"/>
  </si>
  <si>
    <t>二</t>
    <rPh sb="0" eb="1">
      <t>ニ</t>
    </rPh>
    <phoneticPr fontId="4"/>
  </si>
  <si>
    <t>当該申請に係るサービス事業所の従業者の知識及び技能並びに人員が、第四十三条第一項の都道府県の条例で定める基準を満たしていないとき。</t>
    <phoneticPr fontId="4"/>
  </si>
  <si>
    <t>三</t>
    <rPh sb="0" eb="1">
      <t>サン</t>
    </rPh>
    <phoneticPr fontId="4"/>
  </si>
  <si>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4"/>
  </si>
  <si>
    <t>四</t>
    <rPh sb="0" eb="1">
      <t>ヨン</t>
    </rPh>
    <phoneticPr fontId="4"/>
  </si>
  <si>
    <t>申請者が、禁錮以上の刑に処せられ、その執行を終わり、又は執行を受けることがなくなるまでの者であるとき。</t>
    <phoneticPr fontId="4"/>
  </si>
  <si>
    <t>五</t>
    <rPh sb="0" eb="1">
      <t>ゴ</t>
    </rPh>
    <phoneticPr fontId="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</si>
  <si>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4"/>
  </si>
  <si>
    <t>五の二</t>
    <rPh sb="0" eb="1">
      <t>ゴ</t>
    </rPh>
    <rPh sb="2" eb="3">
      <t>ニ</t>
    </rPh>
    <phoneticPr fontId="4"/>
  </si>
  <si>
    <t>申請者が、労働に関する法律の規定であって政令で定めるものにより罰金の刑に処せられ、その執行を終わり、又は執行を受けることがなくなるまでの者であるとき。</t>
    <phoneticPr fontId="4"/>
  </si>
  <si>
    <t>六</t>
    <rPh sb="0" eb="1">
      <t>ロク</t>
    </rPh>
    <phoneticPr fontId="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</si>
  <si>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4"/>
  </si>
  <si>
    <t>七</t>
    <rPh sb="0" eb="1">
      <t>ナナ</t>
    </rPh>
    <phoneticPr fontId="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</si>
  <si>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4"/>
  </si>
  <si>
    <t>八</t>
    <rPh sb="0" eb="1">
      <t>ハチ</t>
    </rPh>
    <phoneticPr fontId="4"/>
  </si>
  <si>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4"/>
  </si>
  <si>
    <t>九</t>
    <rPh sb="0" eb="1">
      <t>キュウ</t>
    </rPh>
    <phoneticPr fontId="4"/>
  </si>
  <si>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4"/>
  </si>
  <si>
    <t>十</t>
    <rPh sb="0" eb="1">
      <t>ジュウ</t>
    </rPh>
    <phoneticPr fontId="4"/>
  </si>
  <si>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4"/>
  </si>
  <si>
    <t>十一</t>
    <rPh sb="0" eb="1">
      <t>ジュウ</t>
    </rPh>
    <rPh sb="1" eb="2">
      <t>イチ</t>
    </rPh>
    <phoneticPr fontId="4"/>
  </si>
  <si>
    <t>申請者が、指定の申請前五年以内に障害福祉サービスに関し不正又は著しく不当な行為をした者であるとき。</t>
    <phoneticPr fontId="4"/>
  </si>
  <si>
    <t>十二</t>
    <rPh sb="0" eb="1">
      <t>ジュウ</t>
    </rPh>
    <rPh sb="1" eb="2">
      <t>ニ</t>
    </rPh>
    <phoneticPr fontId="4"/>
  </si>
  <si>
    <t>申請者が、法人で、その役員等のうちに第四号から第六号まで又は第八号から前号までのいずれかに該当する者のあるものであるとき。</t>
    <phoneticPr fontId="4"/>
  </si>
  <si>
    <t>十三</t>
    <rPh sb="0" eb="1">
      <t>ジュウ</t>
    </rPh>
    <rPh sb="1" eb="2">
      <t>サン</t>
    </rPh>
    <phoneticPr fontId="4"/>
  </si>
  <si>
    <t>申請者が、法人でない者で、その管理者が第四号から第六号まで又は第八号から第十一号までのいずれかに該当する者であるとき。</t>
    <phoneticPr fontId="4"/>
  </si>
  <si>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4"/>
  </si>
  <si>
    <t>（別紙１ー１）</t>
    <rPh sb="1" eb="3">
      <t>ベッシ</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</si>
  <si>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</si>
  <si>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</si>
  <si>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</si>
  <si>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</si>
  <si>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</si>
  <si>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</si>
  <si>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</si>
  <si>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適用開始日</t>
    <rPh sb="0" eb="2">
      <t>テキヨウ</t>
    </rPh>
    <rPh sb="2" eb="5">
      <t>カイシビ</t>
    </rPh>
    <phoneticPr fontId="4"/>
  </si>
  <si>
    <t>各サービス共通</t>
    <rPh sb="0" eb="1">
      <t>カク</t>
    </rPh>
    <rPh sb="5" eb="7">
      <t>キョウツウ</t>
    </rPh>
    <phoneticPr fontId="4"/>
  </si>
  <si>
    <t>地域区分</t>
    <rPh sb="0" eb="2">
      <t>チイキ</t>
    </rPh>
    <rPh sb="2" eb="4">
      <t>クブン</t>
    </rPh>
    <phoneticPr fontId="4"/>
  </si>
  <si>
    <t>　　１．一級地　２．二級地　３．三級地　４．四級地　５．五級地  　
　　６．六級地　７．七級地　２０．その他</t>
    <rPh sb="45" eb="46">
      <t>ナナ</t>
    </rPh>
    <rPh sb="46" eb="47">
      <t>キュウ</t>
    </rPh>
    <rPh sb="47" eb="48">
      <t>チ</t>
    </rPh>
    <phoneticPr fontId="4"/>
  </si>
  <si>
    <t>訓練等給付</t>
    <rPh sb="0" eb="2">
      <t>クンレン</t>
    </rPh>
    <rPh sb="2" eb="3">
      <t>トウ</t>
    </rPh>
    <rPh sb="3" eb="5">
      <t>キュウフ</t>
    </rPh>
    <phoneticPr fontId="4"/>
  </si>
  <si>
    <t>１．30:1未満
２．30:1以上</t>
    <phoneticPr fontId="4"/>
  </si>
  <si>
    <t>サービス管理責任者欠如</t>
    <rPh sb="4" eb="6">
      <t>カンリ</t>
    </rPh>
    <rPh sb="6" eb="8">
      <t>セキニン</t>
    </rPh>
    <rPh sb="8" eb="9">
      <t>シャ</t>
    </rPh>
    <rPh sb="9" eb="11">
      <t>ケツジョ</t>
    </rPh>
    <phoneticPr fontId="4"/>
  </si>
  <si>
    <t>　１．なし　　２．あり</t>
    <phoneticPr fontId="4"/>
  </si>
  <si>
    <t>「サービス管理責任者欠如」については、利用者数等基準第２号ロ（サービス管理責任者の員数の基準に限る。）に該当する場合に、「２．あり」と記載してください。</t>
    <phoneticPr fontId="3"/>
  </si>
  <si>
    <t>標準期間超過</t>
    <rPh sb="0" eb="2">
      <t>ヒョウジュン</t>
    </rPh>
    <rPh sb="2" eb="4">
      <t>キカン</t>
    </rPh>
    <rPh sb="4" eb="6">
      <t>チョウカ</t>
    </rPh>
    <phoneticPr fontId="4"/>
  </si>
  <si>
    <t xml:space="preserve">「標準期間超過」については、報酬告示別表第12の１の注５の⑶に該当する場合に、「２．あり」と記載してください。 </t>
    <phoneticPr fontId="3"/>
  </si>
  <si>
    <t>虐待防止措置未実施</t>
    <rPh sb="0" eb="2">
      <t>ギャクタイ</t>
    </rPh>
    <rPh sb="2" eb="4">
      <t>ボウシ</t>
    </rPh>
    <rPh sb="4" eb="6">
      <t>ソチ</t>
    </rPh>
    <rPh sb="6" eb="7">
      <t>ミ</t>
    </rPh>
    <rPh sb="7" eb="9">
      <t>ジッシ</t>
    </rPh>
    <phoneticPr fontId="4"/>
  </si>
  <si>
    <t>「虐待防止措置未実施」については、障害者総合支援法に基づく指定地域相談支援の事業の人員及び運営に関する基準第36条の２第１号から第３号に規定する基準を満たしていない場合に、「２．あり」と記載してください。</t>
    <rPh sb="17" eb="20">
      <t>ショウガイシャ</t>
    </rPh>
    <rPh sb="20" eb="22">
      <t>ソウゴウ</t>
    </rPh>
    <rPh sb="22" eb="24">
      <t>シエン</t>
    </rPh>
    <phoneticPr fontId="3"/>
  </si>
  <si>
    <t>業務継続計画未策定</t>
    <phoneticPr fontId="4"/>
  </si>
  <si>
    <t>「業務継続計画未策定」については、指定地域相談支援基準第28条の２第1項に規定する基準を満たしていない場合に、「２．あり」と記載してください。</t>
    <phoneticPr fontId="3"/>
  </si>
  <si>
    <t>情報公表未報告</t>
    <phoneticPr fontId="4"/>
  </si>
  <si>
    <t>「情報公表未報告」については、障害者総合支援法第76条の３第１項の規定に基づく情報公表対象サービス等情報に係る報告を行っていない場合は、「２．あり」と記載してください。</t>
    <phoneticPr fontId="3"/>
  </si>
  <si>
    <t>福祉専門職員配置等</t>
    <phoneticPr fontId="4"/>
  </si>
  <si>
    <t>　１．なし　　３．Ⅱ　　４．Ⅲ　　５．Ⅰ</t>
    <phoneticPr fontId="4"/>
  </si>
  <si>
    <t>「福祉専門職員配置等」については、報酬告示別表第13の８の注１に該当する場合に「５．Ⅰ」と、注２に該当する場合に「３．Ⅱ」と、注３に該当する場合に「４．Ⅲ」と記載してください。また、（別紙３-１）「福祉専門職員配置等加算に関する届出書」を添付してください</t>
    <rPh sb="119" eb="121">
      <t>テンプ</t>
    </rPh>
    <phoneticPr fontId="3"/>
  </si>
  <si>
    <t>居住支援連携体制</t>
    <phoneticPr fontId="14"/>
  </si>
  <si>
    <t>　１．非該当　　２．該当</t>
    <rPh sb="3" eb="6">
      <t>ヒガイトウ</t>
    </rPh>
    <rPh sb="10" eb="12">
      <t>ガイトウ</t>
    </rPh>
    <phoneticPr fontId="4"/>
  </si>
  <si>
    <t>「居住支援連携体制」については、障害者総合支援法に基づく指定地域相談支援に要する費用の額の算定に関する基準に基づき厚生労働大臣が定める基準第６号に該当する場合に、「２．該当」と記載の上、（別紙55）「居住支援連携体制加算に関する届出書」を添付してください。</t>
    <rPh sb="16" eb="19">
      <t>ショウガイシャ</t>
    </rPh>
    <rPh sb="19" eb="21">
      <t>ソウゴウ</t>
    </rPh>
    <rPh sb="21" eb="23">
      <t>シエン</t>
    </rPh>
    <rPh sb="91" eb="92">
      <t>ウエ</t>
    </rPh>
    <phoneticPr fontId="3"/>
  </si>
  <si>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4"/>
  </si>
  <si>
    <r>
      <t>１．なし　　２．Ⅰ・イ　　３．Ⅱ・イ　　４．Ⅲ　　５．Ⅳ</t>
    </r>
    <r>
      <rPr>
        <strike/>
        <sz val="11"/>
        <rFont val="ＭＳ ゴシック"/>
        <family val="3"/>
        <charset val="128"/>
      </rPr>
      <t xml:space="preserve">
</t>
    </r>
    <r>
      <rPr>
        <sz val="11"/>
        <rFont val="ＭＳ ゴシック"/>
        <family val="3"/>
        <charset val="128"/>
      </rPr>
      <t>７．Ⅰ・ロ　８．Ⅱ・ロ</t>
    </r>
    <phoneticPr fontId="4"/>
  </si>
  <si>
    <t>ピアサポート体制</t>
    <phoneticPr fontId="14"/>
  </si>
  <si>
    <t>「ピアサポート体制」については、大臣基準第３号に該当する場合に、「２．あり」と記載の上、（別紙25）「ピアサポート体制加算に関する届出書」を添付してください。</t>
    <rPh sb="42" eb="43">
      <t>ウエ</t>
    </rPh>
    <phoneticPr fontId="3"/>
  </si>
  <si>
    <t>地域生活支援拠点等</t>
    <rPh sb="6" eb="8">
      <t>キョテン</t>
    </rPh>
    <rPh sb="8" eb="9">
      <t>トウ</t>
    </rPh>
    <phoneticPr fontId="4"/>
  </si>
  <si>
    <t>「地域生活支援拠点等」については、大臣基準第４号又は第５号に該当する場合に、「２．該当」と記載の上、（別紙47）「地域生活支援拠点等に関連する加算の届出」を添付してください。</t>
    <rPh sb="48" eb="49">
      <t>ウエ</t>
    </rPh>
    <phoneticPr fontId="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</si>
  <si>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4"/>
  </si>
  <si>
    <t>「地域生活支援拠点等機能強化体制」については、大臣基準第２号の２に該当する場合に、「２．あり」と記載の上、（別紙36）「地域生活支援拠点等機能強化加算に関する届出書」を添付してください。</t>
    <rPh sb="51" eb="52">
      <t>ウエ</t>
    </rPh>
    <phoneticPr fontId="3"/>
  </si>
  <si>
    <t>※１</t>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</si>
  <si>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</si>
  <si>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※２</t>
    <phoneticPr fontId="4"/>
  </si>
  <si>
    <t>「人員配置区分」欄には、報酬算定上の区分を設定する。</t>
    <rPh sb="21" eb="23">
      <t>セッテイ</t>
    </rPh>
    <phoneticPr fontId="4"/>
  </si>
  <si>
    <t>※３</t>
    <phoneticPr fontId="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</si>
  <si>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</si>
  <si>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※４</t>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</si>
  <si>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</si>
  <si>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※５</t>
    <phoneticPr fontId="4"/>
  </si>
  <si>
    <t>「共生型サービス対象区分」欄が「２．該当」の場合に設定する。</t>
    <rPh sb="13" eb="14">
      <t>ラン</t>
    </rPh>
    <rPh sb="18" eb="20">
      <t>ガイトウ</t>
    </rPh>
    <rPh sb="22" eb="24">
      <t>バアイ</t>
    </rPh>
    <rPh sb="25" eb="27">
      <t>セッテイ</t>
    </rPh>
    <phoneticPr fontId="4"/>
  </si>
  <si>
    <t>※６</t>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</si>
  <si>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</si>
  <si>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※７</t>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</si>
  <si>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</si>
  <si>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※８</t>
    <phoneticPr fontId="4"/>
  </si>
  <si>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</si>
  <si>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※９</t>
    <phoneticPr fontId="4"/>
  </si>
  <si>
    <t>居宅介護について、「特定事業所（経過措置）」欄は、特定事業所が「２．Ⅰ」、「４．Ⅲ」、「５．Ⅳ」の場合に設定する。</t>
    <rPh sb="0" eb="2">
      <t>キョタク</t>
    </rPh>
    <rPh sb="2" eb="4">
      <t>カイゴ</t>
    </rPh>
    <phoneticPr fontId="14"/>
  </si>
  <si>
    <t>行動援護について、「特定事業所（経過措置）」欄は、特定事業所が「２．Ⅰ」、「３．Ⅱ」、「４．Ⅲ」、「５．Ⅳ」の場合に設定する。</t>
    <rPh sb="0" eb="2">
      <t>コウドウ</t>
    </rPh>
    <rPh sb="2" eb="4">
      <t>エンゴ</t>
    </rPh>
    <phoneticPr fontId="14"/>
  </si>
  <si>
    <t>※１１</t>
    <phoneticPr fontId="4"/>
  </si>
  <si>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4"/>
  </si>
  <si>
    <t>※１２</t>
    <phoneticPr fontId="4"/>
  </si>
  <si>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4"/>
  </si>
  <si>
    <t>※１３</t>
    <phoneticPr fontId="4"/>
  </si>
  <si>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4"/>
  </si>
  <si>
    <t>※１４</t>
    <phoneticPr fontId="4"/>
  </si>
  <si>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4"/>
  </si>
  <si>
    <t>※１６</t>
    <phoneticPr fontId="3"/>
  </si>
  <si>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3"/>
  </si>
  <si>
    <t>※１９</t>
    <phoneticPr fontId="3"/>
  </si>
  <si>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3"/>
  </si>
  <si>
    <t>（別紙３ー１）</t>
    <rPh sb="1" eb="3">
      <t>ベッシ</t>
    </rPh>
    <phoneticPr fontId="3"/>
  </si>
  <si>
    <t>　　年　　月　　日</t>
    <rPh sb="2" eb="3">
      <t>ネン</t>
    </rPh>
    <rPh sb="5" eb="6">
      <t>ガツ</t>
    </rPh>
    <rPh sb="8" eb="9">
      <t>ニチ</t>
    </rPh>
    <phoneticPr fontId="4"/>
  </si>
  <si>
    <t>福祉専門職員配置等加算に関する届出書
自立生活援助</t>
    <rPh sb="19" eb="21">
      <t>ジリツ</t>
    </rPh>
    <phoneticPr fontId="3"/>
  </si>
  <si>
    <t>１　事業所・施設の名称</t>
    <rPh sb="2" eb="5">
      <t>ジギョウショ</t>
    </rPh>
    <rPh sb="6" eb="8">
      <t>シセツ</t>
    </rPh>
    <rPh sb="9" eb="11">
      <t>メイショウ</t>
    </rPh>
    <phoneticPr fontId="4"/>
  </si>
  <si>
    <t>・加算Ⅰ・Ⅱについては資格証（登録証）の写しを添付してください。</t>
  </si>
  <si>
    <t>２　異動区分</t>
    <rPh sb="2" eb="4">
      <t>イドウ</t>
    </rPh>
    <rPh sb="4" eb="6">
      <t>クブン</t>
    </rPh>
    <phoneticPr fontId="4"/>
  </si>
  <si>
    <t>・加算Ⅲについては実務経験証明書等、要件を確認できる資料を添付してください。</t>
  </si>
  <si>
    <t>３　サービスの種類</t>
    <rPh sb="7" eb="9">
      <t>シュルイ</t>
    </rPh>
    <phoneticPr fontId="4"/>
  </si>
  <si>
    <t>・従業者の勤務の体制及び勤務形態一覧表により算定根拠が確認できるようにしてください。</t>
    <phoneticPr fontId="3"/>
  </si>
  <si>
    <t>４　届出項目</t>
    <rPh sb="2" eb="4">
      <t>トドケデ</t>
    </rPh>
    <rPh sb="4" eb="6">
      <t>コウモク</t>
    </rPh>
    <phoneticPr fontId="4"/>
  </si>
  <si>
    <t>・職員の異動等により要件に変更が生じた場合は、速やかに届出を行ってください。</t>
    <rPh sb="1" eb="3">
      <t>ショクイン</t>
    </rPh>
    <phoneticPr fontId="3"/>
  </si>
  <si>
    <t>５　社会福祉士等の状況</t>
    <rPh sb="2" eb="4">
      <t>シャカイ</t>
    </rPh>
    <rPh sb="4" eb="6">
      <t>フクシ</t>
    </rPh>
    <rPh sb="6" eb="7">
      <t>シ</t>
    </rPh>
    <rPh sb="7" eb="8">
      <t>トウ</t>
    </rPh>
    <rPh sb="9" eb="11">
      <t>ジョウキョウ</t>
    </rPh>
    <phoneticPr fontId="4"/>
  </si>
  <si>
    <t>①</t>
    <phoneticPr fontId="4"/>
  </si>
  <si>
    <t>生活支援員等の総数
（常勤）</t>
    <rPh sb="0" eb="2">
      <t>セイカツ</t>
    </rPh>
    <rPh sb="2" eb="4">
      <t>シエン</t>
    </rPh>
    <rPh sb="4" eb="5">
      <t>イン</t>
    </rPh>
    <rPh sb="5" eb="6">
      <t>トウ</t>
    </rPh>
    <rPh sb="7" eb="9">
      <t>ソウスウ</t>
    </rPh>
    <rPh sb="11" eb="13">
      <t>ジョウキン</t>
    </rPh>
    <phoneticPr fontId="4"/>
  </si>
  <si>
    <t>人</t>
    <rPh sb="0" eb="1">
      <t>ニン</t>
    </rPh>
    <phoneticPr fontId="3"/>
  </si>
  <si>
    <t>①に占める②の割合が
35％又は25％以上</t>
    <phoneticPr fontId="3"/>
  </si>
  <si>
    <t>②</t>
    <phoneticPr fontId="4"/>
  </si>
  <si>
    <t>①のうち社会福祉士等
の総数（常勤）</t>
    <rPh sb="4" eb="6">
      <t>シャカイ</t>
    </rPh>
    <rPh sb="6" eb="8">
      <t>フクシ</t>
    </rPh>
    <rPh sb="8" eb="9">
      <t>シ</t>
    </rPh>
    <rPh sb="9" eb="10">
      <t>トウ</t>
    </rPh>
    <rPh sb="12" eb="14">
      <t>ソウスウ</t>
    </rPh>
    <rPh sb="15" eb="17">
      <t>ジョウキン</t>
    </rPh>
    <phoneticPr fontId="4"/>
  </si>
  <si>
    <t>６　常勤職員の状況</t>
    <rPh sb="2" eb="4">
      <t>ジョウキン</t>
    </rPh>
    <rPh sb="4" eb="6">
      <t>ショクイン</t>
    </rPh>
    <rPh sb="7" eb="9">
      <t>ジョウキョウ</t>
    </rPh>
    <phoneticPr fontId="4"/>
  </si>
  <si>
    <t>生活支援員等の総数
（常勤換算）</t>
    <rPh sb="0" eb="2">
      <t>セイカツ</t>
    </rPh>
    <rPh sb="2" eb="4">
      <t>シエン</t>
    </rPh>
    <rPh sb="4" eb="5">
      <t>イン</t>
    </rPh>
    <rPh sb="5" eb="6">
      <t>トウ</t>
    </rPh>
    <rPh sb="7" eb="9">
      <t>ソウスウ</t>
    </rPh>
    <rPh sb="11" eb="13">
      <t>ジョウキン</t>
    </rPh>
    <rPh sb="13" eb="15">
      <t>カンザン</t>
    </rPh>
    <phoneticPr fontId="4"/>
  </si>
  <si>
    <t>①に占める②の割合が
75％以上</t>
    <phoneticPr fontId="3"/>
  </si>
  <si>
    <t>①のうち常勤の者の数</t>
    <rPh sb="4" eb="6">
      <t>ジョウキン</t>
    </rPh>
    <rPh sb="7" eb="8">
      <t>モノ</t>
    </rPh>
    <rPh sb="9" eb="10">
      <t>カズ</t>
    </rPh>
    <phoneticPr fontId="4"/>
  </si>
  <si>
    <t>７　勤続年数の状況</t>
    <rPh sb="2" eb="4">
      <t>キンゾク</t>
    </rPh>
    <rPh sb="4" eb="6">
      <t>ネンスウ</t>
    </rPh>
    <rPh sb="7" eb="9">
      <t>ジョウキョウ</t>
    </rPh>
    <phoneticPr fontId="4"/>
  </si>
  <si>
    <t>①に占める②の割合が
30％以上</t>
    <phoneticPr fontId="3"/>
  </si>
  <si>
    <t>①のうち勤続年数３年以上の者の数</t>
    <rPh sb="4" eb="6">
      <t>キンゾク</t>
    </rPh>
    <rPh sb="6" eb="8">
      <t>ネンスウ</t>
    </rPh>
    <rPh sb="9" eb="10">
      <t>ネン</t>
    </rPh>
    <rPh sb="10" eb="12">
      <t>イジョウ</t>
    </rPh>
    <rPh sb="13" eb="14">
      <t>シャ</t>
    </rPh>
    <rPh sb="15" eb="16">
      <t>カズ</t>
    </rPh>
    <phoneticPr fontId="4"/>
  </si>
  <si>
    <t>注１　常勤とは、「障害者の日常生活及び社会生活を総合的に支援するための法律に基づく指定障害福祉サービスの事業等の人員、設備及び運営に関する基準について」（平成18年12月６日厚生労働省社会・援護局障害保健福祉部長通知）第二の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4"/>
  </si>
  <si>
    <t>注２　生活支援員等とは、</t>
    <rPh sb="0" eb="1">
      <t>チュウ</t>
    </rPh>
    <rPh sb="3" eb="5">
      <t>セイカツ</t>
    </rPh>
    <rPh sb="5" eb="7">
      <t>シエン</t>
    </rPh>
    <rPh sb="7" eb="8">
      <t>イン</t>
    </rPh>
    <rPh sb="8" eb="9">
      <t>トウ</t>
    </rPh>
    <phoneticPr fontId="4"/>
  </si>
  <si>
    <t>　　　○自立生活援助にあっては、地域生活支援員</t>
    <phoneticPr fontId="4"/>
  </si>
  <si>
    <t>（別紙55）</t>
    <rPh sb="1" eb="3">
      <t>ベッシ</t>
    </rPh>
    <phoneticPr fontId="3"/>
  </si>
  <si>
    <t>居住支援連携体制加算に関する届出書</t>
    <rPh sb="0" eb="2">
      <t>キョジュウ</t>
    </rPh>
    <rPh sb="2" eb="4">
      <t>シエン</t>
    </rPh>
    <rPh sb="4" eb="6">
      <t>レンケイ</t>
    </rPh>
    <rPh sb="6" eb="8">
      <t>タイセイ</t>
    </rPh>
    <rPh sb="8" eb="10">
      <t>カサン</t>
    </rPh>
    <phoneticPr fontId="4"/>
  </si>
  <si>
    <t>異動区分</t>
    <rPh sb="0" eb="2">
      <t>イドウ</t>
    </rPh>
    <rPh sb="2" eb="4">
      <t>クブン</t>
    </rPh>
    <phoneticPr fontId="4"/>
  </si>
  <si>
    <t>１　新規　　　　　　　　　２　変更　　　　　　　　　　３　終了</t>
  </si>
  <si>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4"/>
  </si>
  <si>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4"/>
  </si>
  <si>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4"/>
  </si>
  <si>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4"/>
  </si>
  <si>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4"/>
  </si>
  <si>
    <t>（記載例・記載上の注意）</t>
    <rPh sb="1" eb="3">
      <t>キサイ</t>
    </rPh>
    <rPh sb="3" eb="4">
      <t>レイ</t>
    </rPh>
    <phoneticPr fontId="3"/>
  </si>
  <si>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ガツ</t>
    </rPh>
    <rPh sb="7" eb="8">
      <t>ニチ</t>
    </rPh>
    <phoneticPr fontId="4"/>
  </si>
  <si>
    <r>
      <rPr>
        <sz val="11"/>
        <color rgb="FFFF0000"/>
        <rFont val="HGｺﾞｼｯｸM"/>
        <family val="3"/>
        <charset val="128"/>
      </rPr>
      <t>①</t>
    </r>
    <r>
      <rPr>
        <sz val="11"/>
        <rFont val="HGｺﾞｼｯｸM"/>
        <family val="3"/>
        <charset val="128"/>
      </rPr>
      <t>　新規　　　　　　　　　２　変更　　　　　　　　　　３　終了</t>
    </r>
    <phoneticPr fontId="3"/>
  </si>
  <si>
    <t>〇〇居住支援法人／
〇〇市居住支援協議会</t>
    <phoneticPr fontId="3"/>
  </si>
  <si>
    <t>東京都○○市○○町1-1-1
〇〇市役所内（○○課）</t>
    <phoneticPr fontId="3"/>
  </si>
  <si>
    <t>・本届出に当たっては、居住支援法人又は居住支援協議会との連携の計画等を示す文書の添付が必要です。</t>
    <phoneticPr fontId="3"/>
  </si>
  <si>
    <t>　（例：連携体制説明書、協定書・覚書、会議運用ルール・様式等）</t>
    <phoneticPr fontId="3"/>
  </si>
  <si>
    <t>・連携の内容は具体的に記載してください。</t>
    <phoneticPr fontId="3"/>
  </si>
  <si>
    <t>「連携している」だけでは不可。頻度（毎月）、方法（対面等）、内容（何を共有するか）を明記。</t>
    <phoneticPr fontId="3"/>
  </si>
  <si>
    <t>・連携先は正式名称＋所在地まで記載してください。</t>
    <phoneticPr fontId="3"/>
  </si>
  <si>
    <t>居住支援法人 or 協議会／市町村窓口だけ記載 → 不十分な場合あり</t>
    <phoneticPr fontId="3"/>
  </si>
  <si>
    <t>・添付書類との整合性を確認してください。</t>
    <rPh sb="11" eb="13">
      <t>カクニン</t>
    </rPh>
    <phoneticPr fontId="3"/>
  </si>
  <si>
    <t>届出書と添付資料の内容が一致していることを確認。</t>
    <rPh sb="21" eb="23">
      <t>カクニン</t>
    </rPh>
    <phoneticPr fontId="3"/>
  </si>
  <si>
    <t>・事業所内掲示・公表が必要です。</t>
    <rPh sb="8" eb="10">
      <t>コウヒョウ</t>
    </rPh>
    <phoneticPr fontId="3"/>
  </si>
  <si>
    <t>（別紙25）</t>
    <rPh sb="1" eb="3">
      <t>ベッシ</t>
    </rPh>
    <phoneticPr fontId="3"/>
  </si>
  <si>
    <t>（記載例）</t>
    <phoneticPr fontId="3"/>
  </si>
  <si>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ツキ</t>
    </rPh>
    <rPh sb="7" eb="8">
      <t>ニチ</t>
    </rPh>
    <phoneticPr fontId="4"/>
  </si>
  <si>
    <t>ピアサポート体制加算に関する届出書</t>
    <rPh sb="6" eb="8">
      <t>タイセイ</t>
    </rPh>
    <rPh sb="8" eb="10">
      <t>カサン</t>
    </rPh>
    <rPh sb="11" eb="12">
      <t>カン</t>
    </rPh>
    <rPh sb="14" eb="16">
      <t>トドケデ</t>
    </rPh>
    <rPh sb="16" eb="17">
      <t>ショ</t>
    </rPh>
    <phoneticPr fontId="4"/>
  </si>
  <si>
    <t>１　事業所名</t>
    <rPh sb="2" eb="5">
      <t>ジギョウショ</t>
    </rPh>
    <rPh sb="5" eb="6">
      <t>メイ</t>
    </rPh>
    <phoneticPr fontId="4"/>
  </si>
  <si>
    <t>２　サービスの種類</t>
    <rPh sb="7" eb="9">
      <t>シュルイ</t>
    </rPh>
    <phoneticPr fontId="4"/>
  </si>
  <si>
    <t>３　異動区分</t>
    <rPh sb="2" eb="4">
      <t>イドウ</t>
    </rPh>
    <rPh sb="4" eb="6">
      <t>クブン</t>
    </rPh>
    <phoneticPr fontId="4"/>
  </si>
  <si>
    <t>１　新規　　　　　２　変更　　　　　３　終了</t>
    <rPh sb="2" eb="4">
      <t>シンキ</t>
    </rPh>
    <rPh sb="11" eb="13">
      <t>ヘンコウ</t>
    </rPh>
    <rPh sb="20" eb="22">
      <t>シュウリョウ</t>
    </rPh>
    <phoneticPr fontId="4"/>
  </si>
  <si>
    <r>
      <rPr>
        <sz val="11"/>
        <color rgb="FFFF0000"/>
        <rFont val="HGｺﾞｼｯｸM"/>
        <family val="3"/>
        <charset val="128"/>
      </rPr>
      <t>①</t>
    </r>
    <r>
      <rPr>
        <sz val="11"/>
        <rFont val="HGｺﾞｼｯｸM"/>
        <family val="3"/>
        <charset val="128"/>
      </rPr>
      <t>　新規　　　　　２　変更　　　　　３　終了</t>
    </r>
    <rPh sb="2" eb="4">
      <t>シンキ</t>
    </rPh>
    <rPh sb="11" eb="13">
      <t>ヘンコウ</t>
    </rPh>
    <rPh sb="20" eb="22">
      <t>シュウリョウ</t>
    </rPh>
    <phoneticPr fontId="4"/>
  </si>
  <si>
    <t>４　障害者ピアサ
　ポート研修修了
　職員</t>
    <rPh sb="15" eb="17">
      <t>シュウリョウ</t>
    </rPh>
    <rPh sb="19" eb="21">
      <t>ショクイン</t>
    </rPh>
    <phoneticPr fontId="4"/>
  </si>
  <si>
    <t>＜雇用されている障害者又は障害者であった者＞</t>
    <rPh sb="1" eb="3">
      <t>コヨウ</t>
    </rPh>
    <rPh sb="8" eb="11">
      <t>ショウガイシャ</t>
    </rPh>
    <rPh sb="11" eb="12">
      <t>マタ</t>
    </rPh>
    <rPh sb="13" eb="16">
      <t>ショウガイシャ</t>
    </rPh>
    <rPh sb="20" eb="21">
      <t>シャ</t>
    </rPh>
    <phoneticPr fontId="4"/>
  </si>
  <si>
    <t>職種</t>
    <rPh sb="0" eb="2">
      <t>ショクシュ</t>
    </rPh>
    <phoneticPr fontId="4"/>
  </si>
  <si>
    <t>修了した研修の名称</t>
    <rPh sb="0" eb="2">
      <t>シュウリョウ</t>
    </rPh>
    <rPh sb="4" eb="6">
      <t>ケンシュウ</t>
    </rPh>
    <rPh sb="7" eb="9">
      <t>メイショウ</t>
    </rPh>
    <phoneticPr fontId="4"/>
  </si>
  <si>
    <t>受講
年度</t>
    <rPh sb="0" eb="2">
      <t>ジュコウ</t>
    </rPh>
    <rPh sb="3" eb="5">
      <t>ネンド</t>
    </rPh>
    <phoneticPr fontId="14"/>
  </si>
  <si>
    <t>研修の
実施主体</t>
    <phoneticPr fontId="14"/>
  </si>
  <si>
    <t>東京　花子</t>
    <rPh sb="0" eb="2">
      <t>トウキョウ</t>
    </rPh>
    <rPh sb="3" eb="5">
      <t>ハナコ</t>
    </rPh>
    <phoneticPr fontId="3"/>
  </si>
  <si>
    <t>東京都障害者ピアサポート研修（基礎研修及び専門研修）</t>
    <rPh sb="0" eb="3">
      <t>トウキョウト</t>
    </rPh>
    <rPh sb="17" eb="19">
      <t>ケンシュウ</t>
    </rPh>
    <rPh sb="19" eb="20">
      <t>オヨ</t>
    </rPh>
    <rPh sb="23" eb="25">
      <t>ケンシュウ</t>
    </rPh>
    <phoneticPr fontId="3"/>
  </si>
  <si>
    <t>東京都</t>
    <phoneticPr fontId="3"/>
  </si>
  <si>
    <t>東京　一郎</t>
    <rPh sb="0" eb="2">
      <t>トウキョウ</t>
    </rPh>
    <rPh sb="3" eb="5">
      <t>イチロウ</t>
    </rPh>
    <phoneticPr fontId="3"/>
  </si>
  <si>
    <t>常勤（人）</t>
    <rPh sb="0" eb="2">
      <t>ジョウキン</t>
    </rPh>
    <rPh sb="3" eb="4">
      <t>ニン</t>
    </rPh>
    <phoneticPr fontId="4"/>
  </si>
  <si>
    <t>非常勤（人）</t>
    <rPh sb="0" eb="3">
      <t>ヒジョウキン</t>
    </rPh>
    <rPh sb="4" eb="5">
      <t>ニン</t>
    </rPh>
    <phoneticPr fontId="4"/>
  </si>
  <si>
    <t>合計（人）</t>
    <rPh sb="0" eb="2">
      <t>ゴウケイ</t>
    </rPh>
    <rPh sb="3" eb="4">
      <t>ニン</t>
    </rPh>
    <phoneticPr fontId="4"/>
  </si>
  <si>
    <t>（0.5以上であること）　</t>
    <phoneticPr fontId="14"/>
  </si>
  <si>
    <t>実人員</t>
    <rPh sb="0" eb="3">
      <t>ジツジンイン</t>
    </rPh>
    <phoneticPr fontId="4"/>
  </si>
  <si>
    <t>常勤換算数</t>
    <rPh sb="0" eb="2">
      <t>ジョウキン</t>
    </rPh>
    <rPh sb="2" eb="4">
      <t>カンサン</t>
    </rPh>
    <rPh sb="4" eb="5">
      <t>スウ</t>
    </rPh>
    <phoneticPr fontId="4"/>
  </si>
  <si>
    <t>＜その他の職員＞</t>
    <rPh sb="3" eb="4">
      <t>タ</t>
    </rPh>
    <rPh sb="5" eb="7">
      <t>ショクイン</t>
    </rPh>
    <phoneticPr fontId="4"/>
  </si>
  <si>
    <t>５　研修の実施</t>
    <rPh sb="2" eb="4">
      <t>ケンシュウ</t>
    </rPh>
    <rPh sb="5" eb="7">
      <t>ジッシ</t>
    </rPh>
    <phoneticPr fontId="14"/>
  </si>
  <si>
    <t>　直上により配置した者のいずれかにより、当該事業所等の従業者に対し、障害者に対する配慮等に関する研修を年１回以上行っている。</t>
    <phoneticPr fontId="14"/>
  </si>
  <si>
    <t>確認欄</t>
    <rPh sb="0" eb="2">
      <t>カクニン</t>
    </rPh>
    <rPh sb="2" eb="3">
      <t>ラン</t>
    </rPh>
    <phoneticPr fontId="14"/>
  </si>
  <si>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4"/>
  </si>
  <si>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4"/>
  </si>
  <si>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4"/>
  </si>
  <si>
    <t>（別紙47）</t>
    <rPh sb="1" eb="3">
      <t>ベッシ</t>
    </rPh>
    <phoneticPr fontId="3"/>
  </si>
  <si>
    <t>年　　月　　日</t>
    <rPh sb="0" eb="1">
      <t>ネン</t>
    </rPh>
    <rPh sb="3" eb="4">
      <t>ツキ</t>
    </rPh>
    <rPh sb="6" eb="7">
      <t>ヒ</t>
    </rPh>
    <phoneticPr fontId="4"/>
  </si>
  <si>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4"/>
  </si>
  <si>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4"/>
  </si>
  <si>
    <t>１　届出区分</t>
    <rPh sb="2" eb="4">
      <t>トドケデ</t>
    </rPh>
    <rPh sb="4" eb="6">
      <t>クブン</t>
    </rPh>
    <phoneticPr fontId="124"/>
  </si>
  <si>
    <t>１　新規　　　　　２　変更　　　　　３　終了</t>
    <rPh sb="2" eb="4">
      <t>シンキ</t>
    </rPh>
    <rPh sb="11" eb="13">
      <t>ヘンコウ</t>
    </rPh>
    <rPh sb="20" eb="22">
      <t>シュウリョウ</t>
    </rPh>
    <phoneticPr fontId="124"/>
  </si>
  <si>
    <t>２　事業所の名称</t>
    <rPh sb="2" eb="4">
      <t>ジギョウ</t>
    </rPh>
    <rPh sb="4" eb="5">
      <t>ジョ</t>
    </rPh>
    <rPh sb="6" eb="8">
      <t>メイショウ</t>
    </rPh>
    <phoneticPr fontId="124"/>
  </si>
  <si>
    <t>３　地域生活支援拠点等
　としての位置付け</t>
    <rPh sb="2" eb="11">
      <t>チイキセイカツシエンキョテントウ</t>
    </rPh>
    <rPh sb="17" eb="20">
      <t>イチヅ</t>
    </rPh>
    <phoneticPr fontId="12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</si>
  <si>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
  </si>
  <si>
    <t>有　　　・　　　無</t>
    <rPh sb="0" eb="1">
      <t>ア</t>
    </rPh>
    <rPh sb="8" eb="9">
      <t>ナ</t>
    </rPh>
    <phoneticPr fontId="3"/>
  </si>
  <si>
    <t>市町村により地域生活支援拠点等として位置付けられた日付</t>
    <rPh sb="25" eb="27">
      <t>ヒヅケ</t>
    </rPh>
    <phoneticPr fontId="3"/>
  </si>
  <si>
    <t>年</t>
    <rPh sb="0" eb="1">
      <t>ネン</t>
    </rPh>
    <phoneticPr fontId="3"/>
  </si>
  <si>
    <t>月</t>
    <rPh sb="0" eb="1">
      <t>ツキ</t>
    </rPh>
    <phoneticPr fontId="3"/>
  </si>
  <si>
    <t>日</t>
    <rPh sb="0" eb="1">
      <t>ヒ</t>
    </rPh>
    <phoneticPr fontId="3"/>
  </si>
  <si>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
  </si>
  <si>
    <t>※該当者が複数名いる場合は、各々の氏名を記載すること。</t>
    <phoneticPr fontId="3"/>
  </si>
  <si>
    <t>５　当該届出により算定する加算</t>
    <rPh sb="2" eb="4">
      <t>トウガイ</t>
    </rPh>
    <rPh sb="4" eb="6">
      <t>トドケデ</t>
    </rPh>
    <rPh sb="9" eb="11">
      <t>サンテイ</t>
    </rPh>
    <rPh sb="13" eb="15">
      <t>カサン</t>
    </rPh>
    <phoneticPr fontId="3"/>
  </si>
  <si>
    <t>≪緊急時対応加算　地域生活支援拠点等の場合≫</t>
    <rPh sb="9" eb="18">
      <t>チイキセイカツシエンキョテントウ</t>
    </rPh>
    <rPh sb="19" eb="21">
      <t>バアイ</t>
    </rPh>
    <phoneticPr fontId="124"/>
  </si>
  <si>
    <t>対象：訪問系サービス※、
　　　重度障害者等包括支援（訪問系サービスのみ対象）</t>
    <rPh sb="3" eb="5">
      <t>ホウモン</t>
    </rPh>
    <rPh sb="5" eb="6">
      <t>ケイ</t>
    </rPh>
    <rPh sb="27" eb="29">
      <t>ホウモン</t>
    </rPh>
    <rPh sb="29" eb="30">
      <t>ケイ</t>
    </rPh>
    <rPh sb="36" eb="38">
      <t>タイショウ</t>
    </rPh>
    <phoneticPr fontId="3"/>
  </si>
  <si>
    <t>≪緊急時支援加算　地域生活支援拠点等の場合≫</t>
    <phoneticPr fontId="124"/>
  </si>
  <si>
    <t>対象：自立生活援助、地域定着支援、
　　　重度障害者等包括支援（自立生活援助のみ対象）</t>
    <rPh sb="32" eb="38">
      <t>ジリツセイカツエンジョ</t>
    </rPh>
    <rPh sb="40" eb="42">
      <t>タイショウ</t>
    </rPh>
    <phoneticPr fontId="3"/>
  </si>
  <si>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24"/>
  </si>
  <si>
    <t>対象：短期入所、重度障害者等包括支援</t>
    <phoneticPr fontId="3"/>
  </si>
  <si>
    <t>≪緊急時受入加算≫</t>
    <rPh sb="1" eb="8">
      <t>キンキュウジウケイレカサン</t>
    </rPh>
    <phoneticPr fontId="124"/>
  </si>
  <si>
    <t>対象：日中系サービス※</t>
    <phoneticPr fontId="3"/>
  </si>
  <si>
    <t>≪障害福祉サービスの体験支援加算≫</t>
    <rPh sb="12" eb="14">
      <t>シエン</t>
    </rPh>
    <rPh sb="14" eb="16">
      <t>カサン</t>
    </rPh>
    <phoneticPr fontId="124"/>
  </si>
  <si>
    <t>≪障害福祉サービスの体験利用加算・体験宿泊加算≫</t>
    <rPh sb="1" eb="3">
      <t>ショウガイ</t>
    </rPh>
    <rPh sb="3" eb="5">
      <t>フクシ</t>
    </rPh>
    <phoneticPr fontId="124"/>
  </si>
  <si>
    <t>対象：地域移行支援</t>
    <phoneticPr fontId="3"/>
  </si>
  <si>
    <t>≪地域移行促進加算（Ⅰ）・（Ⅱ）≫</t>
    <rPh sb="1" eb="3">
      <t>チイキ</t>
    </rPh>
    <rPh sb="3" eb="5">
      <t>イコウ</t>
    </rPh>
    <rPh sb="5" eb="7">
      <t>ソクシン</t>
    </rPh>
    <rPh sb="7" eb="9">
      <t>カサン</t>
    </rPh>
    <phoneticPr fontId="124"/>
  </si>
  <si>
    <t>対象：施設入所支援</t>
    <phoneticPr fontId="3"/>
  </si>
  <si>
    <t>≪地域生活支援拠点等相談強化加算≫</t>
    <phoneticPr fontId="124"/>
  </si>
  <si>
    <t>対象：計画相談支援、障害児相談支援</t>
    <phoneticPr fontId="3"/>
  </si>
  <si>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
  </si>
  <si>
    <t>（別紙36）</t>
    <rPh sb="1" eb="3">
      <t>ベッシ</t>
    </rPh>
    <phoneticPr fontId="3"/>
  </si>
  <si>
    <t>　 　　年 　　月 　　日</t>
    <phoneticPr fontId="4"/>
  </si>
  <si>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4"/>
  </si>
  <si>
    <t>法人　・　事業所名</t>
    <rPh sb="0" eb="2">
      <t>ホウジン</t>
    </rPh>
    <phoneticPr fontId="4"/>
  </si>
  <si>
    <t>異　動　等　区　分</t>
    <phoneticPr fontId="4"/>
  </si>
  <si>
    <t>　１　新規　　　２　変更　　　３　終了</t>
    <phoneticPr fontId="4"/>
  </si>
  <si>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4"/>
  </si>
  <si>
    <t>いずれかを選択</t>
    <rPh sb="5" eb="7">
      <t>センタク</t>
    </rPh>
    <phoneticPr fontId="4"/>
  </si>
  <si>
    <t>有　・　無</t>
    <rPh sb="0" eb="1">
      <t>アリ</t>
    </rPh>
    <rPh sb="4" eb="5">
      <t>ナ</t>
    </rPh>
    <phoneticPr fontId="4"/>
  </si>
  <si>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4"/>
  </si>
  <si>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4"/>
  </si>
  <si>
    <t>⑴　法人・事業所名：　</t>
    <rPh sb="2" eb="4">
      <t>ホウジン</t>
    </rPh>
    <rPh sb="5" eb="8">
      <t>ジギョウショ</t>
    </rPh>
    <rPh sb="8" eb="9">
      <t>メイ</t>
    </rPh>
    <phoneticPr fontId="4"/>
  </si>
  <si>
    <t>氏名：</t>
    <rPh sb="0" eb="2">
      <t>シメイ</t>
    </rPh>
    <phoneticPr fontId="4"/>
  </si>
  <si>
    <t>⑵　法人・事業所名：　</t>
    <rPh sb="2" eb="4">
      <t>ホウジン</t>
    </rPh>
    <rPh sb="5" eb="8">
      <t>ジギョウショ</t>
    </rPh>
    <rPh sb="8" eb="9">
      <t>メイ</t>
    </rPh>
    <phoneticPr fontId="4"/>
  </si>
  <si>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4"/>
  </si>
  <si>
    <t>＝</t>
    <phoneticPr fontId="4"/>
  </si>
  <si>
    <t>（Ⅰ）</t>
    <phoneticPr fontId="4"/>
  </si>
  <si>
    <t>名</t>
    <rPh sb="0" eb="1">
      <t>メイ</t>
    </rPh>
    <phoneticPr fontId="4"/>
  </si>
  <si>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4"/>
  </si>
  <si>
    <t>（Ⅱ）</t>
    <phoneticPr fontId="4"/>
  </si>
  <si>
    <t>回</t>
    <rPh sb="0" eb="1">
      <t>カイ</t>
    </rPh>
    <phoneticPr fontId="4"/>
  </si>
  <si>
    <t>（（Ⅰ）×　100＝（Ⅱ））</t>
    <phoneticPr fontId="4"/>
  </si>
  <si>
    <t>③　拠点機能強化サービスの構成</t>
    <rPh sb="2" eb="4">
      <t>キョテン</t>
    </rPh>
    <rPh sb="4" eb="6">
      <t>キノウ</t>
    </rPh>
    <rPh sb="6" eb="8">
      <t>キョウカ</t>
    </rPh>
    <rPh sb="13" eb="15">
      <t>コウセイ</t>
    </rPh>
    <phoneticPr fontId="4"/>
  </si>
  <si>
    <t>⑴　拠点機能強化サービスの構成形態</t>
    <rPh sb="2" eb="4">
      <t>キョテン</t>
    </rPh>
    <rPh sb="4" eb="6">
      <t>キノウ</t>
    </rPh>
    <rPh sb="6" eb="8">
      <t>キョウカ</t>
    </rPh>
    <rPh sb="13" eb="15">
      <t>コウセイ</t>
    </rPh>
    <rPh sb="15" eb="17">
      <t>ケイタイ</t>
    </rPh>
    <phoneticPr fontId="4"/>
  </si>
  <si>
    <t>同一の事業所おいて一体的運営　・　相互に連携して運営</t>
    <rPh sb="0" eb="2">
      <t>ドウイツ</t>
    </rPh>
    <rPh sb="3" eb="6">
      <t>ジギョウショ</t>
    </rPh>
    <phoneticPr fontId="4"/>
  </si>
  <si>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4"/>
  </si>
  <si>
    <t>該当する欄にチェック</t>
    <rPh sb="0" eb="2">
      <t>ガイトウ</t>
    </rPh>
    <rPh sb="4" eb="5">
      <t>ラン</t>
    </rPh>
    <phoneticPr fontId="4"/>
  </si>
  <si>
    <t>法人　・　事業所名</t>
    <rPh sb="5" eb="8">
      <t>ジギョウショ</t>
    </rPh>
    <rPh sb="8" eb="9">
      <t>メイ</t>
    </rPh>
    <phoneticPr fontId="4"/>
  </si>
  <si>
    <t>該当する障害福祉サービス等</t>
    <rPh sb="0" eb="2">
      <t>ガイトウ</t>
    </rPh>
    <rPh sb="4" eb="8">
      <t>ショウガイフクシ</t>
    </rPh>
    <rPh sb="12" eb="13">
      <t>トウ</t>
    </rPh>
    <phoneticPr fontId="4"/>
  </si>
  <si>
    <t>算定回数（目安）</t>
    <rPh sb="0" eb="2">
      <t>サンテイ</t>
    </rPh>
    <rPh sb="2" eb="4">
      <t>カイスウ</t>
    </rPh>
    <phoneticPr fontId="4"/>
  </si>
  <si>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4"/>
  </si>
  <si>
    <t>地域移行支援</t>
    <rPh sb="0" eb="2">
      <t>チイキ</t>
    </rPh>
    <rPh sb="2" eb="4">
      <t>イコウ</t>
    </rPh>
    <rPh sb="4" eb="6">
      <t>シエン</t>
    </rPh>
    <phoneticPr fontId="4"/>
  </si>
  <si>
    <t>地域定着支援</t>
    <rPh sb="0" eb="2">
      <t>チイキ</t>
    </rPh>
    <rPh sb="2" eb="4">
      <t>テイチャク</t>
    </rPh>
    <rPh sb="4" eb="6">
      <t>シエン</t>
    </rPh>
    <phoneticPr fontId="4"/>
  </si>
  <si>
    <t>合計（月内算定上限）</t>
    <rPh sb="0" eb="2">
      <t>ゴウケイ</t>
    </rPh>
    <phoneticPr fontId="4"/>
  </si>
  <si>
    <t>（Ⅲ）</t>
    <phoneticPr fontId="4"/>
  </si>
  <si>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4"/>
  </si>
  <si>
    <t>(（Ⅱ）＝（Ⅲ）)=（Ⅳ）</t>
    <phoneticPr fontId="4"/>
  </si>
  <si>
    <t>(Ⅳ)</t>
    <phoneticPr fontId="4"/>
  </si>
  <si>
    <t>たしかめ</t>
    <phoneticPr fontId="4"/>
  </si>
  <si>
    <t>　　月内算定上限内を超えている場合は「上限超えと表示されます。</t>
    <phoneticPr fontId="4"/>
  </si>
  <si>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4"/>
  </si>
  <si>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4"/>
  </si>
  <si>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4"/>
  </si>
  <si>
    <t>地域生活支援員が苦情相談窓口の場合、運営規程等に変更がないかご確認ください。</t>
    <rPh sb="0" eb="2">
      <t>チイキ</t>
    </rPh>
    <rPh sb="2" eb="4">
      <t>セイカツ</t>
    </rPh>
    <rPh sb="4" eb="6">
      <t>シエン</t>
    </rPh>
    <rPh sb="6" eb="7">
      <t>イン</t>
    </rPh>
    <phoneticPr fontId="3"/>
  </si>
  <si>
    <t>自立生活援助</t>
    <rPh sb="0" eb="2">
      <t>ジリツ</t>
    </rPh>
    <rPh sb="2" eb="4">
      <t>セイカツ</t>
    </rPh>
    <rPh sb="4" eb="6">
      <t>エンジョ</t>
    </rPh>
    <phoneticPr fontId="3"/>
  </si>
  <si>
    <r>
      <t>（変更後）
　</t>
    </r>
    <r>
      <rPr>
        <sz val="10"/>
        <color rgb="FFFF0000"/>
        <rFont val="ＭＳ Ｐゴシック"/>
        <family val="3"/>
        <charset val="128"/>
      </rPr>
      <t>事業所の所在地
　　〒161-0023
　　東京都新宿区□□２－８－１
　管理者
　　自立　一郎</t>
    </r>
    <r>
      <rPr>
        <sz val="10"/>
        <rFont val="ＭＳ Ｐゴシック"/>
        <family val="3"/>
        <charset val="128"/>
      </rPr>
      <t xml:space="preserve">
</t>
    </r>
    <r>
      <rPr>
        <sz val="10"/>
        <color rgb="FFFF0000"/>
        <rFont val="ＭＳ Ｐゴシック"/>
        <family val="3"/>
        <charset val="128"/>
      </rPr>
      <t>　ピアサポート体制加算
　　あり</t>
    </r>
    <rPh sb="8" eb="10">
      <t>ジギョウ</t>
    </rPh>
    <rPh sb="10" eb="11">
      <t>ショ</t>
    </rPh>
    <rPh sb="12" eb="15">
      <t>ショザイチ</t>
    </rPh>
    <rPh sb="46" eb="49">
      <t>カンリシャ</t>
    </rPh>
    <rPh sb="52" eb="54">
      <t>ジリツ</t>
    </rPh>
    <rPh sb="55" eb="57">
      <t>イチロウ</t>
    </rPh>
    <phoneticPr fontId="3"/>
  </si>
  <si>
    <t>利用者から受領する費用の変更にあたっては、事前に利用者に十分説明してください。場合により、契約書と重要事項説明書を確認させていただくことがあります。なお、苦情相談窓口等、運営規程の記載内容に変更が生じる場合は、本項目（運営規程）により届け出てください。</t>
    <phoneticPr fontId="14"/>
  </si>
  <si>
    <t>別紙
３－１</t>
    <rPh sb="0" eb="2">
      <t>ベッシ</t>
    </rPh>
    <phoneticPr fontId="3"/>
  </si>
  <si>
    <t>自立生活援助</t>
  </si>
  <si>
    <t>電話番号変更に伴い、、運営規程等に変更がないかご確認ください。</t>
    <rPh sb="0" eb="2">
      <t>デンワ</t>
    </rPh>
    <rPh sb="2" eb="4">
      <t>バンゴウ</t>
    </rPh>
    <rPh sb="4" eb="6">
      <t>ヘンコウ</t>
    </rPh>
    <rPh sb="7" eb="8">
      <t>トモナ</t>
    </rPh>
    <rPh sb="11" eb="13">
      <t>ウンエイ</t>
    </rPh>
    <rPh sb="13" eb="16">
      <t>キテイナド</t>
    </rPh>
    <rPh sb="17" eb="19">
      <t>ヘンコウ</t>
    </rPh>
    <rPh sb="24" eb="26">
      <t>カクニン</t>
    </rPh>
    <phoneticPr fontId="14"/>
  </si>
  <si>
    <t>〇〇福祉センター</t>
    <rPh sb="2" eb="4">
      <t>フクシ</t>
    </rPh>
    <phoneticPr fontId="3"/>
  </si>
  <si>
    <t>東京都</t>
    <rPh sb="0" eb="3">
      <t>トウキョウト</t>
    </rPh>
    <phoneticPr fontId="4"/>
  </si>
  <si>
    <t>地域生活支援員</t>
    <rPh sb="0" eb="2">
      <t>チイキ</t>
    </rPh>
    <rPh sb="2" eb="4">
      <t>セイカツ</t>
    </rPh>
    <rPh sb="4" eb="6">
      <t>シエン</t>
    </rPh>
    <rPh sb="6" eb="7">
      <t>イン</t>
    </rPh>
    <phoneticPr fontId="3"/>
  </si>
  <si>
    <t>サービス管理責任者</t>
    <rPh sb="4" eb="9">
      <t>カンリセキニンシャ</t>
    </rPh>
    <phoneticPr fontId="3"/>
  </si>
  <si>
    <t>１31xxxxxxx</t>
    <phoneticPr fontId="3"/>
  </si>
  <si>
    <t>標準
様式
４</t>
    <rPh sb="0" eb="2">
      <t>ヒョウジュン</t>
    </rPh>
    <rPh sb="3" eb="5">
      <t>ヨウシキ</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</si>
</sst>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 "/>
    <numFmt numFmtId="177" formatCode=";;;"/>
    <numFmt numFmtId="178" formatCode="#"/>
    <numFmt numFmtId="179" formatCode="[$-409]d;@"/>
    <numFmt numFmtId="180" formatCode="aaa"/>
    <numFmt numFmtId="181" formatCode="0.0_ "/>
    <numFmt numFmtId="182" formatCode="[$-409]d&quot;月&quot;"/>
  </numFmts>
  <fonts count="143">
    <font>
      <sz val="11"/>
      <color theme="1"/>
      <name val="游ゴシック"/>
      <family val="2"/>
      <scheme val="minor"/>
    </font>
    <font>
      <sz val="11"/>
      <color theme="1"/>
      <name val="游ゴシック"/>
      <family val="2"/>
      <charset val="128"/>
      <scheme val="minor"/>
    </font>
    <font>
      <sz val="11"/>
      <name val="ＭＳ Ｐゴシック"/>
      <family val="3"/>
      <charset val="128"/>
    </font>
    <font>
      <sz val="6"/>
      <name val="游ゴシック"/>
      <family val="3"/>
      <charset val="128"/>
      <scheme val="minor"/>
    </font>
    <font>
      <sz val="6"/>
      <name val="ＭＳ Ｐゴシック"/>
      <family val="3"/>
      <charset val="128"/>
    </font>
    <font>
      <sz val="12"/>
      <name val="ＭＳ Ｐゴシック"/>
      <family val="3"/>
      <charset val="128"/>
    </font>
    <font>
      <sz val="18"/>
      <name val="ＭＳ Ｐゴシック"/>
      <family val="3"/>
      <charset val="128"/>
    </font>
    <font>
      <sz val="22"/>
      <name val="ＭＳ Ｐゴシック"/>
      <family val="3"/>
      <charset val="128"/>
    </font>
    <font>
      <b/>
      <sz val="14"/>
      <name val="ＭＳ Ｐゴシック"/>
      <family val="3"/>
      <charset val="128"/>
    </font>
    <font>
      <sz val="14"/>
      <name val="ＭＳ Ｐゴシック"/>
      <family val="3"/>
      <charset val="128"/>
    </font>
    <font>
      <b/>
      <sz val="18"/>
      <name val="ＭＳ Ｐゴシック"/>
      <family val="3"/>
      <charset val="128"/>
    </font>
    <font>
      <sz val="15"/>
      <name val="ＭＳ Ｐゴシック"/>
      <family val="3"/>
      <charset val="128"/>
    </font>
    <font>
      <sz val="16"/>
      <name val="ＭＳ Ｐゴシック"/>
      <family val="3"/>
      <charset val="128"/>
    </font>
    <font>
      <b/>
      <sz val="36"/>
      <name val="HG丸ｺﾞｼｯｸM-PRO"/>
      <family val="3"/>
      <charset val="128"/>
    </font>
    <font>
      <sz val="6"/>
      <name val="游ゴシック"/>
      <family val="2"/>
      <charset val="128"/>
      <scheme val="minor"/>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sz val="16"/>
      <color rgb="FFFF0000"/>
      <name val="ＭＳ Ｐゴシック"/>
      <family val="3"/>
      <charset val="128"/>
    </font>
    <font>
      <b/>
      <sz val="16"/>
      <color rgb="FFFF0000"/>
      <name val="ＭＳ Ｐゴシック"/>
      <family val="3"/>
      <charset val="128"/>
    </font>
    <font>
      <u/>
      <sz val="11"/>
      <color theme="10"/>
      <name val="游ゴシック"/>
      <family val="2"/>
      <scheme val="minor"/>
    </font>
    <font>
      <sz val="11"/>
      <color rgb="FFFF0000"/>
      <name val="ＭＳ Ｐゴシック"/>
      <family val="3"/>
      <charset val="128"/>
    </font>
    <font>
      <sz val="10"/>
      <color rgb="FFFF0000"/>
      <name val="ＭＳ Ｐゴシック"/>
      <family val="3"/>
      <charset val="128"/>
    </font>
    <font>
      <u/>
      <sz val="11"/>
      <color rgb="FFFF0000"/>
      <name val="游ゴシック"/>
      <family val="2"/>
      <scheme val="minor"/>
    </font>
    <font>
      <sz val="14"/>
      <color rgb="FFFF0000"/>
      <name val="ＭＳ Ｐゴシック"/>
      <family val="3"/>
      <charset val="128"/>
    </font>
    <font>
      <b/>
      <u/>
      <sz val="20"/>
      <color rgb="FFFF0000"/>
      <name val="ＭＳ Ｐゴシック"/>
      <family val="3"/>
      <charset val="128"/>
    </font>
    <font>
      <b/>
      <sz val="20"/>
      <color rgb="FFFF0000"/>
      <name val="ＭＳ Ｐゴシック"/>
      <family val="3"/>
      <charset val="128"/>
    </font>
    <font>
      <sz val="20"/>
      <color rgb="FFFF0000"/>
      <name val="ＭＳ Ｐゴシック"/>
      <family val="3"/>
      <charset val="128"/>
    </font>
    <font>
      <sz val="12"/>
      <color rgb="FFFF0000"/>
      <name val="ＭＳ Ｐゴシック"/>
      <family val="3"/>
      <charset val="128"/>
    </font>
    <font>
      <sz val="15"/>
      <color rgb="FFFF0000"/>
      <name val="ＭＳ Ｐゴシック"/>
      <family val="3"/>
      <charset val="128"/>
    </font>
    <font>
      <sz val="18"/>
      <color rgb="FFFF0000"/>
      <name val="HG丸ｺﾞｼｯｸM-PRO"/>
      <family val="3"/>
      <charset val="128"/>
    </font>
    <font>
      <b/>
      <u/>
      <sz val="16"/>
      <name val="ＭＳ Ｐゴシック"/>
      <family val="3"/>
      <charset val="128"/>
    </font>
    <font>
      <sz val="18"/>
      <name val="HG丸ｺﾞｼｯｸM-PRO"/>
      <family val="3"/>
      <charset val="128"/>
    </font>
    <font>
      <b/>
      <u val="double"/>
      <sz val="36"/>
      <name val="HG丸ｺﾞｼｯｸM-PRO"/>
      <family val="3"/>
      <charset val="128"/>
    </font>
    <font>
      <u/>
      <sz val="18"/>
      <name val="ＭＳ Ｐゴシック"/>
      <family val="3"/>
      <charset val="128"/>
    </font>
    <font>
      <b/>
      <u/>
      <sz val="18"/>
      <name val="ＭＳ Ｐゴシック"/>
      <family val="3"/>
      <charset val="128"/>
    </font>
    <font>
      <b/>
      <sz val="20"/>
      <name val="ＭＳ Ｐゴシック"/>
      <family val="3"/>
      <charset val="128"/>
    </font>
    <font>
      <sz val="20"/>
      <name val="ＭＳ Ｐゴシック"/>
      <family val="3"/>
      <charset val="128"/>
    </font>
    <font>
      <b/>
      <u/>
      <sz val="20"/>
      <name val="ＭＳ Ｐゴシック"/>
      <family val="3"/>
      <charset val="128"/>
    </font>
    <font>
      <u/>
      <sz val="20"/>
      <name val="ＭＳ Ｐゴシック"/>
      <family val="3"/>
      <charset val="128"/>
    </font>
    <font>
      <b/>
      <sz val="12"/>
      <color indexed="81"/>
      <name val="MS P ゴシック"/>
      <family val="3"/>
      <charset val="128"/>
    </font>
    <font>
      <sz val="11"/>
      <color theme="1"/>
      <name val="游ゴシック"/>
      <family val="2"/>
      <scheme val="minor"/>
    </font>
    <font>
      <sz val="10"/>
      <name val="ＭＳ ゴシック"/>
      <family val="3"/>
      <charset val="128"/>
    </font>
    <font>
      <b/>
      <sz val="10"/>
      <name val="ＭＳ ゴシック"/>
      <family val="3"/>
      <charset val="128"/>
    </font>
    <font>
      <b/>
      <sz val="14"/>
      <color rgb="FFFF0000"/>
      <name val="ＭＳ Ｐゴシック"/>
      <family val="3"/>
      <charset val="128"/>
    </font>
    <font>
      <sz val="10"/>
      <color rgb="FF000000"/>
      <name val="ＭＳ ゴシック"/>
      <family val="3"/>
      <charset val="128"/>
    </font>
    <font>
      <sz val="9"/>
      <name val="ＭＳ ゴシック"/>
      <family val="3"/>
      <charset val="128"/>
    </font>
    <font>
      <sz val="10"/>
      <color rgb="FFFF0000"/>
      <name val="ＭＳ ゴシック"/>
      <family val="3"/>
      <charset val="128"/>
    </font>
    <font>
      <sz val="12"/>
      <color indexed="8"/>
      <name val="ＭＳ Ｐゴシック"/>
      <family val="3"/>
      <charset val="128"/>
    </font>
    <font>
      <sz val="10"/>
      <color indexed="8"/>
      <name val="ＭＳ Ｐゴシック"/>
      <family val="3"/>
      <charset val="128"/>
    </font>
    <font>
      <b/>
      <sz val="16"/>
      <name val="ＭＳ Ｐゴシック"/>
      <family val="3"/>
      <charset val="128"/>
    </font>
    <font>
      <b/>
      <sz val="12"/>
      <name val="ＭＳ Ｐゴシック"/>
      <family val="3"/>
      <charset val="128"/>
    </font>
    <font>
      <sz val="8"/>
      <name val="ＭＳ Ｐゴシック"/>
      <family val="3"/>
      <charset val="128"/>
    </font>
    <font>
      <sz val="14"/>
      <name val="HGｺﾞｼｯｸM"/>
      <family val="3"/>
      <charset val="128"/>
    </font>
    <font>
      <sz val="11"/>
      <name val="HGｺﾞｼｯｸM"/>
      <family val="3"/>
      <charset val="128"/>
    </font>
    <font>
      <sz val="8"/>
      <name val="HGｺﾞｼｯｸM"/>
      <family val="3"/>
      <charset val="128"/>
    </font>
    <font>
      <sz val="12"/>
      <name val="ＭＳ ゴシック"/>
      <family val="3"/>
      <charset val="128"/>
    </font>
    <font>
      <sz val="12"/>
      <name val="HG明朝B"/>
      <family val="1"/>
      <charset val="128"/>
    </font>
    <font>
      <sz val="24"/>
      <name val="ＭＳ ゴシック"/>
      <family val="3"/>
      <charset val="128"/>
    </font>
    <font>
      <sz val="6"/>
      <name val="ＭＳ Ｐゴシック"/>
      <family val="2"/>
      <charset val="128"/>
    </font>
    <font>
      <sz val="10"/>
      <name val="HG明朝B"/>
      <family val="1"/>
      <charset val="128"/>
    </font>
    <font>
      <sz val="24"/>
      <name val="HG明朝B"/>
      <family val="1"/>
      <charset val="128"/>
    </font>
    <font>
      <sz val="12"/>
      <color rgb="FFFF0000"/>
      <name val="ＭＳ ゴシック"/>
      <family val="3"/>
      <charset val="128"/>
    </font>
    <font>
      <sz val="12"/>
      <color rgb="FFFF0000"/>
      <name val="HG丸ｺﾞｼｯｸM-PRO"/>
      <family val="3"/>
      <charset val="128"/>
    </font>
    <font>
      <sz val="11"/>
      <name val="HG丸ｺﾞｼｯｸM-PRO"/>
      <family val="3"/>
      <charset val="128"/>
    </font>
    <font>
      <b/>
      <sz val="11"/>
      <name val="ＭＳ ゴシック"/>
      <family val="3"/>
      <charset val="128"/>
    </font>
    <font>
      <sz val="11"/>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8"/>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ゴシック"/>
      <family val="3"/>
      <charset val="128"/>
    </font>
    <font>
      <b/>
      <sz val="12"/>
      <name val="ＭＳ ゴシック"/>
      <family val="3"/>
      <charset val="128"/>
    </font>
    <font>
      <sz val="14"/>
      <color rgb="FF000000"/>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b/>
      <sz val="9"/>
      <color indexed="81"/>
      <name val="MS P ゴシック"/>
      <family val="3"/>
      <charset val="128"/>
    </font>
    <font>
      <sz val="11"/>
      <name val="游ゴシック"/>
      <family val="2"/>
      <scheme val="minor"/>
    </font>
    <font>
      <sz val="8"/>
      <name val="游ゴシック"/>
      <family val="3"/>
      <charset val="128"/>
      <scheme val="minor"/>
    </font>
    <font>
      <sz val="8"/>
      <color theme="1"/>
      <name val="游ゴシック"/>
      <family val="2"/>
      <scheme val="minor"/>
    </font>
    <font>
      <sz val="11"/>
      <color rgb="FF000000"/>
      <name val="ＭＳ ゴシック"/>
      <family val="3"/>
      <charset val="128"/>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trike/>
      <sz val="11"/>
      <name val="ＭＳ ゴシック"/>
      <family val="3"/>
      <charset val="128"/>
    </font>
    <font>
      <sz val="14"/>
      <color rgb="FF000000"/>
      <name val="ＭＳ Ｐゴシック"/>
      <family val="3"/>
      <charset val="128"/>
    </font>
    <font>
      <sz val="11"/>
      <color rgb="FF0000FF"/>
      <name val="ＭＳ Ｐゴシック"/>
      <family val="3"/>
      <charset val="128"/>
    </font>
    <font>
      <sz val="11"/>
      <color theme="1"/>
      <name val="HGｺﾞｼｯｸM"/>
      <family val="3"/>
      <charset val="128"/>
    </font>
    <font>
      <b/>
      <sz val="14"/>
      <name val="HGｺﾞｼｯｸM"/>
      <family val="3"/>
      <charset val="128"/>
    </font>
    <font>
      <sz val="12"/>
      <color theme="1"/>
      <name val="HGｺﾞｼｯｸM"/>
      <family val="3"/>
      <charset val="128"/>
    </font>
    <font>
      <sz val="12"/>
      <name val="HGｺﾞｼｯｸM"/>
      <family val="3"/>
      <charset val="128"/>
    </font>
    <font>
      <strike/>
      <sz val="10"/>
      <color rgb="FFFF0000"/>
      <name val="HGｺﾞｼｯｸM"/>
      <family val="3"/>
      <charset val="128"/>
    </font>
    <font>
      <b/>
      <sz val="16"/>
      <color rgb="FF0000FF"/>
      <name val="HGｺﾞｼｯｸM"/>
      <family val="3"/>
      <charset val="128"/>
    </font>
    <font>
      <sz val="11"/>
      <color rgb="FF0000FF"/>
      <name val="HGｺﾞｼｯｸM"/>
      <family val="3"/>
      <charset val="128"/>
    </font>
    <font>
      <sz val="14"/>
      <color theme="1"/>
      <name val="HGｺﾞｼｯｸM"/>
      <family val="3"/>
      <charset val="128"/>
    </font>
    <font>
      <b/>
      <sz val="11"/>
      <color rgb="FFFF0000"/>
      <name val="HGｺﾞｼｯｸM"/>
      <family val="3"/>
      <charset val="128"/>
    </font>
    <font>
      <sz val="11"/>
      <color rgb="FFFF0000"/>
      <name val="HGｺﾞｼｯｸM"/>
      <family val="3"/>
      <charset val="128"/>
    </font>
    <font>
      <sz val="14"/>
      <color rgb="FFFF0000"/>
      <name val="HGｺﾞｼｯｸM"/>
      <family val="3"/>
      <charset val="128"/>
    </font>
    <font>
      <sz val="11"/>
      <color theme="1"/>
      <name val="Segoe UI"/>
      <family val="2"/>
    </font>
    <font>
      <sz val="10"/>
      <name val="HGｺﾞｼｯｸM"/>
      <family val="3"/>
      <charset val="128"/>
    </font>
    <font>
      <sz val="7"/>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1"/>
      <name val="ＭＳ Ｐゴシック"/>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s>
  <fills count="10">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CCCC"/>
        <bgColor indexed="64"/>
      </patternFill>
    </fill>
  </fills>
  <borders count="1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hair">
        <color indexed="64"/>
      </right>
      <top/>
      <bottom style="hair">
        <color indexed="64"/>
      </bottom>
      <diagonal/>
    </border>
    <border>
      <left/>
      <right style="double">
        <color indexed="64"/>
      </right>
      <top style="hair">
        <color indexed="64"/>
      </top>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hair">
        <color indexed="64"/>
      </top>
      <bottom/>
      <diagonal/>
    </border>
    <border>
      <left style="medium">
        <color indexed="64"/>
      </left>
      <right/>
      <top style="medium">
        <color indexed="64"/>
      </top>
      <bottom style="hair">
        <color indexed="64"/>
      </bottom>
      <diagonal/>
    </border>
    <border>
      <left/>
      <right style="hair">
        <color indexed="64"/>
      </right>
      <top/>
      <bottom style="hair">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double">
        <color indexed="64"/>
      </right>
      <top style="medium">
        <color indexed="64"/>
      </top>
      <bottom style="hair">
        <color indexed="64"/>
      </bottom>
      <diagonal/>
    </border>
    <border>
      <left/>
      <right style="hair">
        <color indexed="64"/>
      </right>
      <top style="hair">
        <color indexed="64"/>
      </top>
      <bottom style="medium">
        <color indexed="64"/>
      </bottom>
      <diagonal/>
    </border>
    <border>
      <left style="double">
        <color indexed="64"/>
      </left>
      <right/>
      <top style="hair">
        <color indexed="64"/>
      </top>
      <bottom style="medium">
        <color indexed="64"/>
      </bottom>
      <diagonal/>
    </border>
    <border>
      <left style="double">
        <color indexed="64"/>
      </left>
      <right/>
      <top style="medium">
        <color indexed="64"/>
      </top>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right/>
      <top/>
      <bottom style="mediumDashed">
        <color auto="1"/>
      </bottom>
      <diagonal/>
    </border>
    <border>
      <left style="medium">
        <color indexed="64"/>
      </left>
      <right style="hair">
        <color indexed="64"/>
      </right>
      <top/>
      <bottom style="double">
        <color indexed="64"/>
      </bottom>
      <diagonal/>
    </border>
    <border>
      <left style="medium">
        <color indexed="64"/>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otted">
        <color indexed="64"/>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medium">
        <color indexed="64"/>
      </right>
      <top style="thin">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7">
    <xf numFmtId="0" fontId="0" fillId="0" borderId="0"/>
    <xf numFmtId="0" fontId="2" fillId="0" borderId="0">
      <alignment vertical="center"/>
    </xf>
    <xf numFmtId="0" fontId="2" fillId="0" borderId="0">
      <alignment vertical="center"/>
    </xf>
    <xf numFmtId="0" fontId="2" fillId="0" borderId="0">
      <alignment vertical="center"/>
    </xf>
    <xf numFmtId="0" fontId="5" fillId="0" borderId="0" applyBorder="0"/>
    <xf numFmtId="0" fontId="2" fillId="0" borderId="0"/>
    <xf numFmtId="0" fontId="15" fillId="0" borderId="0">
      <alignment vertical="center"/>
    </xf>
    <xf numFmtId="0" fontId="5" fillId="0" borderId="0" applyBorder="0"/>
    <xf numFmtId="0" fontId="23" fillId="0" borderId="0" applyNumberFormat="0" applyFill="0" applyBorder="0" applyAlignment="0" applyProtection="0"/>
    <xf numFmtId="0" fontId="1" fillId="0" borderId="0">
      <alignment vertical="center"/>
    </xf>
    <xf numFmtId="0" fontId="2" fillId="0" borderId="0"/>
    <xf numFmtId="0" fontId="2" fillId="0" borderId="0"/>
    <xf numFmtId="0" fontId="2" fillId="0" borderId="0">
      <alignment vertical="center"/>
    </xf>
    <xf numFmtId="0" fontId="2" fillId="0" borderId="0"/>
    <xf numFmtId="0" fontId="5" fillId="0" borderId="0" applyBorder="0"/>
    <xf numFmtId="0" fontId="2" fillId="0" borderId="0"/>
    <xf numFmtId="0" fontId="2" fillId="0" borderId="0"/>
    <xf numFmtId="0" fontId="2" fillId="0" borderId="0">
      <alignment vertical="center"/>
    </xf>
    <xf numFmtId="0" fontId="70" fillId="0" borderId="0">
      <alignment vertical="center"/>
    </xf>
    <xf numFmtId="0" fontId="2" fillId="0" borderId="0"/>
    <xf numFmtId="0" fontId="85" fillId="0" borderId="0"/>
    <xf numFmtId="0" fontId="44" fillId="0" borderId="0"/>
    <xf numFmtId="0" fontId="2" fillId="0" borderId="0">
      <alignment vertical="center"/>
    </xf>
    <xf numFmtId="0" fontId="70" fillId="0" borderId="0">
      <alignment vertical="center"/>
    </xf>
    <xf numFmtId="9" fontId="70" fillId="0" borderId="0" applyFont="0" applyFill="0" applyBorder="0" applyAlignment="0" applyProtection="0">
      <alignment vertical="center"/>
    </xf>
    <xf numFmtId="0" fontId="2" fillId="0" borderId="0">
      <alignment vertical="center"/>
    </xf>
    <xf numFmtId="0" fontId="2" fillId="0" borderId="0">
      <alignment vertical="center"/>
    </xf>
  </cellStyleXfs>
  <cellXfs count="1432">
    <xf numFmtId="0" fontId="0" fillId="0" borderId="0" xfId="0"/>
    <xf numFmtId="0" fontId="5" fillId="0" borderId="0" xfId="1" applyFont="1" applyAlignment="1"/>
    <xf numFmtId="0" fontId="6" fillId="0" borderId="0" xfId="1" applyFont="1">
      <alignment vertical="center"/>
    </xf>
    <xf numFmtId="0" fontId="8" fillId="0" borderId="0" xfId="1" applyFont="1" applyAlignment="1">
      <alignment vertical="center" wrapText="1"/>
    </xf>
    <xf numFmtId="0" fontId="12" fillId="0" borderId="19" xfId="1" applyFont="1" applyBorder="1" applyAlignment="1">
      <alignment horizontal="center" vertical="center"/>
    </xf>
    <xf numFmtId="0" fontId="12" fillId="0" borderId="14" xfId="1" applyFont="1" applyBorder="1" applyAlignment="1">
      <alignment horizontal="center" vertical="center"/>
    </xf>
    <xf numFmtId="0" fontId="12" fillId="0" borderId="16" xfId="1" applyFont="1" applyBorder="1" applyAlignment="1">
      <alignment horizontal="center" vertical="center"/>
    </xf>
    <xf numFmtId="49" fontId="2" fillId="0" borderId="0" xfId="4" applyNumberFormat="1" applyFont="1" applyAlignment="1">
      <alignment vertical="center"/>
    </xf>
    <xf numFmtId="49" fontId="2" fillId="0" borderId="0" xfId="4" applyNumberFormat="1" applyFont="1" applyAlignment="1">
      <alignment horizontal="center" vertical="center"/>
    </xf>
    <xf numFmtId="49" fontId="2" fillId="0" borderId="0" xfId="4" applyNumberFormat="1" applyFont="1" applyBorder="1" applyAlignment="1">
      <alignment vertical="center"/>
    </xf>
    <xf numFmtId="49" fontId="2" fillId="0" borderId="0" xfId="5" applyNumberFormat="1" applyAlignment="1">
      <alignment vertical="center"/>
    </xf>
    <xf numFmtId="49" fontId="2" fillId="0" borderId="0" xfId="4" applyNumberFormat="1" applyFont="1" applyAlignment="1">
      <alignment horizontal="right" vertical="center"/>
    </xf>
    <xf numFmtId="49" fontId="16" fillId="0" borderId="0" xfId="6" applyNumberFormat="1" applyFont="1">
      <alignment vertical="center"/>
    </xf>
    <xf numFmtId="49" fontId="2" fillId="0" borderId="0" xfId="4" applyNumberFormat="1" applyFont="1" applyBorder="1" applyAlignment="1">
      <alignment vertical="top"/>
    </xf>
    <xf numFmtId="49" fontId="2" fillId="0" borderId="0" xfId="4" applyNumberFormat="1" applyFont="1" applyAlignment="1">
      <alignment horizontal="left" vertical="top"/>
    </xf>
    <xf numFmtId="49" fontId="2" fillId="0" borderId="0" xfId="4" applyNumberFormat="1" applyFont="1" applyAlignment="1">
      <alignment vertical="top"/>
    </xf>
    <xf numFmtId="49" fontId="2" fillId="0" borderId="0" xfId="4" applyNumberFormat="1" applyFont="1" applyAlignment="1">
      <alignment horizontal="left" vertical="top" wrapText="1"/>
    </xf>
    <xf numFmtId="177" fontId="2" fillId="0" borderId="0" xfId="4" applyNumberFormat="1" applyFont="1" applyAlignment="1">
      <alignment vertical="center"/>
    </xf>
    <xf numFmtId="49" fontId="16" fillId="0" borderId="0" xfId="4" applyNumberFormat="1" applyFont="1" applyAlignment="1">
      <alignment vertical="center"/>
    </xf>
    <xf numFmtId="49" fontId="2" fillId="0" borderId="0" xfId="4" applyNumberFormat="1" applyFont="1" applyBorder="1" applyAlignment="1">
      <alignment horizontal="center" vertical="center"/>
    </xf>
    <xf numFmtId="49" fontId="2" fillId="0" borderId="0" xfId="5" applyNumberFormat="1" applyAlignment="1">
      <alignment horizontal="center" vertical="center"/>
    </xf>
    <xf numFmtId="49" fontId="19" fillId="0" borderId="41" xfId="4" applyNumberFormat="1" applyFont="1" applyBorder="1" applyAlignment="1">
      <alignment vertical="center"/>
    </xf>
    <xf numFmtId="49" fontId="2" fillId="0" borderId="37" xfId="4" applyNumberFormat="1" applyFont="1" applyBorder="1" applyAlignment="1">
      <alignment vertical="center"/>
    </xf>
    <xf numFmtId="49" fontId="20" fillId="0" borderId="0" xfId="4" applyNumberFormat="1" applyFont="1" applyBorder="1" applyAlignment="1">
      <alignment vertical="center" wrapText="1"/>
    </xf>
    <xf numFmtId="49" fontId="19" fillId="0" borderId="0" xfId="4" applyNumberFormat="1" applyFont="1" applyBorder="1" applyAlignment="1">
      <alignment horizontal="center" vertical="center"/>
    </xf>
    <xf numFmtId="49" fontId="19" fillId="0" borderId="0" xfId="4" applyNumberFormat="1" applyFont="1" applyBorder="1" applyAlignment="1">
      <alignment vertical="center"/>
    </xf>
    <xf numFmtId="49" fontId="19" fillId="0" borderId="0" xfId="4" applyNumberFormat="1" applyFont="1" applyBorder="1" applyAlignment="1">
      <alignment vertical="center" wrapText="1"/>
    </xf>
    <xf numFmtId="49" fontId="19" fillId="0" borderId="0" xfId="7" applyNumberFormat="1" applyFont="1" applyBorder="1" applyAlignment="1">
      <alignment vertical="center"/>
    </xf>
    <xf numFmtId="49" fontId="19" fillId="0" borderId="0" xfId="4" applyNumberFormat="1" applyFont="1" applyBorder="1" applyAlignment="1">
      <alignment vertical="top" wrapText="1"/>
    </xf>
    <xf numFmtId="49" fontId="2" fillId="0" borderId="0" xfId="4" applyNumberFormat="1" applyFont="1" applyBorder="1" applyAlignment="1">
      <alignment horizontal="left" vertical="center"/>
    </xf>
    <xf numFmtId="49" fontId="2" fillId="0" borderId="0" xfId="7" applyNumberFormat="1" applyFont="1" applyBorder="1" applyAlignment="1">
      <alignment horizontal="left" vertical="center"/>
    </xf>
    <xf numFmtId="49" fontId="19" fillId="0" borderId="0" xfId="7" applyNumberFormat="1" applyFont="1" applyBorder="1" applyAlignment="1">
      <alignment horizontal="right" vertical="center"/>
    </xf>
    <xf numFmtId="49" fontId="2" fillId="0" borderId="0" xfId="7" applyNumberFormat="1" applyFont="1" applyBorder="1" applyAlignment="1">
      <alignment vertical="center"/>
    </xf>
    <xf numFmtId="49" fontId="19" fillId="5" borderId="49" xfId="6" applyNumberFormat="1" applyFont="1" applyFill="1" applyBorder="1">
      <alignment vertical="center"/>
    </xf>
    <xf numFmtId="49" fontId="19" fillId="5" borderId="50" xfId="6" applyNumberFormat="1" applyFont="1" applyFill="1" applyBorder="1">
      <alignment vertical="center"/>
    </xf>
    <xf numFmtId="49" fontId="19" fillId="5" borderId="50" xfId="6" applyNumberFormat="1" applyFont="1" applyFill="1" applyBorder="1" applyAlignment="1">
      <alignment vertical="center" shrinkToFit="1"/>
    </xf>
    <xf numFmtId="49" fontId="2" fillId="5" borderId="51" xfId="5" applyNumberFormat="1" applyFill="1" applyBorder="1" applyAlignment="1">
      <alignment horizontal="center" vertical="center"/>
    </xf>
    <xf numFmtId="49" fontId="2" fillId="5" borderId="52" xfId="5" applyNumberFormat="1" applyFill="1" applyBorder="1" applyAlignment="1">
      <alignment horizontal="center" vertical="center"/>
    </xf>
    <xf numFmtId="0" fontId="12" fillId="0" borderId="20" xfId="1" applyFont="1" applyBorder="1" applyAlignment="1">
      <alignment horizontal="center" vertical="center" wrapText="1"/>
    </xf>
    <xf numFmtId="0" fontId="12" fillId="3" borderId="21" xfId="1" applyFont="1" applyFill="1" applyBorder="1" applyAlignment="1">
      <alignment horizontal="left" vertical="center" wrapText="1"/>
    </xf>
    <xf numFmtId="0" fontId="12" fillId="3" borderId="16" xfId="1" applyFont="1" applyFill="1" applyBorder="1" applyAlignment="1">
      <alignment horizontal="center" vertical="center"/>
    </xf>
    <xf numFmtId="0" fontId="12" fillId="3" borderId="14" xfId="1" applyFont="1" applyFill="1" applyBorder="1" applyAlignment="1">
      <alignment horizontal="center" vertical="center"/>
    </xf>
    <xf numFmtId="0" fontId="12" fillId="3" borderId="19" xfId="1" applyFont="1" applyFill="1" applyBorder="1" applyAlignment="1">
      <alignment horizontal="center" vertical="center"/>
    </xf>
    <xf numFmtId="0" fontId="12" fillId="3" borderId="62" xfId="1" applyFont="1" applyFill="1" applyBorder="1" applyAlignment="1">
      <alignment horizontal="center" vertical="center"/>
    </xf>
    <xf numFmtId="0" fontId="12" fillId="3" borderId="63" xfId="1" applyFont="1" applyFill="1" applyBorder="1" applyAlignment="1">
      <alignment horizontal="center" vertical="center" wrapText="1"/>
    </xf>
    <xf numFmtId="0" fontId="12" fillId="3" borderId="64" xfId="1" applyFont="1" applyFill="1" applyBorder="1" applyAlignment="1">
      <alignment horizontal="center" vertical="center"/>
    </xf>
    <xf numFmtId="0" fontId="11" fillId="0" borderId="31" xfId="1" applyFont="1" applyBorder="1" applyAlignment="1">
      <alignment horizontal="center" vertical="center" wrapText="1"/>
    </xf>
    <xf numFmtId="0" fontId="11" fillId="0" borderId="29" xfId="1" applyFont="1" applyBorder="1" applyAlignment="1">
      <alignment horizontal="center" vertical="center" wrapText="1"/>
    </xf>
    <xf numFmtId="0" fontId="11" fillId="0" borderId="66" xfId="1" applyFont="1" applyBorder="1" applyAlignment="1">
      <alignment horizontal="center" vertical="center" wrapText="1"/>
    </xf>
    <xf numFmtId="0" fontId="11" fillId="0" borderId="67"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3" xfId="1" applyFont="1" applyBorder="1" applyAlignment="1">
      <alignment vertical="center" wrapText="1"/>
    </xf>
    <xf numFmtId="0" fontId="11" fillId="0" borderId="68" xfId="1" applyFont="1" applyBorder="1" applyAlignment="1">
      <alignment horizontal="center" vertical="center" wrapText="1"/>
    </xf>
    <xf numFmtId="0" fontId="11" fillId="0" borderId="30" xfId="1" applyFont="1" applyBorder="1" applyAlignment="1">
      <alignment horizontal="center" vertical="center" wrapText="1"/>
    </xf>
    <xf numFmtId="49" fontId="2" fillId="0" borderId="74" xfId="4" applyNumberFormat="1" applyFont="1" applyBorder="1" applyAlignment="1">
      <alignment vertical="center"/>
    </xf>
    <xf numFmtId="49" fontId="25" fillId="5" borderId="49" xfId="6" applyNumberFormat="1" applyFont="1" applyFill="1" applyBorder="1" applyAlignment="1">
      <alignment horizontal="center" vertical="center"/>
    </xf>
    <xf numFmtId="49" fontId="25" fillId="5" borderId="50" xfId="6" applyNumberFormat="1" applyFont="1" applyFill="1" applyBorder="1" applyAlignment="1">
      <alignment horizontal="center" vertical="center"/>
    </xf>
    <xf numFmtId="49" fontId="25" fillId="5" borderId="50" xfId="6" applyNumberFormat="1" applyFont="1" applyFill="1" applyBorder="1" applyAlignment="1">
      <alignment horizontal="center" vertical="center" shrinkToFit="1"/>
    </xf>
    <xf numFmtId="49" fontId="24" fillId="5" borderId="51" xfId="5" applyNumberFormat="1" applyFont="1" applyFill="1" applyBorder="1" applyAlignment="1">
      <alignment horizontal="center" vertical="center"/>
    </xf>
    <xf numFmtId="49" fontId="24" fillId="5" borderId="52" xfId="5" applyNumberFormat="1" applyFont="1" applyFill="1" applyBorder="1" applyAlignment="1">
      <alignment horizontal="center" vertical="center"/>
    </xf>
    <xf numFmtId="0" fontId="27" fillId="0" borderId="0" xfId="1" applyFont="1" applyAlignment="1">
      <alignment vertical="center" textRotation="255"/>
    </xf>
    <xf numFmtId="0" fontId="24" fillId="0" borderId="0" xfId="1" applyFont="1">
      <alignment vertical="center"/>
    </xf>
    <xf numFmtId="0" fontId="28" fillId="0" borderId="0" xfId="1" applyFont="1">
      <alignment vertical="center"/>
    </xf>
    <xf numFmtId="0" fontId="29" fillId="0" borderId="0" xfId="1" applyFont="1" applyAlignment="1">
      <alignment vertical="top" wrapText="1"/>
    </xf>
    <xf numFmtId="0" fontId="30" fillId="0" borderId="0" xfId="1" applyFont="1" applyAlignment="1">
      <alignment horizontal="left" vertical="center" wrapText="1"/>
    </xf>
    <xf numFmtId="0" fontId="31" fillId="0" borderId="0" xfId="1" applyFont="1" applyAlignment="1"/>
    <xf numFmtId="0" fontId="32" fillId="0" borderId="31" xfId="1" applyFont="1" applyBorder="1" applyAlignment="1">
      <alignment horizontal="center" vertical="center" wrapText="1"/>
    </xf>
    <xf numFmtId="0" fontId="21" fillId="3" borderId="62" xfId="1" applyFont="1" applyFill="1" applyBorder="1" applyAlignment="1">
      <alignment horizontal="center" vertical="center"/>
    </xf>
    <xf numFmtId="0" fontId="21" fillId="3" borderId="61" xfId="1" applyFont="1" applyFill="1" applyBorder="1" applyAlignment="1">
      <alignment horizontal="center" vertical="center"/>
    </xf>
    <xf numFmtId="0" fontId="21" fillId="3" borderId="60" xfId="1" applyFont="1" applyFill="1" applyBorder="1" applyAlignment="1">
      <alignment horizontal="left" vertical="center" wrapText="1"/>
    </xf>
    <xf numFmtId="0" fontId="24" fillId="2" borderId="0" xfId="1" applyFont="1" applyFill="1">
      <alignment vertical="center"/>
    </xf>
    <xf numFmtId="0" fontId="21" fillId="0" borderId="14" xfId="1" applyFont="1" applyBorder="1" applyAlignment="1">
      <alignment horizontal="center" vertical="center"/>
    </xf>
    <xf numFmtId="0" fontId="21" fillId="0" borderId="16" xfId="1" applyFont="1" applyBorder="1" applyAlignment="1">
      <alignment horizontal="center" vertical="center"/>
    </xf>
    <xf numFmtId="0" fontId="21" fillId="0" borderId="20" xfId="1" applyFont="1" applyBorder="1" applyAlignment="1">
      <alignment horizontal="center" vertical="center" wrapText="1"/>
    </xf>
    <xf numFmtId="0" fontId="21" fillId="0" borderId="21" xfId="1" applyFont="1" applyBorder="1" applyAlignment="1">
      <alignment horizontal="left" vertical="center" wrapText="1"/>
    </xf>
    <xf numFmtId="0" fontId="21" fillId="3" borderId="14" xfId="1" applyFont="1" applyFill="1" applyBorder="1" applyAlignment="1">
      <alignment horizontal="center" vertical="center"/>
    </xf>
    <xf numFmtId="0" fontId="21" fillId="3" borderId="16" xfId="1" applyFont="1" applyFill="1" applyBorder="1" applyAlignment="1">
      <alignment horizontal="center" vertical="center"/>
    </xf>
    <xf numFmtId="0" fontId="21" fillId="3" borderId="20" xfId="1" applyFont="1" applyFill="1" applyBorder="1" applyAlignment="1">
      <alignment horizontal="center" vertical="center"/>
    </xf>
    <xf numFmtId="0" fontId="21" fillId="3" borderId="21" xfId="1" applyFont="1" applyFill="1" applyBorder="1" applyAlignment="1">
      <alignment horizontal="left" vertical="center" wrapText="1"/>
    </xf>
    <xf numFmtId="0" fontId="21" fillId="0" borderId="20" xfId="1" applyFont="1" applyBorder="1" applyAlignment="1">
      <alignment horizontal="center" vertical="center"/>
    </xf>
    <xf numFmtId="0" fontId="21" fillId="0" borderId="23" xfId="1" applyFont="1" applyBorder="1" applyAlignment="1">
      <alignment horizontal="center" vertical="center"/>
    </xf>
    <xf numFmtId="0" fontId="21" fillId="0" borderId="26" xfId="1" applyFont="1" applyBorder="1" applyAlignment="1">
      <alignment horizontal="center" vertical="center"/>
    </xf>
    <xf numFmtId="0" fontId="21" fillId="0" borderId="27" xfId="1" applyFont="1" applyBorder="1" applyAlignment="1">
      <alignment horizontal="left" vertical="center" wrapText="1"/>
    </xf>
    <xf numFmtId="0" fontId="21" fillId="3" borderId="23" xfId="1" applyFont="1" applyFill="1" applyBorder="1" applyAlignment="1">
      <alignment horizontal="center" vertical="center"/>
    </xf>
    <xf numFmtId="0" fontId="21" fillId="3" borderId="26" xfId="1" applyFont="1" applyFill="1" applyBorder="1" applyAlignment="1">
      <alignment horizontal="center" vertical="center"/>
    </xf>
    <xf numFmtId="0" fontId="21" fillId="3" borderId="27" xfId="1" applyFont="1" applyFill="1" applyBorder="1" applyAlignment="1">
      <alignment horizontal="left" vertical="center" wrapText="1"/>
    </xf>
    <xf numFmtId="0" fontId="22" fillId="0" borderId="0" xfId="1" applyFont="1">
      <alignment vertical="center"/>
    </xf>
    <xf numFmtId="0" fontId="12" fillId="3" borderId="20" xfId="1" applyFont="1" applyFill="1" applyBorder="1" applyAlignment="1">
      <alignment horizontal="center" vertical="center" wrapText="1"/>
    </xf>
    <xf numFmtId="0" fontId="12" fillId="0" borderId="25" xfId="1" applyFont="1" applyBorder="1" applyAlignment="1">
      <alignment horizontal="center" vertical="center"/>
    </xf>
    <xf numFmtId="0" fontId="12" fillId="0" borderId="23" xfId="1" applyFont="1" applyBorder="1" applyAlignment="1">
      <alignment horizontal="center" vertical="center"/>
    </xf>
    <xf numFmtId="0" fontId="12" fillId="0" borderId="26" xfId="1" applyFont="1" applyBorder="1" applyAlignment="1">
      <alignment horizontal="center" vertical="center"/>
    </xf>
    <xf numFmtId="0" fontId="12" fillId="3" borderId="25" xfId="1" applyFont="1" applyFill="1" applyBorder="1" applyAlignment="1">
      <alignment horizontal="center" vertical="center"/>
    </xf>
    <xf numFmtId="0" fontId="12" fillId="3" borderId="23" xfId="1" applyFont="1" applyFill="1" applyBorder="1" applyAlignment="1">
      <alignment horizontal="center" vertical="center"/>
    </xf>
    <xf numFmtId="0" fontId="12" fillId="3" borderId="26" xfId="1" applyFont="1" applyFill="1" applyBorder="1" applyAlignment="1">
      <alignment horizontal="center" vertical="center"/>
    </xf>
    <xf numFmtId="0" fontId="12" fillId="0" borderId="48" xfId="1" applyFont="1" applyBorder="1" applyAlignment="1">
      <alignment horizontal="center" vertical="center"/>
    </xf>
    <xf numFmtId="0" fontId="12" fillId="0" borderId="27" xfId="1" applyFont="1" applyBorder="1" applyAlignment="1">
      <alignment horizontal="left" vertical="center" wrapText="1"/>
    </xf>
    <xf numFmtId="0" fontId="11" fillId="0" borderId="13" xfId="1" applyFont="1" applyBorder="1" applyAlignment="1">
      <alignment horizontal="center" vertical="center" wrapText="1"/>
    </xf>
    <xf numFmtId="0" fontId="12" fillId="3" borderId="61" xfId="1" applyFont="1" applyFill="1" applyBorder="1" applyAlignment="1">
      <alignment horizontal="center" vertical="center"/>
    </xf>
    <xf numFmtId="0" fontId="9" fillId="0" borderId="0" xfId="1" applyFont="1" applyAlignment="1">
      <alignment vertical="center" textRotation="255"/>
    </xf>
    <xf numFmtId="0" fontId="37" fillId="0" borderId="0" xfId="1" applyFont="1">
      <alignment vertical="center"/>
    </xf>
    <xf numFmtId="0" fontId="2" fillId="0" borderId="0" xfId="1">
      <alignment vertical="center"/>
    </xf>
    <xf numFmtId="0" fontId="39" fillId="0" borderId="0" xfId="1" applyFont="1" applyAlignment="1">
      <alignment vertical="top" wrapText="1"/>
    </xf>
    <xf numFmtId="0" fontId="7" fillId="0" borderId="0" xfId="1" applyFont="1">
      <alignment vertical="center"/>
    </xf>
    <xf numFmtId="0" fontId="10" fillId="0" borderId="0" xfId="1" applyFont="1" applyAlignment="1">
      <alignment vertical="center" wrapText="1"/>
    </xf>
    <xf numFmtId="0" fontId="12" fillId="0" borderId="0" xfId="1" applyFont="1">
      <alignment vertical="center"/>
    </xf>
    <xf numFmtId="0" fontId="39" fillId="0" borderId="1" xfId="1" applyFont="1" applyBorder="1" applyAlignment="1">
      <alignment vertical="top" wrapText="1"/>
    </xf>
    <xf numFmtId="0" fontId="12" fillId="3" borderId="48" xfId="1" applyFont="1" applyFill="1" applyBorder="1" applyAlignment="1">
      <alignment horizontal="center" vertical="center"/>
    </xf>
    <xf numFmtId="0" fontId="12" fillId="3" borderId="27" xfId="1" applyFont="1" applyFill="1" applyBorder="1" applyAlignment="1">
      <alignment horizontal="left" vertical="center" wrapText="1"/>
    </xf>
    <xf numFmtId="0" fontId="24" fillId="6" borderId="0" xfId="1" applyFont="1" applyFill="1">
      <alignment vertical="center"/>
    </xf>
    <xf numFmtId="0" fontId="12" fillId="0" borderId="21" xfId="1" applyFont="1" applyBorder="1" applyAlignment="1">
      <alignment horizontal="left" vertical="center" wrapText="1"/>
    </xf>
    <xf numFmtId="0" fontId="16" fillId="2" borderId="0" xfId="9" applyFont="1" applyFill="1" applyAlignment="1">
      <alignment horizontal="left" vertical="center"/>
    </xf>
    <xf numFmtId="0" fontId="45" fillId="0" borderId="0" xfId="10" applyFont="1" applyAlignment="1">
      <alignment horizontal="center" vertical="center"/>
    </xf>
    <xf numFmtId="0" fontId="2" fillId="0" borderId="0" xfId="10" applyAlignment="1">
      <alignment horizontal="center" vertical="center"/>
    </xf>
    <xf numFmtId="0" fontId="45" fillId="0" borderId="0" xfId="11" applyFont="1" applyAlignment="1">
      <alignment horizontal="left" vertical="center"/>
    </xf>
    <xf numFmtId="0" fontId="45" fillId="0" borderId="0" xfId="11" applyFont="1" applyAlignment="1">
      <alignment horizontal="center" vertical="center"/>
    </xf>
    <xf numFmtId="0" fontId="45" fillId="0" borderId="0" xfId="11" applyFont="1" applyAlignment="1">
      <alignment horizontal="center" vertical="center" shrinkToFit="1"/>
    </xf>
    <xf numFmtId="0" fontId="45" fillId="0" borderId="0" xfId="11" applyFont="1" applyAlignment="1">
      <alignment horizontal="left" vertical="center" shrinkToFit="1"/>
    </xf>
    <xf numFmtId="0" fontId="46" fillId="0" borderId="0" xfId="11" applyFont="1" applyAlignment="1">
      <alignment horizontal="left" vertical="center" shrinkToFit="1"/>
    </xf>
    <xf numFmtId="0" fontId="45" fillId="0" borderId="0" xfId="10" applyFont="1" applyAlignment="1">
      <alignment horizontal="left" vertical="center"/>
    </xf>
    <xf numFmtId="0" fontId="45" fillId="0" borderId="77" xfId="10" applyFont="1" applyBorder="1" applyAlignment="1">
      <alignment horizontal="center" vertical="center"/>
    </xf>
    <xf numFmtId="0" fontId="45" fillId="0" borderId="82" xfId="10" applyFont="1" applyBorder="1" applyAlignment="1">
      <alignment horizontal="center" vertical="center"/>
    </xf>
    <xf numFmtId="0" fontId="47" fillId="0" borderId="0" xfId="10" applyFont="1" applyAlignment="1">
      <alignment horizontal="left" vertical="center"/>
    </xf>
    <xf numFmtId="0" fontId="45" fillId="0" borderId="35" xfId="10" applyFont="1" applyBorder="1" applyAlignment="1">
      <alignment horizontal="center" vertical="center"/>
    </xf>
    <xf numFmtId="0" fontId="45" fillId="0" borderId="34" xfId="10" applyFont="1" applyBorder="1" applyAlignment="1">
      <alignment horizontal="left" vertical="center"/>
    </xf>
    <xf numFmtId="178" fontId="19" fillId="2" borderId="85" xfId="6" applyNumberFormat="1" applyFont="1" applyFill="1" applyBorder="1" applyAlignment="1">
      <alignment horizontal="center" vertical="center" shrinkToFit="1"/>
    </xf>
    <xf numFmtId="0" fontId="45" fillId="0" borderId="35" xfId="10" applyFont="1" applyBorder="1" applyAlignment="1">
      <alignment horizontal="left" vertical="center"/>
    </xf>
    <xf numFmtId="0" fontId="45" fillId="0" borderId="36" xfId="10" applyFont="1" applyBorder="1" applyAlignment="1">
      <alignment horizontal="left" vertical="center"/>
    </xf>
    <xf numFmtId="0" fontId="48" fillId="2" borderId="42" xfId="10" applyFont="1" applyFill="1" applyBorder="1" applyAlignment="1">
      <alignment horizontal="center" vertical="center"/>
    </xf>
    <xf numFmtId="0" fontId="45" fillId="0" borderId="40" xfId="10" applyFont="1" applyBorder="1" applyAlignment="1">
      <alignment horizontal="center" vertical="center"/>
    </xf>
    <xf numFmtId="0" fontId="45" fillId="0" borderId="37" xfId="10" applyFont="1" applyBorder="1" applyAlignment="1">
      <alignment horizontal="center" vertical="center"/>
    </xf>
    <xf numFmtId="0" fontId="45" fillId="0" borderId="39" xfId="10" applyFont="1" applyBorder="1" applyAlignment="1">
      <alignment horizontal="center" vertical="center"/>
    </xf>
    <xf numFmtId="0" fontId="45" fillId="0" borderId="35" xfId="10" applyFont="1" applyBorder="1" applyAlignment="1">
      <alignment horizontal="left"/>
    </xf>
    <xf numFmtId="0" fontId="45" fillId="0" borderId="36" xfId="10" applyFont="1" applyBorder="1" applyAlignment="1">
      <alignment horizontal="left"/>
    </xf>
    <xf numFmtId="0" fontId="45" fillId="0" borderId="89" xfId="10" applyFont="1" applyBorder="1" applyAlignment="1">
      <alignment horizontal="center" vertical="center"/>
    </xf>
    <xf numFmtId="0" fontId="45" fillId="0" borderId="0" xfId="10" applyFont="1"/>
    <xf numFmtId="0" fontId="45" fillId="0" borderId="44" xfId="10" applyFont="1" applyBorder="1" applyAlignment="1">
      <alignment horizontal="left"/>
    </xf>
    <xf numFmtId="0" fontId="45" fillId="0" borderId="38" xfId="10" applyFont="1" applyBorder="1"/>
    <xf numFmtId="0" fontId="45" fillId="0" borderId="34" xfId="10" applyFont="1" applyBorder="1" applyAlignment="1">
      <alignment horizontal="center" vertical="center"/>
    </xf>
    <xf numFmtId="49" fontId="45" fillId="0" borderId="35" xfId="10" applyNumberFormat="1" applyFont="1" applyBorder="1" applyAlignment="1" applyProtection="1">
      <alignment horizontal="center" vertical="center"/>
      <protection locked="0"/>
    </xf>
    <xf numFmtId="0" fontId="45" fillId="0" borderId="37" xfId="10" applyFont="1" applyBorder="1" applyAlignment="1" applyProtection="1">
      <alignment horizontal="center" vertical="center"/>
      <protection locked="0"/>
    </xf>
    <xf numFmtId="49" fontId="45" fillId="0" borderId="0" xfId="6" applyNumberFormat="1" applyFont="1" applyAlignment="1">
      <alignment horizontal="left" vertical="center"/>
    </xf>
    <xf numFmtId="0" fontId="2" fillId="0" borderId="92" xfId="10" applyBorder="1" applyAlignment="1" applyProtection="1">
      <alignment horizontal="center" vertical="center"/>
      <protection locked="0"/>
    </xf>
    <xf numFmtId="49" fontId="45" fillId="0" borderId="0" xfId="6" applyNumberFormat="1" applyFont="1" applyAlignment="1">
      <alignment horizontal="center" vertical="center" shrinkToFit="1"/>
    </xf>
    <xf numFmtId="0" fontId="45" fillId="0" borderId="41" xfId="10" applyFont="1" applyBorder="1" applyAlignment="1">
      <alignment horizontal="center" vertical="center"/>
    </xf>
    <xf numFmtId="0" fontId="45" fillId="0" borderId="44" xfId="10" applyFont="1" applyBorder="1" applyAlignment="1" applyProtection="1">
      <alignment horizontal="center" vertical="center"/>
      <protection locked="0"/>
    </xf>
    <xf numFmtId="0" fontId="45" fillId="0" borderId="79" xfId="10" applyFont="1" applyBorder="1" applyAlignment="1" applyProtection="1">
      <alignment horizontal="center" vertical="center"/>
      <protection locked="0"/>
    </xf>
    <xf numFmtId="0" fontId="45" fillId="0" borderId="80" xfId="10" applyFont="1" applyBorder="1" applyAlignment="1" applyProtection="1">
      <alignment horizontal="center" vertical="center"/>
      <protection locked="0"/>
    </xf>
    <xf numFmtId="0" fontId="45" fillId="0" borderId="45" xfId="10" applyFont="1" applyBorder="1" applyAlignment="1" applyProtection="1">
      <alignment horizontal="center" vertical="center"/>
      <protection locked="0"/>
    </xf>
    <xf numFmtId="0" fontId="45" fillId="0" borderId="35" xfId="10" applyFont="1" applyBorder="1" applyAlignment="1" applyProtection="1">
      <alignment horizontal="left" vertical="center"/>
      <protection locked="0"/>
    </xf>
    <xf numFmtId="0" fontId="45" fillId="0" borderId="36" xfId="10" applyFont="1" applyBorder="1" applyAlignment="1">
      <alignment horizontal="center" vertical="center"/>
    </xf>
    <xf numFmtId="0" fontId="45" fillId="0" borderId="38" xfId="10" applyFont="1" applyBorder="1" applyAlignment="1">
      <alignment horizontal="center" vertical="center"/>
    </xf>
    <xf numFmtId="0" fontId="45" fillId="0" borderId="39" xfId="10" applyFont="1" applyBorder="1" applyAlignment="1" applyProtection="1">
      <alignment horizontal="center" vertical="center"/>
      <protection locked="0"/>
    </xf>
    <xf numFmtId="49" fontId="45" fillId="0" borderId="40" xfId="6" applyNumberFormat="1" applyFont="1" applyBorder="1" applyAlignment="1">
      <alignment horizontal="center" vertical="center"/>
    </xf>
    <xf numFmtId="0" fontId="2" fillId="0" borderId="40" xfId="10" applyBorder="1" applyAlignment="1" applyProtection="1">
      <alignment horizontal="center" vertical="center"/>
      <protection locked="0"/>
    </xf>
    <xf numFmtId="0" fontId="2" fillId="0" borderId="41" xfId="10" applyBorder="1" applyAlignment="1">
      <alignment horizontal="center" vertical="center"/>
    </xf>
    <xf numFmtId="0" fontId="2" fillId="0" borderId="41" xfId="10" applyBorder="1" applyAlignment="1" applyProtection="1">
      <alignment horizontal="center" vertical="center"/>
      <protection locked="0"/>
    </xf>
    <xf numFmtId="49" fontId="45" fillId="0" borderId="41" xfId="6" applyNumberFormat="1" applyFont="1" applyBorder="1" applyAlignment="1">
      <alignment horizontal="center" vertical="center"/>
    </xf>
    <xf numFmtId="49" fontId="45" fillId="0" borderId="39" xfId="6" applyNumberFormat="1" applyFont="1" applyBorder="1" applyAlignment="1">
      <alignment horizontal="center" vertical="center"/>
    </xf>
    <xf numFmtId="49" fontId="45" fillId="0" borderId="77" xfId="6" applyNumberFormat="1" applyFont="1" applyBorder="1" applyAlignment="1">
      <alignment horizontal="center" vertical="center" shrinkToFit="1"/>
    </xf>
    <xf numFmtId="0" fontId="2" fillId="0" borderId="34" xfId="10" applyBorder="1" applyAlignment="1" applyProtection="1">
      <alignment horizontal="center" vertical="center"/>
      <protection locked="0"/>
    </xf>
    <xf numFmtId="0" fontId="2" fillId="0" borderId="35" xfId="10" applyBorder="1" applyAlignment="1">
      <alignment horizontal="center" vertical="center"/>
    </xf>
    <xf numFmtId="0" fontId="2" fillId="0" borderId="0" xfId="10" applyAlignment="1">
      <alignment horizontal="left" vertical="center"/>
    </xf>
    <xf numFmtId="0" fontId="45" fillId="0" borderId="94" xfId="10" applyFont="1" applyBorder="1" applyAlignment="1">
      <alignment horizontal="center" vertical="center"/>
    </xf>
    <xf numFmtId="0" fontId="45" fillId="7" borderId="0" xfId="10" applyFont="1" applyFill="1" applyAlignment="1">
      <alignment horizontal="center" vertical="center"/>
    </xf>
    <xf numFmtId="0" fontId="2" fillId="7" borderId="0" xfId="10" applyFill="1" applyAlignment="1">
      <alignment horizontal="center" vertical="center"/>
    </xf>
    <xf numFmtId="0" fontId="45" fillId="7" borderId="0" xfId="10" applyFont="1" applyFill="1" applyAlignment="1">
      <alignment horizontal="left" vertical="center"/>
    </xf>
    <xf numFmtId="0" fontId="47" fillId="7" borderId="0" xfId="10" applyFont="1" applyFill="1" applyAlignment="1">
      <alignment horizontal="left" vertical="center"/>
    </xf>
    <xf numFmtId="49" fontId="25" fillId="0" borderId="35" xfId="6" applyNumberFormat="1" applyFont="1" applyBorder="1" applyAlignment="1">
      <alignment horizontal="center" vertical="center" shrinkToFit="1"/>
    </xf>
    <xf numFmtId="49" fontId="25" fillId="0" borderId="37" xfId="6" applyNumberFormat="1" applyFont="1" applyBorder="1" applyAlignment="1">
      <alignment horizontal="right" vertical="center" shrinkToFit="1"/>
    </xf>
    <xf numFmtId="49" fontId="19" fillId="0" borderId="0" xfId="6" applyNumberFormat="1" applyFont="1" applyAlignment="1">
      <alignment horizontal="left" vertical="center"/>
    </xf>
    <xf numFmtId="49" fontId="19" fillId="0" borderId="0" xfId="6" applyNumberFormat="1" applyFont="1" applyAlignment="1">
      <alignment horizontal="center" vertical="center" shrinkToFit="1"/>
    </xf>
    <xf numFmtId="0" fontId="50" fillId="0" borderId="34" xfId="10" applyFont="1" applyBorder="1" applyAlignment="1">
      <alignment horizontal="left" vertical="center"/>
    </xf>
    <xf numFmtId="49" fontId="50" fillId="0" borderId="35" xfId="10" applyNumberFormat="1" applyFont="1" applyBorder="1" applyAlignment="1" applyProtection="1">
      <alignment horizontal="center" vertical="center"/>
      <protection locked="0"/>
    </xf>
    <xf numFmtId="0" fontId="50" fillId="0" borderId="35" xfId="10" applyFont="1" applyBorder="1" applyAlignment="1">
      <alignment horizontal="center" vertical="center"/>
    </xf>
    <xf numFmtId="0" fontId="50" fillId="0" borderId="35" xfId="10" applyFont="1" applyBorder="1" applyAlignment="1">
      <alignment horizontal="left" vertical="center"/>
    </xf>
    <xf numFmtId="0" fontId="50" fillId="0" borderId="37" xfId="10" applyFont="1" applyBorder="1" applyAlignment="1" applyProtection="1">
      <alignment horizontal="left" vertical="center"/>
      <protection locked="0"/>
    </xf>
    <xf numFmtId="49" fontId="50" fillId="0" borderId="0" xfId="6" applyNumberFormat="1" applyFont="1" applyAlignment="1">
      <alignment horizontal="left" vertical="center"/>
    </xf>
    <xf numFmtId="0" fontId="24" fillId="0" borderId="92" xfId="10" applyFont="1" applyBorder="1" applyAlignment="1" applyProtection="1">
      <alignment horizontal="center" vertical="center"/>
      <protection locked="0"/>
    </xf>
    <xf numFmtId="0" fontId="50" fillId="0" borderId="44" xfId="10" applyFont="1" applyBorder="1" applyAlignment="1" applyProtection="1">
      <alignment horizontal="left" vertical="center"/>
      <protection locked="0"/>
    </xf>
    <xf numFmtId="0" fontId="24" fillId="0" borderId="0" xfId="10" applyFont="1" applyAlignment="1">
      <alignment horizontal="left" vertical="center"/>
    </xf>
    <xf numFmtId="0" fontId="50" fillId="0" borderId="39" xfId="10" applyFont="1" applyBorder="1" applyAlignment="1" applyProtection="1">
      <alignment horizontal="center" vertical="center"/>
      <protection locked="0"/>
    </xf>
    <xf numFmtId="0" fontId="24" fillId="0" borderId="40" xfId="10" applyFont="1" applyBorder="1" applyAlignment="1" applyProtection="1">
      <alignment horizontal="center" vertical="center"/>
      <protection locked="0"/>
    </xf>
    <xf numFmtId="49" fontId="50" fillId="0" borderId="41" xfId="6" applyNumberFormat="1" applyFont="1" applyBorder="1" applyAlignment="1">
      <alignment horizontal="center" vertical="center"/>
    </xf>
    <xf numFmtId="0" fontId="51" fillId="0" borderId="0" xfId="13" applyFont="1" applyAlignment="1">
      <alignment vertical="center"/>
    </xf>
    <xf numFmtId="0" fontId="52" fillId="0" borderId="0" xfId="13" applyFont="1" applyAlignment="1">
      <alignment vertical="center"/>
    </xf>
    <xf numFmtId="0" fontId="52" fillId="0" borderId="44" xfId="13" applyFont="1" applyBorder="1" applyAlignment="1">
      <alignment vertical="center"/>
    </xf>
    <xf numFmtId="0" fontId="52" fillId="0" borderId="101" xfId="13" applyFont="1" applyBorder="1" applyAlignment="1">
      <alignment vertical="center"/>
    </xf>
    <xf numFmtId="0" fontId="52" fillId="0" borderId="42" xfId="13" applyFont="1" applyBorder="1" applyAlignment="1">
      <alignment vertical="center"/>
    </xf>
    <xf numFmtId="0" fontId="52" fillId="0" borderId="35" xfId="13" applyFont="1" applyBorder="1" applyAlignment="1">
      <alignment vertical="center" wrapText="1"/>
    </xf>
    <xf numFmtId="0" fontId="52" fillId="0" borderId="35" xfId="13" applyFont="1" applyBorder="1" applyAlignment="1">
      <alignment vertical="center"/>
    </xf>
    <xf numFmtId="0" fontId="52" fillId="0" borderId="104" xfId="13" applyFont="1" applyBorder="1" applyAlignment="1">
      <alignment vertical="center"/>
    </xf>
    <xf numFmtId="0" fontId="52" fillId="0" borderId="106" xfId="13" applyFont="1" applyBorder="1" applyAlignment="1">
      <alignment vertical="center"/>
    </xf>
    <xf numFmtId="0" fontId="52" fillId="0" borderId="107" xfId="13" applyFont="1" applyBorder="1" applyAlignment="1">
      <alignment vertical="center"/>
    </xf>
    <xf numFmtId="0" fontId="52" fillId="0" borderId="106" xfId="13" applyFont="1" applyBorder="1" applyAlignment="1">
      <alignment vertical="center" wrapText="1"/>
    </xf>
    <xf numFmtId="0" fontId="52" fillId="0" borderId="109" xfId="13" applyFont="1" applyBorder="1" applyAlignment="1">
      <alignment vertical="center"/>
    </xf>
    <xf numFmtId="0" fontId="5" fillId="0" borderId="0" xfId="14" applyBorder="1"/>
    <xf numFmtId="0" fontId="5" fillId="0" borderId="40" xfId="14" applyBorder="1" applyAlignment="1">
      <alignment horizontal="left" vertical="center"/>
    </xf>
    <xf numFmtId="0" fontId="5" fillId="0" borderId="42" xfId="14" applyBorder="1" applyAlignment="1">
      <alignment vertical="center"/>
    </xf>
    <xf numFmtId="0" fontId="5" fillId="0" borderId="44" xfId="14" applyBorder="1"/>
    <xf numFmtId="0" fontId="53" fillId="0" borderId="34" xfId="14" applyFont="1" applyBorder="1"/>
    <xf numFmtId="0" fontId="53" fillId="0" borderId="35" xfId="14" applyFont="1" applyBorder="1"/>
    <xf numFmtId="0" fontId="5" fillId="0" borderId="36" xfId="14" applyBorder="1"/>
    <xf numFmtId="0" fontId="53" fillId="0" borderId="37" xfId="14" applyFont="1" applyBorder="1"/>
    <xf numFmtId="0" fontId="54" fillId="0" borderId="35" xfId="14" applyFont="1" applyBorder="1" applyAlignment="1">
      <alignment vertical="center"/>
    </xf>
    <xf numFmtId="0" fontId="5" fillId="0" borderId="35" xfId="14" applyBorder="1"/>
    <xf numFmtId="0" fontId="5" fillId="0" borderId="34" xfId="14" applyBorder="1"/>
    <xf numFmtId="0" fontId="5" fillId="0" borderId="34" xfId="14" applyBorder="1" applyAlignment="1">
      <alignment shrinkToFit="1"/>
    </xf>
    <xf numFmtId="0" fontId="5" fillId="0" borderId="77" xfId="14" applyBorder="1"/>
    <xf numFmtId="0" fontId="5" fillId="0" borderId="38" xfId="14" applyBorder="1"/>
    <xf numFmtId="0" fontId="5" fillId="0" borderId="37" xfId="14" applyBorder="1"/>
    <xf numFmtId="0" fontId="54" fillId="0" borderId="0" xfId="14" applyFont="1" applyBorder="1" applyAlignment="1">
      <alignment vertical="center"/>
    </xf>
    <xf numFmtId="0" fontId="5" fillId="0" borderId="43" xfId="14" applyBorder="1"/>
    <xf numFmtId="0" fontId="5" fillId="0" borderId="45" xfId="14" applyBorder="1"/>
    <xf numFmtId="0" fontId="5" fillId="0" borderId="37" xfId="14" applyBorder="1" applyAlignment="1">
      <alignment shrinkToFit="1"/>
    </xf>
    <xf numFmtId="0" fontId="5" fillId="0" borderId="0" xfId="14"/>
    <xf numFmtId="0" fontId="5" fillId="0" borderId="38" xfId="14" applyBorder="1" applyAlignment="1">
      <alignment shrinkToFit="1"/>
    </xf>
    <xf numFmtId="0" fontId="5" fillId="0" borderId="37" xfId="14" applyBorder="1" applyAlignment="1">
      <alignment horizontal="center"/>
    </xf>
    <xf numFmtId="0" fontId="5" fillId="0" borderId="86" xfId="14" applyBorder="1"/>
    <xf numFmtId="0" fontId="5" fillId="0" borderId="37" xfId="14" applyBorder="1" applyAlignment="1">
      <alignment horizontal="right"/>
    </xf>
    <xf numFmtId="0" fontId="54" fillId="0" borderId="0" xfId="14" applyFont="1" applyBorder="1"/>
    <xf numFmtId="0" fontId="5" fillId="0" borderId="0" xfId="14" applyBorder="1" applyAlignment="1">
      <alignment horizontal="left"/>
    </xf>
    <xf numFmtId="0" fontId="54" fillId="0" borderId="38" xfId="14" applyFont="1" applyBorder="1"/>
    <xf numFmtId="0" fontId="54" fillId="0" borderId="0" xfId="14" applyFont="1" applyBorder="1" applyAlignment="1">
      <alignment horizontal="right"/>
    </xf>
    <xf numFmtId="0" fontId="5" fillId="0" borderId="114" xfId="14" applyBorder="1"/>
    <xf numFmtId="0" fontId="5" fillId="0" borderId="115" xfId="14" applyBorder="1"/>
    <xf numFmtId="0" fontId="5" fillId="0" borderId="116" xfId="14" applyBorder="1"/>
    <xf numFmtId="0" fontId="5" fillId="0" borderId="0" xfId="14" applyBorder="1" applyAlignment="1">
      <alignment horizontal="right"/>
    </xf>
    <xf numFmtId="0" fontId="54" fillId="0" borderId="77" xfId="14" applyFont="1" applyBorder="1" applyAlignment="1">
      <alignment horizontal="left" vertical="top"/>
    </xf>
    <xf numFmtId="0" fontId="55" fillId="0" borderId="86" xfId="14" applyFont="1" applyBorder="1"/>
    <xf numFmtId="0" fontId="19" fillId="0" borderId="0" xfId="14" applyFont="1" applyBorder="1"/>
    <xf numFmtId="0" fontId="56" fillId="0" borderId="0" xfId="15" applyFont="1"/>
    <xf numFmtId="0" fontId="57" fillId="0" borderId="0" xfId="15" applyFont="1"/>
    <xf numFmtId="0" fontId="56" fillId="0" borderId="0" xfId="15" applyFont="1" applyAlignment="1">
      <alignment horizontal="right" vertical="center"/>
    </xf>
    <xf numFmtId="0" fontId="56" fillId="0" borderId="0" xfId="15" applyFont="1" applyAlignment="1">
      <alignment vertical="center"/>
    </xf>
    <xf numFmtId="0" fontId="57" fillId="0" borderId="86" xfId="15" applyFont="1" applyBorder="1" applyAlignment="1">
      <alignment horizontal="distributed" vertical="center"/>
    </xf>
    <xf numFmtId="0" fontId="57" fillId="0" borderId="39" xfId="15" applyFont="1" applyBorder="1" applyAlignment="1">
      <alignment horizontal="distributed"/>
    </xf>
    <xf numFmtId="0" fontId="58" fillId="0" borderId="0" xfId="15" applyFont="1"/>
    <xf numFmtId="49" fontId="59" fillId="0" borderId="0" xfId="16" applyNumberFormat="1" applyFont="1" applyAlignment="1">
      <alignment vertical="center"/>
    </xf>
    <xf numFmtId="49" fontId="60" fillId="0" borderId="0" xfId="16" applyNumberFormat="1" applyFont="1" applyAlignment="1">
      <alignment vertical="center"/>
    </xf>
    <xf numFmtId="49" fontId="61" fillId="0" borderId="0" xfId="16" applyNumberFormat="1" applyFont="1" applyAlignment="1">
      <alignment horizontal="center" vertical="center"/>
    </xf>
    <xf numFmtId="49" fontId="59" fillId="0" borderId="0" xfId="16" applyNumberFormat="1" applyFont="1" applyAlignment="1">
      <alignment horizontal="right" vertical="center"/>
    </xf>
    <xf numFmtId="49" fontId="59" fillId="0" borderId="0" xfId="16" applyNumberFormat="1" applyFont="1" applyAlignment="1">
      <alignment horizontal="center" vertical="center"/>
    </xf>
    <xf numFmtId="49" fontId="59" fillId="0" borderId="35" xfId="16" applyNumberFormat="1" applyFont="1" applyBorder="1" applyAlignment="1">
      <alignment vertical="center"/>
    </xf>
    <xf numFmtId="49" fontId="59" fillId="0" borderId="104" xfId="16" applyNumberFormat="1" applyFont="1" applyBorder="1" applyAlignment="1">
      <alignment vertical="center"/>
    </xf>
    <xf numFmtId="49" fontId="59" fillId="0" borderId="0" xfId="16" applyNumberFormat="1" applyFont="1" applyAlignment="1">
      <alignment horizontal="center" vertical="center" shrinkToFit="1"/>
    </xf>
    <xf numFmtId="49" fontId="45" fillId="0" borderId="0" xfId="16" applyNumberFormat="1" applyFont="1" applyAlignment="1">
      <alignment horizontal="right" vertical="center"/>
    </xf>
    <xf numFmtId="49" fontId="45" fillId="0" borderId="0" xfId="16" applyNumberFormat="1" applyFont="1" applyAlignment="1">
      <alignment horizontal="center" vertical="top"/>
    </xf>
    <xf numFmtId="49" fontId="63" fillId="0" borderId="0" xfId="16" applyNumberFormat="1" applyFont="1" applyAlignment="1">
      <alignment vertical="center"/>
    </xf>
    <xf numFmtId="49" fontId="45" fillId="0" borderId="0" xfId="16" applyNumberFormat="1" applyFont="1" applyAlignment="1">
      <alignment vertical="center"/>
    </xf>
    <xf numFmtId="49" fontId="45" fillId="0" borderId="0" xfId="16" applyNumberFormat="1" applyFont="1" applyAlignment="1">
      <alignment vertical="top"/>
    </xf>
    <xf numFmtId="49" fontId="63" fillId="0" borderId="0" xfId="16" applyNumberFormat="1" applyFont="1" applyAlignment="1">
      <alignment horizontal="center" vertical="top"/>
    </xf>
    <xf numFmtId="49" fontId="63" fillId="0" borderId="0" xfId="16" applyNumberFormat="1" applyFont="1" applyAlignment="1">
      <alignment vertical="top" wrapText="1"/>
    </xf>
    <xf numFmtId="49" fontId="63" fillId="0" borderId="0" xfId="16" applyNumberFormat="1" applyFont="1" applyAlignment="1">
      <alignment horizontal="center" vertical="center"/>
    </xf>
    <xf numFmtId="49" fontId="60" fillId="7" borderId="0" xfId="16" applyNumberFormat="1" applyFont="1" applyFill="1" applyAlignment="1">
      <alignment vertical="center"/>
    </xf>
    <xf numFmtId="49" fontId="64" fillId="7" borderId="0" xfId="16" applyNumberFormat="1" applyFont="1" applyFill="1" applyAlignment="1">
      <alignment vertical="center"/>
    </xf>
    <xf numFmtId="49" fontId="64" fillId="7" borderId="0" xfId="16" applyNumberFormat="1" applyFont="1" applyFill="1" applyAlignment="1">
      <alignment horizontal="center" vertical="center"/>
    </xf>
    <xf numFmtId="49" fontId="60" fillId="0" borderId="0" xfId="16" applyNumberFormat="1" applyFont="1" applyAlignment="1">
      <alignment horizontal="left" vertical="center"/>
    </xf>
    <xf numFmtId="49" fontId="63" fillId="7" borderId="0" xfId="16" applyNumberFormat="1" applyFont="1" applyFill="1" applyAlignment="1">
      <alignment vertical="center"/>
    </xf>
    <xf numFmtId="0" fontId="68" fillId="0" borderId="0" xfId="17" applyFont="1" applyAlignment="1">
      <alignment horizontal="left" vertical="center"/>
    </xf>
    <xf numFmtId="0" fontId="59" fillId="0" borderId="0" xfId="17" applyFont="1" applyAlignment="1">
      <alignment vertical="center" textRotation="255" shrinkToFit="1"/>
    </xf>
    <xf numFmtId="0" fontId="69" fillId="0" borderId="0" xfId="17" applyFont="1" applyAlignment="1">
      <alignment horizontal="left" vertical="center"/>
    </xf>
    <xf numFmtId="0" fontId="45" fillId="0" borderId="0" xfId="17" applyFont="1" applyAlignment="1">
      <alignment horizontal="left" vertical="center"/>
    </xf>
    <xf numFmtId="0" fontId="45" fillId="0" borderId="0" xfId="17" applyFont="1">
      <alignment vertical="center"/>
    </xf>
    <xf numFmtId="0" fontId="71" fillId="0" borderId="0" xfId="18" applyFont="1">
      <alignment vertical="center"/>
    </xf>
    <xf numFmtId="0" fontId="45" fillId="0" borderId="0" xfId="17" applyFont="1" applyAlignment="1">
      <alignment horizontal="right" vertical="center"/>
    </xf>
    <xf numFmtId="0" fontId="59" fillId="0" borderId="0" xfId="17" applyFont="1">
      <alignment vertical="center"/>
    </xf>
    <xf numFmtId="0" fontId="45" fillId="0" borderId="0" xfId="17" applyFont="1" applyAlignment="1">
      <alignment horizontal="center" vertical="center"/>
    </xf>
    <xf numFmtId="0" fontId="73" fillId="0" borderId="0" xfId="18" applyFont="1">
      <alignment vertical="center"/>
    </xf>
    <xf numFmtId="0" fontId="15" fillId="0" borderId="0" xfId="18" applyFont="1">
      <alignment vertical="center"/>
    </xf>
    <xf numFmtId="0" fontId="15" fillId="0" borderId="0" xfId="18" applyFont="1" applyAlignment="1">
      <alignment horizontal="right" vertical="center"/>
    </xf>
    <xf numFmtId="0" fontId="15" fillId="8" borderId="39" xfId="18" applyFont="1" applyFill="1" applyBorder="1">
      <alignment vertical="center"/>
    </xf>
    <xf numFmtId="0" fontId="49" fillId="0" borderId="0" xfId="17" applyFont="1" applyAlignment="1">
      <alignment horizontal="center" vertical="center"/>
    </xf>
    <xf numFmtId="0" fontId="45" fillId="0" borderId="39" xfId="17" applyFont="1" applyBorder="1">
      <alignment vertical="center"/>
    </xf>
    <xf numFmtId="0" fontId="49" fillId="0" borderId="39" xfId="17" applyFont="1" applyBorder="1" applyAlignment="1">
      <alignment horizontal="center" vertical="center"/>
    </xf>
    <xf numFmtId="0" fontId="49" fillId="0" borderId="39" xfId="17" applyFont="1" applyBorder="1" applyAlignment="1">
      <alignment horizontal="center" vertical="center" wrapText="1"/>
    </xf>
    <xf numFmtId="179" fontId="49" fillId="0" borderId="39" xfId="17" applyNumberFormat="1" applyFont="1" applyBorder="1">
      <alignment vertical="center"/>
    </xf>
    <xf numFmtId="180" fontId="49" fillId="0" borderId="39" xfId="17" applyNumberFormat="1" applyFont="1" applyBorder="1">
      <alignment vertical="center"/>
    </xf>
    <xf numFmtId="0" fontId="49" fillId="7" borderId="39" xfId="17" applyFont="1" applyFill="1" applyBorder="1" applyAlignment="1">
      <alignment horizontal="left" vertical="center"/>
    </xf>
    <xf numFmtId="0" fontId="49" fillId="7" borderId="40" xfId="17" applyFont="1" applyFill="1" applyBorder="1" applyAlignment="1">
      <alignment horizontal="center" vertical="center"/>
    </xf>
    <xf numFmtId="0" fontId="49" fillId="5" borderId="39" xfId="17" applyFont="1" applyFill="1" applyBorder="1">
      <alignment vertical="center"/>
    </xf>
    <xf numFmtId="0" fontId="49" fillId="5" borderId="40" xfId="17" applyFont="1" applyFill="1" applyBorder="1">
      <alignment vertical="center"/>
    </xf>
    <xf numFmtId="0" fontId="49" fillId="3" borderId="39" xfId="17" applyFont="1" applyFill="1" applyBorder="1" applyAlignment="1">
      <alignment horizontal="right" vertical="center"/>
    </xf>
    <xf numFmtId="0" fontId="49" fillId="0" borderId="42" xfId="17" applyFont="1" applyBorder="1" applyAlignment="1">
      <alignment horizontal="right" vertical="center"/>
    </xf>
    <xf numFmtId="181" fontId="49" fillId="0" borderId="39" xfId="17" applyNumberFormat="1" applyFont="1" applyBorder="1" applyAlignment="1">
      <alignment horizontal="right" vertical="center"/>
    </xf>
    <xf numFmtId="0" fontId="49" fillId="0" borderId="39" xfId="17" applyFont="1" applyBorder="1" applyAlignment="1">
      <alignment horizontal="right" vertical="center"/>
    </xf>
    <xf numFmtId="0" fontId="49" fillId="3" borderId="86" xfId="17" applyFont="1" applyFill="1" applyBorder="1" applyAlignment="1">
      <alignment horizontal="right" vertical="center"/>
    </xf>
    <xf numFmtId="0" fontId="49" fillId="0" borderId="133" xfId="17" applyFont="1" applyBorder="1" applyAlignment="1">
      <alignment horizontal="right" vertical="center"/>
    </xf>
    <xf numFmtId="0" fontId="49" fillId="0" borderId="0" xfId="17" applyFont="1">
      <alignment vertical="center"/>
    </xf>
    <xf numFmtId="182" fontId="49" fillId="0" borderId="39" xfId="17" applyNumberFormat="1" applyFont="1" applyBorder="1" applyAlignment="1">
      <alignment horizontal="center" vertical="center"/>
    </xf>
    <xf numFmtId="0" fontId="70" fillId="0" borderId="0" xfId="18">
      <alignment vertical="center"/>
    </xf>
    <xf numFmtId="0" fontId="49" fillId="0" borderId="0" xfId="17" applyFont="1" applyAlignment="1">
      <alignment horizontal="left" vertical="center"/>
    </xf>
    <xf numFmtId="0" fontId="76" fillId="0" borderId="0" xfId="17" applyFont="1">
      <alignment vertical="center"/>
    </xf>
    <xf numFmtId="0" fontId="49" fillId="0" borderId="40" xfId="6" applyFont="1" applyBorder="1" applyAlignment="1">
      <alignment horizontal="center" vertical="center"/>
    </xf>
    <xf numFmtId="0" fontId="49" fillId="0" borderId="39" xfId="6" applyFont="1" applyBorder="1" applyAlignment="1">
      <alignment horizontal="center" vertical="center"/>
    </xf>
    <xf numFmtId="0" fontId="77" fillId="0" borderId="0" xfId="6" applyFont="1" applyAlignment="1">
      <alignment horizontal="center" vertical="center"/>
    </xf>
    <xf numFmtId="0" fontId="45" fillId="0" borderId="0" xfId="6" applyFont="1" applyAlignment="1">
      <alignment horizontal="center" vertical="center"/>
    </xf>
    <xf numFmtId="0" fontId="78" fillId="0" borderId="0" xfId="17" applyFont="1" applyAlignment="1">
      <alignment horizontal="center" vertical="center"/>
    </xf>
    <xf numFmtId="0" fontId="78" fillId="0" borderId="0" xfId="6" applyFont="1" applyAlignment="1">
      <alignment horizontal="center" vertical="center"/>
    </xf>
    <xf numFmtId="0" fontId="78" fillId="0" borderId="0" xfId="17" applyFont="1">
      <alignment vertical="center"/>
    </xf>
    <xf numFmtId="0" fontId="77" fillId="0" borderId="0" xfId="17" applyFont="1">
      <alignment vertical="center"/>
    </xf>
    <xf numFmtId="0" fontId="77" fillId="0" borderId="0" xfId="17" applyFont="1" applyAlignment="1">
      <alignment horizontal="center" vertical="center"/>
    </xf>
    <xf numFmtId="0" fontId="49" fillId="0" borderId="0" xfId="17" applyFont="1" applyAlignment="1">
      <alignment vertical="center" textRotation="255" shrinkToFit="1"/>
    </xf>
    <xf numFmtId="0" fontId="49" fillId="0" borderId="39" xfId="17" applyFont="1" applyBorder="1" applyAlignment="1">
      <alignment vertical="center" textRotation="255" shrinkToFit="1"/>
    </xf>
    <xf numFmtId="0" fontId="65" fillId="0" borderId="0" xfId="17" applyFont="1">
      <alignment vertical="center"/>
    </xf>
    <xf numFmtId="0" fontId="82" fillId="0" borderId="0" xfId="19" applyFont="1"/>
    <xf numFmtId="0" fontId="59" fillId="0" borderId="0" xfId="19" applyFont="1"/>
    <xf numFmtId="0" fontId="59" fillId="0" borderId="0" xfId="19" applyFont="1" applyAlignment="1">
      <alignment horizontal="center"/>
    </xf>
    <xf numFmtId="0" fontId="69" fillId="0" borderId="39" xfId="19" applyFont="1" applyBorder="1" applyAlignment="1">
      <alignment horizontal="distributed" vertical="center" indent="1"/>
    </xf>
    <xf numFmtId="0" fontId="59" fillId="0" borderId="39" xfId="19" applyFont="1" applyBorder="1" applyAlignment="1">
      <alignment horizontal="left"/>
    </xf>
    <xf numFmtId="0" fontId="45" fillId="0" borderId="39" xfId="19" applyFont="1" applyBorder="1" applyAlignment="1">
      <alignment horizontal="distributed" vertical="center" indent="1"/>
    </xf>
    <xf numFmtId="0" fontId="59" fillId="0" borderId="34" xfId="19" applyFont="1" applyBorder="1"/>
    <xf numFmtId="0" fontId="59" fillId="0" borderId="35" xfId="19" applyFont="1" applyBorder="1"/>
    <xf numFmtId="0" fontId="59" fillId="0" borderId="36" xfId="19" applyFont="1" applyBorder="1"/>
    <xf numFmtId="0" fontId="59" fillId="0" borderId="37" xfId="19" applyFont="1" applyBorder="1"/>
    <xf numFmtId="0" fontId="59" fillId="0" borderId="38" xfId="19" applyFont="1" applyBorder="1"/>
    <xf numFmtId="0" fontId="59" fillId="0" borderId="38" xfId="19" applyFont="1" applyBorder="1" applyAlignment="1">
      <alignment horizontal="center"/>
    </xf>
    <xf numFmtId="0" fontId="59" fillId="0" borderId="0" xfId="19" applyFont="1" applyAlignment="1">
      <alignment vertical="center"/>
    </xf>
    <xf numFmtId="0" fontId="86" fillId="2" borderId="0" xfId="20" applyFont="1" applyFill="1" applyAlignment="1">
      <alignment horizontal="left" vertical="center"/>
    </xf>
    <xf numFmtId="0" fontId="87" fillId="2" borderId="0" xfId="20" applyFont="1" applyFill="1" applyAlignment="1">
      <alignment horizontal="left" vertical="top"/>
    </xf>
    <xf numFmtId="0" fontId="89" fillId="2" borderId="0" xfId="20" applyFont="1" applyFill="1" applyAlignment="1">
      <alignment horizontal="center" vertical="center"/>
    </xf>
    <xf numFmtId="0" fontId="86" fillId="2" borderId="0" xfId="20" applyFont="1" applyFill="1" applyAlignment="1">
      <alignment vertical="center"/>
    </xf>
    <xf numFmtId="0" fontId="86" fillId="2" borderId="0" xfId="20" applyFont="1" applyFill="1" applyAlignment="1">
      <alignment horizontal="right" vertical="center"/>
    </xf>
    <xf numFmtId="0" fontId="86" fillId="2" borderId="0" xfId="20" applyFont="1" applyFill="1" applyAlignment="1">
      <alignment horizontal="center" vertical="center"/>
    </xf>
    <xf numFmtId="0" fontId="90" fillId="2" borderId="0" xfId="20" applyFont="1" applyFill="1"/>
    <xf numFmtId="0" fontId="87" fillId="2" borderId="0" xfId="20" applyFont="1" applyFill="1" applyAlignment="1">
      <alignment horizontal="left"/>
    </xf>
    <xf numFmtId="0" fontId="88" fillId="2" borderId="0" xfId="20" applyFont="1" applyFill="1" applyAlignment="1">
      <alignment horizontal="right" vertical="top"/>
    </xf>
    <xf numFmtId="0" fontId="87" fillId="2" borderId="44" xfId="20" applyFont="1" applyFill="1" applyBorder="1"/>
    <xf numFmtId="0" fontId="86" fillId="2" borderId="0" xfId="20" applyFont="1" applyFill="1" applyAlignment="1">
      <alignment horizontal="center" vertical="top"/>
    </xf>
    <xf numFmtId="0" fontId="91" fillId="2" borderId="0" xfId="20" applyFont="1" applyFill="1" applyAlignment="1">
      <alignment vertical="top"/>
    </xf>
    <xf numFmtId="0" fontId="91" fillId="2" borderId="0" xfId="20" applyFont="1" applyFill="1" applyAlignment="1">
      <alignment vertical="top" wrapText="1"/>
    </xf>
    <xf numFmtId="0" fontId="93" fillId="2" borderId="0" xfId="20" applyFont="1" applyFill="1" applyAlignment="1">
      <alignment horizontal="left" vertical="top"/>
    </xf>
    <xf numFmtId="0" fontId="87" fillId="2" borderId="39" xfId="20" applyFont="1" applyFill="1" applyBorder="1" applyAlignment="1">
      <alignment horizontal="center" vertical="center"/>
    </xf>
    <xf numFmtId="0" fontId="87" fillId="0" borderId="39" xfId="20" applyFont="1" applyBorder="1" applyAlignment="1">
      <alignment horizontal="center" vertical="center"/>
    </xf>
    <xf numFmtId="0" fontId="87" fillId="0" borderId="0" xfId="20" applyFont="1" applyAlignment="1">
      <alignment horizontal="left" vertical="top"/>
    </xf>
    <xf numFmtId="0" fontId="87" fillId="2" borderId="0" xfId="20" applyFont="1" applyFill="1" applyAlignment="1">
      <alignment horizontal="left" vertical="center"/>
    </xf>
    <xf numFmtId="0" fontId="95" fillId="0" borderId="0" xfId="21" applyFont="1"/>
    <xf numFmtId="0" fontId="96" fillId="0" borderId="0" xfId="21" applyFont="1" applyAlignment="1">
      <alignment wrapText="1"/>
    </xf>
    <xf numFmtId="0" fontId="92" fillId="0" borderId="0" xfId="21" applyFont="1"/>
    <xf numFmtId="0" fontId="92" fillId="0" borderId="0" xfId="21" applyFont="1" applyAlignment="1">
      <alignment wrapText="1"/>
    </xf>
    <xf numFmtId="0" fontId="44" fillId="0" borderId="0" xfId="21"/>
    <xf numFmtId="0" fontId="97" fillId="0" borderId="0" xfId="21" applyFont="1" applyAlignment="1">
      <alignment wrapText="1"/>
    </xf>
    <xf numFmtId="0" fontId="96" fillId="0" borderId="0" xfId="21" applyFont="1" applyAlignment="1">
      <alignment vertical="top"/>
    </xf>
    <xf numFmtId="0" fontId="96" fillId="0" borderId="0" xfId="21" applyFont="1" applyAlignment="1">
      <alignment vertical="top" wrapText="1"/>
    </xf>
    <xf numFmtId="0" fontId="96" fillId="0" borderId="0" xfId="21" applyFont="1"/>
    <xf numFmtId="0" fontId="98" fillId="0" borderId="0" xfId="3" applyFont="1">
      <alignment vertical="center"/>
    </xf>
    <xf numFmtId="0" fontId="99" fillId="2" borderId="0" xfId="3" applyFont="1" applyFill="1">
      <alignment vertical="center"/>
    </xf>
    <xf numFmtId="0" fontId="101" fillId="2" borderId="0" xfId="22" applyFont="1" applyFill="1">
      <alignment vertical="center"/>
    </xf>
    <xf numFmtId="0" fontId="98" fillId="0" borderId="0" xfId="22" applyFont="1">
      <alignment vertical="center"/>
    </xf>
    <xf numFmtId="0" fontId="73" fillId="2" borderId="0" xfId="22" applyFont="1" applyFill="1">
      <alignment vertical="center"/>
    </xf>
    <xf numFmtId="0" fontId="98" fillId="0" borderId="3" xfId="22" applyFont="1" applyBorder="1" applyAlignment="1">
      <alignment vertical="center" shrinkToFit="1"/>
    </xf>
    <xf numFmtId="0" fontId="98" fillId="0" borderId="98" xfId="22" applyFont="1" applyBorder="1" applyAlignment="1">
      <alignment vertical="center" shrinkToFit="1"/>
    </xf>
    <xf numFmtId="0" fontId="102" fillId="2" borderId="0" xfId="22" applyFont="1" applyFill="1">
      <alignment vertical="center"/>
    </xf>
    <xf numFmtId="0" fontId="99" fillId="9" borderId="0" xfId="3" applyFont="1" applyFill="1" applyAlignment="1">
      <alignment vertical="center" wrapText="1"/>
    </xf>
    <xf numFmtId="0" fontId="103" fillId="2" borderId="0" xfId="22" applyFont="1" applyFill="1">
      <alignment vertical="center"/>
    </xf>
    <xf numFmtId="0" fontId="48" fillId="0" borderId="3" xfId="22" applyFont="1" applyBorder="1" applyAlignment="1">
      <alignment horizontal="left" vertical="center"/>
    </xf>
    <xf numFmtId="0" fontId="48" fillId="0" borderId="3" xfId="22" applyFont="1" applyBorder="1" applyAlignment="1">
      <alignment horizontal="left" vertical="center" wrapText="1" shrinkToFit="1"/>
    </xf>
    <xf numFmtId="0" fontId="15" fillId="2" borderId="0" xfId="22" applyFont="1" applyFill="1">
      <alignment vertical="center"/>
    </xf>
    <xf numFmtId="0" fontId="84" fillId="0" borderId="0" xfId="3" applyFont="1">
      <alignment vertical="center"/>
    </xf>
    <xf numFmtId="0" fontId="105" fillId="0" borderId="0" xfId="22" applyFont="1" applyAlignment="1">
      <alignment horizontal="left" vertical="center"/>
    </xf>
    <xf numFmtId="0" fontId="105" fillId="0" borderId="0" xfId="3" applyFont="1">
      <alignment vertical="center"/>
    </xf>
    <xf numFmtId="0" fontId="106" fillId="2" borderId="0" xfId="3" applyFont="1" applyFill="1">
      <alignment vertical="center"/>
    </xf>
    <xf numFmtId="0" fontId="105" fillId="0" borderId="0" xfId="3" applyFont="1" applyAlignment="1">
      <alignment vertical="top"/>
    </xf>
    <xf numFmtId="0" fontId="105" fillId="0" borderId="0" xfId="3" applyFont="1" applyAlignment="1">
      <alignment horizontal="left" vertical="center"/>
    </xf>
    <xf numFmtId="0" fontId="16" fillId="0" borderId="0" xfId="3" applyFont="1">
      <alignment vertical="center"/>
    </xf>
    <xf numFmtId="0" fontId="105" fillId="0" borderId="0" xfId="22" applyFont="1" applyAlignment="1">
      <alignment horizontal="left" vertical="top"/>
    </xf>
    <xf numFmtId="0" fontId="16" fillId="0" borderId="0" xfId="3" applyFont="1" applyAlignment="1">
      <alignment vertical="top"/>
    </xf>
    <xf numFmtId="0" fontId="16" fillId="2" borderId="0" xfId="3" applyFont="1" applyFill="1">
      <alignment vertical="center"/>
    </xf>
    <xf numFmtId="0" fontId="27" fillId="0" borderId="0" xfId="3" applyFont="1" applyAlignment="1">
      <alignment vertical="top"/>
    </xf>
    <xf numFmtId="0" fontId="24" fillId="0" borderId="0" xfId="3" applyFont="1">
      <alignment vertical="center"/>
    </xf>
    <xf numFmtId="0" fontId="2" fillId="0" borderId="0" xfId="3">
      <alignment vertical="center"/>
    </xf>
    <xf numFmtId="0" fontId="56" fillId="0" borderId="0" xfId="23" applyFont="1">
      <alignment vertical="center"/>
    </xf>
    <xf numFmtId="0" fontId="57" fillId="0" borderId="0" xfId="23" applyFont="1">
      <alignment vertical="center"/>
    </xf>
    <xf numFmtId="0" fontId="69" fillId="0" borderId="0" xfId="23" applyFont="1">
      <alignment vertical="center"/>
    </xf>
    <xf numFmtId="0" fontId="107" fillId="0" borderId="0" xfId="23" applyFont="1" applyAlignment="1">
      <alignment horizontal="right" vertical="center"/>
    </xf>
    <xf numFmtId="0" fontId="56" fillId="0" borderId="0" xfId="23" applyFont="1" applyAlignment="1">
      <alignment horizontal="center" vertical="center"/>
    </xf>
    <xf numFmtId="0" fontId="57" fillId="0" borderId="40" xfId="23" applyFont="1" applyBorder="1" applyAlignment="1">
      <alignment horizontal="left" vertical="center"/>
    </xf>
    <xf numFmtId="0" fontId="109" fillId="9" borderId="0" xfId="23" applyFont="1" applyFill="1">
      <alignment vertical="center"/>
    </xf>
    <xf numFmtId="0" fontId="110" fillId="9" borderId="0" xfId="23" applyFont="1" applyFill="1">
      <alignment vertical="center"/>
    </xf>
    <xf numFmtId="0" fontId="69" fillId="9" borderId="0" xfId="23" applyFont="1" applyFill="1">
      <alignment vertical="center"/>
    </xf>
    <xf numFmtId="0" fontId="57" fillId="0" borderId="77" xfId="23" applyFont="1" applyBorder="1" applyAlignment="1">
      <alignment horizontal="left" vertical="center"/>
    </xf>
    <xf numFmtId="0" fontId="57" fillId="0" borderId="39" xfId="23" applyFont="1" applyBorder="1" applyAlignment="1">
      <alignment horizontal="left" vertical="center"/>
    </xf>
    <xf numFmtId="0" fontId="57" fillId="0" borderId="44" xfId="23" applyFont="1" applyBorder="1" applyAlignment="1">
      <alignment horizontal="left" vertical="center" indent="1"/>
    </xf>
    <xf numFmtId="0" fontId="111" fillId="0" borderId="44" xfId="23" applyFont="1" applyBorder="1">
      <alignment vertical="center"/>
    </xf>
    <xf numFmtId="0" fontId="57" fillId="0" borderId="44" xfId="23" applyFont="1" applyBorder="1">
      <alignment vertical="center"/>
    </xf>
    <xf numFmtId="0" fontId="109" fillId="0" borderId="0" xfId="23" applyFont="1">
      <alignment vertical="center"/>
    </xf>
    <xf numFmtId="0" fontId="110" fillId="0" borderId="0" xfId="23" applyFont="1">
      <alignment vertical="center"/>
    </xf>
    <xf numFmtId="0" fontId="57" fillId="0" borderId="34" xfId="23" applyFont="1" applyBorder="1">
      <alignment vertical="center"/>
    </xf>
    <xf numFmtId="0" fontId="57" fillId="0" borderId="35" xfId="23" applyFont="1" applyBorder="1">
      <alignment vertical="center"/>
    </xf>
    <xf numFmtId="0" fontId="57" fillId="0" borderId="37" xfId="23" applyFont="1" applyBorder="1">
      <alignment vertical="center"/>
    </xf>
    <xf numFmtId="0" fontId="57" fillId="0" borderId="39" xfId="23" applyFont="1" applyBorder="1" applyAlignment="1">
      <alignment horizontal="center" vertical="center"/>
    </xf>
    <xf numFmtId="0" fontId="57" fillId="0" borderId="39" xfId="23" applyFont="1" applyBorder="1" applyAlignment="1">
      <alignment vertical="center" wrapText="1"/>
    </xf>
    <xf numFmtId="0" fontId="57" fillId="8" borderId="39" xfId="23" applyFont="1" applyFill="1" applyBorder="1" applyAlignment="1">
      <alignment horizontal="right" vertical="center"/>
    </xf>
    <xf numFmtId="0" fontId="57" fillId="0" borderId="0" xfId="23" applyFont="1" applyAlignment="1">
      <alignment horizontal="left" vertical="center"/>
    </xf>
    <xf numFmtId="0" fontId="57" fillId="0" borderId="0" xfId="23" applyFont="1" applyAlignment="1">
      <alignment horizontal="center" wrapText="1"/>
    </xf>
    <xf numFmtId="9" fontId="113" fillId="0" borderId="162" xfId="24" applyFont="1" applyBorder="1" applyAlignment="1">
      <alignment horizontal="center" vertical="center" wrapText="1"/>
    </xf>
    <xf numFmtId="0" fontId="57" fillId="0" borderId="77" xfId="23" applyFont="1" applyBorder="1">
      <alignment vertical="center"/>
    </xf>
    <xf numFmtId="0" fontId="57" fillId="0" borderId="36" xfId="23" applyFont="1" applyBorder="1">
      <alignment vertical="center"/>
    </xf>
    <xf numFmtId="0" fontId="57" fillId="0" borderId="38" xfId="23" applyFont="1" applyBorder="1" applyAlignment="1">
      <alignment horizontal="center" wrapText="1"/>
    </xf>
    <xf numFmtId="0" fontId="57" fillId="0" borderId="38" xfId="23" applyFont="1" applyBorder="1">
      <alignment vertical="center"/>
    </xf>
    <xf numFmtId="0" fontId="57" fillId="0" borderId="43" xfId="23" applyFont="1" applyBorder="1">
      <alignment vertical="center"/>
    </xf>
    <xf numFmtId="0" fontId="56" fillId="0" borderId="0" xfId="3" applyFont="1">
      <alignment vertical="center"/>
    </xf>
    <xf numFmtId="0" fontId="57" fillId="0" borderId="0" xfId="3" applyFont="1">
      <alignment vertical="center"/>
    </xf>
    <xf numFmtId="0" fontId="57" fillId="0" borderId="0" xfId="3" applyFont="1" applyAlignment="1">
      <alignment horizontal="right" vertical="center"/>
    </xf>
    <xf numFmtId="0" fontId="56" fillId="0" borderId="0" xfId="3" applyFont="1" applyAlignment="1">
      <alignment horizontal="center" vertical="center"/>
    </xf>
    <xf numFmtId="0" fontId="57" fillId="0" borderId="39" xfId="3" applyFont="1" applyBorder="1" applyAlignment="1">
      <alignment horizontal="center" vertical="center"/>
    </xf>
    <xf numFmtId="0" fontId="57" fillId="0" borderId="77" xfId="3" applyFont="1" applyBorder="1" applyAlignment="1">
      <alignment horizontal="center" vertical="center"/>
    </xf>
    <xf numFmtId="0" fontId="56" fillId="7" borderId="0" xfId="3" applyFont="1" applyFill="1">
      <alignment vertical="center"/>
    </xf>
    <xf numFmtId="0" fontId="115" fillId="7" borderId="0" xfId="3" applyFont="1" applyFill="1">
      <alignment vertical="center"/>
    </xf>
    <xf numFmtId="0" fontId="57" fillId="7" borderId="0" xfId="3" applyFont="1" applyFill="1">
      <alignment vertical="center"/>
    </xf>
    <xf numFmtId="0" fontId="57" fillId="7" borderId="0" xfId="3" applyFont="1" applyFill="1" applyAlignment="1">
      <alignment horizontal="right" vertical="center"/>
    </xf>
    <xf numFmtId="0" fontId="56" fillId="7" borderId="0" xfId="3" applyFont="1" applyFill="1" applyAlignment="1">
      <alignment horizontal="center" vertical="center"/>
    </xf>
    <xf numFmtId="0" fontId="57" fillId="7" borderId="39" xfId="3" applyFont="1" applyFill="1" applyBorder="1" applyAlignment="1">
      <alignment horizontal="center" vertical="center"/>
    </xf>
    <xf numFmtId="0" fontId="57" fillId="7" borderId="77" xfId="3" applyFont="1" applyFill="1" applyBorder="1" applyAlignment="1">
      <alignment horizontal="center" vertical="center"/>
    </xf>
    <xf numFmtId="0" fontId="116" fillId="7" borderId="0" xfId="3" applyFont="1" applyFill="1">
      <alignment vertical="center"/>
    </xf>
    <xf numFmtId="0" fontId="116" fillId="7" borderId="0" xfId="23" applyFont="1" applyFill="1">
      <alignment vertical="center"/>
    </xf>
    <xf numFmtId="0" fontId="116" fillId="7" borderId="0" xfId="23" applyFont="1" applyFill="1" applyAlignment="1">
      <alignment horizontal="left" vertical="center" indent="1"/>
    </xf>
    <xf numFmtId="0" fontId="118" fillId="0" borderId="0" xfId="23" applyFont="1" applyAlignment="1">
      <alignment horizontal="left" vertical="center" indent="1"/>
    </xf>
    <xf numFmtId="0" fontId="107" fillId="0" borderId="0" xfId="23" applyFont="1">
      <alignment vertical="center"/>
    </xf>
    <xf numFmtId="0" fontId="56" fillId="7" borderId="0" xfId="23" applyFont="1" applyFill="1">
      <alignment vertical="center"/>
    </xf>
    <xf numFmtId="0" fontId="115" fillId="7" borderId="0" xfId="23" applyFont="1" applyFill="1">
      <alignment vertical="center"/>
    </xf>
    <xf numFmtId="0" fontId="57" fillId="7" borderId="0" xfId="23" applyFont="1" applyFill="1">
      <alignment vertical="center"/>
    </xf>
    <xf numFmtId="0" fontId="57" fillId="0" borderId="0" xfId="23" applyFont="1" applyAlignment="1">
      <alignment horizontal="right" vertical="center"/>
    </xf>
    <xf numFmtId="0" fontId="57" fillId="7" borderId="0" xfId="23" applyFont="1" applyFill="1" applyAlignment="1">
      <alignment horizontal="right" vertical="center"/>
    </xf>
    <xf numFmtId="0" fontId="56" fillId="7" borderId="0" xfId="23" applyFont="1" applyFill="1" applyAlignment="1">
      <alignment horizontal="center" vertical="center"/>
    </xf>
    <xf numFmtId="0" fontId="57" fillId="7" borderId="40" xfId="23" applyFont="1" applyFill="1" applyBorder="1" applyAlignment="1">
      <alignment horizontal="left" vertical="center"/>
    </xf>
    <xf numFmtId="0" fontId="57" fillId="7" borderId="39" xfId="23" applyFont="1" applyFill="1" applyBorder="1" applyAlignment="1">
      <alignment horizontal="left" vertical="center"/>
    </xf>
    <xf numFmtId="0" fontId="57" fillId="0" borderId="35" xfId="23" applyFont="1" applyBorder="1" applyAlignment="1">
      <alignment horizontal="center" vertical="center"/>
    </xf>
    <xf numFmtId="0" fontId="107" fillId="0" borderId="37" xfId="23" applyFont="1" applyBorder="1">
      <alignment vertical="center"/>
    </xf>
    <xf numFmtId="0" fontId="57" fillId="7" borderId="77" xfId="23" applyFont="1" applyFill="1" applyBorder="1">
      <alignment vertical="center"/>
    </xf>
    <xf numFmtId="0" fontId="57" fillId="7" borderId="35" xfId="23" applyFont="1" applyFill="1" applyBorder="1" applyAlignment="1">
      <alignment horizontal="center" vertical="center"/>
    </xf>
    <xf numFmtId="0" fontId="57" fillId="0" borderId="34" xfId="23" applyFont="1" applyBorder="1" applyAlignment="1">
      <alignment vertical="center" wrapText="1"/>
    </xf>
    <xf numFmtId="0" fontId="57" fillId="7" borderId="34" xfId="23" applyFont="1" applyFill="1" applyBorder="1" applyAlignment="1">
      <alignment vertical="center" wrapText="1"/>
    </xf>
    <xf numFmtId="0" fontId="57" fillId="0" borderId="37" xfId="23" applyFont="1" applyBorder="1" applyAlignment="1">
      <alignment vertical="center" wrapText="1"/>
    </xf>
    <xf numFmtId="0" fontId="57" fillId="0" borderId="39" xfId="23" applyFont="1" applyBorder="1" applyAlignment="1">
      <alignment horizontal="center" vertical="center" wrapText="1"/>
    </xf>
    <xf numFmtId="0" fontId="119" fillId="0" borderId="39" xfId="23" applyFont="1" applyBorder="1" applyAlignment="1">
      <alignment horizontal="center" vertical="center" wrapText="1"/>
    </xf>
    <xf numFmtId="0" fontId="57" fillId="7" borderId="37" xfId="23" applyFont="1" applyFill="1" applyBorder="1" applyAlignment="1">
      <alignment vertical="center" wrapText="1"/>
    </xf>
    <xf numFmtId="0" fontId="57" fillId="7" borderId="39" xfId="23" applyFont="1" applyFill="1" applyBorder="1" applyAlignment="1">
      <alignment horizontal="center" vertical="center" wrapText="1"/>
    </xf>
    <xf numFmtId="0" fontId="57" fillId="7" borderId="39" xfId="23" applyFont="1" applyFill="1" applyBorder="1" applyAlignment="1">
      <alignment horizontal="center" vertical="center"/>
    </xf>
    <xf numFmtId="0" fontId="119" fillId="7" borderId="39" xfId="23" applyFont="1" applyFill="1" applyBorder="1" applyAlignment="1">
      <alignment horizontal="center" vertical="center" wrapText="1"/>
    </xf>
    <xf numFmtId="0" fontId="57" fillId="0" borderId="39" xfId="23" applyFont="1" applyBorder="1" applyAlignment="1">
      <alignment vertical="center" shrinkToFit="1"/>
    </xf>
    <xf numFmtId="0" fontId="57" fillId="0" borderId="39" xfId="23" applyFont="1" applyBorder="1">
      <alignment vertical="center"/>
    </xf>
    <xf numFmtId="0" fontId="116" fillId="7" borderId="39" xfId="23" applyFont="1" applyFill="1" applyBorder="1" applyAlignment="1">
      <alignment vertical="center" shrinkToFit="1"/>
    </xf>
    <xf numFmtId="0" fontId="116" fillId="7" borderId="39" xfId="23" applyFont="1" applyFill="1" applyBorder="1">
      <alignment vertical="center"/>
    </xf>
    <xf numFmtId="0" fontId="57" fillId="7" borderId="39" xfId="23" applyFont="1" applyFill="1" applyBorder="1" applyAlignment="1">
      <alignment vertical="center" shrinkToFit="1"/>
    </xf>
    <xf numFmtId="0" fontId="57" fillId="7" borderId="39" xfId="23" applyFont="1" applyFill="1" applyBorder="1">
      <alignment vertical="center"/>
    </xf>
    <xf numFmtId="0" fontId="57" fillId="0" borderId="0" xfId="23" applyFont="1" applyAlignment="1">
      <alignment vertical="center" wrapText="1"/>
    </xf>
    <xf numFmtId="0" fontId="57" fillId="0" borderId="0" xfId="23" applyFont="1" applyAlignment="1">
      <alignment horizontal="center" vertical="center"/>
    </xf>
    <xf numFmtId="0" fontId="57" fillId="7" borderId="0" xfId="23" applyFont="1" applyFill="1" applyAlignment="1">
      <alignment vertical="center" wrapText="1"/>
    </xf>
    <xf numFmtId="0" fontId="57" fillId="7" borderId="0" xfId="23" applyFont="1" applyFill="1" applyAlignment="1">
      <alignment horizontal="center" vertical="center"/>
    </xf>
    <xf numFmtId="0" fontId="57" fillId="7" borderId="38" xfId="23" applyFont="1" applyFill="1" applyBorder="1">
      <alignment vertical="center"/>
    </xf>
    <xf numFmtId="0" fontId="57" fillId="0" borderId="39" xfId="23" applyFont="1" applyBorder="1" applyAlignment="1">
      <alignment horizontal="right" vertical="center"/>
    </xf>
    <xf numFmtId="0" fontId="57" fillId="0" borderId="77" xfId="23" applyFont="1" applyBorder="1" applyAlignment="1">
      <alignment horizontal="right" vertical="center"/>
    </xf>
    <xf numFmtId="0" fontId="116" fillId="7" borderId="39" xfId="23" applyFont="1" applyFill="1" applyBorder="1" applyAlignment="1">
      <alignment horizontal="right" vertical="center"/>
    </xf>
    <xf numFmtId="0" fontId="116" fillId="7" borderId="77" xfId="23" applyFont="1" applyFill="1" applyBorder="1" applyAlignment="1">
      <alignment horizontal="right" vertical="center"/>
    </xf>
    <xf numFmtId="0" fontId="57" fillId="0" borderId="40" xfId="23" applyFont="1" applyBorder="1" applyAlignment="1">
      <alignment horizontal="right" vertical="center"/>
    </xf>
    <xf numFmtId="0" fontId="57" fillId="0" borderId="163" xfId="23" applyFont="1" applyBorder="1" applyAlignment="1">
      <alignment horizontal="right" vertical="center"/>
    </xf>
    <xf numFmtId="0" fontId="116" fillId="7" borderId="40" xfId="23" applyFont="1" applyFill="1" applyBorder="1" applyAlignment="1">
      <alignment horizontal="right" vertical="center"/>
    </xf>
    <xf numFmtId="0" fontId="116" fillId="7" borderId="163" xfId="23" applyFont="1" applyFill="1" applyBorder="1" applyAlignment="1">
      <alignment horizontal="right" vertical="center"/>
    </xf>
    <xf numFmtId="0" fontId="57" fillId="0" borderId="0" xfId="23" applyFont="1" applyAlignment="1">
      <alignment horizontal="center" vertical="center" wrapText="1"/>
    </xf>
    <xf numFmtId="0" fontId="57" fillId="7" borderId="0" xfId="23" applyFont="1" applyFill="1" applyAlignment="1">
      <alignment horizontal="center" vertical="center" wrapText="1"/>
    </xf>
    <xf numFmtId="0" fontId="57" fillId="7" borderId="0" xfId="23" applyFont="1" applyFill="1" applyAlignment="1">
      <alignment horizontal="center" wrapText="1"/>
    </xf>
    <xf numFmtId="0" fontId="57" fillId="0" borderId="35" xfId="23" applyFont="1" applyBorder="1" applyAlignment="1">
      <alignment vertical="center" wrapText="1"/>
    </xf>
    <xf numFmtId="0" fontId="57" fillId="7" borderId="35" xfId="23" applyFont="1" applyFill="1" applyBorder="1" applyAlignment="1">
      <alignment vertical="center" wrapText="1"/>
    </xf>
    <xf numFmtId="0" fontId="57" fillId="7" borderId="35" xfId="23" applyFont="1" applyFill="1" applyBorder="1">
      <alignment vertical="center"/>
    </xf>
    <xf numFmtId="0" fontId="57" fillId="7" borderId="36" xfId="23" applyFont="1" applyFill="1" applyBorder="1">
      <alignment vertical="center"/>
    </xf>
    <xf numFmtId="0" fontId="57" fillId="0" borderId="43" xfId="23" applyFont="1" applyBorder="1" applyAlignment="1">
      <alignment vertical="center" wrapText="1"/>
    </xf>
    <xf numFmtId="0" fontId="57" fillId="0" borderId="44" xfId="23" applyFont="1" applyBorder="1" applyAlignment="1">
      <alignment vertical="center" wrapText="1"/>
    </xf>
    <xf numFmtId="0" fontId="57" fillId="0" borderId="44" xfId="23" applyFont="1" applyBorder="1" applyAlignment="1">
      <alignment horizontal="center" vertical="center"/>
    </xf>
    <xf numFmtId="0" fontId="57" fillId="0" borderId="45" xfId="23" applyFont="1" applyBorder="1">
      <alignment vertical="center"/>
    </xf>
    <xf numFmtId="0" fontId="57" fillId="7" borderId="43" xfId="23" applyFont="1" applyFill="1" applyBorder="1" applyAlignment="1">
      <alignment vertical="center" wrapText="1"/>
    </xf>
    <xf numFmtId="0" fontId="57" fillId="7" borderId="44" xfId="23" applyFont="1" applyFill="1" applyBorder="1" applyAlignment="1">
      <alignment vertical="center" wrapText="1"/>
    </xf>
    <xf numFmtId="0" fontId="57" fillId="7" borderId="44" xfId="23" applyFont="1" applyFill="1" applyBorder="1" applyAlignment="1">
      <alignment horizontal="center" vertical="center"/>
    </xf>
    <xf numFmtId="0" fontId="57" fillId="7" borderId="44" xfId="23" applyFont="1" applyFill="1" applyBorder="1">
      <alignment vertical="center"/>
    </xf>
    <xf numFmtId="0" fontId="57" fillId="7" borderId="45" xfId="23" applyFont="1" applyFill="1" applyBorder="1">
      <alignment vertical="center"/>
    </xf>
    <xf numFmtId="0" fontId="119" fillId="0" borderId="0" xfId="23" applyFont="1">
      <alignment vertical="center"/>
    </xf>
    <xf numFmtId="0" fontId="5" fillId="0" borderId="0" xfId="25" applyFont="1">
      <alignment vertical="center"/>
    </xf>
    <xf numFmtId="0" fontId="121" fillId="0" borderId="0" xfId="25" applyFont="1">
      <alignment vertical="center"/>
    </xf>
    <xf numFmtId="0" fontId="122" fillId="0" borderId="0" xfId="25" applyFont="1">
      <alignment vertical="center"/>
    </xf>
    <xf numFmtId="0" fontId="121" fillId="0" borderId="0" xfId="25" applyFont="1" applyAlignment="1">
      <alignment horizontal="right" vertical="center"/>
    </xf>
    <xf numFmtId="0" fontId="2" fillId="0" borderId="0" xfId="25">
      <alignment vertical="center"/>
    </xf>
    <xf numFmtId="0" fontId="122" fillId="0" borderId="41" xfId="25" applyFont="1" applyBorder="1" applyAlignment="1">
      <alignment horizontal="center" vertical="center"/>
    </xf>
    <xf numFmtId="0" fontId="122" fillId="0" borderId="155" xfId="25" applyFont="1" applyBorder="1" applyAlignment="1">
      <alignment horizontal="center" vertical="center"/>
    </xf>
    <xf numFmtId="0" fontId="122" fillId="0" borderId="99" xfId="25" applyFont="1" applyBorder="1" applyAlignment="1">
      <alignment horizontal="center" vertical="center"/>
    </xf>
    <xf numFmtId="0" fontId="125" fillId="0" borderId="41" xfId="25" applyFont="1" applyBorder="1">
      <alignment vertical="center"/>
    </xf>
    <xf numFmtId="0" fontId="125" fillId="0" borderId="155" xfId="25" applyFont="1" applyBorder="1">
      <alignment vertical="center"/>
    </xf>
    <xf numFmtId="0" fontId="121" fillId="0" borderId="112" xfId="25" applyFont="1" applyBorder="1" applyAlignment="1">
      <alignment horizontal="center" vertical="center" wrapText="1"/>
    </xf>
    <xf numFmtId="0" fontId="121" fillId="0" borderId="41" xfId="25" applyFont="1" applyBorder="1" applyAlignment="1">
      <alignment horizontal="center" vertical="center" wrapText="1"/>
    </xf>
    <xf numFmtId="0" fontId="125" fillId="0" borderId="35" xfId="25" applyFont="1" applyBorder="1" applyAlignment="1">
      <alignment horizontal="left" vertical="center"/>
    </xf>
    <xf numFmtId="0" fontId="125" fillId="0" borderId="35" xfId="25" applyFont="1" applyBorder="1">
      <alignment vertical="center"/>
    </xf>
    <xf numFmtId="0" fontId="125" fillId="0" borderId="104" xfId="25" applyFont="1" applyBorder="1" applyAlignment="1">
      <alignment horizontal="left" vertical="center"/>
    </xf>
    <xf numFmtId="0" fontId="121" fillId="0" borderId="106" xfId="25" applyFont="1" applyBorder="1" applyAlignment="1">
      <alignment horizontal="center" vertical="center" wrapText="1"/>
    </xf>
    <xf numFmtId="0" fontId="125" fillId="0" borderId="106" xfId="25" applyFont="1" applyBorder="1">
      <alignment vertical="center"/>
    </xf>
    <xf numFmtId="0" fontId="125" fillId="0" borderId="109" xfId="25" applyFont="1" applyBorder="1">
      <alignment vertical="center"/>
    </xf>
    <xf numFmtId="0" fontId="121" fillId="0" borderId="0" xfId="25" applyFont="1" applyAlignment="1">
      <alignment vertical="center" wrapText="1"/>
    </xf>
    <xf numFmtId="0" fontId="126" fillId="0" borderId="0" xfId="25" applyFont="1" applyAlignment="1">
      <alignment vertical="center" wrapText="1"/>
    </xf>
    <xf numFmtId="0" fontId="127" fillId="0" borderId="0" xfId="25" applyFont="1">
      <alignment vertical="center"/>
    </xf>
    <xf numFmtId="0" fontId="128" fillId="0" borderId="0" xfId="25" applyFont="1">
      <alignment vertical="center"/>
    </xf>
    <xf numFmtId="0" fontId="129" fillId="0" borderId="0" xfId="25" applyFont="1">
      <alignment vertical="center"/>
    </xf>
    <xf numFmtId="0" fontId="122" fillId="0" borderId="0" xfId="25" applyFont="1" applyAlignment="1">
      <alignment horizontal="center" vertical="center"/>
    </xf>
    <xf numFmtId="0" fontId="122" fillId="0" borderId="0" xfId="25" applyFont="1" applyAlignment="1">
      <alignment horizontal="left" vertical="center"/>
    </xf>
    <xf numFmtId="0" fontId="130" fillId="0" borderId="0" xfId="25" applyFont="1">
      <alignment vertical="center"/>
    </xf>
    <xf numFmtId="0" fontId="2" fillId="0" borderId="0" xfId="25" applyAlignment="1">
      <alignment horizontal="center" vertical="center"/>
    </xf>
    <xf numFmtId="0" fontId="2" fillId="0" borderId="0" xfId="25" applyAlignment="1">
      <alignment horizontal="left" vertical="center"/>
    </xf>
    <xf numFmtId="0" fontId="54" fillId="0" borderId="0" xfId="25" applyFont="1">
      <alignment vertical="center"/>
    </xf>
    <xf numFmtId="0" fontId="131" fillId="0" borderId="0" xfId="25" applyFont="1">
      <alignment vertical="center"/>
    </xf>
    <xf numFmtId="0" fontId="132" fillId="0" borderId="0" xfId="23" applyFont="1" applyAlignment="1">
      <alignment horizontal="left" vertical="center"/>
    </xf>
    <xf numFmtId="0" fontId="132" fillId="0" borderId="0" xfId="23" applyFont="1" applyAlignment="1">
      <alignment horizontal="center" vertical="center"/>
    </xf>
    <xf numFmtId="0" fontId="133" fillId="0" borderId="0" xfId="23" applyFont="1" applyAlignment="1">
      <alignment horizontal="left" vertical="center"/>
    </xf>
    <xf numFmtId="0" fontId="127" fillId="0" borderId="0" xfId="23" applyFont="1" applyAlignment="1">
      <alignment horizontal="left" vertical="center"/>
    </xf>
    <xf numFmtId="0" fontId="127" fillId="0" borderId="0" xfId="23" applyFont="1" applyAlignment="1">
      <alignment horizontal="center" vertical="center"/>
    </xf>
    <xf numFmtId="0" fontId="127" fillId="0" borderId="35" xfId="23" applyFont="1" applyBorder="1" applyAlignment="1">
      <alignment horizontal="center" vertical="center"/>
    </xf>
    <xf numFmtId="0" fontId="135" fillId="0" borderId="35" xfId="23" applyFont="1" applyBorder="1" applyAlignment="1">
      <alignment horizontal="left" vertical="center"/>
    </xf>
    <xf numFmtId="0" fontId="133" fillId="0" borderId="0" xfId="23" applyFont="1">
      <alignment vertical="center"/>
    </xf>
    <xf numFmtId="0" fontId="127" fillId="0" borderId="44" xfId="23" applyFont="1" applyBorder="1" applyAlignment="1">
      <alignment horizontal="left" vertical="center"/>
    </xf>
    <xf numFmtId="0" fontId="127" fillId="0" borderId="34" xfId="23" applyFont="1" applyBorder="1" applyAlignment="1">
      <alignment horizontal="left" vertical="center"/>
    </xf>
    <xf numFmtId="0" fontId="127" fillId="0" borderId="35" xfId="23" applyFont="1" applyBorder="1" applyAlignment="1">
      <alignment horizontal="left" vertical="center"/>
    </xf>
    <xf numFmtId="0" fontId="127" fillId="0" borderId="36" xfId="23" applyFont="1" applyBorder="1" applyAlignment="1">
      <alignment horizontal="left" vertical="center"/>
    </xf>
    <xf numFmtId="0" fontId="127" fillId="0" borderId="37" xfId="23" applyFont="1" applyBorder="1" applyAlignment="1">
      <alignment horizontal="left" vertical="center"/>
    </xf>
    <xf numFmtId="0" fontId="136" fillId="0" borderId="0" xfId="23" applyFont="1" applyAlignment="1">
      <alignment horizontal="left" vertical="center"/>
    </xf>
    <xf numFmtId="0" fontId="127" fillId="0" borderId="38" xfId="23" applyFont="1" applyBorder="1">
      <alignment vertical="center"/>
    </xf>
    <xf numFmtId="0" fontId="127" fillId="0" borderId="0" xfId="23" applyFont="1" applyAlignment="1">
      <alignment horizontal="centerContinuous" vertical="center" shrinkToFit="1"/>
    </xf>
    <xf numFmtId="0" fontId="127" fillId="0" borderId="0" xfId="23" applyFont="1" applyAlignment="1">
      <alignment horizontal="centerContinuous" vertical="center"/>
    </xf>
    <xf numFmtId="0" fontId="127" fillId="0" borderId="0" xfId="23" applyFont="1">
      <alignment vertical="center"/>
    </xf>
    <xf numFmtId="0" fontId="135" fillId="0" borderId="0" xfId="23" applyFont="1">
      <alignment vertical="center"/>
    </xf>
    <xf numFmtId="0" fontId="137" fillId="0" borderId="0" xfId="23" applyFont="1">
      <alignment vertical="center"/>
    </xf>
    <xf numFmtId="0" fontId="127" fillId="0" borderId="38" xfId="23" applyFont="1" applyBorder="1" applyAlignment="1">
      <alignment horizontal="left" vertical="center"/>
    </xf>
    <xf numFmtId="0" fontId="138" fillId="0" borderId="0" xfId="23" applyFont="1" applyAlignment="1">
      <alignment horizontal="left" vertical="center"/>
    </xf>
    <xf numFmtId="0" fontId="127" fillId="0" borderId="92" xfId="23" applyFont="1" applyBorder="1" applyAlignment="1">
      <alignment horizontal="left" vertical="center"/>
    </xf>
    <xf numFmtId="0" fontId="127" fillId="0" borderId="92" xfId="23" applyFont="1" applyBorder="1">
      <alignment vertical="center"/>
    </xf>
    <xf numFmtId="0" fontId="127" fillId="5" borderId="92" xfId="23" applyFont="1" applyFill="1" applyBorder="1">
      <alignment vertical="center"/>
    </xf>
    <xf numFmtId="0" fontId="127" fillId="0" borderId="121" xfId="23" applyFont="1" applyBorder="1">
      <alignment vertical="center"/>
    </xf>
    <xf numFmtId="0" fontId="127" fillId="5" borderId="121" xfId="23" applyFont="1" applyFill="1" applyBorder="1">
      <alignment vertical="center"/>
    </xf>
    <xf numFmtId="0" fontId="127" fillId="5" borderId="121" xfId="23" applyFont="1" applyFill="1" applyBorder="1" applyAlignment="1">
      <alignment horizontal="left" vertical="center"/>
    </xf>
    <xf numFmtId="0" fontId="127" fillId="5" borderId="92" xfId="23" applyFont="1" applyFill="1" applyBorder="1" applyAlignment="1">
      <alignment horizontal="left" vertical="center"/>
    </xf>
    <xf numFmtId="0" fontId="127" fillId="0" borderId="162" xfId="23" applyFont="1" applyBorder="1" applyAlignment="1">
      <alignment horizontal="center" vertical="center"/>
    </xf>
    <xf numFmtId="0" fontId="127" fillId="0" borderId="97" xfId="23" applyFont="1" applyBorder="1" applyAlignment="1">
      <alignment horizontal="center" vertical="center"/>
    </xf>
    <xf numFmtId="0" fontId="135" fillId="0" borderId="0" xfId="23" applyFont="1" applyAlignment="1">
      <alignment horizontal="left" vertical="center"/>
    </xf>
    <xf numFmtId="0" fontId="127" fillId="0" borderId="38" xfId="23" applyFont="1" applyBorder="1" applyAlignment="1">
      <alignment horizontal="center" vertical="center"/>
    </xf>
    <xf numFmtId="0" fontId="136" fillId="0" borderId="0" xfId="23" applyFont="1" applyAlignment="1">
      <alignment horizontal="centerContinuous" vertical="center" shrinkToFit="1"/>
    </xf>
    <xf numFmtId="0" fontId="136" fillId="0" borderId="0" xfId="23" applyFont="1" applyAlignment="1">
      <alignment horizontal="centerContinuous" vertical="center"/>
    </xf>
    <xf numFmtId="0" fontId="139" fillId="0" borderId="0" xfId="23" applyFont="1">
      <alignment vertical="center"/>
    </xf>
    <xf numFmtId="0" fontId="140" fillId="0" borderId="0" xfId="23" applyFont="1" applyAlignment="1">
      <alignment horizontal="left" vertical="center"/>
    </xf>
    <xf numFmtId="0" fontId="127" fillId="0" borderId="0" xfId="23" applyFont="1" applyAlignment="1">
      <alignment vertical="center" shrinkToFit="1"/>
    </xf>
    <xf numFmtId="0" fontId="127" fillId="0" borderId="3" xfId="23" applyFont="1" applyBorder="1" applyAlignment="1">
      <alignment horizontal="center" vertical="center"/>
    </xf>
    <xf numFmtId="0" fontId="127" fillId="0" borderId="105" xfId="23" applyFont="1" applyBorder="1" applyAlignment="1">
      <alignment horizontal="center" vertical="center"/>
    </xf>
    <xf numFmtId="0" fontId="127" fillId="0" borderId="0" xfId="23" applyFont="1" applyAlignment="1">
      <alignment horizontal="left" vertical="center" shrinkToFit="1"/>
    </xf>
    <xf numFmtId="0" fontId="127" fillId="0" borderId="3" xfId="23" applyFont="1" applyBorder="1" applyAlignment="1">
      <alignment horizontal="left" vertical="center"/>
    </xf>
    <xf numFmtId="0" fontId="127" fillId="0" borderId="1" xfId="23" applyFont="1" applyBorder="1" applyAlignment="1">
      <alignment horizontal="left" vertical="center"/>
    </xf>
    <xf numFmtId="0" fontId="127" fillId="0" borderId="43" xfId="23" applyFont="1" applyBorder="1" applyAlignment="1">
      <alignment horizontal="left" vertical="center"/>
    </xf>
    <xf numFmtId="0" fontId="127" fillId="0" borderId="45" xfId="23" applyFont="1" applyBorder="1" applyAlignment="1">
      <alignment horizontal="left" vertical="center"/>
    </xf>
    <xf numFmtId="0" fontId="12" fillId="3" borderId="14" xfId="1" applyFont="1" applyFill="1" applyBorder="1" applyAlignment="1">
      <alignment horizontal="center" vertical="center" wrapText="1"/>
    </xf>
    <xf numFmtId="0" fontId="12" fillId="0" borderId="32" xfId="1" applyFont="1" applyBorder="1" applyAlignment="1">
      <alignment horizontal="left" vertical="center" wrapText="1"/>
    </xf>
    <xf numFmtId="0" fontId="12" fillId="0" borderId="8" xfId="1" applyFont="1" applyBorder="1" applyAlignment="1">
      <alignment horizontal="center" vertical="center"/>
    </xf>
    <xf numFmtId="0" fontId="12" fillId="0" borderId="9" xfId="1" applyFont="1" applyBorder="1" applyAlignment="1">
      <alignment horizontal="center" vertical="center"/>
    </xf>
    <xf numFmtId="0" fontId="12" fillId="0" borderId="33" xfId="1" applyFont="1" applyBorder="1" applyAlignment="1">
      <alignment horizontal="center" vertical="center"/>
    </xf>
    <xf numFmtId="0" fontId="12" fillId="0" borderId="46" xfId="1" applyFont="1" applyBorder="1" applyAlignment="1">
      <alignment horizontal="center" vertical="center" wrapText="1"/>
    </xf>
    <xf numFmtId="0" fontId="12" fillId="3" borderId="69" xfId="1" applyFont="1" applyFill="1" applyBorder="1" applyAlignment="1">
      <alignment horizontal="center" vertical="center"/>
    </xf>
    <xf numFmtId="0" fontId="12" fillId="3" borderId="70" xfId="1" applyFont="1" applyFill="1" applyBorder="1" applyAlignment="1">
      <alignment horizontal="center" vertical="center"/>
    </xf>
    <xf numFmtId="0" fontId="12" fillId="3" borderId="71" xfId="1" applyFont="1" applyFill="1" applyBorder="1" applyAlignment="1">
      <alignment horizontal="center" vertical="center"/>
    </xf>
    <xf numFmtId="0" fontId="12" fillId="3" borderId="72" xfId="1" applyFont="1" applyFill="1" applyBorder="1" applyAlignment="1">
      <alignment horizontal="center" vertical="center" wrapText="1"/>
    </xf>
    <xf numFmtId="0" fontId="12" fillId="3" borderId="73" xfId="1" applyFont="1" applyFill="1" applyBorder="1" applyAlignment="1">
      <alignment horizontal="left" vertical="center" wrapText="1"/>
    </xf>
    <xf numFmtId="0" fontId="13" fillId="0" borderId="0" xfId="1" applyFont="1">
      <alignment vertical="center"/>
    </xf>
    <xf numFmtId="0" fontId="33" fillId="0" borderId="0" xfId="1" applyFont="1">
      <alignment vertical="center"/>
    </xf>
    <xf numFmtId="0" fontId="35" fillId="0" borderId="0" xfId="1" applyFont="1">
      <alignment vertical="center"/>
    </xf>
    <xf numFmtId="49" fontId="19" fillId="0" borderId="39" xfId="4" applyNumberFormat="1" applyFont="1" applyBorder="1" applyAlignment="1">
      <alignment horizontal="left" vertical="center"/>
    </xf>
    <xf numFmtId="49" fontId="19" fillId="5" borderId="39" xfId="4" applyNumberFormat="1" applyFont="1" applyFill="1" applyBorder="1" applyAlignment="1">
      <alignment horizontal="center" vertical="center"/>
    </xf>
    <xf numFmtId="49" fontId="19" fillId="0" borderId="39" xfId="4" applyNumberFormat="1" applyFont="1" applyBorder="1" applyAlignment="1">
      <alignment horizontal="left" vertical="center" wrapText="1"/>
    </xf>
    <xf numFmtId="49" fontId="2" fillId="5" borderId="34" xfId="4" applyNumberFormat="1" applyFont="1" applyFill="1" applyBorder="1" applyAlignment="1">
      <alignment horizontal="center" vertical="center" shrinkToFit="1"/>
    </xf>
    <xf numFmtId="49" fontId="2" fillId="5" borderId="35" xfId="4" applyNumberFormat="1" applyFont="1" applyFill="1" applyBorder="1" applyAlignment="1">
      <alignment horizontal="center" vertical="center" shrinkToFit="1"/>
    </xf>
    <xf numFmtId="49" fontId="2" fillId="5" borderId="36" xfId="4" applyNumberFormat="1" applyFont="1" applyFill="1" applyBorder="1" applyAlignment="1">
      <alignment horizontal="center" vertical="center" shrinkToFit="1"/>
    </xf>
    <xf numFmtId="49" fontId="2" fillId="5" borderId="43" xfId="4" applyNumberFormat="1" applyFont="1" applyFill="1" applyBorder="1" applyAlignment="1">
      <alignment horizontal="center" vertical="center" shrinkToFit="1"/>
    </xf>
    <xf numFmtId="49" fontId="2" fillId="5" borderId="44" xfId="4" applyNumberFormat="1" applyFont="1" applyFill="1" applyBorder="1" applyAlignment="1">
      <alignment horizontal="center" vertical="center" shrinkToFit="1"/>
    </xf>
    <xf numFmtId="49" fontId="2" fillId="5" borderId="45" xfId="4" applyNumberFormat="1" applyFont="1" applyFill="1" applyBorder="1" applyAlignment="1">
      <alignment horizontal="center" vertical="center" shrinkToFit="1"/>
    </xf>
    <xf numFmtId="49" fontId="2" fillId="0" borderId="34" xfId="4" applyNumberFormat="1" applyFont="1" applyBorder="1" applyAlignment="1">
      <alignment horizontal="center" vertical="center"/>
    </xf>
    <xf numFmtId="49" fontId="2" fillId="0" borderId="35" xfId="4" applyNumberFormat="1" applyFont="1" applyBorder="1" applyAlignment="1">
      <alignment horizontal="center" vertical="center"/>
    </xf>
    <xf numFmtId="49" fontId="2" fillId="0" borderId="43" xfId="4" applyNumberFormat="1" applyFont="1" applyBorder="1" applyAlignment="1">
      <alignment horizontal="center" vertical="center"/>
    </xf>
    <xf numFmtId="49" fontId="2" fillId="0" borderId="44" xfId="4" applyNumberFormat="1" applyFont="1" applyBorder="1" applyAlignment="1">
      <alignment horizontal="center" vertical="center"/>
    </xf>
    <xf numFmtId="49" fontId="2" fillId="0" borderId="34" xfId="4" applyNumberFormat="1" applyFont="1" applyBorder="1" applyAlignment="1">
      <alignment horizontal="center" vertical="center" wrapText="1"/>
    </xf>
    <xf numFmtId="49" fontId="2" fillId="0" borderId="36" xfId="4" applyNumberFormat="1" applyFont="1" applyBorder="1" applyAlignment="1">
      <alignment horizontal="center" vertical="center"/>
    </xf>
    <xf numFmtId="49" fontId="2" fillId="0" borderId="45" xfId="4" applyNumberFormat="1" applyFont="1" applyBorder="1" applyAlignment="1">
      <alignment horizontal="center" vertical="center"/>
    </xf>
    <xf numFmtId="49" fontId="19" fillId="5" borderId="39" xfId="4" applyNumberFormat="1" applyFont="1" applyFill="1" applyBorder="1" applyAlignment="1">
      <alignment horizontal="left" vertical="top"/>
    </xf>
    <xf numFmtId="49" fontId="19" fillId="0" borderId="39" xfId="4" applyNumberFormat="1" applyFont="1" applyBorder="1" applyAlignment="1">
      <alignment horizontal="left" vertical="top" wrapText="1"/>
    </xf>
    <xf numFmtId="49" fontId="19" fillId="0" borderId="40" xfId="4" applyNumberFormat="1" applyFont="1" applyBorder="1" applyAlignment="1">
      <alignment horizontal="left" vertical="center"/>
    </xf>
    <xf numFmtId="49" fontId="19" fillId="0" borderId="41" xfId="4" applyNumberFormat="1" applyFont="1" applyBorder="1" applyAlignment="1">
      <alignment horizontal="left" vertical="center"/>
    </xf>
    <xf numFmtId="49" fontId="19" fillId="0" borderId="42" xfId="4" applyNumberFormat="1" applyFont="1" applyBorder="1" applyAlignment="1">
      <alignment horizontal="left" vertical="center"/>
    </xf>
    <xf numFmtId="49" fontId="19" fillId="5" borderId="40" xfId="4" applyNumberFormat="1" applyFont="1" applyFill="1" applyBorder="1" applyAlignment="1">
      <alignment horizontal="center" vertical="center"/>
    </xf>
    <xf numFmtId="49" fontId="19" fillId="5" borderId="42" xfId="4" applyNumberFormat="1" applyFont="1" applyFill="1" applyBorder="1" applyAlignment="1">
      <alignment horizontal="center" vertical="center"/>
    </xf>
    <xf numFmtId="49" fontId="19" fillId="4" borderId="40" xfId="4" applyNumberFormat="1" applyFont="1" applyFill="1" applyBorder="1" applyAlignment="1">
      <alignment horizontal="center" vertical="center"/>
    </xf>
    <xf numFmtId="49" fontId="19" fillId="4" borderId="41" xfId="4" applyNumberFormat="1" applyFont="1" applyFill="1" applyBorder="1" applyAlignment="1">
      <alignment horizontal="center" vertical="center"/>
    </xf>
    <xf numFmtId="49" fontId="19" fillId="4" borderId="42" xfId="4" applyNumberFormat="1" applyFont="1" applyFill="1" applyBorder="1" applyAlignment="1">
      <alignment horizontal="center" vertical="center"/>
    </xf>
    <xf numFmtId="49" fontId="19" fillId="5" borderId="34" xfId="4" applyNumberFormat="1" applyFont="1" applyFill="1" applyBorder="1" applyAlignment="1">
      <alignment horizontal="left" vertical="top"/>
    </xf>
    <xf numFmtId="49" fontId="19" fillId="5" borderId="35" xfId="4" applyNumberFormat="1" applyFont="1" applyFill="1" applyBorder="1" applyAlignment="1">
      <alignment horizontal="left" vertical="top"/>
    </xf>
    <xf numFmtId="49" fontId="19" fillId="5" borderId="36" xfId="4" applyNumberFormat="1" applyFont="1" applyFill="1" applyBorder="1" applyAlignment="1">
      <alignment horizontal="left" vertical="top"/>
    </xf>
    <xf numFmtId="49" fontId="19" fillId="5" borderId="37" xfId="4" applyNumberFormat="1" applyFont="1" applyFill="1" applyBorder="1" applyAlignment="1">
      <alignment horizontal="left" vertical="top"/>
    </xf>
    <xf numFmtId="49" fontId="19" fillId="5" borderId="0" xfId="4" applyNumberFormat="1" applyFont="1" applyFill="1" applyBorder="1" applyAlignment="1">
      <alignment horizontal="left" vertical="top"/>
    </xf>
    <xf numFmtId="49" fontId="19" fillId="5" borderId="38" xfId="4" applyNumberFormat="1" applyFont="1" applyFill="1" applyBorder="1" applyAlignment="1">
      <alignment horizontal="left" vertical="top"/>
    </xf>
    <xf numFmtId="49" fontId="19" fillId="5" borderId="43" xfId="4" applyNumberFormat="1" applyFont="1" applyFill="1" applyBorder="1" applyAlignment="1">
      <alignment horizontal="left" vertical="top"/>
    </xf>
    <xf numFmtId="49" fontId="19" fillId="5" borderId="44" xfId="4" applyNumberFormat="1" applyFont="1" applyFill="1" applyBorder="1" applyAlignment="1">
      <alignment horizontal="left" vertical="top"/>
    </xf>
    <xf numFmtId="49" fontId="19" fillId="5" borderId="45" xfId="4" applyNumberFormat="1" applyFont="1" applyFill="1" applyBorder="1" applyAlignment="1">
      <alignment horizontal="left" vertical="top"/>
    </xf>
    <xf numFmtId="49" fontId="19" fillId="2" borderId="39" xfId="4" applyNumberFormat="1" applyFont="1" applyFill="1" applyBorder="1" applyAlignment="1">
      <alignment horizontal="left" vertical="center"/>
    </xf>
    <xf numFmtId="49" fontId="19" fillId="5" borderId="40" xfId="4" applyNumberFormat="1" applyFont="1" applyFill="1" applyBorder="1" applyAlignment="1">
      <alignment horizontal="center" vertical="center" wrapText="1"/>
    </xf>
    <xf numFmtId="49" fontId="19" fillId="5" borderId="41" xfId="4" applyNumberFormat="1" applyFont="1" applyFill="1" applyBorder="1" applyAlignment="1">
      <alignment horizontal="center" vertical="center" wrapText="1"/>
    </xf>
    <xf numFmtId="49" fontId="19" fillId="5" borderId="42" xfId="4" applyNumberFormat="1" applyFont="1" applyFill="1" applyBorder="1" applyAlignment="1">
      <alignment horizontal="center" vertical="center" wrapText="1"/>
    </xf>
    <xf numFmtId="49" fontId="19" fillId="5" borderId="41" xfId="4" applyNumberFormat="1" applyFont="1" applyFill="1" applyBorder="1" applyAlignment="1">
      <alignment horizontal="center" vertical="center"/>
    </xf>
    <xf numFmtId="49" fontId="19" fillId="0" borderId="41" xfId="4" applyNumberFormat="1" applyFont="1" applyBorder="1" applyAlignment="1">
      <alignment horizontal="center" vertical="center"/>
    </xf>
    <xf numFmtId="49" fontId="19" fillId="0" borderId="42" xfId="4" applyNumberFormat="1" applyFont="1" applyBorder="1" applyAlignment="1">
      <alignment horizontal="center" vertical="center"/>
    </xf>
    <xf numFmtId="49" fontId="18" fillId="0" borderId="40" xfId="6" applyNumberFormat="1" applyFont="1" applyBorder="1" applyAlignment="1">
      <alignment horizontal="center" vertical="center"/>
    </xf>
    <xf numFmtId="49" fontId="18" fillId="0" borderId="41" xfId="6" applyNumberFormat="1" applyFont="1" applyBorder="1" applyAlignment="1">
      <alignment horizontal="center" vertical="center"/>
    </xf>
    <xf numFmtId="49" fontId="18" fillId="0" borderId="42" xfId="6" applyNumberFormat="1" applyFont="1" applyBorder="1" applyAlignment="1">
      <alignment horizontal="center" vertical="center"/>
    </xf>
    <xf numFmtId="49" fontId="19" fillId="0" borderId="40" xfId="5" applyNumberFormat="1" applyFont="1" applyBorder="1" applyAlignment="1">
      <alignment horizontal="left" vertical="center"/>
    </xf>
    <xf numFmtId="49" fontId="19" fillId="0" borderId="41" xfId="5" applyNumberFormat="1" applyFont="1" applyBorder="1" applyAlignment="1">
      <alignment horizontal="left" vertical="center"/>
    </xf>
    <xf numFmtId="49" fontId="19" fillId="0" borderId="42" xfId="5" applyNumberFormat="1" applyFont="1" applyBorder="1" applyAlignment="1">
      <alignment horizontal="left" vertical="center"/>
    </xf>
    <xf numFmtId="49" fontId="19" fillId="4" borderId="34" xfId="4" applyNumberFormat="1" applyFont="1" applyFill="1" applyBorder="1" applyAlignment="1">
      <alignment horizontal="center" vertical="center"/>
    </xf>
    <xf numFmtId="49" fontId="19" fillId="4" borderId="35" xfId="4" applyNumberFormat="1" applyFont="1" applyFill="1" applyBorder="1" applyAlignment="1">
      <alignment horizontal="center" vertical="center"/>
    </xf>
    <xf numFmtId="49" fontId="19" fillId="4" borderId="36" xfId="4" applyNumberFormat="1" applyFont="1" applyFill="1" applyBorder="1" applyAlignment="1">
      <alignment horizontal="center" vertical="center"/>
    </xf>
    <xf numFmtId="49" fontId="19" fillId="4" borderId="37" xfId="4" applyNumberFormat="1" applyFont="1" applyFill="1" applyBorder="1" applyAlignment="1">
      <alignment horizontal="center" vertical="center"/>
    </xf>
    <xf numFmtId="49" fontId="19" fillId="4" borderId="0" xfId="4" applyNumberFormat="1" applyFont="1" applyFill="1" applyBorder="1" applyAlignment="1">
      <alignment horizontal="center" vertical="center"/>
    </xf>
    <xf numFmtId="49" fontId="19" fillId="4" borderId="38" xfId="4" applyNumberFormat="1" applyFont="1" applyFill="1" applyBorder="1" applyAlignment="1">
      <alignment horizontal="center" vertical="center"/>
    </xf>
    <xf numFmtId="49" fontId="19" fillId="4" borderId="43" xfId="4" applyNumberFormat="1" applyFont="1" applyFill="1" applyBorder="1" applyAlignment="1">
      <alignment horizontal="center" vertical="center"/>
    </xf>
    <xf numFmtId="49" fontId="19" fillId="4" borderId="44" xfId="4" applyNumberFormat="1" applyFont="1" applyFill="1" applyBorder="1" applyAlignment="1">
      <alignment horizontal="center" vertical="center"/>
    </xf>
    <xf numFmtId="49" fontId="19" fillId="4" borderId="45" xfId="4" applyNumberFormat="1" applyFont="1" applyFill="1" applyBorder="1" applyAlignment="1">
      <alignment horizontal="center" vertical="center"/>
    </xf>
    <xf numFmtId="49" fontId="19" fillId="0" borderId="34" xfId="5" applyNumberFormat="1" applyFont="1" applyBorder="1" applyAlignment="1">
      <alignment horizontal="center" vertical="center"/>
    </xf>
    <xf numFmtId="49" fontId="19" fillId="0" borderId="35" xfId="5" applyNumberFormat="1" applyFont="1" applyBorder="1" applyAlignment="1">
      <alignment horizontal="center" vertical="center"/>
    </xf>
    <xf numFmtId="49" fontId="19" fillId="0" borderId="53" xfId="5" applyNumberFormat="1" applyFont="1" applyBorder="1" applyAlignment="1">
      <alignment horizontal="center" vertical="center"/>
    </xf>
    <xf numFmtId="49" fontId="19" fillId="0" borderId="43" xfId="5" applyNumberFormat="1" applyFont="1" applyBorder="1" applyAlignment="1">
      <alignment horizontal="center" vertical="center"/>
    </xf>
    <xf numFmtId="49" fontId="19" fillId="0" borderId="44" xfId="5" applyNumberFormat="1" applyFont="1" applyBorder="1" applyAlignment="1">
      <alignment horizontal="center" vertical="center"/>
    </xf>
    <xf numFmtId="49" fontId="19" fillId="0" borderId="54" xfId="5" applyNumberFormat="1" applyFont="1" applyBorder="1" applyAlignment="1">
      <alignment horizontal="center" vertical="center"/>
    </xf>
    <xf numFmtId="49" fontId="19" fillId="5" borderId="35" xfId="4" applyNumberFormat="1" applyFont="1" applyFill="1" applyBorder="1" applyAlignment="1">
      <alignment horizontal="left" vertical="center" wrapText="1"/>
    </xf>
    <xf numFmtId="49" fontId="19" fillId="5" borderId="36" xfId="4" applyNumberFormat="1" applyFont="1" applyFill="1" applyBorder="1" applyAlignment="1">
      <alignment horizontal="left" vertical="center" wrapText="1"/>
    </xf>
    <xf numFmtId="49" fontId="19" fillId="5" borderId="44" xfId="4" applyNumberFormat="1" applyFont="1" applyFill="1" applyBorder="1" applyAlignment="1">
      <alignment horizontal="left" vertical="center" wrapText="1"/>
    </xf>
    <xf numFmtId="49" fontId="19" fillId="5" borderId="45" xfId="4" applyNumberFormat="1" applyFont="1" applyFill="1" applyBorder="1" applyAlignment="1">
      <alignment horizontal="left" vertical="center" wrapText="1"/>
    </xf>
    <xf numFmtId="49" fontId="19" fillId="0" borderId="37" xfId="5" applyNumberFormat="1" applyFont="1" applyBorder="1" applyAlignment="1">
      <alignment horizontal="center" vertical="center"/>
    </xf>
    <xf numFmtId="49" fontId="19" fillId="0" borderId="0" xfId="5" applyNumberFormat="1" applyFont="1" applyAlignment="1">
      <alignment horizontal="center" vertical="center"/>
    </xf>
    <xf numFmtId="49" fontId="19" fillId="0" borderId="55" xfId="5" applyNumberFormat="1" applyFont="1" applyBorder="1" applyAlignment="1">
      <alignment horizontal="center" vertical="center"/>
    </xf>
    <xf numFmtId="49" fontId="19" fillId="5" borderId="35" xfId="5" applyNumberFormat="1" applyFont="1" applyFill="1" applyBorder="1" applyAlignment="1">
      <alignment horizontal="left" vertical="top"/>
    </xf>
    <xf numFmtId="49" fontId="19" fillId="5" borderId="36" xfId="5" applyNumberFormat="1" applyFont="1" applyFill="1" applyBorder="1" applyAlignment="1">
      <alignment horizontal="left" vertical="top"/>
    </xf>
    <xf numFmtId="49" fontId="19" fillId="5" borderId="0" xfId="5" applyNumberFormat="1" applyFont="1" applyFill="1" applyAlignment="1">
      <alignment horizontal="left" vertical="top"/>
    </xf>
    <xf numFmtId="49" fontId="19" fillId="5" borderId="38" xfId="5" applyNumberFormat="1" applyFont="1" applyFill="1" applyBorder="1" applyAlignment="1">
      <alignment horizontal="left" vertical="top"/>
    </xf>
    <xf numFmtId="49" fontId="19" fillId="5" borderId="44" xfId="5" applyNumberFormat="1" applyFont="1" applyFill="1" applyBorder="1" applyAlignment="1">
      <alignment horizontal="left" vertical="top"/>
    </xf>
    <xf numFmtId="49" fontId="19" fillId="5" borderId="45" xfId="5" applyNumberFormat="1" applyFont="1" applyFill="1" applyBorder="1" applyAlignment="1">
      <alignment horizontal="left" vertical="top"/>
    </xf>
    <xf numFmtId="49" fontId="2" fillId="5" borderId="40" xfId="5" applyNumberFormat="1" applyFill="1" applyBorder="1" applyAlignment="1">
      <alignment horizontal="center" vertical="center"/>
    </xf>
    <xf numFmtId="49" fontId="2" fillId="5" borderId="41" xfId="5" applyNumberFormat="1" applyFill="1" applyBorder="1" applyAlignment="1">
      <alignment horizontal="center" vertical="center"/>
    </xf>
    <xf numFmtId="49" fontId="2" fillId="5" borderId="42" xfId="5" applyNumberFormat="1" applyFill="1" applyBorder="1" applyAlignment="1">
      <alignment horizontal="center" vertical="center"/>
    </xf>
    <xf numFmtId="49" fontId="2" fillId="0" borderId="0" xfId="4" applyNumberFormat="1" applyFont="1" applyAlignment="1">
      <alignment horizontal="left" vertical="top"/>
    </xf>
    <xf numFmtId="49" fontId="2" fillId="0" borderId="0" xfId="4" applyNumberFormat="1" applyFont="1" applyAlignment="1">
      <alignment horizontal="left" vertical="top" wrapText="1"/>
    </xf>
    <xf numFmtId="49" fontId="16" fillId="0" borderId="0" xfId="4" applyNumberFormat="1" applyFont="1" applyAlignment="1">
      <alignment horizontal="left" vertical="top"/>
    </xf>
    <xf numFmtId="49" fontId="2" fillId="0" borderId="0" xfId="4" applyNumberFormat="1" applyFont="1" applyAlignment="1">
      <alignment vertical="center" wrapText="1"/>
    </xf>
    <xf numFmtId="49" fontId="2" fillId="0" borderId="0" xfId="4" applyNumberFormat="1" applyFont="1" applyAlignment="1">
      <alignment horizontal="center" vertical="center"/>
    </xf>
    <xf numFmtId="176" fontId="2" fillId="0" borderId="0" xfId="4" applyNumberFormat="1" applyFont="1" applyAlignment="1">
      <alignment horizontal="center" vertical="center"/>
    </xf>
    <xf numFmtId="0" fontId="40" fillId="0" borderId="0" xfId="1" applyFont="1" applyAlignment="1">
      <alignment horizontal="left" vertical="center" wrapText="1"/>
    </xf>
    <xf numFmtId="0" fontId="40" fillId="0" borderId="1" xfId="1" applyFont="1" applyBorder="1" applyAlignment="1">
      <alignment horizontal="left" vertical="center" wrapText="1"/>
    </xf>
    <xf numFmtId="0" fontId="12" fillId="3" borderId="59" xfId="1" applyFont="1" applyFill="1" applyBorder="1" applyAlignment="1">
      <alignment horizontal="left" vertical="center" wrapText="1" indent="1"/>
    </xf>
    <xf numFmtId="0" fontId="12" fillId="3" borderId="18" xfId="1" applyFont="1" applyFill="1" applyBorder="1" applyAlignment="1">
      <alignment horizontal="left" vertical="center" indent="1"/>
    </xf>
    <xf numFmtId="0" fontId="12" fillId="3" borderId="17" xfId="1" applyFont="1" applyFill="1" applyBorder="1" applyAlignment="1">
      <alignment horizontal="left" vertical="center" indent="1"/>
    </xf>
    <xf numFmtId="0" fontId="12" fillId="3" borderId="18" xfId="1" applyFont="1" applyFill="1" applyBorder="1" applyAlignment="1">
      <alignment horizontal="left" vertical="center" wrapText="1" indent="1"/>
    </xf>
    <xf numFmtId="0" fontId="12" fillId="3" borderId="17" xfId="1" applyFont="1" applyFill="1" applyBorder="1" applyAlignment="1">
      <alignment horizontal="left" vertical="center" wrapText="1" indent="1"/>
    </xf>
    <xf numFmtId="0" fontId="12" fillId="0" borderId="59" xfId="1" applyFont="1" applyBorder="1" applyAlignment="1">
      <alignment horizontal="left" vertical="center" wrapText="1" indent="1"/>
    </xf>
    <xf numFmtId="0" fontId="12" fillId="0" borderId="18" xfId="1" applyFont="1" applyBorder="1" applyAlignment="1">
      <alignment horizontal="left" vertical="center" wrapText="1" indent="1"/>
    </xf>
    <xf numFmtId="0" fontId="12" fillId="0" borderId="17" xfId="1" applyFont="1" applyBorder="1" applyAlignment="1">
      <alignment horizontal="left" vertical="center" wrapText="1" indent="1"/>
    </xf>
    <xf numFmtId="0" fontId="12" fillId="3" borderId="58" xfId="1" applyFont="1" applyFill="1" applyBorder="1" applyAlignment="1">
      <alignment horizontal="left" vertical="center" wrapText="1" indent="1"/>
    </xf>
    <xf numFmtId="0" fontId="12" fillId="3" borderId="57" xfId="1" applyFont="1" applyFill="1" applyBorder="1" applyAlignment="1">
      <alignment horizontal="left" vertical="center" wrapText="1" indent="1"/>
    </xf>
    <xf numFmtId="0" fontId="12" fillId="3" borderId="56" xfId="1" applyFont="1" applyFill="1" applyBorder="1" applyAlignment="1">
      <alignment horizontal="left" vertical="center" wrapText="1" indent="1"/>
    </xf>
    <xf numFmtId="0" fontId="12" fillId="0" borderId="33" xfId="1" applyFont="1" applyBorder="1" applyAlignment="1">
      <alignment horizontal="left" vertical="center" wrapText="1" indent="1"/>
    </xf>
    <xf numFmtId="0" fontId="12" fillId="0" borderId="24" xfId="1" applyFont="1" applyBorder="1" applyAlignment="1">
      <alignment horizontal="left" vertical="center" wrapText="1" indent="1"/>
    </xf>
    <xf numFmtId="0" fontId="12" fillId="3" borderId="14" xfId="1" applyFont="1" applyFill="1" applyBorder="1" applyAlignment="1">
      <alignment horizontal="left" vertical="center" wrapText="1" indent="1"/>
    </xf>
    <xf numFmtId="0" fontId="12" fillId="3" borderId="22" xfId="1" applyFont="1" applyFill="1" applyBorder="1" applyAlignment="1">
      <alignment horizontal="left" vertical="center" wrapText="1" indent="1"/>
    </xf>
    <xf numFmtId="0" fontId="12" fillId="0" borderId="14" xfId="1" applyFont="1" applyBorder="1" applyAlignment="1">
      <alignment horizontal="left" vertical="center" wrapText="1" indent="1"/>
    </xf>
    <xf numFmtId="0" fontId="12" fillId="0" borderId="22" xfId="1" applyFont="1" applyBorder="1" applyAlignment="1">
      <alignment horizontal="left" vertical="center" wrapText="1" indent="1"/>
    </xf>
    <xf numFmtId="0" fontId="12" fillId="0" borderId="15" xfId="1" applyFont="1" applyBorder="1" applyAlignment="1">
      <alignment horizontal="center" vertical="center" textRotation="255"/>
    </xf>
    <xf numFmtId="0" fontId="12" fillId="0" borderId="75" xfId="1" applyFont="1" applyBorder="1" applyAlignment="1">
      <alignment horizontal="center" vertical="center" textRotation="255"/>
    </xf>
    <xf numFmtId="0" fontId="12" fillId="0" borderId="16" xfId="1" applyFont="1" applyBorder="1" applyAlignment="1">
      <alignment horizontal="left" vertical="center" wrapText="1" indent="1"/>
    </xf>
    <xf numFmtId="0" fontId="12" fillId="0" borderId="28" xfId="1" applyFont="1" applyBorder="1" applyAlignment="1">
      <alignment horizontal="center" vertical="center" textRotation="255" wrapText="1"/>
    </xf>
    <xf numFmtId="0" fontId="12" fillId="0" borderId="15" xfId="1" applyFont="1" applyBorder="1" applyAlignment="1">
      <alignment horizontal="center" vertical="center" textRotation="255" wrapText="1"/>
    </xf>
    <xf numFmtId="0" fontId="12" fillId="0" borderId="76" xfId="1" applyFont="1" applyBorder="1" applyAlignment="1">
      <alignment horizontal="center" vertical="center" textRotation="255" wrapText="1"/>
    </xf>
    <xf numFmtId="0" fontId="12" fillId="3" borderId="16" xfId="1" applyFont="1" applyFill="1" applyBorder="1" applyAlignment="1">
      <alignment horizontal="left" vertical="center" wrapText="1" indent="1"/>
    </xf>
    <xf numFmtId="0" fontId="11" fillId="0" borderId="7"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11" xfId="1" applyFont="1" applyBorder="1" applyAlignment="1">
      <alignment horizontal="center" vertical="center" wrapText="1"/>
    </xf>
    <xf numFmtId="0" fontId="12" fillId="3" borderId="47" xfId="1" applyFont="1" applyFill="1" applyBorder="1" applyAlignment="1">
      <alignment horizontal="left" vertical="center" indent="1"/>
    </xf>
    <xf numFmtId="0" fontId="12" fillId="3" borderId="5" xfId="1" applyFont="1" applyFill="1" applyBorder="1" applyAlignment="1">
      <alignment horizontal="left" vertical="center" indent="1"/>
    </xf>
    <xf numFmtId="0" fontId="12" fillId="3" borderId="65" xfId="1" applyFont="1" applyFill="1" applyBorder="1" applyAlignment="1">
      <alignment horizontal="left" vertical="center" indent="1"/>
    </xf>
    <xf numFmtId="0" fontId="12" fillId="3" borderId="16" xfId="1" applyFont="1" applyFill="1" applyBorder="1" applyAlignment="1">
      <alignment horizontal="center" vertical="center"/>
    </xf>
    <xf numFmtId="0" fontId="12" fillId="3" borderId="20" xfId="1" applyFont="1" applyFill="1" applyBorder="1" applyAlignment="1">
      <alignment horizontal="center" vertical="center"/>
    </xf>
    <xf numFmtId="0" fontId="12" fillId="0" borderId="18" xfId="1" applyFont="1" applyBorder="1" applyAlignment="1">
      <alignment horizontal="left" vertical="center" indent="1"/>
    </xf>
    <xf numFmtId="0" fontId="12" fillId="0" borderId="17" xfId="1" applyFont="1" applyBorder="1" applyAlignment="1">
      <alignment horizontal="left" vertical="center" indent="1"/>
    </xf>
    <xf numFmtId="49" fontId="26" fillId="5" borderId="34" xfId="8" applyNumberFormat="1" applyFont="1" applyFill="1" applyBorder="1" applyAlignment="1">
      <alignment horizontal="center" vertical="center" shrinkToFit="1"/>
    </xf>
    <xf numFmtId="49" fontId="24" fillId="5" borderId="35" xfId="4" applyNumberFormat="1" applyFont="1" applyFill="1" applyBorder="1" applyAlignment="1">
      <alignment horizontal="center" vertical="center" shrinkToFit="1"/>
    </xf>
    <xf numFmtId="49" fontId="24" fillId="5" borderId="36" xfId="4" applyNumberFormat="1" applyFont="1" applyFill="1" applyBorder="1" applyAlignment="1">
      <alignment horizontal="center" vertical="center" shrinkToFit="1"/>
    </xf>
    <xf numFmtId="49" fontId="24" fillId="5" borderId="43" xfId="4" applyNumberFormat="1" applyFont="1" applyFill="1" applyBorder="1" applyAlignment="1">
      <alignment horizontal="center" vertical="center" shrinkToFit="1"/>
    </xf>
    <xf numFmtId="49" fontId="24" fillId="5" borderId="44" xfId="4" applyNumberFormat="1" applyFont="1" applyFill="1" applyBorder="1" applyAlignment="1">
      <alignment horizontal="center" vertical="center" shrinkToFit="1"/>
    </xf>
    <xf numFmtId="49" fontId="24" fillId="5" borderId="45" xfId="4" applyNumberFormat="1" applyFont="1" applyFill="1" applyBorder="1" applyAlignment="1">
      <alignment horizontal="center" vertical="center" shrinkToFit="1"/>
    </xf>
    <xf numFmtId="49" fontId="25" fillId="5" borderId="39" xfId="4" applyNumberFormat="1" applyFont="1" applyFill="1" applyBorder="1" applyAlignment="1">
      <alignment horizontal="center" vertical="center"/>
    </xf>
    <xf numFmtId="49" fontId="24" fillId="5" borderId="34" xfId="4" applyNumberFormat="1" applyFont="1" applyFill="1" applyBorder="1" applyAlignment="1">
      <alignment horizontal="center" vertical="center" shrinkToFit="1"/>
    </xf>
    <xf numFmtId="49" fontId="19" fillId="5" borderId="39" xfId="4" applyNumberFormat="1" applyFont="1" applyFill="1" applyBorder="1" applyAlignment="1">
      <alignment horizontal="left" vertical="top" wrapText="1"/>
    </xf>
    <xf numFmtId="49" fontId="19" fillId="5" borderId="34" xfId="4" applyNumberFormat="1" applyFont="1" applyFill="1" applyBorder="1" applyAlignment="1">
      <alignment horizontal="left" vertical="top" wrapText="1"/>
    </xf>
    <xf numFmtId="49" fontId="25" fillId="5" borderId="40" xfId="4" applyNumberFormat="1" applyFont="1" applyFill="1" applyBorder="1" applyAlignment="1">
      <alignment horizontal="center" vertical="center" wrapText="1"/>
    </xf>
    <xf numFmtId="49" fontId="25" fillId="5" borderId="41" xfId="4" applyNumberFormat="1" applyFont="1" applyFill="1" applyBorder="1" applyAlignment="1">
      <alignment horizontal="center" vertical="center" wrapText="1"/>
    </xf>
    <xf numFmtId="49" fontId="25" fillId="5" borderId="42" xfId="4" applyNumberFormat="1" applyFont="1" applyFill="1" applyBorder="1" applyAlignment="1">
      <alignment horizontal="center" vertical="center" wrapText="1"/>
    </xf>
    <xf numFmtId="49" fontId="25" fillId="5" borderId="35" xfId="4" applyNumberFormat="1" applyFont="1" applyFill="1" applyBorder="1" applyAlignment="1">
      <alignment horizontal="left" vertical="center" wrapText="1"/>
    </xf>
    <xf numFmtId="49" fontId="25" fillId="5" borderId="36" xfId="4" applyNumberFormat="1" applyFont="1" applyFill="1" applyBorder="1" applyAlignment="1">
      <alignment horizontal="left" vertical="center" wrapText="1"/>
    </xf>
    <xf numFmtId="49" fontId="25" fillId="5" borderId="44" xfId="4" applyNumberFormat="1" applyFont="1" applyFill="1" applyBorder="1" applyAlignment="1">
      <alignment horizontal="left" vertical="center" wrapText="1"/>
    </xf>
    <xf numFmtId="49" fontId="25" fillId="5" borderId="45" xfId="4" applyNumberFormat="1" applyFont="1" applyFill="1" applyBorder="1" applyAlignment="1">
      <alignment horizontal="left" vertical="center" wrapText="1"/>
    </xf>
    <xf numFmtId="49" fontId="25" fillId="5" borderId="35" xfId="5" applyNumberFormat="1" applyFont="1" applyFill="1" applyBorder="1" applyAlignment="1">
      <alignment horizontal="left" vertical="center"/>
    </xf>
    <xf numFmtId="49" fontId="25" fillId="5" borderId="36" xfId="5" applyNumberFormat="1" applyFont="1" applyFill="1" applyBorder="1" applyAlignment="1">
      <alignment horizontal="left" vertical="center"/>
    </xf>
    <xf numFmtId="49" fontId="25" fillId="5" borderId="0" xfId="5" applyNumberFormat="1" applyFont="1" applyFill="1" applyAlignment="1">
      <alignment horizontal="left" vertical="center"/>
    </xf>
    <xf numFmtId="49" fontId="25" fillId="5" borderId="38" xfId="5" applyNumberFormat="1" applyFont="1" applyFill="1" applyBorder="1" applyAlignment="1">
      <alignment horizontal="left" vertical="center"/>
    </xf>
    <xf numFmtId="49" fontId="25" fillId="5" borderId="44" xfId="5" applyNumberFormat="1" applyFont="1" applyFill="1" applyBorder="1" applyAlignment="1">
      <alignment horizontal="left" vertical="center"/>
    </xf>
    <xf numFmtId="49" fontId="25" fillId="5" borderId="45" xfId="5" applyNumberFormat="1" applyFont="1" applyFill="1" applyBorder="1" applyAlignment="1">
      <alignment horizontal="left" vertical="center"/>
    </xf>
    <xf numFmtId="49" fontId="24" fillId="5" borderId="40" xfId="5" applyNumberFormat="1" applyFont="1" applyFill="1" applyBorder="1" applyAlignment="1">
      <alignment horizontal="center" vertical="center"/>
    </xf>
    <xf numFmtId="49" fontId="24" fillId="5" borderId="41" xfId="5" applyNumberFormat="1" applyFont="1" applyFill="1" applyBorder="1" applyAlignment="1">
      <alignment horizontal="center" vertical="center"/>
    </xf>
    <xf numFmtId="49" fontId="24" fillId="5" borderId="42" xfId="5" applyNumberFormat="1" applyFont="1" applyFill="1" applyBorder="1" applyAlignment="1">
      <alignment horizontal="center" vertical="center"/>
    </xf>
    <xf numFmtId="49" fontId="24" fillId="0" borderId="0" xfId="4" applyNumberFormat="1" applyFont="1" applyAlignment="1">
      <alignment horizontal="left" vertical="top" wrapText="1"/>
    </xf>
    <xf numFmtId="176" fontId="24" fillId="0" borderId="74" xfId="4" applyNumberFormat="1" applyFont="1" applyBorder="1" applyAlignment="1">
      <alignment horizontal="center" vertical="center"/>
    </xf>
    <xf numFmtId="0" fontId="45" fillId="0" borderId="87" xfId="10" applyFont="1" applyBorder="1" applyAlignment="1" applyProtection="1">
      <alignment horizontal="center" vertical="center"/>
      <protection locked="0"/>
    </xf>
    <xf numFmtId="0" fontId="45" fillId="0" borderId="85" xfId="10" applyFont="1" applyBorder="1" applyAlignment="1" applyProtection="1">
      <alignment horizontal="center" vertical="center"/>
      <protection locked="0"/>
    </xf>
    <xf numFmtId="0" fontId="45" fillId="0" borderId="88" xfId="10" applyFont="1" applyBorder="1" applyAlignment="1" applyProtection="1">
      <alignment horizontal="center" vertical="center"/>
      <protection locked="0"/>
    </xf>
    <xf numFmtId="0" fontId="45" fillId="0" borderId="39" xfId="10" applyFont="1" applyBorder="1" applyAlignment="1">
      <alignment horizontal="center" vertical="center"/>
    </xf>
    <xf numFmtId="0" fontId="45" fillId="0" borderId="35" xfId="10" applyFont="1" applyBorder="1" applyAlignment="1" applyProtection="1">
      <alignment horizontal="center"/>
      <protection locked="0"/>
    </xf>
    <xf numFmtId="0" fontId="45" fillId="0" borderId="44" xfId="10" applyFont="1" applyBorder="1" applyAlignment="1" applyProtection="1">
      <alignment horizontal="center"/>
      <protection locked="0"/>
    </xf>
    <xf numFmtId="0" fontId="45" fillId="0" borderId="89" xfId="10" applyFont="1" applyBorder="1" applyAlignment="1" applyProtection="1">
      <alignment horizontal="center" vertical="center"/>
      <protection locked="0"/>
    </xf>
    <xf numFmtId="0" fontId="45" fillId="0" borderId="90" xfId="10" applyFont="1" applyBorder="1" applyAlignment="1" applyProtection="1">
      <alignment horizontal="center" vertical="center"/>
      <protection locked="0"/>
    </xf>
    <xf numFmtId="0" fontId="45" fillId="0" borderId="91" xfId="10" applyFont="1" applyBorder="1" applyAlignment="1" applyProtection="1">
      <alignment horizontal="center" vertical="center"/>
      <protection locked="0"/>
    </xf>
    <xf numFmtId="0" fontId="45" fillId="0" borderId="34" xfId="10" applyFont="1" applyBorder="1" applyAlignment="1">
      <alignment horizontal="center" vertical="center"/>
    </xf>
    <xf numFmtId="0" fontId="45" fillId="0" borderId="37" xfId="10" applyFont="1" applyBorder="1" applyAlignment="1">
      <alignment horizontal="center" vertical="center"/>
    </xf>
    <xf numFmtId="0" fontId="45" fillId="0" borderId="43" xfId="10" applyFont="1" applyBorder="1" applyAlignment="1">
      <alignment horizontal="center" vertical="center"/>
    </xf>
    <xf numFmtId="0" fontId="45" fillId="0" borderId="92" xfId="10" applyFont="1" applyBorder="1" applyProtection="1">
      <protection locked="0"/>
    </xf>
    <xf numFmtId="0" fontId="45" fillId="0" borderId="93" xfId="10" applyFont="1" applyBorder="1" applyProtection="1">
      <protection locked="0"/>
    </xf>
    <xf numFmtId="0" fontId="45" fillId="0" borderId="40" xfId="10" applyFont="1" applyBorder="1" applyAlignment="1">
      <alignment horizontal="left" vertical="center" wrapText="1"/>
    </xf>
    <xf numFmtId="0" fontId="45" fillId="0" borderId="42" xfId="10" applyFont="1" applyBorder="1" applyAlignment="1">
      <alignment horizontal="left" vertical="center" wrapText="1"/>
    </xf>
    <xf numFmtId="0" fontId="45" fillId="0" borderId="40" xfId="10" applyFont="1" applyBorder="1" applyAlignment="1" applyProtection="1">
      <alignment horizontal="left" vertical="center"/>
      <protection locked="0"/>
    </xf>
    <xf numFmtId="0" fontId="45" fillId="0" borderId="41" xfId="10" applyFont="1" applyBorder="1" applyAlignment="1" applyProtection="1">
      <alignment horizontal="left" vertical="center"/>
      <protection locked="0"/>
    </xf>
    <xf numFmtId="0" fontId="45" fillId="0" borderId="42" xfId="10" applyFont="1" applyBorder="1" applyAlignment="1" applyProtection="1">
      <alignment horizontal="left" vertical="center"/>
      <protection locked="0"/>
    </xf>
    <xf numFmtId="0" fontId="45" fillId="0" borderId="0" xfId="10" applyFont="1" applyAlignment="1">
      <alignment horizontal="left" vertical="center" wrapText="1"/>
    </xf>
    <xf numFmtId="0" fontId="45" fillId="2" borderId="0" xfId="10" applyFont="1" applyFill="1" applyAlignment="1">
      <alignment horizontal="left" vertical="center" wrapText="1"/>
    </xf>
    <xf numFmtId="0" fontId="45" fillId="2" borderId="0" xfId="10" applyFont="1" applyFill="1" applyAlignment="1">
      <alignment vertical="center" wrapText="1"/>
    </xf>
    <xf numFmtId="0" fontId="45" fillId="0" borderId="77" xfId="10" applyFont="1" applyBorder="1" applyAlignment="1">
      <alignment horizontal="center" vertical="center" textRotation="255" wrapText="1"/>
    </xf>
    <xf numFmtId="0" fontId="45" fillId="0" borderId="81" xfId="10" applyFont="1" applyBorder="1" applyAlignment="1">
      <alignment horizontal="center" vertical="center" textRotation="255" wrapText="1"/>
    </xf>
    <xf numFmtId="0" fontId="45" fillId="0" borderId="86" xfId="10" applyFont="1" applyBorder="1" applyAlignment="1">
      <alignment horizontal="center" vertical="center" textRotation="255" wrapText="1"/>
    </xf>
    <xf numFmtId="49" fontId="45" fillId="0" borderId="41" xfId="6" applyNumberFormat="1" applyFont="1" applyBorder="1" applyAlignment="1">
      <alignment horizontal="center" vertical="center" shrinkToFit="1"/>
    </xf>
    <xf numFmtId="49" fontId="45" fillId="0" borderId="41" xfId="6" applyNumberFormat="1" applyFont="1" applyBorder="1" applyAlignment="1" applyProtection="1">
      <alignment horizontal="center" vertical="center" shrinkToFit="1"/>
      <protection locked="0"/>
    </xf>
    <xf numFmtId="49" fontId="45" fillId="0" borderId="42" xfId="6" applyNumberFormat="1" applyFont="1" applyBorder="1" applyAlignment="1" applyProtection="1">
      <alignment horizontal="center" vertical="center" shrinkToFit="1"/>
      <protection locked="0"/>
    </xf>
    <xf numFmtId="0" fontId="45" fillId="0" borderId="40" xfId="10" applyFont="1" applyBorder="1" applyAlignment="1">
      <alignment horizontal="left" vertical="center"/>
    </xf>
    <xf numFmtId="0" fontId="45" fillId="0" borderId="42" xfId="10" applyFont="1" applyBorder="1" applyAlignment="1">
      <alignment horizontal="left" vertical="center"/>
    </xf>
    <xf numFmtId="0" fontId="45" fillId="0" borderId="40" xfId="10" applyFont="1" applyBorder="1" applyAlignment="1">
      <alignment horizontal="center" vertical="center"/>
    </xf>
    <xf numFmtId="0" fontId="45" fillId="0" borderId="41" xfId="10" applyFont="1" applyBorder="1" applyAlignment="1">
      <alignment horizontal="center" vertical="center"/>
    </xf>
    <xf numFmtId="0" fontId="45" fillId="0" borderId="42" xfId="10" applyFont="1" applyBorder="1" applyAlignment="1">
      <alignment horizontal="center" vertical="center"/>
    </xf>
    <xf numFmtId="0" fontId="45" fillId="0" borderId="40" xfId="10" applyFont="1" applyBorder="1" applyAlignment="1" applyProtection="1">
      <alignment horizontal="center" vertical="center"/>
      <protection locked="0"/>
    </xf>
    <xf numFmtId="0" fontId="45" fillId="0" borderId="41" xfId="10" applyFont="1" applyBorder="1" applyAlignment="1" applyProtection="1">
      <alignment horizontal="center" vertical="center"/>
      <protection locked="0"/>
    </xf>
    <xf numFmtId="0" fontId="45" fillId="0" borderId="42" xfId="10" applyFont="1" applyBorder="1" applyAlignment="1" applyProtection="1">
      <alignment horizontal="center" vertical="center"/>
      <protection locked="0"/>
    </xf>
    <xf numFmtId="0" fontId="45" fillId="0" borderId="34" xfId="10" applyFont="1" applyBorder="1" applyAlignment="1">
      <alignment horizontal="left" vertical="center"/>
    </xf>
    <xf numFmtId="0" fontId="45" fillId="0" borderId="35" xfId="10" applyFont="1" applyBorder="1" applyAlignment="1">
      <alignment horizontal="left" vertical="center"/>
    </xf>
    <xf numFmtId="0" fontId="45" fillId="0" borderId="37" xfId="10" applyFont="1" applyBorder="1" applyAlignment="1">
      <alignment horizontal="left" vertical="center"/>
    </xf>
    <xf numFmtId="0" fontId="45" fillId="0" borderId="0" xfId="10" applyFont="1" applyAlignment="1">
      <alignment horizontal="left" vertical="center"/>
    </xf>
    <xf numFmtId="0" fontId="45" fillId="0" borderId="43" xfId="10" applyFont="1" applyBorder="1" applyAlignment="1">
      <alignment horizontal="left" vertical="center"/>
    </xf>
    <xf numFmtId="0" fontId="45" fillId="0" borderId="44" xfId="10" applyFont="1" applyBorder="1" applyAlignment="1">
      <alignment horizontal="left" vertical="center"/>
    </xf>
    <xf numFmtId="0" fontId="46" fillId="0" borderId="43" xfId="11" applyFont="1" applyBorder="1" applyAlignment="1">
      <alignment horizontal="left" vertical="center" shrinkToFit="1"/>
    </xf>
    <xf numFmtId="0" fontId="46" fillId="0" borderId="44" xfId="11" applyFont="1" applyBorder="1" applyAlignment="1">
      <alignment horizontal="left" vertical="center" shrinkToFit="1"/>
    </xf>
    <xf numFmtId="0" fontId="46" fillId="0" borderId="45" xfId="11" applyFont="1" applyBorder="1" applyAlignment="1">
      <alignment horizontal="left" vertical="center" shrinkToFit="1"/>
    </xf>
    <xf numFmtId="0" fontId="45" fillId="0" borderId="34" xfId="12" applyFont="1" applyBorder="1" applyAlignment="1">
      <alignment horizontal="left" vertical="center" wrapText="1"/>
    </xf>
    <xf numFmtId="0" fontId="45" fillId="0" borderId="35" xfId="12" applyFont="1" applyBorder="1" applyAlignment="1">
      <alignment horizontal="left" vertical="center" wrapText="1"/>
    </xf>
    <xf numFmtId="0" fontId="45" fillId="0" borderId="40" xfId="12" applyFont="1" applyBorder="1" applyAlignment="1">
      <alignment horizontal="center" vertical="center"/>
    </xf>
    <xf numFmtId="0" fontId="45" fillId="0" borderId="41" xfId="12" applyFont="1" applyBorder="1" applyAlignment="1">
      <alignment horizontal="center" vertical="center"/>
    </xf>
    <xf numFmtId="0" fontId="45" fillId="0" borderId="42" xfId="12" applyFont="1" applyBorder="1" applyAlignment="1">
      <alignment horizontal="center" vertical="center"/>
    </xf>
    <xf numFmtId="0" fontId="45" fillId="0" borderId="34" xfId="10" applyFont="1" applyBorder="1" applyAlignment="1">
      <alignment horizontal="left" vertical="center" wrapText="1"/>
    </xf>
    <xf numFmtId="0" fontId="45" fillId="0" borderId="36" xfId="10" applyFont="1" applyBorder="1" applyAlignment="1">
      <alignment horizontal="left" vertical="center" wrapText="1"/>
    </xf>
    <xf numFmtId="0" fontId="45" fillId="0" borderId="37" xfId="10" applyFont="1" applyBorder="1" applyAlignment="1">
      <alignment horizontal="left" vertical="center" wrapText="1"/>
    </xf>
    <xf numFmtId="0" fontId="45" fillId="0" borderId="38" xfId="10" applyFont="1" applyBorder="1" applyAlignment="1">
      <alignment horizontal="left" vertical="center" wrapText="1"/>
    </xf>
    <xf numFmtId="0" fontId="45" fillId="0" borderId="43" xfId="10" applyFont="1" applyBorder="1" applyAlignment="1">
      <alignment horizontal="left" vertical="center" wrapText="1"/>
    </xf>
    <xf numFmtId="0" fontId="45" fillId="0" borderId="45" xfId="10" applyFont="1" applyBorder="1" applyAlignment="1">
      <alignment horizontal="left" vertical="center" wrapText="1"/>
    </xf>
    <xf numFmtId="0" fontId="45" fillId="0" borderId="41" xfId="10" applyFont="1" applyBorder="1" applyProtection="1">
      <protection locked="0"/>
    </xf>
    <xf numFmtId="0" fontId="45" fillId="0" borderId="42" xfId="10" applyFont="1" applyBorder="1" applyProtection="1">
      <protection locked="0"/>
    </xf>
    <xf numFmtId="0" fontId="45" fillId="0" borderId="36" xfId="10" applyFont="1" applyBorder="1" applyAlignment="1">
      <alignment horizontal="center" vertical="center"/>
    </xf>
    <xf numFmtId="0" fontId="45" fillId="0" borderId="45" xfId="10" applyFont="1" applyBorder="1" applyAlignment="1">
      <alignment horizontal="center" vertical="center"/>
    </xf>
    <xf numFmtId="0" fontId="45" fillId="0" borderId="77" xfId="10" applyFont="1" applyBorder="1" applyAlignment="1">
      <alignment horizontal="center" vertical="center"/>
    </xf>
    <xf numFmtId="0" fontId="45" fillId="0" borderId="40" xfId="11" applyFont="1" applyBorder="1" applyAlignment="1">
      <alignment horizontal="center" vertical="center" shrinkToFit="1"/>
    </xf>
    <xf numFmtId="0" fontId="45" fillId="0" borderId="41" xfId="11" applyFont="1" applyBorder="1" applyAlignment="1">
      <alignment horizontal="center" vertical="center" shrinkToFit="1"/>
    </xf>
    <xf numFmtId="0" fontId="45" fillId="0" borderId="41" xfId="11" applyFont="1" applyBorder="1" applyAlignment="1">
      <alignment horizontal="center" vertical="center"/>
    </xf>
    <xf numFmtId="0" fontId="45" fillId="0" borderId="42" xfId="11" applyFont="1" applyBorder="1" applyAlignment="1">
      <alignment horizontal="center" vertical="center"/>
    </xf>
    <xf numFmtId="0" fontId="45" fillId="0" borderId="40" xfId="11" applyFont="1" applyBorder="1" applyAlignment="1" applyProtection="1">
      <alignment horizontal="center" vertical="center"/>
      <protection locked="0"/>
    </xf>
    <xf numFmtId="0" fontId="45" fillId="0" borderId="41" xfId="11" applyFont="1" applyBorder="1" applyAlignment="1" applyProtection="1">
      <alignment horizontal="center" vertical="center"/>
      <protection locked="0"/>
    </xf>
    <xf numFmtId="0" fontId="45" fillId="0" borderId="42" xfId="11" applyFont="1" applyBorder="1" applyAlignment="1" applyProtection="1">
      <alignment horizontal="center" vertical="center"/>
      <protection locked="0"/>
    </xf>
    <xf numFmtId="0" fontId="46" fillId="0" borderId="40" xfId="11" applyFont="1" applyBorder="1" applyAlignment="1">
      <alignment horizontal="left" vertical="center" shrinkToFit="1"/>
    </xf>
    <xf numFmtId="0" fontId="46" fillId="0" borderId="41" xfId="11" applyFont="1" applyBorder="1" applyAlignment="1">
      <alignment horizontal="left" vertical="center" shrinkToFit="1"/>
    </xf>
    <xf numFmtId="0" fontId="46" fillId="0" borderId="42" xfId="11" applyFont="1" applyBorder="1" applyAlignment="1">
      <alignment horizontal="left" vertical="center" shrinkToFit="1"/>
    </xf>
    <xf numFmtId="0" fontId="45" fillId="0" borderId="35" xfId="10" applyFont="1" applyBorder="1" applyAlignment="1">
      <alignment horizontal="center" vertical="center"/>
    </xf>
    <xf numFmtId="0" fontId="45" fillId="0" borderId="34" xfId="10" applyFont="1" applyBorder="1" applyAlignment="1">
      <alignment horizontal="center" vertical="center" textRotation="255" wrapText="1"/>
    </xf>
    <xf numFmtId="0" fontId="45" fillId="0" borderId="37" xfId="10" applyFont="1" applyBorder="1" applyAlignment="1">
      <alignment horizontal="center" vertical="center" textRotation="255" wrapText="1"/>
    </xf>
    <xf numFmtId="0" fontId="49" fillId="0" borderId="34" xfId="10" applyFont="1" applyBorder="1" applyAlignment="1">
      <alignment horizontal="left" vertical="center" wrapText="1" shrinkToFit="1"/>
    </xf>
    <xf numFmtId="0" fontId="49" fillId="0" borderId="35" xfId="10" applyFont="1" applyBorder="1" applyAlignment="1">
      <alignment horizontal="left" vertical="center" wrapText="1" shrinkToFit="1"/>
    </xf>
    <xf numFmtId="0" fontId="49" fillId="0" borderId="37" xfId="10" applyFont="1" applyBorder="1" applyAlignment="1">
      <alignment horizontal="left" vertical="center" wrapText="1" shrinkToFit="1"/>
    </xf>
    <xf numFmtId="0" fontId="49" fillId="0" borderId="0" xfId="10" applyFont="1" applyAlignment="1">
      <alignment horizontal="left" vertical="center" wrapText="1" shrinkToFit="1"/>
    </xf>
    <xf numFmtId="0" fontId="49" fillId="0" borderId="43" xfId="10" applyFont="1" applyBorder="1" applyAlignment="1">
      <alignment horizontal="left" vertical="center" wrapText="1" shrinkToFit="1"/>
    </xf>
    <xf numFmtId="0" fontId="49" fillId="0" borderId="44" xfId="10" applyFont="1" applyBorder="1" applyAlignment="1">
      <alignment horizontal="left" vertical="center" wrapText="1" shrinkToFit="1"/>
    </xf>
    <xf numFmtId="0" fontId="45" fillId="0" borderId="44" xfId="10" applyFont="1" applyBorder="1" applyAlignment="1" applyProtection="1">
      <alignment horizontal="center" vertical="center"/>
      <protection locked="0"/>
    </xf>
    <xf numFmtId="0" fontId="45" fillId="0" borderId="36" xfId="10" applyFont="1" applyBorder="1" applyAlignment="1">
      <alignment vertical="center"/>
    </xf>
    <xf numFmtId="0" fontId="45" fillId="0" borderId="43" xfId="10" applyFont="1" applyBorder="1" applyAlignment="1">
      <alignment vertical="center"/>
    </xf>
    <xf numFmtId="0" fontId="45" fillId="0" borderId="45" xfId="10" applyFont="1" applyBorder="1" applyAlignment="1">
      <alignment vertical="center"/>
    </xf>
    <xf numFmtId="178" fontId="45" fillId="2" borderId="78" xfId="10" applyNumberFormat="1" applyFont="1" applyFill="1" applyBorder="1" applyAlignment="1" applyProtection="1">
      <alignment horizontal="left" vertical="center"/>
      <protection locked="0"/>
    </xf>
    <xf numFmtId="178" fontId="45" fillId="2" borderId="79" xfId="10" applyNumberFormat="1" applyFont="1" applyFill="1" applyBorder="1" applyAlignment="1" applyProtection="1">
      <alignment horizontal="left" vertical="center"/>
      <protection locked="0"/>
    </xf>
    <xf numFmtId="178" fontId="45" fillId="2" borderId="80" xfId="10" applyNumberFormat="1" applyFont="1" applyFill="1" applyBorder="1" applyAlignment="1" applyProtection="1">
      <alignment horizontal="left" vertical="center"/>
      <protection locked="0"/>
    </xf>
    <xf numFmtId="178" fontId="45" fillId="2" borderId="82" xfId="10" applyNumberFormat="1" applyFont="1" applyFill="1" applyBorder="1" applyAlignment="1" applyProtection="1">
      <alignment horizontal="left" vertical="center"/>
      <protection locked="0"/>
    </xf>
    <xf numFmtId="178" fontId="45" fillId="2" borderId="83" xfId="10" applyNumberFormat="1" applyFont="1" applyFill="1" applyBorder="1" applyAlignment="1" applyProtection="1">
      <alignment horizontal="left" vertical="center"/>
      <protection locked="0"/>
    </xf>
    <xf numFmtId="178" fontId="45" fillId="2" borderId="84" xfId="10" applyNumberFormat="1" applyFont="1" applyFill="1" applyBorder="1" applyAlignment="1" applyProtection="1">
      <alignment horizontal="left" vertical="center"/>
      <protection locked="0"/>
    </xf>
    <xf numFmtId="0" fontId="45" fillId="0" borderId="0" xfId="10" applyFont="1" applyAlignment="1">
      <alignment horizontal="center" vertical="center"/>
    </xf>
    <xf numFmtId="0" fontId="45" fillId="0" borderId="44" xfId="10" applyFont="1" applyBorder="1" applyAlignment="1">
      <alignment horizontal="center" vertical="center"/>
    </xf>
    <xf numFmtId="178" fontId="2" fillId="2" borderId="37" xfId="11" applyNumberFormat="1" applyFill="1" applyBorder="1" applyAlignment="1">
      <alignment horizontal="left" vertical="center" wrapText="1"/>
    </xf>
    <xf numFmtId="178" fontId="2" fillId="2" borderId="0" xfId="11" applyNumberFormat="1" applyFill="1" applyAlignment="1">
      <alignment horizontal="left" vertical="center" wrapText="1"/>
    </xf>
    <xf numFmtId="178" fontId="2" fillId="2" borderId="38" xfId="11" applyNumberFormat="1" applyFill="1" applyBorder="1" applyAlignment="1">
      <alignment horizontal="left" vertical="center" wrapText="1"/>
    </xf>
    <xf numFmtId="178" fontId="2" fillId="2" borderId="43" xfId="11" applyNumberFormat="1" applyFill="1" applyBorder="1" applyAlignment="1">
      <alignment horizontal="left" vertical="center" wrapText="1"/>
    </xf>
    <xf numFmtId="178" fontId="2" fillId="2" borderId="44" xfId="11" applyNumberFormat="1" applyFill="1" applyBorder="1" applyAlignment="1">
      <alignment horizontal="left" vertical="center" wrapText="1"/>
    </xf>
    <xf numFmtId="178" fontId="2" fillId="2" borderId="45" xfId="11" applyNumberFormat="1" applyFill="1" applyBorder="1" applyAlignment="1">
      <alignment horizontal="left" vertical="center" wrapText="1"/>
    </xf>
    <xf numFmtId="0" fontId="45" fillId="2" borderId="40" xfId="10" applyFont="1" applyFill="1" applyBorder="1" applyAlignment="1">
      <alignment horizontal="center" vertical="center"/>
    </xf>
    <xf numFmtId="0" fontId="45" fillId="2" borderId="41" xfId="10" applyFont="1" applyFill="1" applyBorder="1" applyAlignment="1">
      <alignment horizontal="center" vertical="center"/>
    </xf>
    <xf numFmtId="0" fontId="45" fillId="2" borderId="42" xfId="10" applyFont="1" applyFill="1" applyBorder="1" applyAlignment="1">
      <alignment horizontal="center" vertical="center"/>
    </xf>
    <xf numFmtId="0" fontId="50" fillId="0" borderId="40" xfId="10" applyFont="1" applyBorder="1" applyAlignment="1" applyProtection="1">
      <alignment horizontal="left" vertical="center"/>
      <protection locked="0"/>
    </xf>
    <xf numFmtId="0" fontId="50" fillId="0" borderId="41" xfId="10" applyFont="1" applyBorder="1" applyAlignment="1" applyProtection="1">
      <alignment horizontal="left" vertical="center"/>
      <protection locked="0"/>
    </xf>
    <xf numFmtId="0" fontId="50" fillId="0" borderId="42" xfId="10" applyFont="1" applyBorder="1" applyAlignment="1" applyProtection="1">
      <alignment horizontal="left" vertical="center"/>
      <protection locked="0"/>
    </xf>
    <xf numFmtId="49" fontId="50" fillId="0" borderId="41" xfId="6" applyNumberFormat="1" applyFont="1" applyBorder="1" applyAlignment="1">
      <alignment horizontal="left" vertical="center" shrinkToFit="1"/>
    </xf>
    <xf numFmtId="49" fontId="50" fillId="0" borderId="41" xfId="6" applyNumberFormat="1" applyFont="1" applyBorder="1" applyAlignment="1" applyProtection="1">
      <alignment horizontal="center" vertical="center" shrinkToFit="1"/>
      <protection locked="0"/>
    </xf>
    <xf numFmtId="49" fontId="50" fillId="0" borderId="41" xfId="6" applyNumberFormat="1" applyFont="1" applyBorder="1" applyAlignment="1">
      <alignment horizontal="center" vertical="center" shrinkToFit="1"/>
    </xf>
    <xf numFmtId="49" fontId="50" fillId="0" borderId="42" xfId="6" applyNumberFormat="1" applyFont="1" applyBorder="1" applyAlignment="1" applyProtection="1">
      <alignment horizontal="center" vertical="center" shrinkToFit="1"/>
      <protection locked="0"/>
    </xf>
    <xf numFmtId="0" fontId="50" fillId="0" borderId="40" xfId="12" applyFont="1" applyBorder="1" applyAlignment="1">
      <alignment horizontal="left" vertical="center"/>
    </xf>
    <xf numFmtId="0" fontId="50" fillId="0" borderId="41" xfId="12" applyFont="1" applyBorder="1" applyAlignment="1">
      <alignment horizontal="left" vertical="center"/>
    </xf>
    <xf numFmtId="0" fontId="50" fillId="0" borderId="42" xfId="12" applyFont="1" applyBorder="1" applyAlignment="1">
      <alignment horizontal="left" vertical="center"/>
    </xf>
    <xf numFmtId="0" fontId="50" fillId="0" borderId="41" xfId="10" applyFont="1" applyBorder="1" applyAlignment="1" applyProtection="1">
      <alignment horizontal="center" vertical="center"/>
      <protection locked="0"/>
    </xf>
    <xf numFmtId="0" fontId="50" fillId="0" borderId="42" xfId="10" applyFont="1" applyBorder="1" applyAlignment="1" applyProtection="1">
      <alignment horizontal="center" vertical="center"/>
      <protection locked="0"/>
    </xf>
    <xf numFmtId="0" fontId="50" fillId="0" borderId="40" xfId="10" applyFont="1" applyBorder="1" applyAlignment="1" applyProtection="1">
      <alignment horizontal="center" vertical="center"/>
      <protection locked="0"/>
    </xf>
    <xf numFmtId="0" fontId="50" fillId="0" borderId="44" xfId="10" applyFont="1" applyBorder="1" applyAlignment="1" applyProtection="1">
      <alignment horizontal="left" vertical="center"/>
      <protection locked="0"/>
    </xf>
    <xf numFmtId="0" fontId="50" fillId="0" borderId="78" xfId="10" applyFont="1" applyBorder="1" applyAlignment="1" applyProtection="1">
      <alignment horizontal="left" vertical="center"/>
      <protection locked="0"/>
    </xf>
    <xf numFmtId="0" fontId="2" fillId="0" borderId="79" xfId="11" applyBorder="1" applyAlignment="1">
      <alignment vertical="center"/>
    </xf>
    <xf numFmtId="0" fontId="2" fillId="0" borderId="80" xfId="11" applyBorder="1" applyAlignment="1">
      <alignment vertical="center"/>
    </xf>
    <xf numFmtId="0" fontId="50" fillId="0" borderId="87" xfId="10" applyFont="1" applyBorder="1" applyAlignment="1" applyProtection="1">
      <alignment horizontal="center" vertical="center"/>
      <protection locked="0"/>
    </xf>
    <xf numFmtId="0" fontId="50" fillId="0" borderId="85" xfId="10" applyFont="1" applyBorder="1" applyAlignment="1" applyProtection="1">
      <alignment horizontal="center" vertical="center"/>
      <protection locked="0"/>
    </xf>
    <xf numFmtId="0" fontId="50" fillId="0" borderId="88" xfId="10" applyFont="1" applyBorder="1" applyAlignment="1" applyProtection="1">
      <alignment horizontal="center" vertical="center"/>
      <protection locked="0"/>
    </xf>
    <xf numFmtId="0" fontId="45" fillId="0" borderId="86" xfId="10" applyFont="1" applyBorder="1" applyAlignment="1">
      <alignment horizontal="center" vertical="center"/>
    </xf>
    <xf numFmtId="0" fontId="50" fillId="0" borderId="34" xfId="10" applyFont="1" applyBorder="1" applyAlignment="1" applyProtection="1">
      <alignment horizontal="center" vertical="center"/>
      <protection locked="0"/>
    </xf>
    <xf numFmtId="0" fontId="24" fillId="0" borderId="35" xfId="11" applyFont="1" applyBorder="1" applyAlignment="1">
      <alignment vertical="center"/>
    </xf>
    <xf numFmtId="0" fontId="24" fillId="0" borderId="36" xfId="11" applyFont="1" applyBorder="1" applyAlignment="1">
      <alignment vertical="center"/>
    </xf>
    <xf numFmtId="0" fontId="50" fillId="0" borderId="43" xfId="10" applyFont="1" applyBorder="1" applyAlignment="1" applyProtection="1">
      <alignment horizontal="center" vertical="center"/>
      <protection locked="0"/>
    </xf>
    <xf numFmtId="0" fontId="24" fillId="0" borderId="44" xfId="11" applyFont="1" applyBorder="1" applyAlignment="1">
      <alignment vertical="center"/>
    </xf>
    <xf numFmtId="0" fontId="24" fillId="0" borderId="45" xfId="11" applyFont="1" applyBorder="1" applyAlignment="1">
      <alignment vertical="center"/>
    </xf>
    <xf numFmtId="0" fontId="50" fillId="0" borderId="89" xfId="10" applyFont="1" applyBorder="1" applyAlignment="1" applyProtection="1">
      <alignment horizontal="center" vertical="center"/>
      <protection locked="0"/>
    </xf>
    <xf numFmtId="0" fontId="50" fillId="0" borderId="90" xfId="10" applyFont="1" applyBorder="1" applyAlignment="1" applyProtection="1">
      <alignment horizontal="center" vertical="center"/>
      <protection locked="0"/>
    </xf>
    <xf numFmtId="0" fontId="50" fillId="0" borderId="91" xfId="10" applyFont="1" applyBorder="1" applyAlignment="1" applyProtection="1">
      <alignment horizontal="center" vertical="center"/>
      <protection locked="0"/>
    </xf>
    <xf numFmtId="49" fontId="25" fillId="0" borderId="34" xfId="6" applyNumberFormat="1" applyFont="1" applyBorder="1" applyAlignment="1">
      <alignment horizontal="center" vertical="center"/>
    </xf>
    <xf numFmtId="49" fontId="25" fillId="0" borderId="35" xfId="6" applyNumberFormat="1" applyFont="1" applyBorder="1" applyAlignment="1">
      <alignment horizontal="center" vertical="center"/>
    </xf>
    <xf numFmtId="49" fontId="25" fillId="0" borderId="36" xfId="6" applyNumberFormat="1" applyFont="1" applyBorder="1" applyAlignment="1">
      <alignment horizontal="center" vertical="center"/>
    </xf>
    <xf numFmtId="49" fontId="25" fillId="0" borderId="43" xfId="6" applyNumberFormat="1" applyFont="1" applyBorder="1" applyAlignment="1">
      <alignment horizontal="center" vertical="center"/>
    </xf>
    <xf numFmtId="49" fontId="25" fillId="0" borderId="44" xfId="6" applyNumberFormat="1" applyFont="1" applyBorder="1" applyAlignment="1">
      <alignment horizontal="center" vertical="center"/>
    </xf>
    <xf numFmtId="49" fontId="25" fillId="0" borderId="45" xfId="6" applyNumberFormat="1" applyFont="1" applyBorder="1" applyAlignment="1">
      <alignment horizontal="center" vertical="center"/>
    </xf>
    <xf numFmtId="0" fontId="50" fillId="0" borderId="40" xfId="10" applyFont="1" applyBorder="1" applyAlignment="1">
      <alignment horizontal="center" vertical="center"/>
    </xf>
    <xf numFmtId="0" fontId="50" fillId="0" borderId="41" xfId="10" applyFont="1" applyBorder="1" applyAlignment="1">
      <alignment horizontal="center" vertical="center"/>
    </xf>
    <xf numFmtId="0" fontId="50" fillId="0" borderId="42" xfId="10" applyFont="1" applyBorder="1" applyAlignment="1">
      <alignment horizontal="center" vertical="center"/>
    </xf>
    <xf numFmtId="49" fontId="25" fillId="0" borderId="0" xfId="6" applyNumberFormat="1" applyFont="1" applyAlignment="1">
      <alignment horizontal="right" vertical="center" shrinkToFit="1"/>
    </xf>
    <xf numFmtId="49" fontId="25" fillId="0" borderId="0" xfId="6" applyNumberFormat="1" applyFont="1" applyAlignment="1">
      <alignment vertical="center" shrinkToFit="1"/>
    </xf>
    <xf numFmtId="49" fontId="19" fillId="0" borderId="0" xfId="6" applyNumberFormat="1" applyFont="1" applyAlignment="1">
      <alignment vertical="center" shrinkToFit="1"/>
    </xf>
    <xf numFmtId="49" fontId="19" fillId="0" borderId="38" xfId="6" applyNumberFormat="1" applyFont="1" applyBorder="1" applyAlignment="1">
      <alignment vertical="center" shrinkToFit="1"/>
    </xf>
    <xf numFmtId="0" fontId="50" fillId="0" borderId="40" xfId="10" applyFont="1" applyBorder="1" applyAlignment="1">
      <alignment horizontal="left" vertical="center"/>
    </xf>
    <xf numFmtId="0" fontId="50" fillId="0" borderId="41" xfId="10" applyFont="1" applyBorder="1" applyAlignment="1">
      <alignment horizontal="left" vertical="center"/>
    </xf>
    <xf numFmtId="0" fontId="50" fillId="0" borderId="42" xfId="10" applyFont="1" applyBorder="1" applyAlignment="1">
      <alignment horizontal="left" vertical="center"/>
    </xf>
    <xf numFmtId="0" fontId="52" fillId="0" borderId="40" xfId="13" applyFont="1" applyBorder="1" applyAlignment="1">
      <alignment horizontal="center" vertical="center"/>
    </xf>
    <xf numFmtId="0" fontId="52" fillId="0" borderId="41" xfId="13" applyFont="1" applyBorder="1" applyAlignment="1">
      <alignment horizontal="center" vertical="center"/>
    </xf>
    <xf numFmtId="0" fontId="52" fillId="0" borderId="42" xfId="13" applyFont="1" applyBorder="1" applyAlignment="1">
      <alignment horizontal="center" vertical="center"/>
    </xf>
    <xf numFmtId="0" fontId="52" fillId="0" borderId="113" xfId="13" applyFont="1" applyBorder="1" applyAlignment="1">
      <alignment horizontal="center" vertical="center"/>
    </xf>
    <xf numFmtId="0" fontId="52" fillId="0" borderId="106" xfId="13" applyFont="1" applyBorder="1" applyAlignment="1">
      <alignment horizontal="center" vertical="center"/>
    </xf>
    <xf numFmtId="0" fontId="52" fillId="0" borderId="107" xfId="13" applyFont="1" applyBorder="1" applyAlignment="1">
      <alignment horizontal="center" vertical="center"/>
    </xf>
    <xf numFmtId="0" fontId="52" fillId="0" borderId="108" xfId="13" applyFont="1" applyBorder="1" applyAlignment="1">
      <alignment horizontal="center" vertical="center"/>
    </xf>
    <xf numFmtId="0" fontId="52" fillId="0" borderId="2" xfId="13" applyFont="1" applyBorder="1" applyAlignment="1">
      <alignment horizontal="center" vertical="center" textRotation="255"/>
    </xf>
    <xf numFmtId="0" fontId="52" fillId="0" borderId="98" xfId="13" applyFont="1" applyBorder="1" applyAlignment="1">
      <alignment horizontal="center" vertical="center" textRotation="255"/>
    </xf>
    <xf numFmtId="0" fontId="52" fillId="0" borderId="102" xfId="13" applyFont="1" applyBorder="1" applyAlignment="1">
      <alignment horizontal="center" vertical="center" textRotation="255"/>
    </xf>
    <xf numFmtId="0" fontId="52" fillId="0" borderId="103" xfId="13" applyFont="1" applyBorder="1" applyAlignment="1">
      <alignment horizontal="center" vertical="center" textRotation="255"/>
    </xf>
    <xf numFmtId="0" fontId="52" fillId="0" borderId="10" xfId="13" applyFont="1" applyBorder="1" applyAlignment="1">
      <alignment horizontal="center" vertical="center" textRotation="255"/>
    </xf>
    <xf numFmtId="0" fontId="52" fillId="0" borderId="105" xfId="13" applyFont="1" applyBorder="1" applyAlignment="1">
      <alignment horizontal="center" vertical="center" textRotation="255"/>
    </xf>
    <xf numFmtId="0" fontId="52" fillId="0" borderId="110" xfId="13" applyFont="1" applyBorder="1" applyAlignment="1">
      <alignment horizontal="center" vertical="center" wrapText="1"/>
    </xf>
    <xf numFmtId="0" fontId="52" fillId="0" borderId="99" xfId="13" applyFont="1" applyBorder="1" applyAlignment="1">
      <alignment horizontal="center" vertical="center" wrapText="1"/>
    </xf>
    <xf numFmtId="0" fontId="52" fillId="0" borderId="100" xfId="13" applyFont="1" applyBorder="1" applyAlignment="1">
      <alignment horizontal="center" vertical="center" wrapText="1"/>
    </xf>
    <xf numFmtId="0" fontId="52" fillId="0" borderId="111" xfId="13" applyFont="1" applyBorder="1" applyAlignment="1">
      <alignment horizontal="center" vertical="center"/>
    </xf>
    <xf numFmtId="0" fontId="52" fillId="0" borderId="99" xfId="13" applyFont="1" applyBorder="1" applyAlignment="1">
      <alignment horizontal="center" vertical="center"/>
    </xf>
    <xf numFmtId="0" fontId="52" fillId="0" borderId="100" xfId="13" applyFont="1" applyBorder="1" applyAlignment="1">
      <alignment horizontal="center" vertical="center"/>
    </xf>
    <xf numFmtId="0" fontId="52" fillId="0" borderId="112" xfId="13" applyFont="1" applyBorder="1" applyAlignment="1">
      <alignment horizontal="center" vertical="center"/>
    </xf>
    <xf numFmtId="0" fontId="52" fillId="0" borderId="95" xfId="13" applyFont="1" applyBorder="1" applyAlignment="1">
      <alignment horizontal="left" vertical="center" wrapText="1"/>
    </xf>
    <xf numFmtId="0" fontId="52" fillId="0" borderId="96" xfId="13" applyFont="1" applyBorder="1" applyAlignment="1">
      <alignment horizontal="left" vertical="center" wrapText="1"/>
    </xf>
    <xf numFmtId="0" fontId="52" fillId="0" borderId="97" xfId="13" applyFont="1" applyBorder="1" applyAlignment="1">
      <alignment horizontal="left" vertical="center" wrapText="1"/>
    </xf>
    <xf numFmtId="0" fontId="2" fillId="0" borderId="99" xfId="13" applyBorder="1"/>
    <xf numFmtId="0" fontId="2" fillId="0" borderId="100" xfId="13" applyBorder="1"/>
    <xf numFmtId="0" fontId="52" fillId="0" borderId="43" xfId="13" applyFont="1" applyBorder="1" applyAlignment="1">
      <alignment horizontal="center" vertical="center"/>
    </xf>
    <xf numFmtId="0" fontId="52" fillId="0" borderId="44" xfId="13" applyFont="1" applyBorder="1" applyAlignment="1">
      <alignment horizontal="center" vertical="center"/>
    </xf>
    <xf numFmtId="0" fontId="52" fillId="0" borderId="45" xfId="13" applyFont="1" applyBorder="1" applyAlignment="1">
      <alignment horizontal="center" vertical="center"/>
    </xf>
    <xf numFmtId="0" fontId="54" fillId="0" borderId="0" xfId="14" applyFont="1" applyBorder="1" applyAlignment="1">
      <alignment horizontal="center"/>
    </xf>
    <xf numFmtId="0" fontId="54" fillId="0" borderId="44" xfId="14" applyFont="1" applyBorder="1" applyAlignment="1">
      <alignment horizontal="center" vertical="center"/>
    </xf>
    <xf numFmtId="0" fontId="31" fillId="0" borderId="40" xfId="14" applyFont="1" applyBorder="1" applyAlignment="1">
      <alignment horizontal="left" vertical="center"/>
    </xf>
    <xf numFmtId="0" fontId="5" fillId="0" borderId="41" xfId="14" applyBorder="1" applyAlignment="1">
      <alignment horizontal="left" vertical="center"/>
    </xf>
    <xf numFmtId="0" fontId="5" fillId="0" borderId="42" xfId="14" applyBorder="1" applyAlignment="1">
      <alignment horizontal="left" vertical="center"/>
    </xf>
    <xf numFmtId="0" fontId="5" fillId="0" borderId="36" xfId="14" applyBorder="1" applyAlignment="1">
      <alignment horizontal="center" vertical="center"/>
    </xf>
    <xf numFmtId="0" fontId="5" fillId="0" borderId="38" xfId="14" applyBorder="1" applyAlignment="1">
      <alignment horizontal="center" vertical="center"/>
    </xf>
    <xf numFmtId="0" fontId="5" fillId="0" borderId="81" xfId="14" applyBorder="1" applyAlignment="1">
      <alignment horizontal="center" vertical="center"/>
    </xf>
    <xf numFmtId="0" fontId="54" fillId="0" borderId="34" xfId="14" applyFont="1" applyBorder="1" applyAlignment="1">
      <alignment horizontal="center" vertical="center"/>
    </xf>
    <xf numFmtId="0" fontId="54" fillId="0" borderId="36" xfId="14" applyFont="1" applyBorder="1" applyAlignment="1">
      <alignment horizontal="center" vertical="center"/>
    </xf>
    <xf numFmtId="0" fontId="54" fillId="0" borderId="43" xfId="14" applyFont="1" applyBorder="1" applyAlignment="1">
      <alignment horizontal="center" vertical="center"/>
    </xf>
    <xf numFmtId="0" fontId="54" fillId="0" borderId="45" xfId="14" applyFont="1" applyBorder="1" applyAlignment="1">
      <alignment horizontal="center" vertical="center"/>
    </xf>
    <xf numFmtId="0" fontId="57" fillId="0" borderId="34" xfId="15" applyFont="1" applyBorder="1" applyAlignment="1">
      <alignment horizontal="center"/>
    </xf>
    <xf numFmtId="0" fontId="57" fillId="0" borderId="35" xfId="15" applyFont="1" applyBorder="1" applyAlignment="1">
      <alignment horizontal="center"/>
    </xf>
    <xf numFmtId="0" fontId="57" fillId="0" borderId="36" xfId="15" applyFont="1" applyBorder="1" applyAlignment="1">
      <alignment horizontal="center"/>
    </xf>
    <xf numFmtId="0" fontId="57" fillId="0" borderId="37" xfId="15" applyFont="1" applyBorder="1" applyAlignment="1">
      <alignment horizontal="center"/>
    </xf>
    <xf numFmtId="0" fontId="57" fillId="0" borderId="0" xfId="15" applyFont="1" applyAlignment="1">
      <alignment horizontal="center"/>
    </xf>
    <xf numFmtId="0" fontId="57" fillId="0" borderId="38" xfId="15" applyFont="1" applyBorder="1" applyAlignment="1">
      <alignment horizontal="center"/>
    </xf>
    <xf numFmtId="0" fontId="57" fillId="0" borderId="43" xfId="15" applyFont="1" applyBorder="1" applyAlignment="1">
      <alignment horizontal="center"/>
    </xf>
    <xf numFmtId="0" fontId="57" fillId="0" borderId="44" xfId="15" applyFont="1" applyBorder="1" applyAlignment="1">
      <alignment horizontal="center"/>
    </xf>
    <xf numFmtId="0" fontId="57" fillId="0" borderId="45" xfId="15" applyFont="1" applyBorder="1" applyAlignment="1">
      <alignment horizontal="center"/>
    </xf>
    <xf numFmtId="0" fontId="57" fillId="0" borderId="34" xfId="15" applyFont="1" applyBorder="1" applyAlignment="1">
      <alignment horizontal="left" vertical="top"/>
    </xf>
    <xf numFmtId="0" fontId="57" fillId="0" borderId="35" xfId="15" applyFont="1" applyBorder="1" applyAlignment="1">
      <alignment horizontal="left" vertical="top"/>
    </xf>
    <xf numFmtId="0" fontId="57" fillId="0" borderId="36" xfId="15" applyFont="1" applyBorder="1" applyAlignment="1">
      <alignment horizontal="left" vertical="top"/>
    </xf>
    <xf numFmtId="0" fontId="57" fillId="0" borderId="37" xfId="15" applyFont="1" applyBorder="1" applyAlignment="1">
      <alignment horizontal="left" vertical="top"/>
    </xf>
    <xf numFmtId="0" fontId="57" fillId="0" borderId="0" xfId="15" applyFont="1" applyAlignment="1">
      <alignment horizontal="left" vertical="top"/>
    </xf>
    <xf numFmtId="0" fontId="57" fillId="0" borderId="38" xfId="15" applyFont="1" applyBorder="1" applyAlignment="1">
      <alignment horizontal="left" vertical="top"/>
    </xf>
    <xf numFmtId="0" fontId="57" fillId="0" borderId="43" xfId="15" applyFont="1" applyBorder="1" applyAlignment="1">
      <alignment horizontal="left" vertical="top"/>
    </xf>
    <xf numFmtId="0" fontId="57" fillId="0" borderId="44" xfId="15" applyFont="1" applyBorder="1" applyAlignment="1">
      <alignment horizontal="left" vertical="top"/>
    </xf>
    <xf numFmtId="0" fontId="57" fillId="0" borderId="45" xfId="15" applyFont="1" applyBorder="1" applyAlignment="1">
      <alignment horizontal="left" vertical="top"/>
    </xf>
    <xf numFmtId="0" fontId="57" fillId="0" borderId="40" xfId="15" applyFont="1" applyBorder="1" applyAlignment="1">
      <alignment horizontal="center"/>
    </xf>
    <xf numFmtId="0" fontId="57" fillId="0" borderId="41" xfId="15" applyFont="1" applyBorder="1" applyAlignment="1">
      <alignment horizontal="center"/>
    </xf>
    <xf numFmtId="0" fontId="57" fillId="0" borderId="42" xfId="15" applyFont="1" applyBorder="1" applyAlignment="1">
      <alignment horizontal="center"/>
    </xf>
    <xf numFmtId="0" fontId="57" fillId="0" borderId="123" xfId="15" applyFont="1" applyBorder="1" applyAlignment="1">
      <alignment horizontal="center"/>
    </xf>
    <xf numFmtId="0" fontId="57" fillId="0" borderId="92" xfId="15" applyFont="1" applyBorder="1" applyAlignment="1">
      <alignment horizontal="center"/>
    </xf>
    <xf numFmtId="0" fontId="57" fillId="0" borderId="93" xfId="15" applyFont="1" applyBorder="1" applyAlignment="1">
      <alignment horizontal="center"/>
    </xf>
    <xf numFmtId="0" fontId="57" fillId="0" borderId="120" xfId="15" applyFont="1" applyBorder="1" applyAlignment="1">
      <alignment horizontal="center"/>
    </xf>
    <xf numFmtId="0" fontId="57" fillId="0" borderId="121" xfId="15" applyFont="1" applyBorder="1" applyAlignment="1">
      <alignment horizontal="center"/>
    </xf>
    <xf numFmtId="0" fontId="57" fillId="0" borderId="122" xfId="15" applyFont="1" applyBorder="1" applyAlignment="1">
      <alignment horizontal="center"/>
    </xf>
    <xf numFmtId="0" fontId="57" fillId="0" borderId="87" xfId="15" applyFont="1" applyBorder="1" applyAlignment="1">
      <alignment horizontal="center"/>
    </xf>
    <xf numFmtId="0" fontId="57" fillId="0" borderId="85" xfId="15" applyFont="1" applyBorder="1" applyAlignment="1">
      <alignment horizontal="center"/>
    </xf>
    <xf numFmtId="0" fontId="57" fillId="0" borderId="88" xfId="15" applyFont="1" applyBorder="1" applyAlignment="1">
      <alignment horizontal="center"/>
    </xf>
    <xf numFmtId="0" fontId="57" fillId="0" borderId="117" xfId="15" applyFont="1" applyBorder="1" applyAlignment="1">
      <alignment horizontal="center"/>
    </xf>
    <xf numFmtId="0" fontId="57" fillId="0" borderId="118" xfId="15" applyFont="1" applyBorder="1" applyAlignment="1">
      <alignment horizontal="center"/>
    </xf>
    <xf numFmtId="0" fontId="57" fillId="0" borderId="119" xfId="15" applyFont="1" applyBorder="1" applyAlignment="1">
      <alignment horizontal="center"/>
    </xf>
    <xf numFmtId="0" fontId="57" fillId="0" borderId="77" xfId="15" applyFont="1" applyBorder="1" applyAlignment="1">
      <alignment horizontal="distributed" vertical="center"/>
    </xf>
    <xf numFmtId="0" fontId="57" fillId="0" borderId="86" xfId="15" applyFont="1" applyBorder="1" applyAlignment="1">
      <alignment horizontal="distributed" vertical="center"/>
    </xf>
    <xf numFmtId="0" fontId="56" fillId="0" borderId="0" xfId="15" applyFont="1" applyAlignment="1">
      <alignment horizontal="left" vertical="center"/>
    </xf>
    <xf numFmtId="0" fontId="57" fillId="0" borderId="40" xfId="15" applyFont="1" applyBorder="1" applyAlignment="1">
      <alignment horizontal="distributed"/>
    </xf>
    <xf numFmtId="0" fontId="57" fillId="0" borderId="42" xfId="15" applyFont="1" applyBorder="1" applyAlignment="1">
      <alignment horizontal="distributed"/>
    </xf>
    <xf numFmtId="0" fontId="57" fillId="0" borderId="81" xfId="15" applyFont="1" applyBorder="1" applyAlignment="1">
      <alignment horizontal="distributed" vertical="center"/>
    </xf>
    <xf numFmtId="0" fontId="57" fillId="0" borderId="37" xfId="15" applyFont="1" applyBorder="1" applyAlignment="1">
      <alignment horizontal="center" vertical="center"/>
    </xf>
    <xf numFmtId="0" fontId="57" fillId="0" borderId="0" xfId="15" applyFont="1" applyAlignment="1">
      <alignment horizontal="center" vertical="center"/>
    </xf>
    <xf numFmtId="0" fontId="57" fillId="0" borderId="38" xfId="15" applyFont="1" applyBorder="1" applyAlignment="1">
      <alignment horizontal="center" vertical="center"/>
    </xf>
    <xf numFmtId="49" fontId="45" fillId="0" borderId="0" xfId="16" applyNumberFormat="1" applyFont="1" applyAlignment="1">
      <alignment horizontal="left" vertical="top" wrapText="1"/>
    </xf>
    <xf numFmtId="49" fontId="59" fillId="0" borderId="132" xfId="16" applyNumberFormat="1" applyFont="1" applyBorder="1" applyAlignment="1">
      <alignment horizontal="center" vertical="center"/>
    </xf>
    <xf numFmtId="49" fontId="59" fillId="0" borderId="35" xfId="16" applyNumberFormat="1" applyFont="1" applyBorder="1" applyAlignment="1">
      <alignment horizontal="center" vertical="center"/>
    </xf>
    <xf numFmtId="49" fontId="59" fillId="0" borderId="104" xfId="16" applyNumberFormat="1" applyFont="1" applyBorder="1" applyAlignment="1">
      <alignment horizontal="center" vertical="center"/>
    </xf>
    <xf numFmtId="49" fontId="59" fillId="0" borderId="102" xfId="16" applyNumberFormat="1" applyFont="1" applyBorder="1" applyAlignment="1">
      <alignment horizontal="center" vertical="center"/>
    </xf>
    <xf numFmtId="49" fontId="59" fillId="0" borderId="0" xfId="16" applyNumberFormat="1" applyFont="1" applyAlignment="1">
      <alignment horizontal="center" vertical="center"/>
    </xf>
    <xf numFmtId="49" fontId="59" fillId="0" borderId="103" xfId="16" applyNumberFormat="1" applyFont="1" applyBorder="1" applyAlignment="1">
      <alignment horizontal="center" vertical="center"/>
    </xf>
    <xf numFmtId="49" fontId="59" fillId="0" borderId="10" xfId="16" applyNumberFormat="1" applyFont="1" applyBorder="1" applyAlignment="1">
      <alignment horizontal="center" vertical="center"/>
    </xf>
    <xf numFmtId="49" fontId="59" fillId="0" borderId="1" xfId="16" applyNumberFormat="1" applyFont="1" applyBorder="1" applyAlignment="1">
      <alignment horizontal="center" vertical="center"/>
    </xf>
    <xf numFmtId="49" fontId="59" fillId="0" borderId="105" xfId="16" applyNumberFormat="1" applyFont="1" applyBorder="1" applyAlignment="1">
      <alignment horizontal="center" vertical="center"/>
    </xf>
    <xf numFmtId="49" fontId="59" fillId="0" borderId="132" xfId="16" applyNumberFormat="1" applyFont="1" applyBorder="1" applyAlignment="1">
      <alignment horizontal="left" vertical="center"/>
    </xf>
    <xf numFmtId="49" fontId="59" fillId="0" borderId="35" xfId="16" applyNumberFormat="1" applyFont="1" applyBorder="1" applyAlignment="1">
      <alignment horizontal="left" vertical="center"/>
    </xf>
    <xf numFmtId="49" fontId="59" fillId="0" borderId="104" xfId="16" applyNumberFormat="1" applyFont="1" applyBorder="1" applyAlignment="1">
      <alignment horizontal="left" vertical="center"/>
    </xf>
    <xf numFmtId="49" fontId="59" fillId="0" borderId="0" xfId="16" applyNumberFormat="1" applyFont="1" applyAlignment="1">
      <alignment horizontal="center" vertical="center" shrinkToFit="1"/>
    </xf>
    <xf numFmtId="49" fontId="59" fillId="0" borderId="130" xfId="16" applyNumberFormat="1" applyFont="1" applyBorder="1" applyAlignment="1">
      <alignment horizontal="center" vertical="center"/>
    </xf>
    <xf numFmtId="49" fontId="59" fillId="0" borderId="44" xfId="16" applyNumberFormat="1" applyFont="1" applyBorder="1" applyAlignment="1">
      <alignment horizontal="center" vertical="center"/>
    </xf>
    <xf numFmtId="49" fontId="59" fillId="0" borderId="131" xfId="16" applyNumberFormat="1" applyFont="1" applyBorder="1" applyAlignment="1">
      <alignment horizontal="center" vertical="center"/>
    </xf>
    <xf numFmtId="49" fontId="59" fillId="0" borderId="130" xfId="16" applyNumberFormat="1" applyFont="1" applyBorder="1" applyAlignment="1">
      <alignment horizontal="left" vertical="center" shrinkToFit="1"/>
    </xf>
    <xf numFmtId="49" fontId="59" fillId="0" borderId="44" xfId="16" applyNumberFormat="1" applyFont="1" applyBorder="1" applyAlignment="1">
      <alignment horizontal="left" vertical="center" shrinkToFit="1"/>
    </xf>
    <xf numFmtId="49" fontId="59" fillId="0" borderId="131" xfId="16" applyNumberFormat="1" applyFont="1" applyBorder="1" applyAlignment="1">
      <alignment horizontal="left" vertical="center" shrinkToFit="1"/>
    </xf>
    <xf numFmtId="49" fontId="61" fillId="0" borderId="0" xfId="16" applyNumberFormat="1" applyFont="1" applyAlignment="1">
      <alignment horizontal="center" vertical="center"/>
    </xf>
    <xf numFmtId="49" fontId="59" fillId="0" borderId="110" xfId="16" applyNumberFormat="1" applyFont="1" applyBorder="1" applyAlignment="1">
      <alignment horizontal="center" vertical="center"/>
    </xf>
    <xf numFmtId="49" fontId="59" fillId="0" borderId="99" xfId="16" applyNumberFormat="1" applyFont="1" applyBorder="1" applyAlignment="1">
      <alignment horizontal="center" vertical="center"/>
    </xf>
    <xf numFmtId="49" fontId="59" fillId="0" borderId="101" xfId="16" applyNumberFormat="1" applyFont="1" applyBorder="1" applyAlignment="1">
      <alignment horizontal="center" vertical="center"/>
    </xf>
    <xf numFmtId="49" fontId="59" fillId="0" borderId="99" xfId="16" applyNumberFormat="1" applyFont="1" applyBorder="1" applyAlignment="1">
      <alignment horizontal="right" vertical="center"/>
    </xf>
    <xf numFmtId="49" fontId="59" fillId="0" borderId="101" xfId="16" applyNumberFormat="1" applyFont="1" applyBorder="1" applyAlignment="1">
      <alignment horizontal="right" vertical="center"/>
    </xf>
    <xf numFmtId="49" fontId="59" fillId="0" borderId="124" xfId="16" applyNumberFormat="1" applyFont="1" applyBorder="1" applyAlignment="1">
      <alignment horizontal="center" vertical="center"/>
    </xf>
    <xf numFmtId="49" fontId="59" fillId="0" borderId="125" xfId="16" applyNumberFormat="1" applyFont="1" applyBorder="1" applyAlignment="1">
      <alignment horizontal="center" vertical="center"/>
    </xf>
    <xf numFmtId="49" fontId="59" fillId="0" borderId="126" xfId="16" applyNumberFormat="1" applyFont="1" applyBorder="1" applyAlignment="1">
      <alignment horizontal="center" vertical="center"/>
    </xf>
    <xf numFmtId="49" fontId="59" fillId="0" borderId="127" xfId="16" applyNumberFormat="1" applyFont="1" applyBorder="1" applyAlignment="1">
      <alignment horizontal="center" vertical="center" shrinkToFit="1"/>
    </xf>
    <xf numFmtId="49" fontId="59" fillId="0" borderId="128" xfId="16" applyNumberFormat="1" applyFont="1" applyBorder="1" applyAlignment="1">
      <alignment horizontal="center" vertical="center" shrinkToFit="1"/>
    </xf>
    <xf numFmtId="49" fontId="59" fillId="0" borderId="129" xfId="16" applyNumberFormat="1" applyFont="1" applyBorder="1" applyAlignment="1">
      <alignment horizontal="center" vertical="center" shrinkToFit="1"/>
    </xf>
    <xf numFmtId="49" fontId="59" fillId="0" borderId="130" xfId="16" applyNumberFormat="1" applyFont="1" applyBorder="1" applyAlignment="1">
      <alignment horizontal="center" vertical="center" shrinkToFit="1"/>
    </xf>
    <xf numFmtId="49" fontId="59" fillId="0" borderId="44" xfId="16" applyNumberFormat="1" applyFont="1" applyBorder="1" applyAlignment="1">
      <alignment horizontal="center" vertical="center" shrinkToFit="1"/>
    </xf>
    <xf numFmtId="49" fontId="59" fillId="0" borderId="131" xfId="16" applyNumberFormat="1" applyFont="1" applyBorder="1" applyAlignment="1">
      <alignment horizontal="center" vertical="center" shrinkToFit="1"/>
    </xf>
    <xf numFmtId="49" fontId="59" fillId="0" borderId="127" xfId="16" applyNumberFormat="1" applyFont="1" applyBorder="1" applyAlignment="1">
      <alignment horizontal="center" vertical="center"/>
    </xf>
    <xf numFmtId="49" fontId="59" fillId="0" borderId="128" xfId="16" applyNumberFormat="1" applyFont="1" applyBorder="1" applyAlignment="1">
      <alignment horizontal="center" vertical="center"/>
    </xf>
    <xf numFmtId="49" fontId="59" fillId="0" borderId="129" xfId="16" applyNumberFormat="1" applyFont="1" applyBorder="1" applyAlignment="1">
      <alignment horizontal="center" vertical="center"/>
    </xf>
    <xf numFmtId="49" fontId="66" fillId="0" borderId="0" xfId="16" applyNumberFormat="1" applyFont="1" applyAlignment="1">
      <alignment vertical="center" wrapText="1"/>
    </xf>
    <xf numFmtId="0" fontId="67" fillId="0" borderId="0" xfId="11" applyFont="1" applyAlignment="1">
      <alignment vertical="center" wrapText="1"/>
    </xf>
    <xf numFmtId="49" fontId="65" fillId="0" borderId="102" xfId="16" applyNumberFormat="1" applyFont="1" applyBorder="1" applyAlignment="1">
      <alignment horizontal="center" vertical="center"/>
    </xf>
    <xf numFmtId="49" fontId="59" fillId="0" borderId="124" xfId="16" applyNumberFormat="1" applyFont="1" applyBorder="1" applyAlignment="1">
      <alignment horizontal="left" vertical="center"/>
    </xf>
    <xf numFmtId="49" fontId="59" fillId="0" borderId="125" xfId="16" applyNumberFormat="1" applyFont="1" applyBorder="1" applyAlignment="1">
      <alignment horizontal="left" vertical="center"/>
    </xf>
    <xf numFmtId="49" fontId="59" fillId="0" borderId="126" xfId="16" applyNumberFormat="1" applyFont="1" applyBorder="1" applyAlignment="1">
      <alignment horizontal="left" vertical="center"/>
    </xf>
    <xf numFmtId="49" fontId="65" fillId="0" borderId="127" xfId="16" applyNumberFormat="1" applyFont="1" applyBorder="1" applyAlignment="1">
      <alignment horizontal="center" vertical="center"/>
    </xf>
    <xf numFmtId="0" fontId="49" fillId="0" borderId="39" xfId="17" applyFont="1" applyBorder="1">
      <alignment vertical="center"/>
    </xf>
    <xf numFmtId="0" fontId="49" fillId="0" borderId="40" xfId="6" applyFont="1" applyBorder="1" applyAlignment="1">
      <alignment horizontal="center" vertical="center" wrapText="1"/>
    </xf>
    <xf numFmtId="0" fontId="49" fillId="0" borderId="41" xfId="6" applyFont="1" applyBorder="1" applyAlignment="1">
      <alignment horizontal="center" vertical="center" wrapText="1"/>
    </xf>
    <xf numFmtId="0" fontId="49" fillId="0" borderId="42" xfId="6" applyFont="1" applyBorder="1" applyAlignment="1">
      <alignment horizontal="center" vertical="center" wrapText="1"/>
    </xf>
    <xf numFmtId="0" fontId="49" fillId="0" borderId="39" xfId="17" applyFont="1" applyBorder="1" applyAlignment="1">
      <alignment horizontal="center" vertical="center"/>
    </xf>
    <xf numFmtId="0" fontId="49" fillId="0" borderId="40" xfId="6" applyFont="1" applyBorder="1" applyAlignment="1">
      <alignment horizontal="center" vertical="center"/>
    </xf>
    <xf numFmtId="0" fontId="49" fillId="0" borderId="41" xfId="6" applyFont="1" applyBorder="1" applyAlignment="1">
      <alignment horizontal="center" vertical="center"/>
    </xf>
    <xf numFmtId="0" fontId="49" fillId="0" borderId="42" xfId="6" applyFont="1" applyBorder="1" applyAlignment="1">
      <alignment horizontal="center" vertical="center"/>
    </xf>
    <xf numFmtId="0" fontId="49" fillId="0" borderId="39" xfId="6" applyFont="1" applyBorder="1" applyAlignment="1">
      <alignment horizontal="center" vertical="center" wrapText="1"/>
    </xf>
    <xf numFmtId="0" fontId="49" fillId="0" borderId="39" xfId="6" applyFont="1" applyBorder="1" applyAlignment="1">
      <alignment horizontal="center" vertical="center"/>
    </xf>
    <xf numFmtId="0" fontId="49" fillId="0" borderId="39" xfId="17" applyFont="1" applyBorder="1" applyAlignment="1">
      <alignment horizontal="center" vertical="center" wrapText="1"/>
    </xf>
    <xf numFmtId="0" fontId="49" fillId="0" borderId="39" xfId="17" applyFont="1" applyBorder="1" applyAlignment="1">
      <alignment horizontal="right" vertical="center"/>
    </xf>
    <xf numFmtId="0" fontId="49" fillId="3" borderId="39" xfId="17" applyFont="1" applyFill="1" applyBorder="1" applyAlignment="1">
      <alignment horizontal="right" vertical="center"/>
    </xf>
    <xf numFmtId="181" fontId="49" fillId="0" borderId="77" xfId="17" applyNumberFormat="1" applyFont="1" applyBorder="1">
      <alignment vertical="center"/>
    </xf>
    <xf numFmtId="181" fontId="49" fillId="0" borderId="86" xfId="17" applyNumberFormat="1" applyFont="1" applyBorder="1">
      <alignment vertical="center"/>
    </xf>
    <xf numFmtId="0" fontId="49" fillId="0" borderId="39" xfId="17" applyFont="1" applyBorder="1" applyAlignment="1">
      <alignment horizontal="left" vertical="center"/>
    </xf>
    <xf numFmtId="182" fontId="49" fillId="0" borderId="39" xfId="17" applyNumberFormat="1" applyFont="1" applyBorder="1" applyAlignment="1">
      <alignment horizontal="center" vertical="center"/>
    </xf>
    <xf numFmtId="0" fontId="45" fillId="5" borderId="39" xfId="17" applyFont="1" applyFill="1" applyBorder="1">
      <alignment vertical="center"/>
    </xf>
    <xf numFmtId="0" fontId="49" fillId="0" borderId="40" xfId="17" applyFont="1" applyBorder="1" applyAlignment="1">
      <alignment horizontal="center" vertical="center"/>
    </xf>
    <xf numFmtId="0" fontId="49" fillId="0" borderId="41" xfId="17" applyFont="1" applyBorder="1" applyAlignment="1">
      <alignment horizontal="center" vertical="center"/>
    </xf>
    <xf numFmtId="0" fontId="45" fillId="0" borderId="39" xfId="17" applyFont="1" applyBorder="1">
      <alignment vertical="center"/>
    </xf>
    <xf numFmtId="0" fontId="49" fillId="0" borderId="42" xfId="17" applyFont="1" applyBorder="1" applyAlignment="1">
      <alignment horizontal="center" vertical="center"/>
    </xf>
    <xf numFmtId="0" fontId="45" fillId="0" borderId="39" xfId="17" applyFont="1" applyBorder="1" applyAlignment="1">
      <alignment horizontal="center" vertical="center" wrapText="1"/>
    </xf>
    <xf numFmtId="0" fontId="49" fillId="0" borderId="34" xfId="17" applyFont="1" applyBorder="1" applyAlignment="1">
      <alignment horizontal="center" vertical="center"/>
    </xf>
    <xf numFmtId="0" fontId="49" fillId="0" borderId="37" xfId="17" applyFont="1" applyBorder="1" applyAlignment="1">
      <alignment horizontal="center" vertical="center"/>
    </xf>
    <xf numFmtId="0" fontId="49" fillId="0" borderId="34" xfId="17" applyFont="1" applyBorder="1" applyAlignment="1">
      <alignment horizontal="center" vertical="center" wrapText="1"/>
    </xf>
    <xf numFmtId="0" fontId="49" fillId="0" borderId="37" xfId="17" applyFont="1" applyBorder="1" applyAlignment="1">
      <alignment horizontal="center" vertical="center" wrapText="1"/>
    </xf>
    <xf numFmtId="0" fontId="49" fillId="0" borderId="43" xfId="17" applyFont="1" applyBorder="1" applyAlignment="1">
      <alignment horizontal="center" vertical="center" wrapText="1"/>
    </xf>
    <xf numFmtId="49" fontId="49" fillId="0" borderId="39" xfId="17" applyNumberFormat="1" applyFont="1" applyBorder="1" applyAlignment="1">
      <alignment horizontal="center" vertical="center"/>
    </xf>
    <xf numFmtId="0" fontId="49" fillId="0" borderId="42" xfId="17" applyFont="1" applyBorder="1" applyAlignment="1">
      <alignment horizontal="center" vertical="center" wrapText="1"/>
    </xf>
    <xf numFmtId="0" fontId="74" fillId="0" borderId="37" xfId="17" applyFont="1" applyBorder="1" applyAlignment="1">
      <alignment horizontal="center" vertical="center" wrapText="1"/>
    </xf>
    <xf numFmtId="0" fontId="74" fillId="0" borderId="43" xfId="17" applyFont="1" applyBorder="1" applyAlignment="1">
      <alignment horizontal="center" vertical="center" wrapText="1"/>
    </xf>
    <xf numFmtId="0" fontId="45" fillId="7" borderId="39" xfId="17" applyFont="1" applyFill="1" applyBorder="1" applyAlignment="1">
      <alignment horizontal="center" vertical="center" wrapText="1"/>
    </xf>
    <xf numFmtId="0" fontId="45" fillId="3" borderId="44" xfId="17" applyFont="1" applyFill="1" applyBorder="1" applyAlignment="1">
      <alignment horizontal="center" vertical="center"/>
    </xf>
    <xf numFmtId="0" fontId="45" fillId="0" borderId="44" xfId="17" applyFont="1" applyBorder="1" applyAlignment="1">
      <alignment horizontal="center" vertical="center"/>
    </xf>
    <xf numFmtId="0" fontId="45" fillId="5" borderId="39" xfId="17" applyFont="1" applyFill="1" applyBorder="1" applyAlignment="1">
      <alignment horizontal="center" vertical="center"/>
    </xf>
    <xf numFmtId="0" fontId="45" fillId="7" borderId="39" xfId="17" applyFont="1" applyFill="1" applyBorder="1" applyAlignment="1">
      <alignment horizontal="center" vertical="center"/>
    </xf>
    <xf numFmtId="0" fontId="15" fillId="8" borderId="39" xfId="18" applyFont="1" applyFill="1" applyBorder="1">
      <alignment vertical="center"/>
    </xf>
    <xf numFmtId="1" fontId="49" fillId="0" borderId="39" xfId="17" applyNumberFormat="1" applyFont="1" applyBorder="1" applyAlignment="1">
      <alignment horizontal="right" vertical="center"/>
    </xf>
    <xf numFmtId="0" fontId="49" fillId="3" borderId="40" xfId="17" applyFont="1" applyFill="1" applyBorder="1" applyAlignment="1">
      <alignment horizontal="right" vertical="center"/>
    </xf>
    <xf numFmtId="0" fontId="49" fillId="3" borderId="41" xfId="17" applyFont="1" applyFill="1" applyBorder="1" applyAlignment="1">
      <alignment horizontal="right" vertical="center"/>
    </xf>
    <xf numFmtId="0" fontId="49" fillId="3" borderId="42" xfId="17" applyFont="1" applyFill="1" applyBorder="1" applyAlignment="1">
      <alignment horizontal="right" vertical="center"/>
    </xf>
    <xf numFmtId="0" fontId="17" fillId="5" borderId="39" xfId="17" applyFont="1" applyFill="1" applyBorder="1">
      <alignment vertical="center"/>
    </xf>
    <xf numFmtId="0" fontId="83" fillId="0" borderId="0" xfId="19" applyFont="1" applyAlignment="1">
      <alignment horizontal="center"/>
    </xf>
    <xf numFmtId="0" fontId="59" fillId="0" borderId="37" xfId="19" applyFont="1" applyBorder="1" applyAlignment="1">
      <alignment horizontal="center"/>
    </xf>
    <xf numFmtId="0" fontId="59" fillId="0" borderId="0" xfId="19" applyFont="1" applyAlignment="1">
      <alignment horizontal="center"/>
    </xf>
    <xf numFmtId="0" fontId="59" fillId="0" borderId="38" xfId="19" applyFont="1" applyBorder="1" applyAlignment="1">
      <alignment horizontal="center"/>
    </xf>
    <xf numFmtId="0" fontId="86" fillId="0" borderId="40" xfId="20" applyFont="1" applyBorder="1" applyAlignment="1">
      <alignment horizontal="left" vertical="center"/>
    </xf>
    <xf numFmtId="0" fontId="86" fillId="0" borderId="41" xfId="20" applyFont="1" applyBorder="1" applyAlignment="1">
      <alignment horizontal="left" vertical="center"/>
    </xf>
    <xf numFmtId="0" fontId="86" fillId="0" borderId="42" xfId="20" applyFont="1" applyBorder="1" applyAlignment="1">
      <alignment horizontal="left" vertical="center"/>
    </xf>
    <xf numFmtId="0" fontId="86" fillId="0" borderId="39" xfId="20" applyFont="1" applyBorder="1" applyAlignment="1">
      <alignment horizontal="left" vertical="center"/>
    </xf>
    <xf numFmtId="0" fontId="86" fillId="2" borderId="0" xfId="20" applyFont="1" applyFill="1" applyAlignment="1">
      <alignment horizontal="center" vertical="top"/>
    </xf>
    <xf numFmtId="0" fontId="86" fillId="2" borderId="40" xfId="20" applyFont="1" applyFill="1" applyBorder="1" applyAlignment="1">
      <alignment horizontal="left" vertical="center"/>
    </xf>
    <xf numFmtId="0" fontId="86" fillId="2" borderId="41" xfId="20" applyFont="1" applyFill="1" applyBorder="1" applyAlignment="1">
      <alignment horizontal="left" vertical="center"/>
    </xf>
    <xf numFmtId="0" fontId="86" fillId="2" borderId="42" xfId="20" applyFont="1" applyFill="1" applyBorder="1" applyAlignment="1">
      <alignment horizontal="left" vertical="center"/>
    </xf>
    <xf numFmtId="0" fontId="86" fillId="2" borderId="39" xfId="20" applyFont="1" applyFill="1" applyBorder="1" applyAlignment="1">
      <alignment horizontal="left" vertical="center"/>
    </xf>
    <xf numFmtId="0" fontId="88" fillId="2" borderId="0" xfId="20" applyFont="1" applyFill="1" applyAlignment="1">
      <alignment horizontal="center" vertical="center"/>
    </xf>
    <xf numFmtId="0" fontId="86" fillId="2" borderId="0" xfId="20" applyFont="1" applyFill="1" applyAlignment="1">
      <alignment horizontal="right" vertical="center"/>
    </xf>
    <xf numFmtId="0" fontId="88" fillId="2" borderId="0" xfId="20" applyFont="1" applyFill="1" applyAlignment="1">
      <alignment horizontal="right"/>
    </xf>
    <xf numFmtId="0" fontId="90" fillId="2" borderId="0" xfId="20" applyFont="1" applyFill="1" applyAlignment="1">
      <alignment horizontal="left" vertical="center"/>
    </xf>
    <xf numFmtId="0" fontId="90" fillId="2" borderId="44" xfId="20" applyFont="1" applyFill="1" applyBorder="1" applyAlignment="1">
      <alignment horizontal="left" vertical="center"/>
    </xf>
    <xf numFmtId="0" fontId="90" fillId="2" borderId="35" xfId="20" applyFont="1" applyFill="1" applyBorder="1" applyAlignment="1">
      <alignment horizontal="left"/>
    </xf>
    <xf numFmtId="0" fontId="90" fillId="2" borderId="35" xfId="20" applyFont="1" applyFill="1" applyBorder="1" applyAlignment="1">
      <alignment horizontal="center" vertical="center"/>
    </xf>
    <xf numFmtId="0" fontId="90" fillId="2" borderId="44" xfId="20" applyFont="1" applyFill="1" applyBorder="1" applyAlignment="1">
      <alignment horizontal="center" vertical="center"/>
    </xf>
    <xf numFmtId="0" fontId="87" fillId="2" borderId="44" xfId="20" applyFont="1" applyFill="1" applyBorder="1" applyAlignment="1">
      <alignment horizontal="center"/>
    </xf>
    <xf numFmtId="0" fontId="105" fillId="0" borderId="0" xfId="3" applyFont="1" applyAlignment="1">
      <alignment horizontal="left" vertical="top" wrapText="1"/>
    </xf>
    <xf numFmtId="0" fontId="9" fillId="2" borderId="0" xfId="3" applyFont="1" applyFill="1" applyAlignment="1">
      <alignment horizontal="left" vertical="top" wrapText="1"/>
    </xf>
    <xf numFmtId="0" fontId="27" fillId="0" borderId="0" xfId="3" applyFont="1" applyAlignment="1">
      <alignment horizontal="left" vertical="top" wrapText="1"/>
    </xf>
    <xf numFmtId="0" fontId="105" fillId="0" borderId="0" xfId="3" applyFont="1" applyAlignment="1">
      <alignment horizontal="left" vertical="center" wrapText="1"/>
    </xf>
    <xf numFmtId="0" fontId="98" fillId="0" borderId="40" xfId="22" applyFont="1" applyBorder="1" applyAlignment="1">
      <alignment horizontal="left" vertical="center" shrinkToFit="1"/>
    </xf>
    <xf numFmtId="0" fontId="98" fillId="0" borderId="41" xfId="22" applyFont="1" applyBorder="1" applyAlignment="1">
      <alignment horizontal="left" vertical="center" shrinkToFit="1"/>
    </xf>
    <xf numFmtId="0" fontId="98" fillId="0" borderId="42" xfId="22" applyFont="1" applyBorder="1" applyAlignment="1">
      <alignment horizontal="left" vertical="center" shrinkToFit="1"/>
    </xf>
    <xf numFmtId="0" fontId="98" fillId="0" borderId="43" xfId="22" applyFont="1" applyBorder="1" applyAlignment="1">
      <alignment horizontal="center" vertical="center" shrinkToFit="1"/>
    </xf>
    <xf numFmtId="0" fontId="98" fillId="0" borderId="44" xfId="22" applyFont="1" applyBorder="1" applyAlignment="1">
      <alignment horizontal="center" vertical="center" shrinkToFit="1"/>
    </xf>
    <xf numFmtId="0" fontId="98" fillId="0" borderId="45" xfId="22" applyFont="1" applyBorder="1" applyAlignment="1">
      <alignment horizontal="center" vertical="center" shrinkToFit="1"/>
    </xf>
    <xf numFmtId="0" fontId="98" fillId="0" borderId="155" xfId="22" applyFont="1" applyBorder="1" applyAlignment="1">
      <alignment horizontal="left" vertical="center" shrinkToFit="1"/>
    </xf>
    <xf numFmtId="0" fontId="98" fillId="0" borderId="108" xfId="22" applyFont="1" applyBorder="1" applyAlignment="1">
      <alignment horizontal="left" vertical="center" shrinkToFit="1"/>
    </xf>
    <xf numFmtId="0" fontId="98" fillId="0" borderId="106" xfId="22" applyFont="1" applyBorder="1" applyAlignment="1">
      <alignment horizontal="left" vertical="center" shrinkToFit="1"/>
    </xf>
    <xf numFmtId="0" fontId="98" fillId="0" borderId="107" xfId="22" applyFont="1" applyBorder="1" applyAlignment="1">
      <alignment horizontal="left" vertical="center" shrinkToFit="1"/>
    </xf>
    <xf numFmtId="0" fontId="98" fillId="0" borderId="40" xfId="22" applyFont="1" applyBorder="1" applyAlignment="1">
      <alignment horizontal="center" vertical="center" wrapText="1" shrinkToFit="1"/>
    </xf>
    <xf numFmtId="0" fontId="98" fillId="0" borderId="41" xfId="22" applyFont="1" applyBorder="1" applyAlignment="1">
      <alignment horizontal="center" vertical="center" wrapText="1" shrinkToFit="1"/>
    </xf>
    <xf numFmtId="0" fontId="98" fillId="0" borderId="42" xfId="22" applyFont="1" applyBorder="1" applyAlignment="1">
      <alignment horizontal="center" vertical="center" wrapText="1" shrinkToFit="1"/>
    </xf>
    <xf numFmtId="0" fontId="69" fillId="2" borderId="40" xfId="22" applyFont="1" applyFill="1" applyBorder="1" applyAlignment="1">
      <alignment horizontal="left" vertical="center" shrinkToFit="1"/>
    </xf>
    <xf numFmtId="0" fontId="69" fillId="2" borderId="41" xfId="22" applyFont="1" applyFill="1" applyBorder="1" applyAlignment="1">
      <alignment horizontal="left" vertical="center" shrinkToFit="1"/>
    </xf>
    <xf numFmtId="0" fontId="69" fillId="2" borderId="155" xfId="22" applyFont="1" applyFill="1" applyBorder="1" applyAlignment="1">
      <alignment horizontal="left" vertical="center" shrinkToFit="1"/>
    </xf>
    <xf numFmtId="0" fontId="69" fillId="2" borderId="42" xfId="22" applyFont="1" applyFill="1" applyBorder="1" applyAlignment="1">
      <alignment horizontal="left" vertical="center" shrinkToFit="1"/>
    </xf>
    <xf numFmtId="0" fontId="69" fillId="2" borderId="43" xfId="22" applyFont="1" applyFill="1" applyBorder="1" applyAlignment="1">
      <alignment horizontal="center" vertical="center" wrapText="1" shrinkToFit="1"/>
    </xf>
    <xf numFmtId="0" fontId="69" fillId="2" borderId="44" xfId="22" applyFont="1" applyFill="1" applyBorder="1" applyAlignment="1">
      <alignment horizontal="center" vertical="center" shrinkToFit="1"/>
    </xf>
    <xf numFmtId="0" fontId="69" fillId="2" borderId="45" xfId="22" applyFont="1" applyFill="1" applyBorder="1" applyAlignment="1">
      <alignment horizontal="center" vertical="center" shrinkToFit="1"/>
    </xf>
    <xf numFmtId="0" fontId="98" fillId="0" borderId="40" xfId="22" applyFont="1" applyBorder="1" applyAlignment="1">
      <alignment horizontal="center" vertical="center" shrinkToFit="1"/>
    </xf>
    <xf numFmtId="0" fontId="98" fillId="0" borderId="41" xfId="22" applyFont="1" applyBorder="1" applyAlignment="1">
      <alignment horizontal="center" vertical="center" shrinkToFit="1"/>
    </xf>
    <xf numFmtId="0" fontId="98" fillId="0" borderId="42" xfId="22" applyFont="1" applyBorder="1" applyAlignment="1">
      <alignment horizontal="center" vertical="center" shrinkToFit="1"/>
    </xf>
    <xf numFmtId="0" fontId="98" fillId="2" borderId="40" xfId="22" applyFont="1" applyFill="1" applyBorder="1" applyAlignment="1">
      <alignment horizontal="left" vertical="center" shrinkToFit="1"/>
    </xf>
    <xf numFmtId="0" fontId="98" fillId="2" borderId="41" xfId="22" applyFont="1" applyFill="1" applyBorder="1" applyAlignment="1">
      <alignment horizontal="left" vertical="center" shrinkToFit="1"/>
    </xf>
    <xf numFmtId="0" fontId="98" fillId="2" borderId="42" xfId="22" applyFont="1" applyFill="1" applyBorder="1" applyAlignment="1">
      <alignment horizontal="left" vertical="center" shrinkToFit="1"/>
    </xf>
    <xf numFmtId="0" fontId="98" fillId="0" borderId="40" xfId="22" applyFont="1" applyBorder="1" applyAlignment="1">
      <alignment vertical="center" shrinkToFit="1"/>
    </xf>
    <xf numFmtId="0" fontId="98" fillId="0" borderId="41" xfId="22" applyFont="1" applyBorder="1" applyAlignment="1">
      <alignment vertical="center" shrinkToFit="1"/>
    </xf>
    <xf numFmtId="0" fontId="98" fillId="0" borderId="155" xfId="22" applyFont="1" applyBorder="1" applyAlignment="1">
      <alignment vertical="center" shrinkToFit="1"/>
    </xf>
    <xf numFmtId="0" fontId="98" fillId="0" borderId="149" xfId="22" applyFont="1" applyBorder="1" applyAlignment="1">
      <alignment horizontal="left" vertical="center" wrapText="1"/>
    </xf>
    <xf numFmtId="0" fontId="98" fillId="0" borderId="57" xfId="3" applyFont="1" applyBorder="1" applyAlignment="1">
      <alignment horizontal="left" vertical="center"/>
    </xf>
    <xf numFmtId="0" fontId="98" fillId="0" borderId="145" xfId="3" applyFont="1" applyBorder="1" applyAlignment="1">
      <alignment horizontal="left" vertical="center"/>
    </xf>
    <xf numFmtId="0" fontId="98" fillId="0" borderId="149" xfId="22" applyFont="1" applyBorder="1" applyAlignment="1">
      <alignment horizontal="center" vertical="center" shrinkToFit="1"/>
    </xf>
    <xf numFmtId="0" fontId="98" fillId="0" borderId="57" xfId="22" applyFont="1" applyBorder="1" applyAlignment="1">
      <alignment horizontal="center" vertical="center" shrinkToFit="1"/>
    </xf>
    <xf numFmtId="0" fontId="98" fillId="0" borderId="150" xfId="22" applyFont="1" applyBorder="1" applyAlignment="1">
      <alignment horizontal="center" vertical="center" shrinkToFit="1"/>
    </xf>
    <xf numFmtId="0" fontId="98" fillId="0" borderId="151" xfId="22" applyFont="1" applyBorder="1" applyAlignment="1">
      <alignment horizontal="center" vertical="center" textRotation="255" shrinkToFit="1"/>
    </xf>
    <xf numFmtId="0" fontId="98" fillId="0" borderId="34" xfId="22" applyFont="1" applyBorder="1" applyAlignment="1">
      <alignment horizontal="left" vertical="center" shrinkToFit="1"/>
    </xf>
    <xf numFmtId="0" fontId="98" fillId="0" borderId="35" xfId="22" applyFont="1" applyBorder="1" applyAlignment="1">
      <alignment horizontal="left" vertical="center" shrinkToFit="1"/>
    </xf>
    <xf numFmtId="0" fontId="98" fillId="0" borderId="36" xfId="22" applyFont="1" applyBorder="1" applyAlignment="1">
      <alignment horizontal="left" vertical="center" shrinkToFit="1"/>
    </xf>
    <xf numFmtId="0" fontId="98" fillId="0" borderId="37" xfId="22" applyFont="1" applyBorder="1" applyAlignment="1">
      <alignment horizontal="left" vertical="center" shrinkToFit="1"/>
    </xf>
    <xf numFmtId="0" fontId="98" fillId="0" borderId="0" xfId="22" applyFont="1" applyAlignment="1">
      <alignment horizontal="left" vertical="center" shrinkToFit="1"/>
    </xf>
    <xf numFmtId="0" fontId="98" fillId="0" borderId="38" xfId="22" applyFont="1" applyBorder="1" applyAlignment="1">
      <alignment horizontal="left" vertical="center" shrinkToFit="1"/>
    </xf>
    <xf numFmtId="0" fontId="98" fillId="0" borderId="43" xfId="22" applyFont="1" applyBorder="1" applyAlignment="1">
      <alignment horizontal="left" vertical="center" shrinkToFit="1"/>
    </xf>
    <xf numFmtId="0" fontId="98" fillId="0" borderId="44" xfId="22" applyFont="1" applyBorder="1" applyAlignment="1">
      <alignment horizontal="left" vertical="center" shrinkToFit="1"/>
    </xf>
    <xf numFmtId="0" fontId="98" fillId="0" borderId="45" xfId="22" applyFont="1" applyBorder="1" applyAlignment="1">
      <alignment horizontal="left" vertical="center" shrinkToFit="1"/>
    </xf>
    <xf numFmtId="0" fontId="98" fillId="0" borderId="152" xfId="3" applyFont="1" applyBorder="1" applyAlignment="1">
      <alignment horizontal="center" vertical="center" shrinkToFit="1"/>
    </xf>
    <xf numFmtId="0" fontId="98" fillId="0" borderId="153" xfId="3" applyFont="1" applyBorder="1" applyAlignment="1">
      <alignment horizontal="center" vertical="center" shrinkToFit="1"/>
    </xf>
    <xf numFmtId="0" fontId="98" fillId="0" borderId="154" xfId="3" applyFont="1" applyBorder="1" applyAlignment="1">
      <alignment horizontal="center" vertical="center" shrinkToFit="1"/>
    </xf>
    <xf numFmtId="0" fontId="98" fillId="0" borderId="156" xfId="3" applyFont="1" applyBorder="1" applyAlignment="1">
      <alignment horizontal="center" vertical="center" shrinkToFit="1"/>
    </xf>
    <xf numFmtId="0" fontId="98" fillId="0" borderId="157" xfId="3" applyFont="1" applyBorder="1" applyAlignment="1">
      <alignment horizontal="center" vertical="center" shrinkToFit="1"/>
    </xf>
    <xf numFmtId="0" fontId="98" fillId="0" borderId="158" xfId="3" applyFont="1" applyBorder="1" applyAlignment="1">
      <alignment horizontal="center" vertical="center" shrinkToFit="1"/>
    </xf>
    <xf numFmtId="0" fontId="98" fillId="0" borderId="159" xfId="3" applyFont="1" applyBorder="1" applyAlignment="1">
      <alignment horizontal="center" vertical="center" shrinkToFit="1"/>
    </xf>
    <xf numFmtId="0" fontId="98" fillId="0" borderId="160" xfId="3" applyFont="1" applyBorder="1" applyAlignment="1">
      <alignment horizontal="center" vertical="center" shrinkToFit="1"/>
    </xf>
    <xf numFmtId="0" fontId="98" fillId="0" borderId="161" xfId="3" applyFont="1" applyBorder="1" applyAlignment="1">
      <alignment horizontal="center" vertical="center" shrinkToFit="1"/>
    </xf>
    <xf numFmtId="0" fontId="98" fillId="0" borderId="34" xfId="22" applyFont="1" applyBorder="1" applyAlignment="1">
      <alignment horizontal="left" vertical="center" wrapText="1" shrinkToFit="1"/>
    </xf>
    <xf numFmtId="0" fontId="98" fillId="0" borderId="37" xfId="22" applyFont="1" applyBorder="1" applyAlignment="1">
      <alignment horizontal="left" vertical="center" wrapText="1" shrinkToFit="1"/>
    </xf>
    <xf numFmtId="0" fontId="98" fillId="0" borderId="43" xfId="22" applyFont="1" applyBorder="1" applyAlignment="1">
      <alignment horizontal="left" vertical="center" wrapText="1" shrinkToFit="1"/>
    </xf>
    <xf numFmtId="0" fontId="98" fillId="0" borderId="111" xfId="22" applyFont="1" applyBorder="1" applyAlignment="1">
      <alignment horizontal="left" vertical="center" shrinkToFit="1"/>
    </xf>
    <xf numFmtId="0" fontId="98" fillId="0" borderId="99" xfId="22" applyFont="1" applyBorder="1" applyAlignment="1">
      <alignment horizontal="left" vertical="center" shrinkToFit="1"/>
    </xf>
    <xf numFmtId="0" fontId="98" fillId="0" borderId="100" xfId="22" applyFont="1" applyBorder="1" applyAlignment="1">
      <alignment horizontal="left" vertical="center" shrinkToFit="1"/>
    </xf>
    <xf numFmtId="0" fontId="98" fillId="0" borderId="58" xfId="17" applyFont="1" applyBorder="1" applyAlignment="1">
      <alignment horizontal="left" vertical="center" shrinkToFit="1"/>
    </xf>
    <xf numFmtId="0" fontId="98" fillId="0" borderId="57" xfId="17" applyFont="1" applyBorder="1" applyAlignment="1">
      <alignment horizontal="left" vertical="center" shrinkToFit="1"/>
    </xf>
    <xf numFmtId="0" fontId="98" fillId="0" borderId="145" xfId="17" applyFont="1" applyBorder="1" applyAlignment="1">
      <alignment horizontal="left" vertical="center" shrinkToFit="1"/>
    </xf>
    <xf numFmtId="0" fontId="98" fillId="0" borderId="146" xfId="22" applyFont="1" applyBorder="1" applyAlignment="1">
      <alignment horizontal="center" vertical="center" shrinkToFit="1"/>
    </xf>
    <xf numFmtId="0" fontId="98" fillId="0" borderId="147" xfId="22" applyFont="1" applyBorder="1" applyAlignment="1">
      <alignment horizontal="center" vertical="center" shrinkToFit="1"/>
    </xf>
    <xf numFmtId="0" fontId="98" fillId="0" borderId="148" xfId="22" applyFont="1" applyBorder="1" applyAlignment="1">
      <alignment horizontal="center" vertical="center" shrinkToFit="1"/>
    </xf>
    <xf numFmtId="0" fontId="98" fillId="0" borderId="146" xfId="3" applyFont="1" applyBorder="1" applyAlignment="1">
      <alignment horizontal="center" vertical="center" shrinkToFit="1"/>
    </xf>
    <xf numFmtId="0" fontId="98" fillId="0" borderId="147" xfId="3" applyFont="1" applyBorder="1" applyAlignment="1">
      <alignment horizontal="center" vertical="center" shrinkToFit="1"/>
    </xf>
    <xf numFmtId="0" fontId="98" fillId="0" borderId="148" xfId="3" applyFont="1" applyBorder="1" applyAlignment="1">
      <alignment horizontal="center" vertical="center" shrinkToFit="1"/>
    </xf>
    <xf numFmtId="0" fontId="98" fillId="0" borderId="149" xfId="22" applyFont="1" applyBorder="1" applyAlignment="1">
      <alignment horizontal="left" vertical="center" shrinkToFit="1"/>
    </xf>
    <xf numFmtId="0" fontId="98" fillId="0" borderId="57" xfId="22" applyFont="1" applyBorder="1" applyAlignment="1">
      <alignment horizontal="left" vertical="center" shrinkToFit="1"/>
    </xf>
    <xf numFmtId="0" fontId="98" fillId="0" borderId="145" xfId="22" applyFont="1" applyBorder="1" applyAlignment="1">
      <alignment horizontal="left" vertical="center" shrinkToFit="1"/>
    </xf>
    <xf numFmtId="0" fontId="100" fillId="0" borderId="0" xfId="22" applyFont="1" applyAlignment="1">
      <alignment horizontal="center" vertical="center"/>
    </xf>
    <xf numFmtId="0" fontId="98" fillId="0" borderId="2" xfId="22" applyFont="1" applyBorder="1" applyAlignment="1">
      <alignment horizontal="center" vertical="center" shrinkToFit="1"/>
    </xf>
    <xf numFmtId="0" fontId="98" fillId="0" borderId="3" xfId="22" applyFont="1" applyBorder="1" applyAlignment="1">
      <alignment horizontal="center" vertical="center" shrinkToFit="1"/>
    </xf>
    <xf numFmtId="0" fontId="98" fillId="0" borderId="134" xfId="22" applyFont="1" applyBorder="1" applyAlignment="1">
      <alignment horizontal="center" vertical="center" shrinkToFit="1"/>
    </xf>
    <xf numFmtId="0" fontId="98" fillId="0" borderId="138" xfId="22" applyFont="1" applyBorder="1" applyAlignment="1">
      <alignment horizontal="center" vertical="center" shrinkToFit="1"/>
    </xf>
    <xf numFmtId="0" fontId="98" fillId="0" borderId="139" xfId="22" applyFont="1" applyBorder="1" applyAlignment="1">
      <alignment horizontal="center" vertical="center" shrinkToFit="1"/>
    </xf>
    <xf numFmtId="0" fontId="98" fillId="0" borderId="140" xfId="22" applyFont="1" applyBorder="1" applyAlignment="1">
      <alignment horizontal="center" vertical="center" shrinkToFit="1"/>
    </xf>
    <xf numFmtId="0" fontId="98" fillId="0" borderId="135" xfId="22" applyFont="1" applyBorder="1" applyAlignment="1">
      <alignment horizontal="center" vertical="center" shrinkToFit="1"/>
    </xf>
    <xf numFmtId="0" fontId="98" fillId="0" borderId="141" xfId="22" applyFont="1" applyBorder="1" applyAlignment="1">
      <alignment horizontal="center" vertical="center" shrinkToFit="1"/>
    </xf>
    <xf numFmtId="0" fontId="98" fillId="0" borderId="135" xfId="22" applyFont="1" applyBorder="1" applyAlignment="1">
      <alignment horizontal="center" vertical="center" wrapText="1" shrinkToFit="1"/>
    </xf>
    <xf numFmtId="0" fontId="98" fillId="0" borderId="3" xfId="3" applyFont="1" applyBorder="1" applyAlignment="1">
      <alignment horizontal="center" vertical="center" shrinkToFit="1"/>
    </xf>
    <xf numFmtId="0" fontId="98" fillId="0" borderId="134" xfId="3" applyFont="1" applyBorder="1" applyAlignment="1">
      <alignment horizontal="center" vertical="center" shrinkToFit="1"/>
    </xf>
    <xf numFmtId="0" fontId="98" fillId="0" borderId="141" xfId="3" applyFont="1" applyBorder="1" applyAlignment="1">
      <alignment horizontal="center" vertical="center" shrinkToFit="1"/>
    </xf>
    <xf numFmtId="0" fontId="98" fillId="0" borderId="139" xfId="3" applyFont="1" applyBorder="1" applyAlignment="1">
      <alignment horizontal="center" vertical="center" shrinkToFit="1"/>
    </xf>
    <xf numFmtId="0" fontId="98" fillId="0" borderId="140" xfId="3" applyFont="1" applyBorder="1" applyAlignment="1">
      <alignment horizontal="center" vertical="center" shrinkToFit="1"/>
    </xf>
    <xf numFmtId="0" fontId="98" fillId="0" borderId="136" xfId="22" applyFont="1" applyBorder="1" applyAlignment="1">
      <alignment horizontal="center" vertical="center" shrinkToFit="1"/>
    </xf>
    <xf numFmtId="0" fontId="98" fillId="0" borderId="137" xfId="22" applyFont="1" applyBorder="1" applyAlignment="1">
      <alignment horizontal="center" vertical="center" shrinkToFit="1"/>
    </xf>
    <xf numFmtId="0" fontId="98" fillId="0" borderId="142" xfId="22" applyFont="1" applyBorder="1" applyAlignment="1">
      <alignment horizontal="center" vertical="center" shrinkToFit="1"/>
    </xf>
    <xf numFmtId="0" fontId="98" fillId="0" borderId="143" xfId="22" applyFont="1" applyBorder="1" applyAlignment="1">
      <alignment horizontal="center" vertical="center" shrinkToFit="1"/>
    </xf>
    <xf numFmtId="0" fontId="98" fillId="0" borderId="144" xfId="22" applyFont="1" applyBorder="1" applyAlignment="1">
      <alignment horizontal="center" vertical="center" shrinkToFit="1"/>
    </xf>
    <xf numFmtId="0" fontId="98" fillId="0" borderId="125" xfId="22" applyFont="1" applyBorder="1" applyAlignment="1">
      <alignment horizontal="center" vertical="center" shrinkToFit="1"/>
    </xf>
    <xf numFmtId="0" fontId="98" fillId="0" borderId="126" xfId="22" applyFont="1" applyBorder="1" applyAlignment="1">
      <alignment horizontal="center" vertical="center" shrinkToFit="1"/>
    </xf>
    <xf numFmtId="0" fontId="57" fillId="0" borderId="0" xfId="23" applyFont="1" applyAlignment="1">
      <alignment horizontal="left" vertical="center"/>
    </xf>
    <xf numFmtId="0" fontId="57" fillId="0" borderId="77" xfId="23" applyFont="1" applyBorder="1" applyAlignment="1">
      <alignment vertical="center" wrapText="1"/>
    </xf>
    <xf numFmtId="0" fontId="57" fillId="0" borderId="81" xfId="23" applyFont="1" applyBorder="1" applyAlignment="1">
      <alignment vertical="center" wrapText="1"/>
    </xf>
    <xf numFmtId="0" fontId="112" fillId="0" borderId="77" xfId="23" applyFont="1" applyBorder="1" applyAlignment="1">
      <alignment horizontal="center" vertical="center" wrapText="1"/>
    </xf>
    <xf numFmtId="0" fontId="112" fillId="0" borderId="81" xfId="23" applyFont="1" applyBorder="1" applyAlignment="1">
      <alignment horizontal="center" vertical="center" wrapText="1"/>
    </xf>
    <xf numFmtId="0" fontId="112" fillId="0" borderId="38" xfId="23" applyFont="1" applyBorder="1" applyAlignment="1">
      <alignment horizontal="center" vertical="center" wrapText="1"/>
    </xf>
    <xf numFmtId="0" fontId="57" fillId="0" borderId="77" xfId="23" applyFont="1" applyBorder="1">
      <alignment vertical="center"/>
    </xf>
    <xf numFmtId="0" fontId="57" fillId="0" borderId="81" xfId="23" applyFont="1" applyBorder="1">
      <alignment vertical="center"/>
    </xf>
    <xf numFmtId="0" fontId="112" fillId="0" borderId="77" xfId="23" applyFont="1" applyBorder="1" applyAlignment="1">
      <alignment horizontal="center" vertical="center"/>
    </xf>
    <xf numFmtId="0" fontId="112" fillId="0" borderId="81" xfId="23" applyFont="1" applyBorder="1" applyAlignment="1">
      <alignment horizontal="center" vertical="center"/>
    </xf>
    <xf numFmtId="0" fontId="112" fillId="0" borderId="86" xfId="23" applyFont="1" applyBorder="1" applyAlignment="1">
      <alignment horizontal="center" vertical="center"/>
    </xf>
    <xf numFmtId="0" fontId="57" fillId="0" borderId="86" xfId="23" applyFont="1" applyBorder="1">
      <alignment vertical="center"/>
    </xf>
    <xf numFmtId="0" fontId="57" fillId="0" borderId="0" xfId="23" applyFont="1" applyAlignment="1">
      <alignment horizontal="left" vertical="center" wrapText="1"/>
    </xf>
    <xf numFmtId="0" fontId="57" fillId="7" borderId="40" xfId="23" applyFont="1" applyFill="1" applyBorder="1" applyAlignment="1">
      <alignment horizontal="left" vertical="center" shrinkToFit="1"/>
    </xf>
    <xf numFmtId="0" fontId="57" fillId="7" borderId="41" xfId="23" applyFont="1" applyFill="1" applyBorder="1" applyAlignment="1">
      <alignment horizontal="left" vertical="center" shrinkToFit="1"/>
    </xf>
    <xf numFmtId="0" fontId="57" fillId="7" borderId="42" xfId="23" applyFont="1" applyFill="1" applyBorder="1" applyAlignment="1">
      <alignment horizontal="left" vertical="center" shrinkToFit="1"/>
    </xf>
    <xf numFmtId="0" fontId="107" fillId="5" borderId="0" xfId="23" applyFont="1" applyFill="1" applyAlignment="1">
      <alignment horizontal="right" vertical="center"/>
    </xf>
    <xf numFmtId="0" fontId="108" fillId="0" borderId="0" xfId="23" applyFont="1" applyAlignment="1">
      <alignment horizontal="center" vertical="center" wrapText="1"/>
    </xf>
    <xf numFmtId="0" fontId="56" fillId="0" borderId="0" xfId="23" applyFont="1" applyAlignment="1">
      <alignment horizontal="center" vertical="center"/>
    </xf>
    <xf numFmtId="0" fontId="56" fillId="5" borderId="40" xfId="23" applyFont="1" applyFill="1" applyBorder="1">
      <alignment vertical="center"/>
    </xf>
    <xf numFmtId="0" fontId="56" fillId="5" borderId="41" xfId="23" applyFont="1" applyFill="1" applyBorder="1">
      <alignment vertical="center"/>
    </xf>
    <xf numFmtId="0" fontId="56" fillId="5" borderId="42" xfId="23" applyFont="1" applyFill="1" applyBorder="1">
      <alignment vertical="center"/>
    </xf>
    <xf numFmtId="0" fontId="57" fillId="7" borderId="40" xfId="23" applyFont="1" applyFill="1" applyBorder="1" applyAlignment="1">
      <alignment horizontal="center" vertical="center"/>
    </xf>
    <xf numFmtId="0" fontId="57" fillId="7" borderId="41" xfId="23" applyFont="1" applyFill="1" applyBorder="1" applyAlignment="1">
      <alignment horizontal="center" vertical="center"/>
    </xf>
    <xf numFmtId="0" fontId="57" fillId="7" borderId="42" xfId="23" applyFont="1" applyFill="1" applyBorder="1" applyAlignment="1">
      <alignment horizontal="center" vertical="center"/>
    </xf>
    <xf numFmtId="0" fontId="57" fillId="0" borderId="40" xfId="23" applyFont="1" applyBorder="1" applyAlignment="1">
      <alignment horizontal="center" vertical="center"/>
    </xf>
    <xf numFmtId="0" fontId="57" fillId="0" borderId="41" xfId="23" applyFont="1" applyBorder="1" applyAlignment="1">
      <alignment horizontal="center" vertical="center"/>
    </xf>
    <xf numFmtId="0" fontId="57" fillId="0" borderId="42" xfId="23" applyFont="1" applyBorder="1" applyAlignment="1">
      <alignment horizontal="center" vertical="center"/>
    </xf>
    <xf numFmtId="0" fontId="57" fillId="7" borderId="0" xfId="3" applyFont="1" applyFill="1" applyAlignment="1">
      <alignment vertical="center" wrapText="1"/>
    </xf>
    <xf numFmtId="0" fontId="57" fillId="0" borderId="0" xfId="3" applyFont="1" applyAlignment="1">
      <alignment vertical="center" wrapText="1"/>
    </xf>
    <xf numFmtId="0" fontId="114" fillId="7" borderId="0" xfId="3" applyFont="1" applyFill="1" applyAlignment="1">
      <alignment horizontal="center" vertical="center"/>
    </xf>
    <xf numFmtId="0" fontId="117" fillId="7" borderId="40" xfId="3" applyFont="1" applyFill="1" applyBorder="1" applyAlignment="1">
      <alignment horizontal="center" vertical="center"/>
    </xf>
    <xf numFmtId="0" fontId="117" fillId="7" borderId="41" xfId="3" applyFont="1" applyFill="1" applyBorder="1" applyAlignment="1">
      <alignment horizontal="center" vertical="center"/>
    </xf>
    <xf numFmtId="0" fontId="117" fillId="7" borderId="42" xfId="3" applyFont="1" applyFill="1" applyBorder="1" applyAlignment="1">
      <alignment horizontal="center" vertical="center"/>
    </xf>
    <xf numFmtId="0" fontId="57" fillId="7" borderId="40" xfId="3" applyFont="1" applyFill="1" applyBorder="1" applyAlignment="1">
      <alignment horizontal="center" vertical="center"/>
    </xf>
    <xf numFmtId="0" fontId="57" fillId="7" borderId="41" xfId="3" applyFont="1" applyFill="1" applyBorder="1" applyAlignment="1">
      <alignment horizontal="center" vertical="center"/>
    </xf>
    <xf numFmtId="0" fontId="57" fillId="7" borderId="42" xfId="3" applyFont="1" applyFill="1" applyBorder="1" applyAlignment="1">
      <alignment horizontal="center" vertical="center"/>
    </xf>
    <xf numFmtId="0" fontId="57" fillId="7" borderId="77" xfId="3" applyFont="1" applyFill="1" applyBorder="1" applyAlignment="1">
      <alignment horizontal="center" vertical="center" wrapText="1"/>
    </xf>
    <xf numFmtId="0" fontId="57" fillId="7" borderId="86" xfId="3" applyFont="1" applyFill="1" applyBorder="1" applyAlignment="1">
      <alignment horizontal="center" vertical="center" wrapText="1"/>
    </xf>
    <xf numFmtId="0" fontId="57" fillId="7" borderId="39" xfId="3" applyFont="1" applyFill="1" applyBorder="1" applyAlignment="1">
      <alignment vertical="center" wrapText="1"/>
    </xf>
    <xf numFmtId="0" fontId="116" fillId="7" borderId="39" xfId="3" applyFont="1" applyFill="1" applyBorder="1" applyAlignment="1">
      <alignment horizontal="center" vertical="center" wrapText="1"/>
    </xf>
    <xf numFmtId="0" fontId="116" fillId="7" borderId="39" xfId="3" applyFont="1" applyFill="1" applyBorder="1" applyAlignment="1">
      <alignment horizontal="center" vertical="center"/>
    </xf>
    <xf numFmtId="0" fontId="57" fillId="7" borderId="40" xfId="3" applyFont="1" applyFill="1" applyBorder="1" applyAlignment="1">
      <alignment vertical="center" wrapText="1"/>
    </xf>
    <xf numFmtId="0" fontId="57" fillId="7" borderId="42" xfId="3" applyFont="1" applyFill="1" applyBorder="1" applyAlignment="1">
      <alignment vertical="center" wrapText="1"/>
    </xf>
    <xf numFmtId="0" fontId="114" fillId="0" borderId="0" xfId="3" applyFont="1" applyAlignment="1">
      <alignment horizontal="center" vertical="center"/>
    </xf>
    <xf numFmtId="0" fontId="56" fillId="0" borderId="40" xfId="3" applyFont="1" applyBorder="1" applyAlignment="1">
      <alignment horizontal="center" vertical="center"/>
    </xf>
    <xf numFmtId="0" fontId="56" fillId="0" borderId="41" xfId="3" applyFont="1" applyBorder="1" applyAlignment="1">
      <alignment horizontal="center" vertical="center"/>
    </xf>
    <xf numFmtId="0" fontId="56" fillId="0" borderId="42" xfId="3" applyFont="1" applyBorder="1" applyAlignment="1">
      <alignment horizontal="center" vertical="center"/>
    </xf>
    <xf numFmtId="0" fontId="57" fillId="0" borderId="40" xfId="3" applyFont="1" applyBorder="1" applyAlignment="1">
      <alignment horizontal="center" vertical="center"/>
    </xf>
    <xf numFmtId="0" fontId="57" fillId="0" borderId="41" xfId="3" applyFont="1" applyBorder="1" applyAlignment="1">
      <alignment horizontal="center" vertical="center"/>
    </xf>
    <xf numFmtId="0" fontId="57" fillId="0" borderId="42" xfId="3" applyFont="1" applyBorder="1" applyAlignment="1">
      <alignment horizontal="center" vertical="center"/>
    </xf>
    <xf numFmtId="0" fontId="57" fillId="0" borderId="77" xfId="3" applyFont="1" applyBorder="1" applyAlignment="1">
      <alignment horizontal="center" vertical="center" wrapText="1"/>
    </xf>
    <xf numFmtId="0" fontId="57" fillId="0" borderId="86" xfId="3" applyFont="1" applyBorder="1" applyAlignment="1">
      <alignment horizontal="center" vertical="center" wrapText="1"/>
    </xf>
    <xf numFmtId="0" fontId="57" fillId="0" borderId="39" xfId="3" applyFont="1" applyBorder="1" applyAlignment="1">
      <alignment vertical="center" wrapText="1"/>
    </xf>
    <xf numFmtId="0" fontId="57" fillId="0" borderId="39" xfId="3" applyFont="1" applyBorder="1" applyAlignment="1">
      <alignment horizontal="center" vertical="center"/>
    </xf>
    <xf numFmtId="0" fontId="57" fillId="0" borderId="40" xfId="3" applyFont="1" applyBorder="1" applyAlignment="1">
      <alignment vertical="center" wrapText="1"/>
    </xf>
    <xf numFmtId="0" fontId="57" fillId="0" borderId="42" xfId="3" applyFont="1" applyBorder="1" applyAlignment="1">
      <alignment vertical="center" wrapText="1"/>
    </xf>
    <xf numFmtId="0" fontId="119" fillId="0" borderId="0" xfId="23" applyFont="1" applyAlignment="1">
      <alignment vertical="center" wrapText="1"/>
    </xf>
    <xf numFmtId="0" fontId="119" fillId="7" borderId="0" xfId="23" applyFont="1" applyFill="1" applyAlignment="1">
      <alignment vertical="center" wrapText="1"/>
    </xf>
    <xf numFmtId="0" fontId="57" fillId="0" borderId="0" xfId="23" applyFont="1" applyAlignment="1">
      <alignment vertical="center" wrapText="1"/>
    </xf>
    <xf numFmtId="0" fontId="116" fillId="7" borderId="0" xfId="23" applyFont="1" applyFill="1" applyAlignment="1">
      <alignment vertical="center" wrapText="1"/>
    </xf>
    <xf numFmtId="0" fontId="116" fillId="7" borderId="0" xfId="23" applyFont="1" applyFill="1" applyAlignment="1">
      <alignment horizontal="left" vertical="center" wrapText="1"/>
    </xf>
    <xf numFmtId="0" fontId="120" fillId="0" borderId="35" xfId="23" applyFont="1" applyBorder="1" applyAlignment="1">
      <alignment horizontal="center" wrapText="1"/>
    </xf>
    <xf numFmtId="0" fontId="120" fillId="0" borderId="36" xfId="23" applyFont="1" applyBorder="1" applyAlignment="1">
      <alignment horizontal="center" wrapText="1"/>
    </xf>
    <xf numFmtId="0" fontId="120" fillId="0" borderId="0" xfId="23" applyFont="1" applyAlignment="1">
      <alignment horizontal="center" wrapText="1"/>
    </xf>
    <xf numFmtId="0" fontId="120" fillId="0" borderId="38" xfId="23" applyFont="1" applyBorder="1" applyAlignment="1">
      <alignment horizontal="center" wrapText="1"/>
    </xf>
    <xf numFmtId="0" fontId="120" fillId="0" borderId="44" xfId="23" applyFont="1" applyBorder="1" applyAlignment="1">
      <alignment horizontal="center" wrapText="1"/>
    </xf>
    <xf numFmtId="0" fontId="120" fillId="0" borderId="45" xfId="23" applyFont="1" applyBorder="1" applyAlignment="1">
      <alignment horizontal="center" wrapText="1"/>
    </xf>
    <xf numFmtId="0" fontId="120" fillId="7" borderId="35" xfId="23" applyFont="1" applyFill="1" applyBorder="1" applyAlignment="1">
      <alignment horizontal="center" wrapText="1"/>
    </xf>
    <xf numFmtId="0" fontId="120" fillId="7" borderId="36" xfId="23" applyFont="1" applyFill="1" applyBorder="1" applyAlignment="1">
      <alignment horizontal="center" wrapText="1"/>
    </xf>
    <xf numFmtId="0" fontId="120" fillId="7" borderId="0" xfId="23" applyFont="1" applyFill="1" applyAlignment="1">
      <alignment horizontal="center" wrapText="1"/>
    </xf>
    <xf numFmtId="0" fontId="120" fillId="7" borderId="38" xfId="23" applyFont="1" applyFill="1" applyBorder="1" applyAlignment="1">
      <alignment horizontal="center" wrapText="1"/>
    </xf>
    <xf numFmtId="0" fontId="120" fillId="7" borderId="44" xfId="23" applyFont="1" applyFill="1" applyBorder="1" applyAlignment="1">
      <alignment horizontal="center" wrapText="1"/>
    </xf>
    <xf numFmtId="0" fontId="120" fillId="7" borderId="45" xfId="23" applyFont="1" applyFill="1" applyBorder="1" applyAlignment="1">
      <alignment horizontal="center" wrapText="1"/>
    </xf>
    <xf numFmtId="0" fontId="57" fillId="0" borderId="86" xfId="23" applyFont="1" applyBorder="1" applyAlignment="1">
      <alignment vertical="center" wrapText="1"/>
    </xf>
    <xf numFmtId="0" fontId="57" fillId="0" borderId="37" xfId="23" applyFont="1" applyBorder="1" applyAlignment="1">
      <alignment horizontal="left" vertical="center" wrapText="1"/>
    </xf>
    <xf numFmtId="0" fontId="57" fillId="0" borderId="38" xfId="23" applyFont="1" applyBorder="1" applyAlignment="1">
      <alignment horizontal="left" vertical="center" wrapText="1"/>
    </xf>
    <xf numFmtId="0" fontId="57" fillId="0" borderId="43" xfId="23" applyFont="1" applyBorder="1" applyAlignment="1">
      <alignment horizontal="left" vertical="center" wrapText="1"/>
    </xf>
    <xf numFmtId="0" fontId="57" fillId="0" borderId="44" xfId="23" applyFont="1" applyBorder="1" applyAlignment="1">
      <alignment horizontal="left" vertical="center" wrapText="1"/>
    </xf>
    <xf numFmtId="0" fontId="57" fillId="0" borderId="45" xfId="23" applyFont="1" applyBorder="1" applyAlignment="1">
      <alignment horizontal="left" vertical="center" wrapText="1"/>
    </xf>
    <xf numFmtId="0" fontId="57" fillId="0" borderId="43" xfId="23" applyFont="1" applyBorder="1" applyAlignment="1">
      <alignment horizontal="center" vertical="center"/>
    </xf>
    <xf numFmtId="0" fontId="57" fillId="0" borderId="44" xfId="23" applyFont="1" applyBorder="1" applyAlignment="1">
      <alignment horizontal="center" vertical="center"/>
    </xf>
    <xf numFmtId="0" fontId="57" fillId="0" borderId="45" xfId="23" applyFont="1" applyBorder="1" applyAlignment="1">
      <alignment horizontal="center" vertical="center"/>
    </xf>
    <xf numFmtId="0" fontId="57" fillId="7" borderId="77" xfId="23" applyFont="1" applyFill="1" applyBorder="1" applyAlignment="1">
      <alignment vertical="center" wrapText="1"/>
    </xf>
    <xf numFmtId="0" fontId="57" fillId="7" borderId="86" xfId="23" applyFont="1" applyFill="1" applyBorder="1" applyAlignment="1">
      <alignment vertical="center" wrapText="1"/>
    </xf>
    <xf numFmtId="0" fontId="116" fillId="7" borderId="37" xfId="23" applyFont="1" applyFill="1" applyBorder="1" applyAlignment="1">
      <alignment horizontal="left" vertical="center" wrapText="1"/>
    </xf>
    <xf numFmtId="0" fontId="116" fillId="7" borderId="38" xfId="23" applyFont="1" applyFill="1" applyBorder="1" applyAlignment="1">
      <alignment horizontal="left" vertical="center" wrapText="1"/>
    </xf>
    <xf numFmtId="0" fontId="116" fillId="7" borderId="43" xfId="23" applyFont="1" applyFill="1" applyBorder="1" applyAlignment="1">
      <alignment horizontal="left" vertical="center" wrapText="1"/>
    </xf>
    <xf numFmtId="0" fontId="116" fillId="7" borderId="44" xfId="23" applyFont="1" applyFill="1" applyBorder="1" applyAlignment="1">
      <alignment horizontal="left" vertical="center" wrapText="1"/>
    </xf>
    <xf numFmtId="0" fontId="116" fillId="7" borderId="45" xfId="23" applyFont="1" applyFill="1" applyBorder="1" applyAlignment="1">
      <alignment horizontal="left" vertical="center" wrapText="1"/>
    </xf>
    <xf numFmtId="0" fontId="57" fillId="7" borderId="43" xfId="23" applyFont="1" applyFill="1" applyBorder="1" applyAlignment="1">
      <alignment horizontal="center" vertical="center"/>
    </xf>
    <xf numFmtId="0" fontId="57" fillId="7" borderId="44" xfId="23" applyFont="1" applyFill="1" applyBorder="1" applyAlignment="1">
      <alignment horizontal="center" vertical="center"/>
    </xf>
    <xf numFmtId="0" fontId="57" fillId="7" borderId="45" xfId="23" applyFont="1" applyFill="1" applyBorder="1" applyAlignment="1">
      <alignment horizontal="center" vertical="center"/>
    </xf>
    <xf numFmtId="0" fontId="57" fillId="0" borderId="40" xfId="23" applyFont="1" applyBorder="1" applyAlignment="1">
      <alignment horizontal="center" vertical="center" wrapText="1"/>
    </xf>
    <xf numFmtId="0" fontId="57" fillId="0" borderId="41" xfId="23" applyFont="1" applyBorder="1" applyAlignment="1">
      <alignment horizontal="center" vertical="center" wrapText="1"/>
    </xf>
    <xf numFmtId="0" fontId="57" fillId="0" borderId="42" xfId="23" applyFont="1" applyBorder="1" applyAlignment="1">
      <alignment horizontal="center" vertical="center" wrapText="1"/>
    </xf>
    <xf numFmtId="0" fontId="116" fillId="7" borderId="40" xfId="23" applyFont="1" applyFill="1" applyBorder="1" applyAlignment="1">
      <alignment horizontal="center" vertical="center" wrapText="1"/>
    </xf>
    <xf numFmtId="0" fontId="116" fillId="7" borderId="41" xfId="23" applyFont="1" applyFill="1" applyBorder="1" applyAlignment="1">
      <alignment horizontal="center" vertical="center" wrapText="1"/>
    </xf>
    <xf numFmtId="0" fontId="116" fillId="7" borderId="42" xfId="23" applyFont="1" applyFill="1" applyBorder="1" applyAlignment="1">
      <alignment horizontal="center" vertical="center" wrapText="1"/>
    </xf>
    <xf numFmtId="0" fontId="57" fillId="0" borderId="39" xfId="23" applyFont="1" applyBorder="1" applyAlignment="1">
      <alignment horizontal="center" vertical="center" shrinkToFit="1"/>
    </xf>
    <xf numFmtId="0" fontId="116" fillId="7" borderId="39" xfId="23" applyFont="1" applyFill="1" applyBorder="1" applyAlignment="1">
      <alignment horizontal="center" vertical="center" shrinkToFit="1"/>
    </xf>
    <xf numFmtId="0" fontId="57" fillId="7" borderId="39" xfId="23" applyFont="1" applyFill="1" applyBorder="1" applyAlignment="1">
      <alignment horizontal="center" vertical="center" shrinkToFit="1"/>
    </xf>
    <xf numFmtId="0" fontId="57" fillId="0" borderId="39" xfId="23" applyFont="1" applyBorder="1" applyAlignment="1">
      <alignment horizontal="center" vertical="center"/>
    </xf>
    <xf numFmtId="0" fontId="57" fillId="0" borderId="39" xfId="17" applyFont="1" applyBorder="1" applyAlignment="1">
      <alignment horizontal="center" vertical="center" wrapText="1"/>
    </xf>
    <xf numFmtId="0" fontId="57" fillId="7" borderId="39" xfId="23" applyFont="1" applyFill="1" applyBorder="1" applyAlignment="1">
      <alignment horizontal="center" vertical="center"/>
    </xf>
    <xf numFmtId="0" fontId="57" fillId="7" borderId="39" xfId="17" applyFont="1" applyFill="1" applyBorder="1" applyAlignment="1">
      <alignment horizontal="center" vertical="center" wrapText="1"/>
    </xf>
    <xf numFmtId="0" fontId="57" fillId="0" borderId="34" xfId="23" applyFont="1" applyBorder="1" applyAlignment="1">
      <alignment horizontal="center" vertical="center"/>
    </xf>
    <xf numFmtId="0" fontId="57" fillId="0" borderId="35" xfId="23" applyFont="1" applyBorder="1" applyAlignment="1">
      <alignment horizontal="center" vertical="center"/>
    </xf>
    <xf numFmtId="0" fontId="57" fillId="0" borderId="36" xfId="23" applyFont="1" applyBorder="1" applyAlignment="1">
      <alignment horizontal="center" vertical="center"/>
    </xf>
    <xf numFmtId="0" fontId="57" fillId="7" borderId="34" xfId="23" applyFont="1" applyFill="1" applyBorder="1" applyAlignment="1">
      <alignment horizontal="center" vertical="center"/>
    </xf>
    <xf numFmtId="0" fontId="57" fillId="7" borderId="35" xfId="23" applyFont="1" applyFill="1" applyBorder="1" applyAlignment="1">
      <alignment horizontal="center" vertical="center"/>
    </xf>
    <xf numFmtId="0" fontId="57" fillId="7" borderId="36" xfId="23" applyFont="1" applyFill="1" applyBorder="1" applyAlignment="1">
      <alignment horizontal="center" vertical="center"/>
    </xf>
    <xf numFmtId="0" fontId="57" fillId="0" borderId="34" xfId="23" applyFont="1" applyBorder="1" applyAlignment="1">
      <alignment vertical="center" wrapText="1"/>
    </xf>
    <xf numFmtId="0" fontId="57" fillId="0" borderId="37" xfId="23" applyFont="1" applyBorder="1" applyAlignment="1">
      <alignment vertical="center" wrapText="1"/>
    </xf>
    <xf numFmtId="0" fontId="57" fillId="0" borderId="43" xfId="23" applyFont="1" applyBorder="1" applyAlignment="1">
      <alignment vertical="center" wrapText="1"/>
    </xf>
    <xf numFmtId="0" fontId="57" fillId="7" borderId="34" xfId="23" applyFont="1" applyFill="1" applyBorder="1" applyAlignment="1">
      <alignment vertical="center" wrapText="1"/>
    </xf>
    <xf numFmtId="0" fontId="57" fillId="7" borderId="37" xfId="23" applyFont="1" applyFill="1" applyBorder="1" applyAlignment="1">
      <alignment vertical="center" wrapText="1"/>
    </xf>
    <xf numFmtId="0" fontId="57" fillId="7" borderId="43" xfId="23" applyFont="1" applyFill="1" applyBorder="1" applyAlignment="1">
      <alignment vertical="center" wrapText="1"/>
    </xf>
    <xf numFmtId="0" fontId="108" fillId="0" borderId="0" xfId="23" applyFont="1" applyAlignment="1">
      <alignment horizontal="center" vertical="center"/>
    </xf>
    <xf numFmtId="0" fontId="108" fillId="7" borderId="0" xfId="23" applyFont="1" applyFill="1" applyAlignment="1">
      <alignment horizontal="center" vertical="center"/>
    </xf>
    <xf numFmtId="0" fontId="116" fillId="7" borderId="40" xfId="23" applyFont="1" applyFill="1" applyBorder="1" applyAlignment="1">
      <alignment horizontal="center" vertical="center"/>
    </xf>
    <xf numFmtId="0" fontId="116" fillId="7" borderId="41" xfId="23" applyFont="1" applyFill="1" applyBorder="1" applyAlignment="1">
      <alignment horizontal="center" vertical="center"/>
    </xf>
    <xf numFmtId="0" fontId="116" fillId="7" borderId="42" xfId="23" applyFont="1" applyFill="1" applyBorder="1" applyAlignment="1">
      <alignment horizontal="center" vertical="center"/>
    </xf>
    <xf numFmtId="0" fontId="2" fillId="0" borderId="0" xfId="25" applyAlignment="1">
      <alignment horizontal="left" vertical="center"/>
    </xf>
    <xf numFmtId="0" fontId="122" fillId="0" borderId="0" xfId="25" applyFont="1" applyAlignment="1">
      <alignment horizontal="left" vertical="center"/>
    </xf>
    <xf numFmtId="0" fontId="121" fillId="0" borderId="164" xfId="25" applyFont="1" applyBorder="1" applyAlignment="1">
      <alignment horizontal="center" vertical="center" textRotation="255" wrapText="1"/>
    </xf>
    <xf numFmtId="0" fontId="121" fillId="0" borderId="165" xfId="25" applyFont="1" applyBorder="1" applyAlignment="1">
      <alignment horizontal="center" vertical="center" textRotation="255" wrapText="1"/>
    </xf>
    <xf numFmtId="0" fontId="121" fillId="0" borderId="166" xfId="25" applyFont="1" applyBorder="1" applyAlignment="1">
      <alignment horizontal="center" vertical="center" textRotation="255" wrapText="1"/>
    </xf>
    <xf numFmtId="0" fontId="122" fillId="0" borderId="111" xfId="25" applyFont="1" applyBorder="1" applyAlignment="1">
      <alignment horizontal="left" vertical="center"/>
    </xf>
    <xf numFmtId="0" fontId="122" fillId="0" borderId="99" xfId="25" applyFont="1" applyBorder="1" applyAlignment="1">
      <alignment horizontal="left" vertical="center"/>
    </xf>
    <xf numFmtId="0" fontId="125" fillId="0" borderId="99" xfId="25" applyFont="1" applyBorder="1" applyAlignment="1">
      <alignment horizontal="left" vertical="center" wrapText="1"/>
    </xf>
    <xf numFmtId="0" fontId="125" fillId="0" borderId="101" xfId="25" applyFont="1" applyBorder="1" applyAlignment="1">
      <alignment horizontal="left" vertical="center" wrapText="1"/>
    </xf>
    <xf numFmtId="0" fontId="122" fillId="0" borderId="40" xfId="25" applyFont="1" applyBorder="1" applyAlignment="1">
      <alignment horizontal="left" vertical="center"/>
    </xf>
    <xf numFmtId="0" fontId="122" fillId="0" borderId="41" xfId="25" applyFont="1" applyBorder="1" applyAlignment="1">
      <alignment horizontal="left" vertical="center"/>
    </xf>
    <xf numFmtId="0" fontId="125" fillId="0" borderId="41" xfId="25" applyFont="1" applyBorder="1" applyAlignment="1">
      <alignment horizontal="left" vertical="center" wrapText="1"/>
    </xf>
    <xf numFmtId="0" fontId="125" fillId="0" borderId="155" xfId="25" applyFont="1" applyBorder="1" applyAlignment="1">
      <alignment horizontal="left" vertical="center" wrapText="1"/>
    </xf>
    <xf numFmtId="0" fontId="122" fillId="0" borderId="108" xfId="25" applyFont="1" applyBorder="1" applyAlignment="1">
      <alignment horizontal="left" vertical="center"/>
    </xf>
    <xf numFmtId="0" fontId="122" fillId="0" borderId="106" xfId="25" applyFont="1" applyBorder="1" applyAlignment="1">
      <alignment horizontal="left" vertical="center"/>
    </xf>
    <xf numFmtId="0" fontId="122" fillId="0" borderId="0" xfId="25" applyFont="1" applyAlignment="1">
      <alignment horizontal="left" vertical="center" wrapText="1" shrinkToFit="1" readingOrder="1"/>
    </xf>
    <xf numFmtId="0" fontId="122" fillId="0" borderId="0" xfId="25" applyFont="1" applyAlignment="1">
      <alignment horizontal="left" vertical="center" wrapText="1"/>
    </xf>
    <xf numFmtId="0" fontId="121" fillId="0" borderId="132" xfId="25" applyFont="1" applyBorder="1" applyAlignment="1">
      <alignment horizontal="left" vertical="center" wrapText="1"/>
    </xf>
    <xf numFmtId="0" fontId="121" fillId="0" borderId="35" xfId="25" applyFont="1" applyBorder="1" applyAlignment="1">
      <alignment horizontal="left" vertical="center" wrapText="1"/>
    </xf>
    <xf numFmtId="0" fontId="121" fillId="0" borderId="36" xfId="25" applyFont="1" applyBorder="1" applyAlignment="1">
      <alignment horizontal="left" vertical="center" wrapText="1"/>
    </xf>
    <xf numFmtId="0" fontId="121" fillId="0" borderId="102" xfId="25" applyFont="1" applyBorder="1" applyAlignment="1">
      <alignment horizontal="left" vertical="center" wrapText="1"/>
    </xf>
    <xf numFmtId="0" fontId="121" fillId="0" borderId="0" xfId="25" applyFont="1" applyAlignment="1">
      <alignment horizontal="left" vertical="center" wrapText="1"/>
    </xf>
    <xf numFmtId="0" fontId="121" fillId="0" borderId="38" xfId="25" applyFont="1" applyBorder="1" applyAlignment="1">
      <alignment horizontal="left" vertical="center" wrapText="1"/>
    </xf>
    <xf numFmtId="0" fontId="121" fillId="0" borderId="130" xfId="25" applyFont="1" applyBorder="1" applyAlignment="1">
      <alignment horizontal="left" vertical="center" wrapText="1"/>
    </xf>
    <xf numFmtId="0" fontId="121" fillId="0" borderId="44" xfId="25" applyFont="1" applyBorder="1" applyAlignment="1">
      <alignment horizontal="left" vertical="center" wrapText="1"/>
    </xf>
    <xf numFmtId="0" fontId="121" fillId="0" borderId="45" xfId="25" applyFont="1" applyBorder="1" applyAlignment="1">
      <alignment horizontal="left" vertical="center" wrapText="1"/>
    </xf>
    <xf numFmtId="0" fontId="122" fillId="0" borderId="34" xfId="25" applyFont="1" applyBorder="1" applyAlignment="1">
      <alignment horizontal="left" vertical="center" wrapText="1"/>
    </xf>
    <xf numFmtId="0" fontId="122" fillId="0" borderId="35" xfId="25" applyFont="1" applyBorder="1" applyAlignment="1">
      <alignment horizontal="left" vertical="center" wrapText="1"/>
    </xf>
    <xf numFmtId="0" fontId="122" fillId="0" borderId="36" xfId="25" applyFont="1" applyBorder="1" applyAlignment="1">
      <alignment horizontal="left" vertical="center" wrapText="1"/>
    </xf>
    <xf numFmtId="0" fontId="122" fillId="0" borderId="43" xfId="25" applyFont="1" applyBorder="1" applyAlignment="1">
      <alignment horizontal="left" vertical="center" wrapText="1"/>
    </xf>
    <xf numFmtId="0" fontId="122" fillId="0" borderId="44" xfId="25" applyFont="1" applyBorder="1" applyAlignment="1">
      <alignment horizontal="left" vertical="center" wrapText="1"/>
    </xf>
    <xf numFmtId="0" fontId="122" fillId="0" borderId="45" xfId="25" applyFont="1" applyBorder="1" applyAlignment="1">
      <alignment horizontal="left" vertical="center" wrapText="1"/>
    </xf>
    <xf numFmtId="0" fontId="122" fillId="0" borderId="34" xfId="25" applyFont="1" applyBorder="1" applyAlignment="1">
      <alignment horizontal="center" vertical="center"/>
    </xf>
    <xf numFmtId="0" fontId="122" fillId="0" borderId="35" xfId="25" applyFont="1" applyBorder="1" applyAlignment="1">
      <alignment horizontal="center" vertical="center"/>
    </xf>
    <xf numFmtId="0" fontId="122" fillId="0" borderId="104" xfId="25" applyFont="1" applyBorder="1" applyAlignment="1">
      <alignment horizontal="center" vertical="center"/>
    </xf>
    <xf numFmtId="0" fontId="122" fillId="0" borderId="43" xfId="25" applyFont="1" applyBorder="1" applyAlignment="1">
      <alignment horizontal="center" vertical="center"/>
    </xf>
    <xf numFmtId="0" fontId="122" fillId="0" borderId="44" xfId="25" applyFont="1" applyBorder="1" applyAlignment="1">
      <alignment horizontal="center" vertical="center"/>
    </xf>
    <xf numFmtId="0" fontId="122" fillId="0" borderId="131" xfId="25" applyFont="1" applyBorder="1" applyAlignment="1">
      <alignment horizontal="center" vertical="center"/>
    </xf>
    <xf numFmtId="0" fontId="122" fillId="0" borderId="42" xfId="25" applyFont="1" applyBorder="1" applyAlignment="1">
      <alignment horizontal="left" vertical="center"/>
    </xf>
    <xf numFmtId="0" fontId="125" fillId="0" borderId="108" xfId="25" applyFont="1" applyBorder="1" applyAlignment="1">
      <alignment horizontal="left"/>
    </xf>
    <xf numFmtId="0" fontId="125" fillId="0" borderId="106" xfId="25" applyFont="1" applyBorder="1" applyAlignment="1">
      <alignment horizontal="left"/>
    </xf>
    <xf numFmtId="0" fontId="125" fillId="0" borderId="109" xfId="25" applyFont="1" applyBorder="1" applyAlignment="1">
      <alignment horizontal="left"/>
    </xf>
    <xf numFmtId="0" fontId="121" fillId="0" borderId="112" xfId="25" applyFont="1" applyBorder="1" applyAlignment="1">
      <alignment horizontal="left" vertical="center"/>
    </xf>
    <xf numFmtId="0" fontId="121" fillId="0" borderId="41" xfId="25" applyFont="1" applyBorder="1" applyAlignment="1">
      <alignment horizontal="left" vertical="center"/>
    </xf>
    <xf numFmtId="0" fontId="121" fillId="0" borderId="42" xfId="25" applyFont="1" applyBorder="1" applyAlignment="1">
      <alignment horizontal="left" vertical="center"/>
    </xf>
    <xf numFmtId="0" fontId="122" fillId="0" borderId="40" xfId="25" applyFont="1" applyBorder="1" applyAlignment="1">
      <alignment horizontal="center" vertical="center"/>
    </xf>
    <xf numFmtId="0" fontId="122" fillId="0" borderId="41" xfId="25" applyFont="1" applyBorder="1" applyAlignment="1">
      <alignment horizontal="center" vertical="center"/>
    </xf>
    <xf numFmtId="0" fontId="122" fillId="0" borderId="155" xfId="25" applyFont="1" applyBorder="1" applyAlignment="1">
      <alignment horizontal="center" vertical="center"/>
    </xf>
    <xf numFmtId="0" fontId="122" fillId="0" borderId="0" xfId="25" applyFont="1">
      <alignment vertical="center"/>
    </xf>
    <xf numFmtId="0" fontId="121" fillId="0" borderId="0" xfId="25" applyFont="1" applyAlignment="1">
      <alignment horizontal="right" vertical="center"/>
    </xf>
    <xf numFmtId="0" fontId="123" fillId="0" borderId="0" xfId="25" applyFont="1" applyAlignment="1">
      <alignment horizontal="center" vertical="center" wrapText="1"/>
    </xf>
    <xf numFmtId="0" fontId="123" fillId="0" borderId="0" xfId="25" applyFont="1" applyAlignment="1">
      <alignment horizontal="center" vertical="center"/>
    </xf>
    <xf numFmtId="0" fontId="121" fillId="0" borderId="110" xfId="25" applyFont="1" applyBorder="1" applyAlignment="1">
      <alignment horizontal="left" vertical="center"/>
    </xf>
    <xf numFmtId="0" fontId="121" fillId="0" borderId="99" xfId="25" applyFont="1" applyBorder="1" applyAlignment="1">
      <alignment horizontal="left" vertical="center"/>
    </xf>
    <xf numFmtId="0" fontId="121" fillId="0" borderId="100" xfId="25" applyFont="1" applyBorder="1" applyAlignment="1">
      <alignment horizontal="left" vertical="center"/>
    </xf>
    <xf numFmtId="0" fontId="121" fillId="0" borderId="111" xfId="25" applyFont="1" applyBorder="1" applyAlignment="1">
      <alignment horizontal="center" vertical="center"/>
    </xf>
    <xf numFmtId="0" fontId="121" fillId="0" borderId="99" xfId="25" applyFont="1" applyBorder="1" applyAlignment="1">
      <alignment horizontal="center" vertical="center"/>
    </xf>
    <xf numFmtId="0" fontId="121" fillId="0" borderId="101" xfId="25" applyFont="1" applyBorder="1" applyAlignment="1">
      <alignment horizontal="center" vertical="center"/>
    </xf>
    <xf numFmtId="0" fontId="127" fillId="0" borderId="95" xfId="23" applyFont="1" applyBorder="1" applyAlignment="1">
      <alignment horizontal="center" vertical="center"/>
    </xf>
    <xf numFmtId="0" fontId="127" fillId="0" borderId="96" xfId="23" applyFont="1" applyBorder="1" applyAlignment="1">
      <alignment horizontal="center" vertical="center"/>
    </xf>
    <xf numFmtId="0" fontId="127" fillId="0" borderId="97" xfId="23" applyFont="1" applyBorder="1" applyAlignment="1">
      <alignment horizontal="center" vertical="center"/>
    </xf>
    <xf numFmtId="0" fontId="127" fillId="0" borderId="169" xfId="23" applyFont="1" applyBorder="1" applyAlignment="1">
      <alignment horizontal="center" vertical="center"/>
    </xf>
    <xf numFmtId="0" fontId="127" fillId="0" borderId="170" xfId="23" applyFont="1" applyBorder="1" applyAlignment="1">
      <alignment horizontal="center" vertical="center"/>
    </xf>
    <xf numFmtId="0" fontId="127" fillId="0" borderId="2" xfId="23" applyFont="1" applyBorder="1" applyAlignment="1">
      <alignment horizontal="left" vertical="center"/>
    </xf>
    <xf numFmtId="0" fontId="127" fillId="0" borderId="3" xfId="23" applyFont="1" applyBorder="1" applyAlignment="1">
      <alignment horizontal="left" vertical="center"/>
    </xf>
    <xf numFmtId="0" fontId="127" fillId="0" borderId="10" xfId="23" applyFont="1" applyBorder="1" applyAlignment="1">
      <alignment horizontal="left" vertical="center"/>
    </xf>
    <xf numFmtId="0" fontId="127" fillId="0" borderId="1" xfId="23" applyFont="1" applyBorder="1" applyAlignment="1">
      <alignment horizontal="left" vertical="center"/>
    </xf>
    <xf numFmtId="0" fontId="127" fillId="5" borderId="2" xfId="23" applyFont="1" applyFill="1" applyBorder="1" applyAlignment="1">
      <alignment horizontal="center" vertical="center"/>
    </xf>
    <xf numFmtId="0" fontId="127" fillId="5" borderId="3" xfId="23" applyFont="1" applyFill="1" applyBorder="1" applyAlignment="1">
      <alignment horizontal="center" vertical="center"/>
    </xf>
    <xf numFmtId="0" fontId="127" fillId="5" borderId="98" xfId="23" applyFont="1" applyFill="1" applyBorder="1" applyAlignment="1">
      <alignment horizontal="center" vertical="center"/>
    </xf>
    <xf numFmtId="0" fontId="127" fillId="5" borderId="10" xfId="23" applyFont="1" applyFill="1" applyBorder="1" applyAlignment="1">
      <alignment horizontal="center" vertical="center"/>
    </xf>
    <xf numFmtId="0" fontId="127" fillId="5" borderId="1" xfId="23" applyFont="1" applyFill="1" applyBorder="1" applyAlignment="1">
      <alignment horizontal="center" vertical="center"/>
    </xf>
    <xf numFmtId="0" fontId="127" fillId="5" borderId="105" xfId="23" applyFont="1" applyFill="1" applyBorder="1" applyAlignment="1">
      <alignment horizontal="center" vertical="center"/>
    </xf>
    <xf numFmtId="0" fontId="127" fillId="0" borderId="95" xfId="23" applyFont="1" applyBorder="1" applyAlignment="1">
      <alignment horizontal="center" vertical="center" wrapText="1"/>
    </xf>
    <xf numFmtId="0" fontId="127" fillId="0" borderId="96" xfId="23" applyFont="1" applyBorder="1" applyAlignment="1">
      <alignment horizontal="center" vertical="center" wrapText="1"/>
    </xf>
    <xf numFmtId="0" fontId="127" fillId="0" borderId="97" xfId="23" applyFont="1" applyBorder="1" applyAlignment="1">
      <alignment horizontal="center" vertical="center" wrapText="1"/>
    </xf>
    <xf numFmtId="0" fontId="137" fillId="0" borderId="45" xfId="23" applyFont="1" applyBorder="1" applyAlignment="1">
      <alignment horizontal="left" vertical="center" wrapText="1"/>
    </xf>
    <xf numFmtId="0" fontId="137" fillId="0" borderId="86" xfId="23" applyFont="1" applyBorder="1" applyAlignment="1">
      <alignment horizontal="left" vertical="center" wrapText="1"/>
    </xf>
    <xf numFmtId="0" fontId="137" fillId="0" borderId="107" xfId="23" applyFont="1" applyBorder="1" applyAlignment="1">
      <alignment horizontal="left" vertical="center" wrapText="1"/>
    </xf>
    <xf numFmtId="0" fontId="137" fillId="0" borderId="173" xfId="23" applyFont="1" applyBorder="1" applyAlignment="1">
      <alignment horizontal="left" vertical="center" wrapText="1"/>
    </xf>
    <xf numFmtId="0" fontId="135" fillId="0" borderId="111" xfId="23" applyFont="1" applyBorder="1" applyAlignment="1">
      <alignment horizontal="center" vertical="center" wrapText="1"/>
    </xf>
    <xf numFmtId="0" fontId="135" fillId="0" borderId="108" xfId="23" applyFont="1" applyBorder="1" applyAlignment="1">
      <alignment horizontal="center" vertical="center" wrapText="1"/>
    </xf>
    <xf numFmtId="0" fontId="142" fillId="0" borderId="171" xfId="26" applyFont="1" applyBorder="1" applyAlignment="1">
      <alignment horizontal="center" vertical="top" wrapText="1"/>
    </xf>
    <xf numFmtId="0" fontId="142" fillId="0" borderId="172" xfId="26" applyFont="1" applyBorder="1" applyAlignment="1">
      <alignment horizontal="center" vertical="top" wrapText="1"/>
    </xf>
    <xf numFmtId="0" fontId="142" fillId="0" borderId="95" xfId="23" applyFont="1" applyBorder="1" applyAlignment="1">
      <alignment horizontal="center" vertical="center" wrapText="1"/>
    </xf>
    <xf numFmtId="0" fontId="142" fillId="0" borderId="96" xfId="23" applyFont="1" applyBorder="1" applyAlignment="1">
      <alignment horizontal="center" vertical="center" wrapText="1"/>
    </xf>
    <xf numFmtId="0" fontId="142" fillId="0" borderId="97" xfId="23" applyFont="1" applyBorder="1" applyAlignment="1">
      <alignment horizontal="center" vertical="center" wrapText="1"/>
    </xf>
    <xf numFmtId="0" fontId="128" fillId="0" borderId="174" xfId="26" applyFont="1" applyBorder="1" applyAlignment="1">
      <alignment horizontal="center" vertical="center" wrapText="1"/>
    </xf>
    <xf numFmtId="0" fontId="128" fillId="0" borderId="175" xfId="26" applyFont="1" applyBorder="1" applyAlignment="1">
      <alignment horizontal="center" vertical="center" wrapText="1"/>
    </xf>
    <xf numFmtId="0" fontId="127" fillId="5" borderId="112" xfId="23" applyFont="1" applyFill="1" applyBorder="1" applyAlignment="1">
      <alignment horizontal="center" vertical="center"/>
    </xf>
    <xf numFmtId="0" fontId="127" fillId="5" borderId="155" xfId="23" applyFont="1" applyFill="1" applyBorder="1" applyAlignment="1">
      <alignment horizontal="center" vertical="center"/>
    </xf>
    <xf numFmtId="0" fontId="127" fillId="0" borderId="35" xfId="23" applyFont="1" applyBorder="1" applyAlignment="1">
      <alignment horizontal="center" vertical="center" shrinkToFit="1"/>
    </xf>
    <xf numFmtId="0" fontId="127" fillId="0" borderId="36" xfId="23" applyFont="1" applyBorder="1" applyAlignment="1">
      <alignment horizontal="center" vertical="center" shrinkToFit="1"/>
    </xf>
    <xf numFmtId="0" fontId="127" fillId="0" borderId="108" xfId="23" applyFont="1" applyBorder="1" applyAlignment="1">
      <alignment horizontal="center" vertical="center" wrapText="1" shrinkToFit="1"/>
    </xf>
    <xf numFmtId="0" fontId="127" fillId="0" borderId="106" xfId="23" applyFont="1" applyBorder="1" applyAlignment="1">
      <alignment horizontal="center" vertical="center" wrapText="1" shrinkToFit="1"/>
    </xf>
    <xf numFmtId="0" fontId="127" fillId="0" borderId="109" xfId="23" applyFont="1" applyBorder="1" applyAlignment="1">
      <alignment horizontal="center" vertical="center" wrapText="1" shrinkToFit="1"/>
    </xf>
    <xf numFmtId="0" fontId="127" fillId="5" borderId="132" xfId="23" applyFont="1" applyFill="1" applyBorder="1" applyAlignment="1">
      <alignment horizontal="center" vertical="center"/>
    </xf>
    <xf numFmtId="0" fontId="127" fillId="5" borderId="104" xfId="23" applyFont="1" applyFill="1" applyBorder="1" applyAlignment="1">
      <alignment horizontal="center" vertical="center"/>
    </xf>
    <xf numFmtId="0" fontId="127" fillId="0" borderId="44" xfId="23" applyFont="1" applyBorder="1" applyAlignment="1">
      <alignment horizontal="center" vertical="center" shrinkToFit="1"/>
    </xf>
    <xf numFmtId="0" fontId="127" fillId="0" borderId="45" xfId="23" applyFont="1" applyBorder="1" applyAlignment="1">
      <alignment horizontal="center" vertical="center" shrinkToFit="1"/>
    </xf>
    <xf numFmtId="0" fontId="127" fillId="0" borderId="111" xfId="23" applyFont="1" applyBorder="1" applyAlignment="1">
      <alignment horizontal="left" vertical="center" wrapText="1" shrinkToFit="1"/>
    </xf>
    <xf numFmtId="0" fontId="127" fillId="0" borderId="99" xfId="23" applyFont="1" applyBorder="1" applyAlignment="1">
      <alignment horizontal="left" vertical="center" wrapText="1" shrinkToFit="1"/>
    </xf>
    <xf numFmtId="0" fontId="127" fillId="0" borderId="101" xfId="23" applyFont="1" applyBorder="1" applyAlignment="1">
      <alignment horizontal="left" vertical="center" wrapText="1" shrinkToFit="1"/>
    </xf>
    <xf numFmtId="0" fontId="127" fillId="5" borderId="130" xfId="23" applyFont="1" applyFill="1" applyBorder="1" applyAlignment="1">
      <alignment horizontal="center" vertical="center"/>
    </xf>
    <xf numFmtId="0" fontId="127" fillId="5" borderId="131" xfId="23" applyFont="1" applyFill="1" applyBorder="1" applyAlignment="1">
      <alignment horizontal="center" vertical="center"/>
    </xf>
    <xf numFmtId="0" fontId="127" fillId="0" borderId="103" xfId="23" applyFont="1" applyBorder="1" applyAlignment="1">
      <alignment horizontal="center" vertical="center"/>
    </xf>
    <xf numFmtId="0" fontId="127" fillId="0" borderId="41" xfId="23" applyFont="1" applyBorder="1" applyAlignment="1">
      <alignment horizontal="center" vertical="center" shrinkToFit="1"/>
    </xf>
    <xf numFmtId="0" fontId="127" fillId="0" borderId="42" xfId="23" applyFont="1" applyBorder="1" applyAlignment="1">
      <alignment horizontal="center" vertical="center" shrinkToFit="1"/>
    </xf>
    <xf numFmtId="0" fontId="127" fillId="0" borderId="40" xfId="23" applyFont="1" applyBorder="1" applyAlignment="1">
      <alignment horizontal="left" vertical="center" wrapText="1" shrinkToFit="1"/>
    </xf>
    <xf numFmtId="0" fontId="127" fillId="0" borderId="41" xfId="23" applyFont="1" applyBorder="1" applyAlignment="1">
      <alignment horizontal="left" vertical="center" wrapText="1" shrinkToFit="1"/>
    </xf>
    <xf numFmtId="0" fontId="127" fillId="0" borderId="155" xfId="23" applyFont="1" applyBorder="1" applyAlignment="1">
      <alignment horizontal="left" vertical="center" wrapText="1" shrinkToFit="1"/>
    </xf>
    <xf numFmtId="0" fontId="142" fillId="0" borderId="2" xfId="23" applyFont="1" applyBorder="1" applyAlignment="1">
      <alignment horizontal="center" vertical="center" wrapText="1"/>
    </xf>
    <xf numFmtId="0" fontId="142" fillId="0" borderId="98" xfId="23" applyFont="1" applyBorder="1" applyAlignment="1">
      <alignment horizontal="center" vertical="center"/>
    </xf>
    <xf numFmtId="0" fontId="142" fillId="0" borderId="102" xfId="23" applyFont="1" applyBorder="1" applyAlignment="1">
      <alignment horizontal="center" vertical="center"/>
    </xf>
    <xf numFmtId="0" fontId="142" fillId="0" borderId="103" xfId="23" applyFont="1" applyBorder="1" applyAlignment="1">
      <alignment horizontal="center" vertical="center"/>
    </xf>
    <xf numFmtId="0" fontId="127" fillId="0" borderId="2" xfId="23" applyFont="1" applyBorder="1" applyAlignment="1">
      <alignment horizontal="center" vertical="center" wrapText="1" shrinkToFit="1"/>
    </xf>
    <xf numFmtId="0" fontId="142" fillId="0" borderId="3" xfId="23" applyFont="1" applyBorder="1" applyAlignment="1">
      <alignment horizontal="center" vertical="center" shrinkToFit="1"/>
    </xf>
    <xf numFmtId="0" fontId="142" fillId="0" borderId="134" xfId="23" applyFont="1" applyBorder="1" applyAlignment="1">
      <alignment horizontal="center" vertical="center" shrinkToFit="1"/>
    </xf>
    <xf numFmtId="0" fontId="142" fillId="0" borderId="10" xfId="23" applyFont="1" applyBorder="1" applyAlignment="1">
      <alignment horizontal="center" vertical="center" shrinkToFit="1"/>
    </xf>
    <xf numFmtId="0" fontId="142" fillId="0" borderId="1" xfId="23" applyFont="1" applyBorder="1" applyAlignment="1">
      <alignment horizontal="center" vertical="center" shrinkToFit="1"/>
    </xf>
    <xf numFmtId="0" fontId="142" fillId="0" borderId="167" xfId="23" applyFont="1" applyBorder="1" applyAlignment="1">
      <alignment horizontal="center" vertical="center" shrinkToFit="1"/>
    </xf>
    <xf numFmtId="0" fontId="127" fillId="0" borderId="135" xfId="23" applyFont="1" applyBorder="1" applyAlignment="1">
      <alignment horizontal="center" vertical="center"/>
    </xf>
    <xf numFmtId="0" fontId="127" fillId="0" borderId="3" xfId="23" applyFont="1" applyBorder="1" applyAlignment="1">
      <alignment horizontal="center" vertical="center"/>
    </xf>
    <xf numFmtId="0" fontId="127" fillId="0" borderId="98" xfId="23" applyFont="1" applyBorder="1" applyAlignment="1">
      <alignment horizontal="center" vertical="center"/>
    </xf>
    <xf numFmtId="0" fontId="127" fillId="0" borderId="168" xfId="23" applyFont="1" applyBorder="1" applyAlignment="1">
      <alignment horizontal="center" vertical="center"/>
    </xf>
    <xf numFmtId="0" fontId="127" fillId="0" borderId="1" xfId="23" applyFont="1" applyBorder="1" applyAlignment="1">
      <alignment horizontal="center" vertical="center"/>
    </xf>
    <xf numFmtId="0" fontId="127" fillId="0" borderId="105" xfId="23" applyFont="1" applyBorder="1" applyAlignment="1">
      <alignment horizontal="center" vertical="center"/>
    </xf>
    <xf numFmtId="0" fontId="127" fillId="0" borderId="2" xfId="23" applyFont="1" applyBorder="1" applyAlignment="1">
      <alignment horizontal="center" vertical="center" wrapText="1"/>
    </xf>
    <xf numFmtId="0" fontId="127" fillId="0" borderId="3" xfId="23" applyFont="1" applyBorder="1" applyAlignment="1">
      <alignment horizontal="center" vertical="center" wrapText="1"/>
    </xf>
    <xf numFmtId="0" fontId="127" fillId="0" borderId="98" xfId="23" applyFont="1" applyBorder="1" applyAlignment="1">
      <alignment horizontal="center" vertical="center" wrapText="1"/>
    </xf>
    <xf numFmtId="0" fontId="127" fillId="0" borderId="10" xfId="23" applyFont="1" applyBorder="1" applyAlignment="1">
      <alignment horizontal="center" vertical="center" wrapText="1"/>
    </xf>
    <xf numFmtId="0" fontId="127" fillId="0" borderId="1" xfId="23" applyFont="1" applyBorder="1" applyAlignment="1">
      <alignment horizontal="center" vertical="center" wrapText="1"/>
    </xf>
    <xf numFmtId="0" fontId="127" fillId="0" borderId="105" xfId="23" applyFont="1" applyBorder="1" applyAlignment="1">
      <alignment horizontal="center" vertical="center" wrapText="1"/>
    </xf>
    <xf numFmtId="0" fontId="127" fillId="0" borderId="40" xfId="23" applyFont="1" applyBorder="1" applyAlignment="1">
      <alignment horizontal="center" vertical="center"/>
    </xf>
    <xf numFmtId="0" fontId="127" fillId="0" borderId="41" xfId="23" applyFont="1" applyBorder="1" applyAlignment="1">
      <alignment horizontal="center" vertical="center"/>
    </xf>
    <xf numFmtId="0" fontId="127" fillId="0" borderId="42" xfId="23" applyFont="1" applyBorder="1" applyAlignment="1">
      <alignment horizontal="center" vertical="center"/>
    </xf>
    <xf numFmtId="0" fontId="127" fillId="0" borderId="0" xfId="23" applyFont="1" applyAlignment="1">
      <alignment horizontal="left" vertical="center"/>
    </xf>
    <xf numFmtId="0" fontId="136" fillId="0" borderId="0" xfId="23" applyFont="1" applyAlignment="1">
      <alignment horizontal="left" vertical="center" wrapText="1"/>
    </xf>
    <xf numFmtId="0" fontId="136" fillId="0" borderId="0" xfId="23" applyFont="1" applyAlignment="1">
      <alignment horizontal="left" vertical="center"/>
    </xf>
    <xf numFmtId="0" fontId="127" fillId="5" borderId="95" xfId="23" applyFont="1" applyFill="1" applyBorder="1" applyAlignment="1">
      <alignment horizontal="center" vertical="center"/>
    </xf>
    <xf numFmtId="0" fontId="127" fillId="5" borderId="96" xfId="23" applyFont="1" applyFill="1" applyBorder="1" applyAlignment="1">
      <alignment horizontal="center" vertical="center"/>
    </xf>
    <xf numFmtId="0" fontId="127" fillId="5" borderId="97" xfId="23" applyFont="1" applyFill="1" applyBorder="1" applyAlignment="1">
      <alignment horizontal="center" vertical="center"/>
    </xf>
    <xf numFmtId="0" fontId="135" fillId="0" borderId="0" xfId="23" applyFont="1" applyAlignment="1">
      <alignment horizontal="right" vertical="center"/>
    </xf>
    <xf numFmtId="0" fontId="127" fillId="2" borderId="95" xfId="23" applyFont="1" applyFill="1" applyBorder="1" applyAlignment="1">
      <alignment horizontal="center" vertical="center"/>
    </xf>
    <xf numFmtId="0" fontId="127" fillId="2" borderId="97" xfId="23" applyFont="1" applyFill="1" applyBorder="1" applyAlignment="1">
      <alignment horizontal="center" vertical="center"/>
    </xf>
    <xf numFmtId="0" fontId="135" fillId="5" borderId="95" xfId="23" applyFont="1" applyFill="1" applyBorder="1" applyAlignment="1">
      <alignment horizontal="center" vertical="center"/>
    </xf>
    <xf numFmtId="0" fontId="135" fillId="5" borderId="96" xfId="23" applyFont="1" applyFill="1" applyBorder="1" applyAlignment="1">
      <alignment horizontal="center" vertical="center"/>
    </xf>
    <xf numFmtId="0" fontId="135" fillId="5" borderId="97" xfId="23" applyFont="1" applyFill="1" applyBorder="1" applyAlignment="1">
      <alignment horizontal="center" vertical="center"/>
    </xf>
    <xf numFmtId="0" fontId="107" fillId="0" borderId="0" xfId="23" applyFont="1" applyAlignment="1">
      <alignment horizontal="left" vertical="center"/>
    </xf>
    <xf numFmtId="0" fontId="127" fillId="0" borderId="0" xfId="23" applyFont="1" applyAlignment="1">
      <alignment horizontal="right" vertical="top"/>
    </xf>
    <xf numFmtId="0" fontId="127" fillId="0" borderId="0" xfId="23" applyFont="1" applyAlignment="1">
      <alignment horizontal="center" vertical="center"/>
    </xf>
    <xf numFmtId="0" fontId="134" fillId="0" borderId="0" xfId="23" applyFont="1" applyAlignment="1">
      <alignment horizontal="center" vertical="center"/>
    </xf>
    <xf numFmtId="0" fontId="127" fillId="0" borderId="41" xfId="23" applyFont="1" applyBorder="1" applyAlignment="1">
      <alignment horizontal="left" vertical="center"/>
    </xf>
    <xf numFmtId="0" fontId="127" fillId="0" borderId="42" xfId="23" applyFont="1" applyBorder="1" applyAlignment="1">
      <alignment horizontal="left" vertical="center"/>
    </xf>
  </cellXfs>
  <cellStyles count="27">
    <cellStyle name="Normal 2" xfId="10" xr:uid="{D5DA81D0-B3AB-4131-85EC-AF2B61153805}"/>
    <cellStyle name="パーセント 2 2" xfId="24" xr:uid="{E1C46FD5-A759-45D5-8BE2-008F64B8E471}"/>
    <cellStyle name="ハイパーリンク" xfId="8" builtinId="8"/>
    <cellStyle name="標準" xfId="0" builtinId="0"/>
    <cellStyle name="標準 10" xfId="9" xr:uid="{03366B02-7061-4A15-B30D-6008B3354D53}"/>
    <cellStyle name="標準 15" xfId="26" xr:uid="{5E451FE1-101F-48F2-8C7E-594AB67505A4}"/>
    <cellStyle name="標準 2" xfId="2" xr:uid="{00000000-0005-0000-0000-000001000000}"/>
    <cellStyle name="標準 2 2" xfId="6" xr:uid="{8CFCB79C-C447-4D00-B03F-86C455310B70}"/>
    <cellStyle name="標準 2 2 2" xfId="19" xr:uid="{0972DF42-6BAF-45FD-9C9E-D30DA09339C2}"/>
    <cellStyle name="標準 2 2 3" xfId="23" xr:uid="{BA588B69-8358-4BD5-83F0-657CA469B447}"/>
    <cellStyle name="標準 2 3" xfId="21" xr:uid="{5AC0C054-0069-4A30-8AD6-D952E2F72D4F}"/>
    <cellStyle name="標準 3" xfId="3" xr:uid="{00000000-0005-0000-0000-000002000000}"/>
    <cellStyle name="標準 3 2" xfId="11" xr:uid="{5D7CBD72-3875-48EA-AAA4-878DE571028F}"/>
    <cellStyle name="標準 4 2 2" xfId="18" xr:uid="{EC716982-F183-408F-AC99-F12B2F46D447}"/>
    <cellStyle name="標準 6" xfId="20" xr:uid="{468A3F0C-45A6-4715-AF84-164A6372B92B}"/>
    <cellStyle name="標準_(H26制度改正後)変更届提出書類一式(1)" xfId="1" xr:uid="{00000000-0005-0000-0000-000003000000}"/>
    <cellStyle name="標準_【市町村】指定申請関係様式（参考）H23改訂版 " xfId="13" xr:uid="{DC797428-0617-44FB-8355-00E82385AF84}"/>
    <cellStyle name="標準_③-２加算様式（就労）" xfId="17" xr:uid="{11200647-1C35-4287-B9B1-BC3207C6B536}"/>
    <cellStyle name="標準_kyotaku_kinyuurei" xfId="14" xr:uid="{3616B5F4-394E-4698-B380-A816AB0F0071}"/>
    <cellStyle name="標準_kyotaku_shinnsei" xfId="7" xr:uid="{B00029CA-E1B3-49C2-9CAD-D70326C0DBBE}"/>
    <cellStyle name="標準_管理者経歴書" xfId="15" xr:uid="{B276A183-309C-409A-B1B5-F2FFDD19DF5E}"/>
    <cellStyle name="標準_事業者指定様式（多機能用総括表）作業ファイル" xfId="12" xr:uid="{064F4C15-26A5-4BF0-BD33-091A55A0E44C}"/>
    <cellStyle name="標準_実務経験（見込）証明書" xfId="16" xr:uid="{60C34413-C9C8-4321-A3A2-D8986D2DBE47}"/>
    <cellStyle name="標準_総括表を変更しました（６／２３）" xfId="22" xr:uid="{0201FBA8-7B2C-46D1-BC9C-BF2F4C465EA9}"/>
    <cellStyle name="標準_第１号様式・付表" xfId="4" xr:uid="{C096C5D3-9872-4975-8686-51E06B1D5C18}"/>
    <cellStyle name="標準_短期入所介護給付費請求書" xfId="25" xr:uid="{530D815E-D8F6-4F01-877A-368FC70008FE}"/>
    <cellStyle name="標準_付表　訪問介護　修正版_第一号様式 2" xfId="5" xr:uid="{69D55004-FC97-49F6-9911-4B24F68A72EC}"/>
  </cellStyles>
  <dxfs count="5">
    <dxf>
      <fill>
        <patternFill>
          <bgColor rgb="FFFFFF00"/>
        </patternFill>
      </fill>
    </dxf>
    <dxf>
      <fill>
        <patternFill>
          <bgColor rgb="FFFFFF00"/>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Medium9"/>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21" Type="http://schemas.openxmlformats.org/officeDocument/2006/relationships/worksheet" Target="worksheets/sheet21.xml"/><Relationship Id="rId34"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19</xdr:col>
      <xdr:colOff>15875</xdr:colOff>
      <xdr:row>0</xdr:row>
      <xdr:rowOff>155575</xdr:rowOff>
    </xdr:from>
    <xdr:to>
      <xdr:col>20</xdr:col>
      <xdr:colOff>6826250</xdr:colOff>
      <xdr:row>6</xdr:row>
      <xdr:rowOff>174624</xdr:rowOff>
    </xdr:to>
    <xdr:sp macro="" textlink="">
      <xdr:nvSpPr>
        <xdr:cNvPr id="2" name="AutoShape 8">
          <a:extLst>
            <a:ext uri="{FF2B5EF4-FFF2-40B4-BE49-F238E27FC236}">
              <a16:creationId xmlns:a16="http://schemas.microsoft.com/office/drawing/2014/main" id="{DBB6044C-CC23-4DDD-A6F2-B8A260EEDF43}"/>
            </a:ext>
          </a:extLst>
        </xdr:cNvPr>
        <xdr:cNvSpPr>
          <a:spLocks noChangeArrowheads="1"/>
        </xdr:cNvSpPr>
      </xdr:nvSpPr>
      <xdr:spPr bwMode="auto">
        <a:xfrm>
          <a:off x="18240375" y="155575"/>
          <a:ext cx="7604125" cy="195579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endPar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　事業者支援部</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障害福祉事業者指定室（自立生活援助）</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　郵送でも持参でも構いません。</a:t>
          </a:r>
        </a:p>
      </xdr:txBody>
    </xdr:sp>
    <xdr:clientData/>
  </xdr:twoCellAnchor>
  <xdr:twoCellAnchor>
    <xdr:from>
      <xdr:col>0</xdr:col>
      <xdr:colOff>28575</xdr:colOff>
      <xdr:row>0</xdr:row>
      <xdr:rowOff>28575</xdr:rowOff>
    </xdr:from>
    <xdr:to>
      <xdr:col>8</xdr:col>
      <xdr:colOff>0</xdr:colOff>
      <xdr:row>1</xdr:row>
      <xdr:rowOff>307731</xdr:rowOff>
    </xdr:to>
    <xdr:sp macro="" textlink="">
      <xdr:nvSpPr>
        <xdr:cNvPr id="3" name="Rectangle 9">
          <a:extLst>
            <a:ext uri="{FF2B5EF4-FFF2-40B4-BE49-F238E27FC236}">
              <a16:creationId xmlns:a16="http://schemas.microsoft.com/office/drawing/2014/main" id="{B0CDA888-5124-4A5F-94F9-F1D8B7441222}"/>
            </a:ext>
          </a:extLst>
        </xdr:cNvPr>
        <xdr:cNvSpPr>
          <a:spLocks noChangeArrowheads="1"/>
        </xdr:cNvSpPr>
      </xdr:nvSpPr>
      <xdr:spPr bwMode="auto">
        <a:xfrm>
          <a:off x="28575" y="28575"/>
          <a:ext cx="7071880" cy="625520"/>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（指定自立生活援助）</a:t>
          </a:r>
        </a:p>
      </xdr:txBody>
    </xdr:sp>
    <xdr:clientData/>
  </xdr:twoCellAnchor>
  <xdr:twoCellAnchor>
    <xdr:from>
      <xdr:col>0</xdr:col>
      <xdr:colOff>276225</xdr:colOff>
      <xdr:row>3</xdr:row>
      <xdr:rowOff>295275</xdr:rowOff>
    </xdr:from>
    <xdr:to>
      <xdr:col>1</xdr:col>
      <xdr:colOff>28575</xdr:colOff>
      <xdr:row>6</xdr:row>
      <xdr:rowOff>85725</xdr:rowOff>
    </xdr:to>
    <xdr:sp macro="" textlink="">
      <xdr:nvSpPr>
        <xdr:cNvPr id="4" name="AutoShape 16">
          <a:extLst>
            <a:ext uri="{FF2B5EF4-FFF2-40B4-BE49-F238E27FC236}">
              <a16:creationId xmlns:a16="http://schemas.microsoft.com/office/drawing/2014/main" id="{637E4D76-C1E4-42FB-9247-1CCA0BBEB760}"/>
            </a:ext>
          </a:extLst>
        </xdr:cNvPr>
        <xdr:cNvSpPr>
          <a:spLocks/>
        </xdr:cNvSpPr>
      </xdr:nvSpPr>
      <xdr:spPr bwMode="auto">
        <a:xfrm>
          <a:off x="276225" y="952500"/>
          <a:ext cx="438150" cy="5619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45748</xdr:colOff>
      <xdr:row>29</xdr:row>
      <xdr:rowOff>17317</xdr:rowOff>
    </xdr:from>
    <xdr:to>
      <xdr:col>16</xdr:col>
      <xdr:colOff>744681</xdr:colOff>
      <xdr:row>30</xdr:row>
      <xdr:rowOff>311726</xdr:rowOff>
    </xdr:to>
    <xdr:sp macro="" textlink="">
      <xdr:nvSpPr>
        <xdr:cNvPr id="8" name="AutoShape 19">
          <a:extLst>
            <a:ext uri="{FF2B5EF4-FFF2-40B4-BE49-F238E27FC236}">
              <a16:creationId xmlns:a16="http://schemas.microsoft.com/office/drawing/2014/main" id="{8DE4A0AA-2B33-4085-9C97-8D983FC26D55}"/>
            </a:ext>
          </a:extLst>
        </xdr:cNvPr>
        <xdr:cNvSpPr>
          <a:spLocks/>
        </xdr:cNvSpPr>
      </xdr:nvSpPr>
      <xdr:spPr bwMode="auto">
        <a:xfrm>
          <a:off x="14835475" y="18998044"/>
          <a:ext cx="1495570" cy="865909"/>
        </a:xfrm>
        <a:prstGeom prst="borderCallout1">
          <a:avLst>
            <a:gd name="adj1" fmla="val 56952"/>
            <a:gd name="adj2" fmla="val -630"/>
            <a:gd name="adj3" fmla="val 104088"/>
            <a:gd name="adj4" fmla="val -50332"/>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15</xdr:col>
      <xdr:colOff>28430</xdr:colOff>
      <xdr:row>26</xdr:row>
      <xdr:rowOff>103909</xdr:rowOff>
    </xdr:from>
    <xdr:to>
      <xdr:col>17</xdr:col>
      <xdr:colOff>17317</xdr:colOff>
      <xdr:row>27</xdr:row>
      <xdr:rowOff>294409</xdr:rowOff>
    </xdr:to>
    <xdr:sp macro="" textlink="">
      <xdr:nvSpPr>
        <xdr:cNvPr id="9" name="AutoShape 19">
          <a:extLst>
            <a:ext uri="{FF2B5EF4-FFF2-40B4-BE49-F238E27FC236}">
              <a16:creationId xmlns:a16="http://schemas.microsoft.com/office/drawing/2014/main" id="{12006AEE-B078-4237-9289-0837303B5DAE}"/>
            </a:ext>
          </a:extLst>
        </xdr:cNvPr>
        <xdr:cNvSpPr>
          <a:spLocks/>
        </xdr:cNvSpPr>
      </xdr:nvSpPr>
      <xdr:spPr bwMode="auto">
        <a:xfrm>
          <a:off x="14818157" y="17300864"/>
          <a:ext cx="1582160" cy="796636"/>
        </a:xfrm>
        <a:prstGeom prst="borderCallout1">
          <a:avLst>
            <a:gd name="adj1" fmla="val 56952"/>
            <a:gd name="adj2" fmla="val -630"/>
            <a:gd name="adj3" fmla="val 104088"/>
            <a:gd name="adj4" fmla="val -50332"/>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95251</xdr:colOff>
      <xdr:row>28</xdr:row>
      <xdr:rowOff>71438</xdr:rowOff>
    </xdr:from>
    <xdr:to>
      <xdr:col>20</xdr:col>
      <xdr:colOff>6977062</xdr:colOff>
      <xdr:row>28</xdr:row>
      <xdr:rowOff>523875</xdr:rowOff>
    </xdr:to>
    <xdr:sp macro="" textlink="">
      <xdr:nvSpPr>
        <xdr:cNvPr id="11" name="AutoShape 18">
          <a:extLst>
            <a:ext uri="{FF2B5EF4-FFF2-40B4-BE49-F238E27FC236}">
              <a16:creationId xmlns:a16="http://schemas.microsoft.com/office/drawing/2014/main" id="{01A96C63-FA09-4C6F-BB84-0FEE152417B1}"/>
            </a:ext>
          </a:extLst>
        </xdr:cNvPr>
        <xdr:cNvSpPr>
          <a:spLocks noChangeArrowheads="1"/>
        </xdr:cNvSpPr>
      </xdr:nvSpPr>
      <xdr:spPr bwMode="auto">
        <a:xfrm>
          <a:off x="4524376" y="17359313"/>
          <a:ext cx="21026436" cy="45243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処遇改善加算の届出先は、処遇改善加算の専用ヘルプデスク（０３－５３２０－４２３０（直通））になります。</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43295</xdr:colOff>
      <xdr:row>14</xdr:row>
      <xdr:rowOff>64078</xdr:rowOff>
    </xdr:to>
    <xdr:sp macro="" textlink="">
      <xdr:nvSpPr>
        <xdr:cNvPr id="3" name="矢印: 左 2">
          <a:extLst>
            <a:ext uri="{FF2B5EF4-FFF2-40B4-BE49-F238E27FC236}">
              <a16:creationId xmlns:a16="http://schemas.microsoft.com/office/drawing/2014/main" id="{7E92FE9B-FAE1-49F6-8E8E-A7C644E6D393}"/>
            </a:ext>
          </a:extLst>
        </xdr:cNvPr>
        <xdr:cNvSpPr/>
      </xdr:nvSpPr>
      <xdr:spPr>
        <a:xfrm>
          <a:off x="8113568" y="2488623"/>
          <a:ext cx="363682"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138545</xdr:colOff>
      <xdr:row>33</xdr:row>
      <xdr:rowOff>103910</xdr:rowOff>
    </xdr:from>
    <xdr:to>
      <xdr:col>39</xdr:col>
      <xdr:colOff>95250</xdr:colOff>
      <xdr:row>54</xdr:row>
      <xdr:rowOff>17317</xdr:rowOff>
    </xdr:to>
    <xdr:sp macro="" textlink="">
      <xdr:nvSpPr>
        <xdr:cNvPr id="4" name="矢印: 折線 3">
          <a:extLst>
            <a:ext uri="{FF2B5EF4-FFF2-40B4-BE49-F238E27FC236}">
              <a16:creationId xmlns:a16="http://schemas.microsoft.com/office/drawing/2014/main" id="{D361682A-44F0-4278-9B79-2E7BD12F142D}"/>
            </a:ext>
          </a:extLst>
        </xdr:cNvPr>
        <xdr:cNvSpPr/>
      </xdr:nvSpPr>
      <xdr:spPr>
        <a:xfrm rot="10800000">
          <a:off x="8156863" y="6399069"/>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207820</xdr:colOff>
      <xdr:row>28</xdr:row>
      <xdr:rowOff>164523</xdr:rowOff>
    </xdr:from>
    <xdr:to>
      <xdr:col>52</xdr:col>
      <xdr:colOff>69274</xdr:colOff>
      <xdr:row>33</xdr:row>
      <xdr:rowOff>129887</xdr:rowOff>
    </xdr:to>
    <xdr:sp macro="" textlink="">
      <xdr:nvSpPr>
        <xdr:cNvPr id="5" name="正方形/長方形 4">
          <a:extLst>
            <a:ext uri="{FF2B5EF4-FFF2-40B4-BE49-F238E27FC236}">
              <a16:creationId xmlns:a16="http://schemas.microsoft.com/office/drawing/2014/main" id="{CED5E4E3-C1EF-4C1A-B97B-DFDA156DB116}"/>
            </a:ext>
          </a:extLst>
        </xdr:cNvPr>
        <xdr:cNvSpPr/>
      </xdr:nvSpPr>
      <xdr:spPr>
        <a:xfrm>
          <a:off x="8226138" y="5507182"/>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39</xdr:col>
      <xdr:colOff>138544</xdr:colOff>
      <xdr:row>12</xdr:row>
      <xdr:rowOff>17319</xdr:rowOff>
    </xdr:from>
    <xdr:to>
      <xdr:col>70</xdr:col>
      <xdr:colOff>46759</xdr:colOff>
      <xdr:row>23</xdr:row>
      <xdr:rowOff>51955</xdr:rowOff>
    </xdr:to>
    <xdr:sp macro="" textlink="">
      <xdr:nvSpPr>
        <xdr:cNvPr id="6" name="正方形/長方形 5">
          <a:extLst>
            <a:ext uri="{FF2B5EF4-FFF2-40B4-BE49-F238E27FC236}">
              <a16:creationId xmlns:a16="http://schemas.microsoft.com/office/drawing/2014/main" id="{634C80CD-654F-42EF-8A2C-5678843404FB}"/>
            </a:ext>
          </a:extLst>
        </xdr:cNvPr>
        <xdr:cNvSpPr/>
      </xdr:nvSpPr>
      <xdr:spPr>
        <a:xfrm>
          <a:off x="8572499" y="2311978"/>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155863</xdr:colOff>
      <xdr:row>14</xdr:row>
      <xdr:rowOff>64078</xdr:rowOff>
    </xdr:to>
    <xdr:sp macro="" textlink="">
      <xdr:nvSpPr>
        <xdr:cNvPr id="3" name="矢印: 左 2">
          <a:extLst>
            <a:ext uri="{FF2B5EF4-FFF2-40B4-BE49-F238E27FC236}">
              <a16:creationId xmlns:a16="http://schemas.microsoft.com/office/drawing/2014/main" id="{9424D5B0-F546-40EA-8858-8A524F088803}"/>
            </a:ext>
          </a:extLst>
        </xdr:cNvPr>
        <xdr:cNvSpPr/>
      </xdr:nvSpPr>
      <xdr:spPr>
        <a:xfrm>
          <a:off x="8210550" y="2489489"/>
          <a:ext cx="479713"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155863</xdr:colOff>
      <xdr:row>29</xdr:row>
      <xdr:rowOff>17317</xdr:rowOff>
    </xdr:from>
    <xdr:to>
      <xdr:col>3</xdr:col>
      <xdr:colOff>86590</xdr:colOff>
      <xdr:row>54</xdr:row>
      <xdr:rowOff>121228</xdr:rowOff>
    </xdr:to>
    <xdr:sp macro="" textlink="">
      <xdr:nvSpPr>
        <xdr:cNvPr id="11" name="Oval 12">
          <a:extLst>
            <a:ext uri="{FF2B5EF4-FFF2-40B4-BE49-F238E27FC236}">
              <a16:creationId xmlns:a16="http://schemas.microsoft.com/office/drawing/2014/main" id="{5A83BF06-85B9-46F0-A853-3D2C8C9BA54F}"/>
            </a:ext>
          </a:extLst>
        </xdr:cNvPr>
        <xdr:cNvSpPr>
          <a:spLocks noChangeArrowheads="1"/>
        </xdr:cNvSpPr>
      </xdr:nvSpPr>
      <xdr:spPr bwMode="auto">
        <a:xfrm>
          <a:off x="155863" y="5550476"/>
          <a:ext cx="588818" cy="524741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20</xdr:col>
      <xdr:colOff>25977</xdr:colOff>
      <xdr:row>27</xdr:row>
      <xdr:rowOff>112568</xdr:rowOff>
    </xdr:from>
    <xdr:to>
      <xdr:col>33</xdr:col>
      <xdr:colOff>103908</xdr:colOff>
      <xdr:row>29</xdr:row>
      <xdr:rowOff>64943</xdr:rowOff>
    </xdr:to>
    <xdr:sp macro="" textlink="">
      <xdr:nvSpPr>
        <xdr:cNvPr id="12" name="Oval 12">
          <a:extLst>
            <a:ext uri="{FF2B5EF4-FFF2-40B4-BE49-F238E27FC236}">
              <a16:creationId xmlns:a16="http://schemas.microsoft.com/office/drawing/2014/main" id="{EA7AE61B-D681-463A-AB7B-0D91DFA3C833}"/>
            </a:ext>
          </a:extLst>
        </xdr:cNvPr>
        <xdr:cNvSpPr>
          <a:spLocks noChangeArrowheads="1"/>
        </xdr:cNvSpPr>
      </xdr:nvSpPr>
      <xdr:spPr bwMode="auto">
        <a:xfrm>
          <a:off x="4364182" y="5264727"/>
          <a:ext cx="2892135" cy="333375"/>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sp>
    <xdr:clientData/>
  </xdr:twoCellAnchor>
  <xdr:twoCellAnchor>
    <xdr:from>
      <xdr:col>0</xdr:col>
      <xdr:colOff>60614</xdr:colOff>
      <xdr:row>57</xdr:row>
      <xdr:rowOff>147204</xdr:rowOff>
    </xdr:from>
    <xdr:to>
      <xdr:col>36</xdr:col>
      <xdr:colOff>103910</xdr:colOff>
      <xdr:row>59</xdr:row>
      <xdr:rowOff>147203</xdr:rowOff>
    </xdr:to>
    <xdr:sp macro="" textlink="">
      <xdr:nvSpPr>
        <xdr:cNvPr id="13" name="Oval 12">
          <a:extLst>
            <a:ext uri="{FF2B5EF4-FFF2-40B4-BE49-F238E27FC236}">
              <a16:creationId xmlns:a16="http://schemas.microsoft.com/office/drawing/2014/main" id="{66F52689-5904-439F-AB45-381C109C8E67}"/>
            </a:ext>
          </a:extLst>
        </xdr:cNvPr>
        <xdr:cNvSpPr>
          <a:spLocks noChangeArrowheads="1"/>
        </xdr:cNvSpPr>
      </xdr:nvSpPr>
      <xdr:spPr bwMode="auto">
        <a:xfrm>
          <a:off x="60614" y="11386704"/>
          <a:ext cx="7845137" cy="36368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0</xdr:col>
      <xdr:colOff>95250</xdr:colOff>
      <xdr:row>7</xdr:row>
      <xdr:rowOff>60614</xdr:rowOff>
    </xdr:from>
    <xdr:to>
      <xdr:col>19</xdr:col>
      <xdr:colOff>154998</xdr:colOff>
      <xdr:row>12</xdr:row>
      <xdr:rowOff>3464</xdr:rowOff>
    </xdr:to>
    <xdr:sp macro="" textlink="">
      <xdr:nvSpPr>
        <xdr:cNvPr id="16" name="吹き出し: 角を丸めた四角形 15">
          <a:extLst>
            <a:ext uri="{FF2B5EF4-FFF2-40B4-BE49-F238E27FC236}">
              <a16:creationId xmlns:a16="http://schemas.microsoft.com/office/drawing/2014/main" id="{6CD01806-711A-4824-878F-871B1BDC6605}"/>
            </a:ext>
          </a:extLst>
        </xdr:cNvPr>
        <xdr:cNvSpPr/>
      </xdr:nvSpPr>
      <xdr:spPr>
        <a:xfrm>
          <a:off x="95250" y="1402773"/>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31</xdr:col>
      <xdr:colOff>17317</xdr:colOff>
      <xdr:row>2</xdr:row>
      <xdr:rowOff>43296</xdr:rowOff>
    </xdr:from>
    <xdr:to>
      <xdr:col>36</xdr:col>
      <xdr:colOff>125555</xdr:colOff>
      <xdr:row>4</xdr:row>
      <xdr:rowOff>29690</xdr:rowOff>
    </xdr:to>
    <xdr:sp macro="" textlink="">
      <xdr:nvSpPr>
        <xdr:cNvPr id="20" name="吹き出し: 角を丸めた四角形 19">
          <a:extLst>
            <a:ext uri="{FF2B5EF4-FFF2-40B4-BE49-F238E27FC236}">
              <a16:creationId xmlns:a16="http://schemas.microsoft.com/office/drawing/2014/main" id="{A5FBA7FC-133F-41B2-B099-90FB5FD654D0}"/>
            </a:ext>
          </a:extLst>
        </xdr:cNvPr>
        <xdr:cNvSpPr/>
      </xdr:nvSpPr>
      <xdr:spPr>
        <a:xfrm>
          <a:off x="6736772" y="432955"/>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twoCellAnchor>
    <xdr:from>
      <xdr:col>0</xdr:col>
      <xdr:colOff>103909</xdr:colOff>
      <xdr:row>1</xdr:row>
      <xdr:rowOff>69273</xdr:rowOff>
    </xdr:from>
    <xdr:to>
      <xdr:col>6</xdr:col>
      <xdr:colOff>6061</xdr:colOff>
      <xdr:row>4</xdr:row>
      <xdr:rowOff>95467</xdr:rowOff>
    </xdr:to>
    <xdr:sp macro="" textlink="">
      <xdr:nvSpPr>
        <xdr:cNvPr id="21" name="四角形: 角を丸くする 20">
          <a:extLst>
            <a:ext uri="{FF2B5EF4-FFF2-40B4-BE49-F238E27FC236}">
              <a16:creationId xmlns:a16="http://schemas.microsoft.com/office/drawing/2014/main" id="{C6C824D5-2C46-4070-B52A-6EB5ED2ED87B}"/>
            </a:ext>
          </a:extLst>
        </xdr:cNvPr>
        <xdr:cNvSpPr/>
      </xdr:nvSpPr>
      <xdr:spPr>
        <a:xfrm>
          <a:off x="103909" y="268432"/>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30</xdr:col>
      <xdr:colOff>86590</xdr:colOff>
      <xdr:row>7</xdr:row>
      <xdr:rowOff>25977</xdr:rowOff>
    </xdr:from>
    <xdr:to>
      <xdr:col>32</xdr:col>
      <xdr:colOff>87975</xdr:colOff>
      <xdr:row>26</xdr:row>
      <xdr:rowOff>83127</xdr:rowOff>
    </xdr:to>
    <xdr:sp macro="" textlink="">
      <xdr:nvSpPr>
        <xdr:cNvPr id="22" name="右中かっこ 21">
          <a:extLst>
            <a:ext uri="{FF2B5EF4-FFF2-40B4-BE49-F238E27FC236}">
              <a16:creationId xmlns:a16="http://schemas.microsoft.com/office/drawing/2014/main" id="{9BFB2B1E-FE6A-4C03-8E40-C426B13B8BB2}"/>
            </a:ext>
          </a:extLst>
        </xdr:cNvPr>
        <xdr:cNvSpPr/>
      </xdr:nvSpPr>
      <xdr:spPr>
        <a:xfrm>
          <a:off x="6589567" y="1368136"/>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32</xdr:col>
      <xdr:colOff>138545</xdr:colOff>
      <xdr:row>12</xdr:row>
      <xdr:rowOff>181841</xdr:rowOff>
    </xdr:from>
    <xdr:to>
      <xdr:col>36</xdr:col>
      <xdr:colOff>170708</xdr:colOff>
      <xdr:row>20</xdr:row>
      <xdr:rowOff>139660</xdr:rowOff>
    </xdr:to>
    <xdr:sp macro="" textlink="">
      <xdr:nvSpPr>
        <xdr:cNvPr id="23" name="四角形: 角を丸くする 22">
          <a:extLst>
            <a:ext uri="{FF2B5EF4-FFF2-40B4-BE49-F238E27FC236}">
              <a16:creationId xmlns:a16="http://schemas.microsoft.com/office/drawing/2014/main" id="{DD7EFB39-C94D-4680-9DE8-0F92387ADAB5}"/>
            </a:ext>
          </a:extLst>
        </xdr:cNvPr>
        <xdr:cNvSpPr/>
      </xdr:nvSpPr>
      <xdr:spPr>
        <a:xfrm>
          <a:off x="7074477" y="2476500"/>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27</xdr:col>
      <xdr:colOff>155864</xdr:colOff>
      <xdr:row>29</xdr:row>
      <xdr:rowOff>121227</xdr:rowOff>
    </xdr:from>
    <xdr:to>
      <xdr:col>36</xdr:col>
      <xdr:colOff>131619</xdr:colOff>
      <xdr:row>33</xdr:row>
      <xdr:rowOff>150484</xdr:rowOff>
    </xdr:to>
    <xdr:sp macro="" textlink="">
      <xdr:nvSpPr>
        <xdr:cNvPr id="24" name="吹き出し: 角を丸めた四角形 23">
          <a:extLst>
            <a:ext uri="{FF2B5EF4-FFF2-40B4-BE49-F238E27FC236}">
              <a16:creationId xmlns:a16="http://schemas.microsoft.com/office/drawing/2014/main" id="{2EA3B70E-2652-482C-8ECC-19B6EA87FE85}"/>
            </a:ext>
          </a:extLst>
        </xdr:cNvPr>
        <xdr:cNvSpPr/>
      </xdr:nvSpPr>
      <xdr:spPr>
        <a:xfrm>
          <a:off x="6009409" y="5654386"/>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0</xdr:col>
      <xdr:colOff>95250</xdr:colOff>
      <xdr:row>19</xdr:row>
      <xdr:rowOff>25977</xdr:rowOff>
    </xdr:from>
    <xdr:to>
      <xdr:col>18</xdr:col>
      <xdr:colOff>213633</xdr:colOff>
      <xdr:row>23</xdr:row>
      <xdr:rowOff>182458</xdr:rowOff>
    </xdr:to>
    <xdr:sp macro="" textlink="">
      <xdr:nvSpPr>
        <xdr:cNvPr id="25" name="吹き出し: 角を丸めた四角形 24">
          <a:extLst>
            <a:ext uri="{FF2B5EF4-FFF2-40B4-BE49-F238E27FC236}">
              <a16:creationId xmlns:a16="http://schemas.microsoft.com/office/drawing/2014/main" id="{B622ADEA-65D0-4FD5-8202-56FCF57973AA}"/>
            </a:ext>
          </a:extLst>
        </xdr:cNvPr>
        <xdr:cNvSpPr/>
      </xdr:nvSpPr>
      <xdr:spPr>
        <a:xfrm>
          <a:off x="95250" y="3654136"/>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29</xdr:col>
      <xdr:colOff>86592</xdr:colOff>
      <xdr:row>40</xdr:row>
      <xdr:rowOff>17318</xdr:rowOff>
    </xdr:from>
    <xdr:to>
      <xdr:col>36</xdr:col>
      <xdr:colOff>8165</xdr:colOff>
      <xdr:row>44</xdr:row>
      <xdr:rowOff>46575</xdr:rowOff>
    </xdr:to>
    <xdr:sp macro="" textlink="">
      <xdr:nvSpPr>
        <xdr:cNvPr id="26" name="吹き出し: 角を丸めた四角形 25">
          <a:extLst>
            <a:ext uri="{FF2B5EF4-FFF2-40B4-BE49-F238E27FC236}">
              <a16:creationId xmlns:a16="http://schemas.microsoft.com/office/drawing/2014/main" id="{C24C80D9-9630-41B6-86B9-C58D79F9CA73}"/>
            </a:ext>
          </a:extLst>
        </xdr:cNvPr>
        <xdr:cNvSpPr/>
      </xdr:nvSpPr>
      <xdr:spPr>
        <a:xfrm>
          <a:off x="6373092" y="764597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18</xdr:col>
      <xdr:colOff>69273</xdr:colOff>
      <xdr:row>53</xdr:row>
      <xdr:rowOff>25977</xdr:rowOff>
    </xdr:from>
    <xdr:to>
      <xdr:col>36</xdr:col>
      <xdr:colOff>144607</xdr:colOff>
      <xdr:row>56</xdr:row>
      <xdr:rowOff>2166</xdr:rowOff>
    </xdr:to>
    <xdr:sp macro="" textlink="">
      <xdr:nvSpPr>
        <xdr:cNvPr id="27" name="吹き出し: 角を丸めた四角形 26">
          <a:extLst>
            <a:ext uri="{FF2B5EF4-FFF2-40B4-BE49-F238E27FC236}">
              <a16:creationId xmlns:a16="http://schemas.microsoft.com/office/drawing/2014/main" id="{D95B29B8-8595-42CF-BCB4-FDBC80C2337F}"/>
            </a:ext>
          </a:extLst>
        </xdr:cNvPr>
        <xdr:cNvSpPr/>
      </xdr:nvSpPr>
      <xdr:spPr>
        <a:xfrm>
          <a:off x="3974523" y="10512136"/>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40</xdr:col>
      <xdr:colOff>43296</xdr:colOff>
      <xdr:row>12</xdr:row>
      <xdr:rowOff>1</xdr:rowOff>
    </xdr:from>
    <xdr:to>
      <xdr:col>70</xdr:col>
      <xdr:colOff>150670</xdr:colOff>
      <xdr:row>23</xdr:row>
      <xdr:rowOff>34637</xdr:rowOff>
    </xdr:to>
    <xdr:sp macro="" textlink="">
      <xdr:nvSpPr>
        <xdr:cNvPr id="28" name="正方形/長方形 27">
          <a:extLst>
            <a:ext uri="{FF2B5EF4-FFF2-40B4-BE49-F238E27FC236}">
              <a16:creationId xmlns:a16="http://schemas.microsoft.com/office/drawing/2014/main" id="{95379E39-E836-4835-ACCF-C3D4349DB0F6}"/>
            </a:ext>
          </a:extLst>
        </xdr:cNvPr>
        <xdr:cNvSpPr/>
      </xdr:nvSpPr>
      <xdr:spPr>
        <a:xfrm>
          <a:off x="8676410" y="229466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95254</xdr:colOff>
      <xdr:row>33</xdr:row>
      <xdr:rowOff>86587</xdr:rowOff>
    </xdr:from>
    <xdr:to>
      <xdr:col>39</xdr:col>
      <xdr:colOff>51959</xdr:colOff>
      <xdr:row>53</xdr:row>
      <xdr:rowOff>190494</xdr:rowOff>
    </xdr:to>
    <xdr:sp macro="" textlink="">
      <xdr:nvSpPr>
        <xdr:cNvPr id="29" name="矢印: 折線 28">
          <a:extLst>
            <a:ext uri="{FF2B5EF4-FFF2-40B4-BE49-F238E27FC236}">
              <a16:creationId xmlns:a16="http://schemas.microsoft.com/office/drawing/2014/main" id="{0DC0814B-57A0-47BC-B29F-A770DB518405}"/>
            </a:ext>
          </a:extLst>
        </xdr:cNvPr>
        <xdr:cNvSpPr/>
      </xdr:nvSpPr>
      <xdr:spPr>
        <a:xfrm rot="10800000">
          <a:off x="8113572" y="6381746"/>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164529</xdr:colOff>
      <xdr:row>28</xdr:row>
      <xdr:rowOff>147200</xdr:rowOff>
    </xdr:from>
    <xdr:to>
      <xdr:col>52</xdr:col>
      <xdr:colOff>25983</xdr:colOff>
      <xdr:row>33</xdr:row>
      <xdr:rowOff>112564</xdr:rowOff>
    </xdr:to>
    <xdr:sp macro="" textlink="">
      <xdr:nvSpPr>
        <xdr:cNvPr id="30" name="正方形/長方形 29">
          <a:extLst>
            <a:ext uri="{FF2B5EF4-FFF2-40B4-BE49-F238E27FC236}">
              <a16:creationId xmlns:a16="http://schemas.microsoft.com/office/drawing/2014/main" id="{900BBF95-0D79-448D-B0F6-A176834C2504}"/>
            </a:ext>
          </a:extLst>
        </xdr:cNvPr>
        <xdr:cNvSpPr/>
      </xdr:nvSpPr>
      <xdr:spPr>
        <a:xfrm>
          <a:off x="8182847" y="5489859"/>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0</xdr:colOff>
      <xdr:row>1</xdr:row>
      <xdr:rowOff>0</xdr:rowOff>
    </xdr:from>
    <xdr:to>
      <xdr:col>15</xdr:col>
      <xdr:colOff>65523</xdr:colOff>
      <xdr:row>5</xdr:row>
      <xdr:rowOff>174056</xdr:rowOff>
    </xdr:to>
    <xdr:sp macro="" textlink="">
      <xdr:nvSpPr>
        <xdr:cNvPr id="2" name="右中かっこ 1">
          <a:extLst>
            <a:ext uri="{FF2B5EF4-FFF2-40B4-BE49-F238E27FC236}">
              <a16:creationId xmlns:a16="http://schemas.microsoft.com/office/drawing/2014/main" id="{F5CD7B1C-0390-4947-A06C-D5BB840E6B7F}"/>
            </a:ext>
          </a:extLst>
        </xdr:cNvPr>
        <xdr:cNvSpPr/>
      </xdr:nvSpPr>
      <xdr:spPr>
        <a:xfrm>
          <a:off x="6877050" y="190500"/>
          <a:ext cx="360798" cy="93605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0</xdr:colOff>
      <xdr:row>0</xdr:row>
      <xdr:rowOff>29398</xdr:rowOff>
    </xdr:from>
    <xdr:to>
      <xdr:col>20</xdr:col>
      <xdr:colOff>0</xdr:colOff>
      <xdr:row>8</xdr:row>
      <xdr:rowOff>0</xdr:rowOff>
    </xdr:to>
    <xdr:sp macro="" textlink="">
      <xdr:nvSpPr>
        <xdr:cNvPr id="2" name="AutoShape 16">
          <a:extLst>
            <a:ext uri="{FF2B5EF4-FFF2-40B4-BE49-F238E27FC236}">
              <a16:creationId xmlns:a16="http://schemas.microsoft.com/office/drawing/2014/main" id="{BC1E5BEC-2949-4EAF-9ABD-F008622CC80D}"/>
            </a:ext>
          </a:extLst>
        </xdr:cNvPr>
        <xdr:cNvSpPr>
          <a:spLocks/>
        </xdr:cNvSpPr>
      </xdr:nvSpPr>
      <xdr:spPr bwMode="auto">
        <a:xfrm>
          <a:off x="6581775" y="29398"/>
          <a:ext cx="2257425" cy="1494602"/>
        </a:xfrm>
        <a:prstGeom prst="borderCallout2">
          <a:avLst>
            <a:gd name="adj1" fmla="val 7597"/>
            <a:gd name="adj2" fmla="val -4000"/>
            <a:gd name="adj3" fmla="val 24167"/>
            <a:gd name="adj4" fmla="val -127013"/>
            <a:gd name="adj5" fmla="val 24539"/>
            <a:gd name="adj6" fmla="val -12754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・様式第一号に記載した「事業所名・事業所所在地」を確認してください。（自動転記）</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・添付書類、運営規程等に「事業所名・事業所所在地」を記入する際は、様式第一号及びこの欄に記載した「事業所名・事業所所在地」を記入してください。</a:t>
          </a:r>
        </a:p>
      </xdr:txBody>
    </xdr:sp>
    <xdr:clientData/>
  </xdr:twoCellAnchor>
  <xdr:twoCellAnchor>
    <xdr:from>
      <xdr:col>13</xdr:col>
      <xdr:colOff>0</xdr:colOff>
      <xdr:row>9</xdr:row>
      <xdr:rowOff>0</xdr:rowOff>
    </xdr:from>
    <xdr:to>
      <xdr:col>20</xdr:col>
      <xdr:colOff>0</xdr:colOff>
      <xdr:row>12</xdr:row>
      <xdr:rowOff>74083</xdr:rowOff>
    </xdr:to>
    <xdr:sp macro="" textlink="">
      <xdr:nvSpPr>
        <xdr:cNvPr id="3" name="AutoShape 8">
          <a:extLst>
            <a:ext uri="{FF2B5EF4-FFF2-40B4-BE49-F238E27FC236}">
              <a16:creationId xmlns:a16="http://schemas.microsoft.com/office/drawing/2014/main" id="{E3ECE66A-31CF-451D-851E-E9BAAEBBF585}"/>
            </a:ext>
          </a:extLst>
        </xdr:cNvPr>
        <xdr:cNvSpPr>
          <a:spLocks/>
        </xdr:cNvSpPr>
      </xdr:nvSpPr>
      <xdr:spPr bwMode="auto">
        <a:xfrm>
          <a:off x="6581775" y="1714500"/>
          <a:ext cx="2257425" cy="645583"/>
        </a:xfrm>
        <a:prstGeom prst="borderCallout2">
          <a:avLst>
            <a:gd name="adj1" fmla="val 15792"/>
            <a:gd name="adj2" fmla="val -4000"/>
            <a:gd name="adj3" fmla="val 74808"/>
            <a:gd name="adj4" fmla="val -43399"/>
            <a:gd name="adj5" fmla="val 76985"/>
            <a:gd name="adj6" fmla="val -8075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13</xdr:col>
      <xdr:colOff>0</xdr:colOff>
      <xdr:row>20</xdr:row>
      <xdr:rowOff>123265</xdr:rowOff>
    </xdr:from>
    <xdr:to>
      <xdr:col>19</xdr:col>
      <xdr:colOff>471270</xdr:colOff>
      <xdr:row>31</xdr:row>
      <xdr:rowOff>76434</xdr:rowOff>
    </xdr:to>
    <xdr:sp macro="" textlink="">
      <xdr:nvSpPr>
        <xdr:cNvPr id="4" name="AutoShape 8">
          <a:extLst>
            <a:ext uri="{FF2B5EF4-FFF2-40B4-BE49-F238E27FC236}">
              <a16:creationId xmlns:a16="http://schemas.microsoft.com/office/drawing/2014/main" id="{37A84AEC-4BAA-44EE-B161-87CE85C77EFB}"/>
            </a:ext>
          </a:extLst>
        </xdr:cNvPr>
        <xdr:cNvSpPr>
          <a:spLocks/>
        </xdr:cNvSpPr>
      </xdr:nvSpPr>
      <xdr:spPr bwMode="auto">
        <a:xfrm>
          <a:off x="6581775" y="3933265"/>
          <a:ext cx="2242920" cy="715169"/>
        </a:xfrm>
        <a:prstGeom prst="borderCallout2">
          <a:avLst>
            <a:gd name="adj1" fmla="val 15792"/>
            <a:gd name="adj2" fmla="val -4000"/>
            <a:gd name="adj3" fmla="val 15792"/>
            <a:gd name="adj4" fmla="val -45500"/>
            <a:gd name="adj5" fmla="val -117415"/>
            <a:gd name="adj6" fmla="val -8788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r>
            <a:rPr lang="ja-JP" altLang="en-US" sz="1000" b="0" i="0" u="none" strike="noStrike" baseline="0">
              <a:solidFill>
                <a:srgbClr val="000000"/>
              </a:solidFill>
              <a:latin typeface="HG丸ｺﾞｼｯｸM-PRO"/>
              <a:ea typeface="HG丸ｺﾞｼｯｸM-PRO"/>
              <a:cs typeface="+mn-cs"/>
            </a:rPr>
            <a:t>・</a:t>
          </a:r>
          <a:r>
            <a:rPr lang="ja-JP" altLang="ja-JP" sz="1000" b="0" i="0" u="none" strike="noStrike" baseline="0">
              <a:solidFill>
                <a:srgbClr val="000000"/>
              </a:solidFill>
              <a:latin typeface="HG丸ｺﾞｼｯｸM-PRO"/>
              <a:ea typeface="HG丸ｺﾞｼｯｸM-PRO"/>
              <a:cs typeface="+mn-cs"/>
            </a:rPr>
            <a:t>事業所等の名称欄には、「事業所名称</a:t>
          </a:r>
          <a:r>
            <a:rPr lang="ja-JP" altLang="ja-JP" sz="1000" b="0" i="0" u="sng" strike="noStrike" baseline="0">
              <a:solidFill>
                <a:srgbClr val="000000"/>
              </a:solidFill>
              <a:latin typeface="HG丸ｺﾞｼｯｸM-PRO"/>
              <a:ea typeface="HG丸ｺﾞｼｯｸM-PRO"/>
              <a:cs typeface="+mn-cs"/>
            </a:rPr>
            <a:t>（サービス種別）</a:t>
          </a:r>
          <a:r>
            <a:rPr lang="ja-JP" altLang="ja-JP" sz="1000" b="0" i="0" u="none" strike="noStrike" baseline="0">
              <a:solidFill>
                <a:srgbClr val="000000"/>
              </a:solidFill>
              <a:latin typeface="HG丸ｺﾞｼｯｸM-PRO"/>
              <a:ea typeface="HG丸ｺﾞｼｯｸM-PRO"/>
              <a:cs typeface="+mn-cs"/>
            </a:rPr>
            <a:t>」を</a:t>
          </a:r>
          <a:r>
            <a:rPr lang="ja-JP" altLang="en-US" sz="1000" b="0" i="0" u="none" strike="noStrike" baseline="0">
              <a:solidFill>
                <a:srgbClr val="000000"/>
              </a:solidFill>
              <a:latin typeface="HG丸ｺﾞｼｯｸM-PRO"/>
              <a:ea typeface="HG丸ｺﾞｼｯｸM-PRO"/>
              <a:cs typeface="+mn-cs"/>
            </a:rPr>
            <a:t>記入してください。</a:t>
          </a:r>
          <a:endParaRPr lang="ja-JP" altLang="ja-JP" sz="1000" b="0" i="0" u="none" strike="noStrike" baseline="0">
            <a:solidFill>
              <a:srgbClr val="000000"/>
            </a:solidFill>
            <a:latin typeface="HG丸ｺﾞｼｯｸM-PRO"/>
            <a:ea typeface="HG丸ｺﾞｼｯｸM-PRO"/>
            <a:cs typeface="+mn-cs"/>
          </a:endParaRPr>
        </a:p>
      </xdr:txBody>
    </xdr:sp>
    <xdr:clientData/>
  </xdr:twoCellAnchor>
  <xdr:twoCellAnchor>
    <xdr:from>
      <xdr:col>13</xdr:col>
      <xdr:colOff>0</xdr:colOff>
      <xdr:row>33</xdr:row>
      <xdr:rowOff>28575</xdr:rowOff>
    </xdr:from>
    <xdr:to>
      <xdr:col>14</xdr:col>
      <xdr:colOff>65523</xdr:colOff>
      <xdr:row>41</xdr:row>
      <xdr:rowOff>400050</xdr:rowOff>
    </xdr:to>
    <xdr:sp macro="" textlink="">
      <xdr:nvSpPr>
        <xdr:cNvPr id="5" name="右中かっこ 4">
          <a:extLst>
            <a:ext uri="{FF2B5EF4-FFF2-40B4-BE49-F238E27FC236}">
              <a16:creationId xmlns:a16="http://schemas.microsoft.com/office/drawing/2014/main" id="{974E1270-CEC0-4CB8-A77B-1AE2743E3B34}"/>
            </a:ext>
          </a:extLst>
        </xdr:cNvPr>
        <xdr:cNvSpPr/>
      </xdr:nvSpPr>
      <xdr:spPr>
        <a:xfrm>
          <a:off x="6581775" y="5105400"/>
          <a:ext cx="360798" cy="1895475"/>
        </a:xfrm>
        <a:prstGeom prst="rightBrace">
          <a:avLst>
            <a:gd name="adj1" fmla="val 2945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twoCellAnchor>
    <xdr:from>
      <xdr:col>14</xdr:col>
      <xdr:colOff>114300</xdr:colOff>
      <xdr:row>36</xdr:row>
      <xdr:rowOff>0</xdr:rowOff>
    </xdr:from>
    <xdr:to>
      <xdr:col>20</xdr:col>
      <xdr:colOff>0</xdr:colOff>
      <xdr:row>40</xdr:row>
      <xdr:rowOff>0</xdr:rowOff>
    </xdr:to>
    <xdr:sp macro="" textlink="">
      <xdr:nvSpPr>
        <xdr:cNvPr id="6" name="AutoShape 13">
          <a:extLst>
            <a:ext uri="{FF2B5EF4-FFF2-40B4-BE49-F238E27FC236}">
              <a16:creationId xmlns:a16="http://schemas.microsoft.com/office/drawing/2014/main" id="{51DBFED8-D8F1-4E01-BF1A-36E3FC54742F}"/>
            </a:ext>
          </a:extLst>
        </xdr:cNvPr>
        <xdr:cNvSpPr>
          <a:spLocks/>
        </xdr:cNvSpPr>
      </xdr:nvSpPr>
      <xdr:spPr bwMode="auto">
        <a:xfrm>
          <a:off x="6991350" y="5648325"/>
          <a:ext cx="1847850" cy="762000"/>
        </a:xfrm>
        <a:prstGeom prst="borderCallout2">
          <a:avLst>
            <a:gd name="adj1" fmla="val 88581"/>
            <a:gd name="adj2" fmla="val -92819"/>
            <a:gd name="adj3" fmla="val 73275"/>
            <a:gd name="adj4" fmla="val -4219"/>
            <a:gd name="adj5" fmla="val 90589"/>
            <a:gd name="adj6" fmla="val -94577"/>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・運営規程等の添付書類の内容と同一になるようにご留意ください。</a:t>
          </a:r>
        </a:p>
      </xdr:txBody>
    </xdr:sp>
    <xdr:clientData/>
  </xdr:twoCellAnchor>
  <xdr:twoCellAnchor>
    <xdr:from>
      <xdr:col>13</xdr:col>
      <xdr:colOff>0</xdr:colOff>
      <xdr:row>32</xdr:row>
      <xdr:rowOff>0</xdr:rowOff>
    </xdr:from>
    <xdr:to>
      <xdr:col>20</xdr:col>
      <xdr:colOff>0</xdr:colOff>
      <xdr:row>32</xdr:row>
      <xdr:rowOff>246529</xdr:rowOff>
    </xdr:to>
    <xdr:sp macro="" textlink="">
      <xdr:nvSpPr>
        <xdr:cNvPr id="7" name="AutoShape 13">
          <a:extLst>
            <a:ext uri="{FF2B5EF4-FFF2-40B4-BE49-F238E27FC236}">
              <a16:creationId xmlns:a16="http://schemas.microsoft.com/office/drawing/2014/main" id="{E70BCB3A-2EF9-4CC2-8D05-7F520529E176}"/>
            </a:ext>
          </a:extLst>
        </xdr:cNvPr>
        <xdr:cNvSpPr>
          <a:spLocks/>
        </xdr:cNvSpPr>
      </xdr:nvSpPr>
      <xdr:spPr bwMode="auto">
        <a:xfrm>
          <a:off x="6581775" y="4762500"/>
          <a:ext cx="2257425" cy="246529"/>
        </a:xfrm>
        <a:prstGeom prst="borderCallout2">
          <a:avLst>
            <a:gd name="adj1" fmla="val 17879"/>
            <a:gd name="adj2" fmla="val -3268"/>
            <a:gd name="adj3" fmla="val 66663"/>
            <a:gd name="adj4" fmla="val -35994"/>
            <a:gd name="adj5" fmla="val 65267"/>
            <a:gd name="adj6" fmla="val -198761"/>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・利用者の推定数を記入してください。</a:t>
          </a:r>
          <a:endParaRPr lang="en-US" altLang="ja-JP" sz="1000" b="0" i="0" u="none" strike="noStrike" baseline="0">
            <a:solidFill>
              <a:srgbClr val="000000"/>
            </a:solidFill>
            <a:latin typeface="HG丸ｺﾞｼｯｸM-PRO"/>
            <a:ea typeface="HG丸ｺﾞｼｯｸM-PRO"/>
          </a:endParaRPr>
        </a:p>
      </xdr:txBody>
    </xdr:sp>
    <xdr:clientData/>
  </xdr:twoCellAnchor>
  <xdr:twoCellAnchor>
    <xdr:from>
      <xdr:col>13</xdr:col>
      <xdr:colOff>0</xdr:colOff>
      <xdr:row>13</xdr:row>
      <xdr:rowOff>100853</xdr:rowOff>
    </xdr:from>
    <xdr:to>
      <xdr:col>20</xdr:col>
      <xdr:colOff>0</xdr:colOff>
      <xdr:row>20</xdr:row>
      <xdr:rowOff>0</xdr:rowOff>
    </xdr:to>
    <xdr:sp macro="" textlink="">
      <xdr:nvSpPr>
        <xdr:cNvPr id="8" name="AutoShape 17">
          <a:extLst>
            <a:ext uri="{FF2B5EF4-FFF2-40B4-BE49-F238E27FC236}">
              <a16:creationId xmlns:a16="http://schemas.microsoft.com/office/drawing/2014/main" id="{79E9175B-FDDD-471E-A4C4-8F9F7C603B99}"/>
            </a:ext>
          </a:extLst>
        </xdr:cNvPr>
        <xdr:cNvSpPr>
          <a:spLocks/>
        </xdr:cNvSpPr>
      </xdr:nvSpPr>
      <xdr:spPr bwMode="auto">
        <a:xfrm>
          <a:off x="6581775" y="2577353"/>
          <a:ext cx="2257425" cy="1232647"/>
        </a:xfrm>
        <a:prstGeom prst="borderCallout2">
          <a:avLst>
            <a:gd name="adj1" fmla="val 43687"/>
            <a:gd name="adj2" fmla="val -2517"/>
            <a:gd name="adj3" fmla="val 43686"/>
            <a:gd name="adj4" fmla="val -39584"/>
            <a:gd name="adj5" fmla="val 43397"/>
            <a:gd name="adj6" fmla="val -4319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・管理者が当該事業所の他の職種又は他の事業所又は施設の従業者と兼務する場合のみ記載してください。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なお、管理者以外の者（サビ管・従事者）が他の事業所又は施設の従業者と兼務する場合は、別紙</a:t>
          </a:r>
          <a:r>
            <a:rPr lang="en-US" altLang="ja-JP" sz="1000" b="0" i="0" u="none" strike="noStrike" baseline="0">
              <a:solidFill>
                <a:srgbClr val="000000"/>
              </a:solidFill>
              <a:latin typeface="HG丸ｺﾞｼｯｸM-PRO"/>
              <a:ea typeface="HG丸ｺﾞｼｯｸM-PRO"/>
            </a:rPr>
            <a:t>2</a:t>
          </a:r>
          <a:r>
            <a:rPr lang="ja-JP" altLang="en-US" sz="1000" b="0" i="0" u="none" strike="noStrike" baseline="0">
              <a:solidFill>
                <a:srgbClr val="000000"/>
              </a:solidFill>
              <a:latin typeface="HG丸ｺﾞｼｯｸM-PRO"/>
              <a:ea typeface="HG丸ｺﾞｼｯｸM-PRO"/>
            </a:rPr>
            <a:t>兼務の状況に記入してください。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800100</xdr:colOff>
      <xdr:row>13</xdr:row>
      <xdr:rowOff>190500</xdr:rowOff>
    </xdr:to>
    <xdr:grpSp>
      <xdr:nvGrpSpPr>
        <xdr:cNvPr id="2" name="Group 1">
          <a:extLst>
            <a:ext uri="{FF2B5EF4-FFF2-40B4-BE49-F238E27FC236}">
              <a16:creationId xmlns:a16="http://schemas.microsoft.com/office/drawing/2014/main" id="{6B00A7C8-A1E7-44D5-AF56-0DD6E1637175}"/>
            </a:ext>
          </a:extLst>
        </xdr:cNvPr>
        <xdr:cNvGrpSpPr>
          <a:grpSpLocks/>
        </xdr:cNvGrpSpPr>
      </xdr:nvGrpSpPr>
      <xdr:grpSpPr bwMode="auto">
        <a:xfrm flipH="1">
          <a:off x="152400" y="2252382"/>
          <a:ext cx="647700" cy="638736"/>
          <a:chOff x="851" y="286"/>
          <a:chExt cx="89" cy="86"/>
        </a:xfrm>
      </xdr:grpSpPr>
      <xdr:sp macro="" textlink="">
        <xdr:nvSpPr>
          <xdr:cNvPr id="3" name="Arc 2">
            <a:extLst>
              <a:ext uri="{FF2B5EF4-FFF2-40B4-BE49-F238E27FC236}">
                <a16:creationId xmlns:a16="http://schemas.microsoft.com/office/drawing/2014/main" id="{8801D830-C031-1909-E020-003201CD0BE2}"/>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0F443CE2-B64F-34CC-7F1E-522E75076C34}"/>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161925</xdr:colOff>
      <xdr:row>10</xdr:row>
      <xdr:rowOff>9525</xdr:rowOff>
    </xdr:from>
    <xdr:to>
      <xdr:col>8</xdr:col>
      <xdr:colOff>600075</xdr:colOff>
      <xdr:row>11</xdr:row>
      <xdr:rowOff>152400</xdr:rowOff>
    </xdr:to>
    <xdr:grpSp>
      <xdr:nvGrpSpPr>
        <xdr:cNvPr id="5" name="Group 4">
          <a:extLst>
            <a:ext uri="{FF2B5EF4-FFF2-40B4-BE49-F238E27FC236}">
              <a16:creationId xmlns:a16="http://schemas.microsoft.com/office/drawing/2014/main" id="{936356B1-29A0-4EB2-BAAF-5EF3D40A04D0}"/>
            </a:ext>
          </a:extLst>
        </xdr:cNvPr>
        <xdr:cNvGrpSpPr>
          <a:grpSpLocks/>
        </xdr:cNvGrpSpPr>
      </xdr:nvGrpSpPr>
      <xdr:grpSpPr bwMode="auto">
        <a:xfrm rot="5400000">
          <a:off x="6652092" y="2002211"/>
          <a:ext cx="366992" cy="438150"/>
          <a:chOff x="851" y="286"/>
          <a:chExt cx="85" cy="86"/>
        </a:xfrm>
      </xdr:grpSpPr>
      <xdr:sp macro="" textlink="">
        <xdr:nvSpPr>
          <xdr:cNvPr id="6" name="Arc 5">
            <a:extLst>
              <a:ext uri="{FF2B5EF4-FFF2-40B4-BE49-F238E27FC236}">
                <a16:creationId xmlns:a16="http://schemas.microsoft.com/office/drawing/2014/main" id="{5B394604-C9A9-600C-CCC8-E765A411AFD6}"/>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E3F904A9-3373-3CC8-4A5F-10927DE38449}"/>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123825</xdr:rowOff>
    </xdr:to>
    <xdr:grpSp>
      <xdr:nvGrpSpPr>
        <xdr:cNvPr id="8" name="Group 7">
          <a:extLst>
            <a:ext uri="{FF2B5EF4-FFF2-40B4-BE49-F238E27FC236}">
              <a16:creationId xmlns:a16="http://schemas.microsoft.com/office/drawing/2014/main" id="{D31C032A-88B9-4E59-B35F-8C30F9AB5C23}"/>
            </a:ext>
          </a:extLst>
        </xdr:cNvPr>
        <xdr:cNvGrpSpPr>
          <a:grpSpLocks/>
        </xdr:cNvGrpSpPr>
      </xdr:nvGrpSpPr>
      <xdr:grpSpPr bwMode="auto">
        <a:xfrm flipH="1">
          <a:off x="3427319" y="2261907"/>
          <a:ext cx="600075" cy="562536"/>
          <a:chOff x="851" y="286"/>
          <a:chExt cx="85" cy="86"/>
        </a:xfrm>
      </xdr:grpSpPr>
      <xdr:sp macro="" textlink="">
        <xdr:nvSpPr>
          <xdr:cNvPr id="9" name="Arc 8">
            <a:extLst>
              <a:ext uri="{FF2B5EF4-FFF2-40B4-BE49-F238E27FC236}">
                <a16:creationId xmlns:a16="http://schemas.microsoft.com/office/drawing/2014/main" id="{AFE72AC7-CDBF-EDDB-0E46-B20532E650CF}"/>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8DE16CF0-5682-9819-0AC6-653C094079DD}"/>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123825</xdr:rowOff>
    </xdr:to>
    <xdr:grpSp>
      <xdr:nvGrpSpPr>
        <xdr:cNvPr id="11" name="Group 10">
          <a:extLst>
            <a:ext uri="{FF2B5EF4-FFF2-40B4-BE49-F238E27FC236}">
              <a16:creationId xmlns:a16="http://schemas.microsoft.com/office/drawing/2014/main" id="{93A03507-722B-4BE2-8B6C-13A97616AA7F}"/>
            </a:ext>
          </a:extLst>
        </xdr:cNvPr>
        <xdr:cNvGrpSpPr>
          <a:grpSpLocks/>
        </xdr:cNvGrpSpPr>
      </xdr:nvGrpSpPr>
      <xdr:grpSpPr bwMode="auto">
        <a:xfrm>
          <a:off x="5488641" y="3148853"/>
          <a:ext cx="2029946" cy="1244413"/>
          <a:chOff x="122" y="264"/>
          <a:chExt cx="162" cy="134"/>
        </a:xfrm>
      </xdr:grpSpPr>
      <xdr:grpSp>
        <xdr:nvGrpSpPr>
          <xdr:cNvPr id="12" name="Group 11">
            <a:extLst>
              <a:ext uri="{FF2B5EF4-FFF2-40B4-BE49-F238E27FC236}">
                <a16:creationId xmlns:a16="http://schemas.microsoft.com/office/drawing/2014/main" id="{128829C9-8144-72F3-88F2-F97ACA0F9C4A}"/>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349320BB-D0FA-E274-9BE1-77A669A4A919}"/>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ABD25817-E732-2635-7DA1-F800799B9421}"/>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4D775BB5-F252-F138-7243-7967AF8E9CDD}"/>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16900449-1696-92FD-934F-9B7EB7B150B4}"/>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DE96085C-745B-F2AF-0A5D-7E520C21AF31}"/>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9525</xdr:rowOff>
    </xdr:from>
    <xdr:to>
      <xdr:col>3</xdr:col>
      <xdr:colOff>742950</xdr:colOff>
      <xdr:row>21</xdr:row>
      <xdr:rowOff>161925</xdr:rowOff>
    </xdr:to>
    <xdr:grpSp>
      <xdr:nvGrpSpPr>
        <xdr:cNvPr id="18" name="Group 17">
          <a:extLst>
            <a:ext uri="{FF2B5EF4-FFF2-40B4-BE49-F238E27FC236}">
              <a16:creationId xmlns:a16="http://schemas.microsoft.com/office/drawing/2014/main" id="{70E0593C-78B8-4F1E-A727-B989B8FE30CF}"/>
            </a:ext>
          </a:extLst>
        </xdr:cNvPr>
        <xdr:cNvGrpSpPr>
          <a:grpSpLocks/>
        </xdr:cNvGrpSpPr>
      </xdr:nvGrpSpPr>
      <xdr:grpSpPr bwMode="auto">
        <a:xfrm rot="10800000">
          <a:off x="1623172" y="3158378"/>
          <a:ext cx="1540249" cy="1497106"/>
          <a:chOff x="171" y="388"/>
          <a:chExt cx="162" cy="67"/>
        </a:xfrm>
      </xdr:grpSpPr>
      <xdr:sp macro="" textlink="">
        <xdr:nvSpPr>
          <xdr:cNvPr id="19" name="Rectangle 18">
            <a:extLst>
              <a:ext uri="{FF2B5EF4-FFF2-40B4-BE49-F238E27FC236}">
                <a16:creationId xmlns:a16="http://schemas.microsoft.com/office/drawing/2014/main" id="{50CFEFC4-926D-039B-432A-CFCE017B2656}"/>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F6C10827-E76B-051B-D2E0-34897204A8F4}"/>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85725</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F427DD91-6331-4D6E-A60E-C2A67009CC5D}"/>
            </a:ext>
          </a:extLst>
        </xdr:cNvPr>
        <xdr:cNvSpPr>
          <a:spLocks noEditPoints="1" noChangeArrowheads="1"/>
        </xdr:cNvSpPr>
      </xdr:nvSpPr>
      <xdr:spPr bwMode="auto">
        <a:xfrm rot="5400000">
          <a:off x="3028950" y="3638550"/>
          <a:ext cx="1133475" cy="542925"/>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180975</xdr:rowOff>
    </xdr:to>
    <xdr:sp macro="" textlink="">
      <xdr:nvSpPr>
        <xdr:cNvPr id="22" name="couch2">
          <a:extLst>
            <a:ext uri="{FF2B5EF4-FFF2-40B4-BE49-F238E27FC236}">
              <a16:creationId xmlns:a16="http://schemas.microsoft.com/office/drawing/2014/main" id="{94B00FFE-BEE5-47F1-9F07-95AEDA9A6CF8}"/>
            </a:ext>
          </a:extLst>
        </xdr:cNvPr>
        <xdr:cNvSpPr>
          <a:spLocks noEditPoints="1" noChangeArrowheads="1"/>
        </xdr:cNvSpPr>
      </xdr:nvSpPr>
      <xdr:spPr bwMode="auto">
        <a:xfrm rot="-5400000">
          <a:off x="581025" y="3667125"/>
          <a:ext cx="1143000"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12</xdr:row>
      <xdr:rowOff>190500</xdr:rowOff>
    </xdr:from>
    <xdr:to>
      <xdr:col>7</xdr:col>
      <xdr:colOff>666750</xdr:colOff>
      <xdr:row>14</xdr:row>
      <xdr:rowOff>123825</xdr:rowOff>
    </xdr:to>
    <xdr:sp macro="" textlink="">
      <xdr:nvSpPr>
        <xdr:cNvPr id="23" name="chair">
          <a:extLst>
            <a:ext uri="{FF2B5EF4-FFF2-40B4-BE49-F238E27FC236}">
              <a16:creationId xmlns:a16="http://schemas.microsoft.com/office/drawing/2014/main" id="{08454CE9-C6A5-46E9-9C92-20FAE1E485CA}"/>
            </a:ext>
          </a:extLst>
        </xdr:cNvPr>
        <xdr:cNvSpPr>
          <a:spLocks noEditPoints="1" noChangeArrowheads="1"/>
        </xdr:cNvSpPr>
      </xdr:nvSpPr>
      <xdr:spPr bwMode="auto">
        <a:xfrm>
          <a:off x="5734050" y="2686050"/>
          <a:ext cx="600075"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219075</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A945FB61-8A9F-4102-9076-1F643CCA9251}"/>
            </a:ext>
          </a:extLst>
        </xdr:cNvPr>
        <xdr:cNvSpPr>
          <a:spLocks noEditPoints="1" noChangeArrowheads="1"/>
        </xdr:cNvSpPr>
      </xdr:nvSpPr>
      <xdr:spPr bwMode="auto">
        <a:xfrm>
          <a:off x="6638925" y="2714625"/>
          <a:ext cx="609600"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21</xdr:row>
      <xdr:rowOff>9525</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B2442CE5-6B9E-489C-9816-9AC3E8058129}"/>
            </a:ext>
          </a:extLst>
        </xdr:cNvPr>
        <xdr:cNvSpPr>
          <a:spLocks noEditPoints="1" noChangeArrowheads="1"/>
        </xdr:cNvSpPr>
      </xdr:nvSpPr>
      <xdr:spPr bwMode="auto">
        <a:xfrm rot="10800000">
          <a:off x="5734050" y="4562475"/>
          <a:ext cx="600075"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9525</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6E5496A5-B642-4855-B20E-E3A50B1A273E}"/>
            </a:ext>
          </a:extLst>
        </xdr:cNvPr>
        <xdr:cNvSpPr>
          <a:spLocks noEditPoints="1" noChangeArrowheads="1"/>
        </xdr:cNvSpPr>
      </xdr:nvSpPr>
      <xdr:spPr bwMode="auto">
        <a:xfrm rot="10800000">
          <a:off x="6591300" y="4562475"/>
          <a:ext cx="609600"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66675</xdr:rowOff>
    </xdr:from>
    <xdr:to>
      <xdr:col>8</xdr:col>
      <xdr:colOff>66675</xdr:colOff>
      <xdr:row>7</xdr:row>
      <xdr:rowOff>142875</xdr:rowOff>
    </xdr:to>
    <xdr:sp macro="" textlink="">
      <xdr:nvSpPr>
        <xdr:cNvPr id="27" name="sink1">
          <a:extLst>
            <a:ext uri="{FF2B5EF4-FFF2-40B4-BE49-F238E27FC236}">
              <a16:creationId xmlns:a16="http://schemas.microsoft.com/office/drawing/2014/main" id="{646D3092-FD66-446F-91C9-7CE634810682}"/>
            </a:ext>
          </a:extLst>
        </xdr:cNvPr>
        <xdr:cNvSpPr>
          <a:spLocks noEditPoints="1" noChangeArrowheads="1"/>
        </xdr:cNvSpPr>
      </xdr:nvSpPr>
      <xdr:spPr bwMode="auto">
        <a:xfrm>
          <a:off x="5781675" y="1276350"/>
          <a:ext cx="762000" cy="3143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688340</xdr:colOff>
      <xdr:row>15</xdr:row>
      <xdr:rowOff>66675</xdr:rowOff>
    </xdr:from>
    <xdr:to>
      <xdr:col>8</xdr:col>
      <xdr:colOff>20031</xdr:colOff>
      <xdr:row>17</xdr:row>
      <xdr:rowOff>152400</xdr:rowOff>
    </xdr:to>
    <xdr:sp macro="" textlink="">
      <xdr:nvSpPr>
        <xdr:cNvPr id="28" name="テキスト ボックス 27">
          <a:extLst>
            <a:ext uri="{FF2B5EF4-FFF2-40B4-BE49-F238E27FC236}">
              <a16:creationId xmlns:a16="http://schemas.microsoft.com/office/drawing/2014/main" id="{373B39D0-5710-4F31-80EE-3FF1225FD943}"/>
            </a:ext>
          </a:extLst>
        </xdr:cNvPr>
        <xdr:cNvSpPr txBox="1"/>
      </xdr:nvSpPr>
      <xdr:spPr>
        <a:xfrm>
          <a:off x="5546090" y="3248025"/>
          <a:ext cx="950941"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特定相談支援</a:t>
          </a:r>
          <a:endParaRPr kumimoji="1" lang="en-US" altLang="ja-JP" sz="900"/>
        </a:p>
        <a:p>
          <a:pPr algn="ctr"/>
          <a:r>
            <a:rPr kumimoji="1" lang="ja-JP" altLang="en-US" sz="900"/>
            <a:t>ＰＣ</a:t>
          </a:r>
        </a:p>
      </xdr:txBody>
    </xdr:sp>
    <xdr:clientData/>
  </xdr:twoCellAnchor>
  <xdr:twoCellAnchor>
    <xdr:from>
      <xdr:col>8</xdr:col>
      <xdr:colOff>80011</xdr:colOff>
      <xdr:row>15</xdr:row>
      <xdr:rowOff>66675</xdr:rowOff>
    </xdr:from>
    <xdr:to>
      <xdr:col>9</xdr:col>
      <xdr:colOff>188530</xdr:colOff>
      <xdr:row>17</xdr:row>
      <xdr:rowOff>152400</xdr:rowOff>
    </xdr:to>
    <xdr:sp macro="" textlink="">
      <xdr:nvSpPr>
        <xdr:cNvPr id="29" name="テキスト ボックス 28">
          <a:extLst>
            <a:ext uri="{FF2B5EF4-FFF2-40B4-BE49-F238E27FC236}">
              <a16:creationId xmlns:a16="http://schemas.microsoft.com/office/drawing/2014/main" id="{80CBED87-F126-4097-BFD4-C56D320959F7}"/>
            </a:ext>
          </a:extLst>
        </xdr:cNvPr>
        <xdr:cNvSpPr txBox="1"/>
      </xdr:nvSpPr>
      <xdr:spPr>
        <a:xfrm>
          <a:off x="6557011" y="3248025"/>
          <a:ext cx="918144"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6</xdr:col>
      <xdr:colOff>685166</xdr:colOff>
      <xdr:row>18</xdr:row>
      <xdr:rowOff>0</xdr:rowOff>
    </xdr:from>
    <xdr:to>
      <xdr:col>8</xdr:col>
      <xdr:colOff>18693</xdr:colOff>
      <xdr:row>20</xdr:row>
      <xdr:rowOff>76357</xdr:rowOff>
    </xdr:to>
    <xdr:sp macro="" textlink="">
      <xdr:nvSpPr>
        <xdr:cNvPr id="30" name="テキスト ボックス 29">
          <a:extLst>
            <a:ext uri="{FF2B5EF4-FFF2-40B4-BE49-F238E27FC236}">
              <a16:creationId xmlns:a16="http://schemas.microsoft.com/office/drawing/2014/main" id="{68E97CDD-0BB2-4263-BFDC-9F4437E4CF07}"/>
            </a:ext>
          </a:extLst>
        </xdr:cNvPr>
        <xdr:cNvSpPr txBox="1"/>
      </xdr:nvSpPr>
      <xdr:spPr>
        <a:xfrm>
          <a:off x="5542916" y="3867150"/>
          <a:ext cx="952777" cy="5335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8</xdr:col>
      <xdr:colOff>99061</xdr:colOff>
      <xdr:row>18</xdr:row>
      <xdr:rowOff>1905</xdr:rowOff>
    </xdr:from>
    <xdr:to>
      <xdr:col>9</xdr:col>
      <xdr:colOff>208441</xdr:colOff>
      <xdr:row>20</xdr:row>
      <xdr:rowOff>85939</xdr:rowOff>
    </xdr:to>
    <xdr:sp macro="" textlink="">
      <xdr:nvSpPr>
        <xdr:cNvPr id="31" name="テキスト ボックス 30">
          <a:extLst>
            <a:ext uri="{FF2B5EF4-FFF2-40B4-BE49-F238E27FC236}">
              <a16:creationId xmlns:a16="http://schemas.microsoft.com/office/drawing/2014/main" id="{13EC9F67-ADAC-4421-BCEF-6DBA7BDECC24}"/>
            </a:ext>
          </a:extLst>
        </xdr:cNvPr>
        <xdr:cNvSpPr txBox="1"/>
      </xdr:nvSpPr>
      <xdr:spPr>
        <a:xfrm>
          <a:off x="6576061" y="3869055"/>
          <a:ext cx="919005" cy="5412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自立生活援助ＰＣ</a:t>
          </a:r>
        </a:p>
      </xdr:txBody>
    </xdr:sp>
    <xdr:clientData/>
  </xdr:twoCellAnchor>
  <xdr:twoCellAnchor>
    <xdr:from>
      <xdr:col>9</xdr:col>
      <xdr:colOff>99695</xdr:colOff>
      <xdr:row>1</xdr:row>
      <xdr:rowOff>0</xdr:rowOff>
    </xdr:from>
    <xdr:to>
      <xdr:col>11</xdr:col>
      <xdr:colOff>322019</xdr:colOff>
      <xdr:row>4</xdr:row>
      <xdr:rowOff>95250</xdr:rowOff>
    </xdr:to>
    <xdr:sp macro="" textlink="">
      <xdr:nvSpPr>
        <xdr:cNvPr id="32" name="線吹き出し 1 (枠付き) 31">
          <a:extLst>
            <a:ext uri="{FF2B5EF4-FFF2-40B4-BE49-F238E27FC236}">
              <a16:creationId xmlns:a16="http://schemas.microsoft.com/office/drawing/2014/main" id="{2696B6B5-1B68-4E8E-A9D5-6454DD44FEC9}"/>
            </a:ext>
          </a:extLst>
        </xdr:cNvPr>
        <xdr:cNvSpPr/>
      </xdr:nvSpPr>
      <xdr:spPr>
        <a:xfrm>
          <a:off x="7386320" y="180975"/>
          <a:ext cx="1841574"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lnSpc>
              <a:spcPts val="1200"/>
            </a:lnSpc>
          </a:pPr>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66675</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136E06B0-72E9-45A5-97A9-B51621C4FD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962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9</xdr:col>
      <xdr:colOff>503010</xdr:colOff>
      <xdr:row>10</xdr:row>
      <xdr:rowOff>59873</xdr:rowOff>
    </xdr:from>
    <xdr:to>
      <xdr:col>15</xdr:col>
      <xdr:colOff>168514</xdr:colOff>
      <xdr:row>15</xdr:row>
      <xdr:rowOff>128453</xdr:rowOff>
    </xdr:to>
    <xdr:sp macro="" textlink="">
      <xdr:nvSpPr>
        <xdr:cNvPr id="2" name="角丸四角形 5">
          <a:extLst>
            <a:ext uri="{FF2B5EF4-FFF2-40B4-BE49-F238E27FC236}">
              <a16:creationId xmlns:a16="http://schemas.microsoft.com/office/drawing/2014/main" id="{54E5B923-9C51-47DF-B40E-E4A82D6ABA5A}"/>
            </a:ext>
          </a:extLst>
        </xdr:cNvPr>
        <xdr:cNvSpPr/>
      </xdr:nvSpPr>
      <xdr:spPr>
        <a:xfrm>
          <a:off x="7103835" y="2088698"/>
          <a:ext cx="3780304" cy="102108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付表１１、勤務形態一覧表の記載と整合性をとってください。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85725</xdr:colOff>
      <xdr:row>10</xdr:row>
      <xdr:rowOff>57150</xdr:rowOff>
    </xdr:from>
    <xdr:to>
      <xdr:col>9</xdr:col>
      <xdr:colOff>428625</xdr:colOff>
      <xdr:row>12</xdr:row>
      <xdr:rowOff>161925</xdr:rowOff>
    </xdr:to>
    <xdr:sp macro="" textlink="">
      <xdr:nvSpPr>
        <xdr:cNvPr id="3" name="左矢印 3">
          <a:extLst>
            <a:ext uri="{FF2B5EF4-FFF2-40B4-BE49-F238E27FC236}">
              <a16:creationId xmlns:a16="http://schemas.microsoft.com/office/drawing/2014/main" id="{D1946811-A3D0-48E8-AFC0-9F1D464A631D}"/>
            </a:ext>
          </a:extLst>
        </xdr:cNvPr>
        <xdr:cNvSpPr>
          <a:spLocks noChangeArrowheads="1"/>
        </xdr:cNvSpPr>
      </xdr:nvSpPr>
      <xdr:spPr bwMode="auto">
        <a:xfrm rot="947542">
          <a:off x="6686550" y="2085975"/>
          <a:ext cx="342900" cy="485775"/>
        </a:xfrm>
        <a:prstGeom prst="leftArrow">
          <a:avLst>
            <a:gd name="adj1" fmla="val 50000"/>
            <a:gd name="adj2" fmla="val 40324"/>
          </a:avLst>
        </a:prstGeom>
        <a:solidFill>
          <a:srgbClr val="4F81BD"/>
        </a:solidFill>
        <a:ln w="25400" algn="ctr">
          <a:solidFill>
            <a:srgbClr val="385D8A"/>
          </a:solidFill>
          <a:miter lim="800000"/>
          <a:headEnd/>
          <a:tailEnd/>
        </a:ln>
      </xdr:spPr>
    </xdr:sp>
    <xdr:clientData/>
  </xdr:twoCellAnchor>
  <xdr:twoCellAnchor>
    <xdr:from>
      <xdr:col>9</xdr:col>
      <xdr:colOff>85725</xdr:colOff>
      <xdr:row>0</xdr:row>
      <xdr:rowOff>123825</xdr:rowOff>
    </xdr:from>
    <xdr:to>
      <xdr:col>9</xdr:col>
      <xdr:colOff>447675</xdr:colOff>
      <xdr:row>6</xdr:row>
      <xdr:rowOff>0</xdr:rowOff>
    </xdr:to>
    <xdr:sp macro="" textlink="">
      <xdr:nvSpPr>
        <xdr:cNvPr id="4" name="左矢印 11">
          <a:extLst>
            <a:ext uri="{FF2B5EF4-FFF2-40B4-BE49-F238E27FC236}">
              <a16:creationId xmlns:a16="http://schemas.microsoft.com/office/drawing/2014/main" id="{F14FABB3-AC11-400D-B355-7B3D84AA249E}"/>
            </a:ext>
          </a:extLst>
        </xdr:cNvPr>
        <xdr:cNvSpPr>
          <a:spLocks noChangeArrowheads="1"/>
        </xdr:cNvSpPr>
      </xdr:nvSpPr>
      <xdr:spPr bwMode="auto">
        <a:xfrm>
          <a:off x="6686550" y="123825"/>
          <a:ext cx="361950" cy="1143000"/>
        </a:xfrm>
        <a:prstGeom prst="leftArrow">
          <a:avLst>
            <a:gd name="adj1" fmla="val 50000"/>
            <a:gd name="adj2" fmla="val 43685"/>
          </a:avLst>
        </a:prstGeom>
        <a:solidFill>
          <a:srgbClr val="4F81BD"/>
        </a:solidFill>
        <a:ln w="25400" algn="ctr">
          <a:solidFill>
            <a:srgbClr val="385D8A"/>
          </a:solidFill>
          <a:miter lim="800000"/>
          <a:headEnd/>
          <a:tailEnd/>
        </a:ln>
      </xdr:spPr>
    </xdr:sp>
    <xdr:clientData/>
  </xdr:twoCellAnchor>
  <xdr:twoCellAnchor>
    <xdr:from>
      <xdr:col>9</xdr:col>
      <xdr:colOff>516346</xdr:colOff>
      <xdr:row>0</xdr:row>
      <xdr:rowOff>48260</xdr:rowOff>
    </xdr:from>
    <xdr:to>
      <xdr:col>17</xdr:col>
      <xdr:colOff>476250</xdr:colOff>
      <xdr:row>9</xdr:row>
      <xdr:rowOff>123825</xdr:rowOff>
    </xdr:to>
    <xdr:sp macro="" textlink="">
      <xdr:nvSpPr>
        <xdr:cNvPr id="5" name="角丸四角形 8">
          <a:extLst>
            <a:ext uri="{FF2B5EF4-FFF2-40B4-BE49-F238E27FC236}">
              <a16:creationId xmlns:a16="http://schemas.microsoft.com/office/drawing/2014/main" id="{34A9A54F-5ADC-4D5F-9C36-F3F9B2A46D8C}"/>
            </a:ext>
          </a:extLst>
        </xdr:cNvPr>
        <xdr:cNvSpPr/>
      </xdr:nvSpPr>
      <xdr:spPr>
        <a:xfrm>
          <a:off x="7117171" y="48260"/>
          <a:ext cx="5446304" cy="191389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自立生活援助を申請する場合は、管理者・サービス管理責任者、地域生活支援員の経歴書が必要です。</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管理者・サービス管理責任者、地域生活支援員のいずれかを○を付してください。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それぞれ別葉で提出してください。（複数職務を兼務する場合</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を除く。）</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複数職務を兼務する場合は、兼務する職務にすべて○を付してください。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＜例＞○管理者</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　　　　 ○サービス管理責任者経歴書</a:t>
          </a:r>
        </a:p>
      </xdr:txBody>
    </xdr:sp>
    <xdr:clientData/>
  </xdr:twoCellAnchor>
  <xdr:twoCellAnchor>
    <xdr:from>
      <xdr:col>9</xdr:col>
      <xdr:colOff>104775</xdr:colOff>
      <xdr:row>18</xdr:row>
      <xdr:rowOff>123825</xdr:rowOff>
    </xdr:from>
    <xdr:to>
      <xdr:col>9</xdr:col>
      <xdr:colOff>504825</xdr:colOff>
      <xdr:row>21</xdr:row>
      <xdr:rowOff>38100</xdr:rowOff>
    </xdr:to>
    <xdr:sp macro="" textlink="">
      <xdr:nvSpPr>
        <xdr:cNvPr id="6" name="左矢印 4">
          <a:extLst>
            <a:ext uri="{FF2B5EF4-FFF2-40B4-BE49-F238E27FC236}">
              <a16:creationId xmlns:a16="http://schemas.microsoft.com/office/drawing/2014/main" id="{5BA17F49-D41B-4577-9225-C67B02ADBB00}"/>
            </a:ext>
          </a:extLst>
        </xdr:cNvPr>
        <xdr:cNvSpPr>
          <a:spLocks noChangeArrowheads="1"/>
        </xdr:cNvSpPr>
      </xdr:nvSpPr>
      <xdr:spPr bwMode="auto">
        <a:xfrm>
          <a:off x="6705600" y="3676650"/>
          <a:ext cx="400050"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twoCellAnchor>
    <xdr:from>
      <xdr:col>9</xdr:col>
      <xdr:colOff>555897</xdr:colOff>
      <xdr:row>17</xdr:row>
      <xdr:rowOff>111124</xdr:rowOff>
    </xdr:from>
    <xdr:to>
      <xdr:col>15</xdr:col>
      <xdr:colOff>44619</xdr:colOff>
      <xdr:row>22</xdr:row>
      <xdr:rowOff>95249</xdr:rowOff>
    </xdr:to>
    <xdr:sp macro="" textlink="">
      <xdr:nvSpPr>
        <xdr:cNvPr id="7" name="角丸四角形 18">
          <a:extLst>
            <a:ext uri="{FF2B5EF4-FFF2-40B4-BE49-F238E27FC236}">
              <a16:creationId xmlns:a16="http://schemas.microsoft.com/office/drawing/2014/main" id="{BB4E0B8F-1B9B-4C7D-8740-FCEBE7285BCB}"/>
            </a:ext>
          </a:extLst>
        </xdr:cNvPr>
        <xdr:cNvSpPr/>
      </xdr:nvSpPr>
      <xdr:spPr>
        <a:xfrm>
          <a:off x="7156722" y="3473449"/>
          <a:ext cx="3603522" cy="9366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498112</xdr:colOff>
      <xdr:row>33</xdr:row>
      <xdr:rowOff>66675</xdr:rowOff>
    </xdr:from>
    <xdr:to>
      <xdr:col>14</xdr:col>
      <xdr:colOff>55911</xdr:colOff>
      <xdr:row>37</xdr:row>
      <xdr:rowOff>125747</xdr:rowOff>
    </xdr:to>
    <xdr:sp macro="" textlink="">
      <xdr:nvSpPr>
        <xdr:cNvPr id="8" name="角丸四角形 19">
          <a:extLst>
            <a:ext uri="{FF2B5EF4-FFF2-40B4-BE49-F238E27FC236}">
              <a16:creationId xmlns:a16="http://schemas.microsoft.com/office/drawing/2014/main" id="{41A2FA40-BF0B-4554-B53F-2301DEAD2053}"/>
            </a:ext>
          </a:extLst>
        </xdr:cNvPr>
        <xdr:cNvSpPr/>
      </xdr:nvSpPr>
      <xdr:spPr>
        <a:xfrm>
          <a:off x="7098937" y="6477000"/>
          <a:ext cx="2986799" cy="8210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123825</xdr:colOff>
      <xdr:row>34</xdr:row>
      <xdr:rowOff>76200</xdr:rowOff>
    </xdr:from>
    <xdr:to>
      <xdr:col>9</xdr:col>
      <xdr:colOff>381000</xdr:colOff>
      <xdr:row>36</xdr:row>
      <xdr:rowOff>180975</xdr:rowOff>
    </xdr:to>
    <xdr:sp macro="" textlink="">
      <xdr:nvSpPr>
        <xdr:cNvPr id="9" name="左矢印 4">
          <a:extLst>
            <a:ext uri="{FF2B5EF4-FFF2-40B4-BE49-F238E27FC236}">
              <a16:creationId xmlns:a16="http://schemas.microsoft.com/office/drawing/2014/main" id="{9D191DFA-E9E3-4564-A7E1-D35C23C2D9B1}"/>
            </a:ext>
          </a:extLst>
        </xdr:cNvPr>
        <xdr:cNvSpPr>
          <a:spLocks noChangeArrowheads="1"/>
        </xdr:cNvSpPr>
      </xdr:nvSpPr>
      <xdr:spPr bwMode="auto">
        <a:xfrm>
          <a:off x="6724650" y="6677025"/>
          <a:ext cx="257175"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0</xdr:colOff>
      <xdr:row>1</xdr:row>
      <xdr:rowOff>161925</xdr:rowOff>
    </xdr:from>
    <xdr:to>
      <xdr:col>13</xdr:col>
      <xdr:colOff>0</xdr:colOff>
      <xdr:row>3</xdr:row>
      <xdr:rowOff>171450</xdr:rowOff>
    </xdr:to>
    <xdr:sp macro="" textlink="">
      <xdr:nvSpPr>
        <xdr:cNvPr id="2" name="AutoShape 11">
          <a:extLst>
            <a:ext uri="{FF2B5EF4-FFF2-40B4-BE49-F238E27FC236}">
              <a16:creationId xmlns:a16="http://schemas.microsoft.com/office/drawing/2014/main" id="{EA4EA7E7-DF43-400A-ABAD-7A049E3F1FB8}"/>
            </a:ext>
          </a:extLst>
        </xdr:cNvPr>
        <xdr:cNvSpPr>
          <a:spLocks/>
        </xdr:cNvSpPr>
      </xdr:nvSpPr>
      <xdr:spPr bwMode="auto">
        <a:xfrm>
          <a:off x="6810375" y="409575"/>
          <a:ext cx="1866900" cy="581025"/>
        </a:xfrm>
        <a:prstGeom prst="borderCallout2">
          <a:avLst>
            <a:gd name="adj1" fmla="val 25000"/>
            <a:gd name="adj2" fmla="val -4000"/>
            <a:gd name="adj3" fmla="val 25000"/>
            <a:gd name="adj4" fmla="val -23500"/>
            <a:gd name="adj5" fmla="val 113763"/>
            <a:gd name="adj6" fmla="val -4626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・証明書の交付年月日を記入してください。</a:t>
          </a:r>
        </a:p>
      </xdr:txBody>
    </xdr:sp>
    <xdr:clientData/>
  </xdr:twoCellAnchor>
  <xdr:twoCellAnchor>
    <xdr:from>
      <xdr:col>10</xdr:col>
      <xdr:colOff>0</xdr:colOff>
      <xdr:row>7</xdr:row>
      <xdr:rowOff>247650</xdr:rowOff>
    </xdr:from>
    <xdr:to>
      <xdr:col>13</xdr:col>
      <xdr:colOff>0</xdr:colOff>
      <xdr:row>8</xdr:row>
      <xdr:rowOff>219075</xdr:rowOff>
    </xdr:to>
    <xdr:sp macro="" textlink="">
      <xdr:nvSpPr>
        <xdr:cNvPr id="3" name="AutoShape 11">
          <a:extLst>
            <a:ext uri="{FF2B5EF4-FFF2-40B4-BE49-F238E27FC236}">
              <a16:creationId xmlns:a16="http://schemas.microsoft.com/office/drawing/2014/main" id="{0BBD2B2C-D99A-4322-A6E1-2F9074ACA67A}"/>
            </a:ext>
          </a:extLst>
        </xdr:cNvPr>
        <xdr:cNvSpPr>
          <a:spLocks/>
        </xdr:cNvSpPr>
      </xdr:nvSpPr>
      <xdr:spPr bwMode="auto">
        <a:xfrm>
          <a:off x="6810375" y="2209800"/>
          <a:ext cx="1866900" cy="542925"/>
        </a:xfrm>
        <a:prstGeom prst="borderCallout2">
          <a:avLst>
            <a:gd name="adj1" fmla="val 14488"/>
            <a:gd name="adj2" fmla="val -2004"/>
            <a:gd name="adj3" fmla="val 14562"/>
            <a:gd name="adj4" fmla="val -16202"/>
            <a:gd name="adj5" fmla="val 34990"/>
            <a:gd name="adj6" fmla="val -16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eaLnBrk="1" fontAlgn="auto" latinLnBrk="0" hangingPunct="1">
            <a:lnSpc>
              <a:spcPts val="1200"/>
            </a:lnSpc>
          </a:pPr>
          <a:r>
            <a:rPr lang="ja-JP" altLang="en-US" sz="1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kumimoji="1" lang="ja-JP" altLang="ja-JP" sz="1000" b="0" i="0" baseline="0">
              <a:effectLst/>
              <a:latin typeface="HG丸ｺﾞｼｯｸM-PRO" panose="020F0600000000000000" pitchFamily="50" charset="-128"/>
              <a:ea typeface="HG丸ｺﾞｼｯｸM-PRO" panose="020F0600000000000000" pitchFamily="50" charset="-128"/>
              <a:cs typeface="+mn-cs"/>
            </a:rPr>
            <a:t>法人代表者等、証明権者による証明としてください。</a:t>
          </a:r>
          <a:endParaRPr kumimoji="1" lang="en-US" altLang="ja-JP" sz="1000" b="0" i="0" baseline="0">
            <a:effectLst/>
            <a:latin typeface="HG丸ｺﾞｼｯｸM-PRO" panose="020F0600000000000000" pitchFamily="50" charset="-128"/>
            <a:ea typeface="HG丸ｺﾞｼｯｸM-PRO" panose="020F0600000000000000" pitchFamily="50" charset="-128"/>
            <a:cs typeface="+mn-cs"/>
          </a:endParaRPr>
        </a:p>
      </xdr:txBody>
    </xdr:sp>
    <xdr:clientData/>
  </xdr:twoCellAnchor>
  <xdr:twoCellAnchor>
    <xdr:from>
      <xdr:col>9</xdr:col>
      <xdr:colOff>809624</xdr:colOff>
      <xdr:row>14</xdr:row>
      <xdr:rowOff>76200</xdr:rowOff>
    </xdr:from>
    <xdr:to>
      <xdr:col>13</xdr:col>
      <xdr:colOff>0</xdr:colOff>
      <xdr:row>17</xdr:row>
      <xdr:rowOff>47625</xdr:rowOff>
    </xdr:to>
    <xdr:sp macro="" textlink="">
      <xdr:nvSpPr>
        <xdr:cNvPr id="4" name="AutoShape 3">
          <a:extLst>
            <a:ext uri="{FF2B5EF4-FFF2-40B4-BE49-F238E27FC236}">
              <a16:creationId xmlns:a16="http://schemas.microsoft.com/office/drawing/2014/main" id="{65284B5D-9577-4787-B70A-89552545F0DC}"/>
            </a:ext>
          </a:extLst>
        </xdr:cNvPr>
        <xdr:cNvSpPr>
          <a:spLocks/>
        </xdr:cNvSpPr>
      </xdr:nvSpPr>
      <xdr:spPr bwMode="auto">
        <a:xfrm>
          <a:off x="6810374" y="4219575"/>
          <a:ext cx="1866901" cy="1200150"/>
        </a:xfrm>
        <a:prstGeom prst="borderCallout2">
          <a:avLst>
            <a:gd name="adj1" fmla="val 9838"/>
            <a:gd name="adj2" fmla="val -4000"/>
            <a:gd name="adj3" fmla="val 32684"/>
            <a:gd name="adj4" fmla="val -28108"/>
            <a:gd name="adj5" fmla="val 47320"/>
            <a:gd name="adj6" fmla="val -44934"/>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・法人名ではなく「○○ヘルパーセンター」等、事業所名を記入してください。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endParaRPr lang="ja-JP" altLang="en-US"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・同一法人内で複数の事業所に勤務していた場合は、その事業所ごとに記入してください。</a:t>
          </a:r>
        </a:p>
      </xdr:txBody>
    </xdr:sp>
    <xdr:clientData/>
  </xdr:twoCellAnchor>
  <xdr:twoCellAnchor>
    <xdr:from>
      <xdr:col>9</xdr:col>
      <xdr:colOff>800100</xdr:colOff>
      <xdr:row>17</xdr:row>
      <xdr:rowOff>238126</xdr:rowOff>
    </xdr:from>
    <xdr:to>
      <xdr:col>12</xdr:col>
      <xdr:colOff>800100</xdr:colOff>
      <xdr:row>32</xdr:row>
      <xdr:rowOff>0</xdr:rowOff>
    </xdr:to>
    <xdr:sp macro="" textlink="">
      <xdr:nvSpPr>
        <xdr:cNvPr id="5" name="AutoShape 2">
          <a:extLst>
            <a:ext uri="{FF2B5EF4-FFF2-40B4-BE49-F238E27FC236}">
              <a16:creationId xmlns:a16="http://schemas.microsoft.com/office/drawing/2014/main" id="{14D3B819-C6A5-4893-8600-0C7CFAEA506C}"/>
            </a:ext>
          </a:extLst>
        </xdr:cNvPr>
        <xdr:cNvSpPr>
          <a:spLocks/>
        </xdr:cNvSpPr>
      </xdr:nvSpPr>
      <xdr:spPr bwMode="auto">
        <a:xfrm>
          <a:off x="6800850" y="5610226"/>
          <a:ext cx="1847850" cy="3362324"/>
        </a:xfrm>
        <a:prstGeom prst="borderCallout2">
          <a:avLst>
            <a:gd name="adj1" fmla="val 7102"/>
            <a:gd name="adj2" fmla="val -4000"/>
            <a:gd name="adj3" fmla="val 9469"/>
            <a:gd name="adj4" fmla="val -22546"/>
            <a:gd name="adj5" fmla="val 32546"/>
            <a:gd name="adj6" fmla="val -13870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・業務期間や職名に記載した内容とサービス管理責任者経歴書の内容が同一になるようにご留意ください。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endParaRPr lang="ja-JP" altLang="en-US"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・職名を正確に記入してください。（例：看護師、生活支援員、相談支援専門員、職業指導員など）</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「施設長」、「管理者」の業務は、それだけでは必要な実務経験として認められないのでご注意ください。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（直接支援業務又は相談支援業務の実務経験が必要です。）</a:t>
          </a:r>
        </a:p>
        <a:p>
          <a:pPr algn="l" rtl="0">
            <a:lnSpc>
              <a:spcPts val="1100"/>
            </a:lnSpc>
            <a:defRPr sz="1000"/>
          </a:pPr>
          <a:endParaRPr lang="ja-JP" altLang="en-US" sz="1000" b="0" i="0" u="none" strike="noStrike" baseline="0">
            <a:solidFill>
              <a:srgbClr val="000000"/>
            </a:solidFill>
            <a:latin typeface="HG丸ｺﾞｼｯｸM-PRO"/>
            <a:ea typeface="HG丸ｺﾞｼｯｸM-PRO"/>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160245</xdr:colOff>
      <xdr:row>16</xdr:row>
      <xdr:rowOff>0</xdr:rowOff>
    </xdr:from>
    <xdr:to>
      <xdr:col>17</xdr:col>
      <xdr:colOff>0</xdr:colOff>
      <xdr:row>17</xdr:row>
      <xdr:rowOff>189604</xdr:rowOff>
    </xdr:to>
    <xdr:sp macro="" textlink="">
      <xdr:nvSpPr>
        <xdr:cNvPr id="2" name="AutoShape 12">
          <a:extLst>
            <a:ext uri="{FF2B5EF4-FFF2-40B4-BE49-F238E27FC236}">
              <a16:creationId xmlns:a16="http://schemas.microsoft.com/office/drawing/2014/main" id="{70870DED-13E7-4335-B11B-247BD5840C5A}"/>
            </a:ext>
          </a:extLst>
        </xdr:cNvPr>
        <xdr:cNvSpPr>
          <a:spLocks noChangeArrowheads="1"/>
        </xdr:cNvSpPr>
      </xdr:nvSpPr>
      <xdr:spPr bwMode="auto">
        <a:xfrm>
          <a:off x="1969995" y="3419475"/>
          <a:ext cx="3859305" cy="418204"/>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twoCellAnchor>
    <xdr:from>
      <xdr:col>3</xdr:col>
      <xdr:colOff>0</xdr:colOff>
      <xdr:row>10</xdr:row>
      <xdr:rowOff>0</xdr:rowOff>
    </xdr:from>
    <xdr:to>
      <xdr:col>4</xdr:col>
      <xdr:colOff>0</xdr:colOff>
      <xdr:row>14</xdr:row>
      <xdr:rowOff>0</xdr:rowOff>
    </xdr:to>
    <xdr:sp macro="" textlink="">
      <xdr:nvSpPr>
        <xdr:cNvPr id="3" name="AutoShape 4">
          <a:extLst>
            <a:ext uri="{FF2B5EF4-FFF2-40B4-BE49-F238E27FC236}">
              <a16:creationId xmlns:a16="http://schemas.microsoft.com/office/drawing/2014/main" id="{CF4BB798-EDCF-469B-AC2F-BE7064F8B440}"/>
            </a:ext>
          </a:extLst>
        </xdr:cNvPr>
        <xdr:cNvSpPr>
          <a:spLocks noChangeArrowheads="1"/>
        </xdr:cNvSpPr>
      </xdr:nvSpPr>
      <xdr:spPr bwMode="auto">
        <a:xfrm>
          <a:off x="1809750" y="2047875"/>
          <a:ext cx="933450" cy="914400"/>
        </a:xfrm>
        <a:prstGeom prst="roundRect">
          <a:avLst>
            <a:gd name="adj" fmla="val 16667"/>
          </a:avLst>
        </a:prstGeom>
        <a:noFill/>
        <a:ln w="38100" algn="ctr">
          <a:solidFill>
            <a:srgbClr val="FF0000"/>
          </a:solidFill>
          <a:round/>
          <a:headEnd/>
          <a:tailEnd/>
        </a:ln>
      </xdr:spPr>
    </xdr:sp>
    <xdr:clientData/>
  </xdr:twoCellAnchor>
  <xdr:twoCellAnchor>
    <xdr:from>
      <xdr:col>23</xdr:col>
      <xdr:colOff>22411</xdr:colOff>
      <xdr:row>0</xdr:row>
      <xdr:rowOff>112058</xdr:rowOff>
    </xdr:from>
    <xdr:to>
      <xdr:col>30</xdr:col>
      <xdr:colOff>34513</xdr:colOff>
      <xdr:row>3</xdr:row>
      <xdr:rowOff>104263</xdr:rowOff>
    </xdr:to>
    <xdr:sp macro="" textlink="">
      <xdr:nvSpPr>
        <xdr:cNvPr id="4" name="AutoShape 5">
          <a:extLst>
            <a:ext uri="{FF2B5EF4-FFF2-40B4-BE49-F238E27FC236}">
              <a16:creationId xmlns:a16="http://schemas.microsoft.com/office/drawing/2014/main" id="{D5D81AA1-CF8D-4F78-B835-9EA08698C7AA}"/>
            </a:ext>
          </a:extLst>
        </xdr:cNvPr>
        <xdr:cNvSpPr>
          <a:spLocks noChangeArrowheads="1"/>
        </xdr:cNvSpPr>
      </xdr:nvSpPr>
      <xdr:spPr bwMode="auto">
        <a:xfrm>
          <a:off x="7051861" y="112058"/>
          <a:ext cx="1412277" cy="697055"/>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32</xdr:col>
      <xdr:colOff>201705</xdr:colOff>
      <xdr:row>4</xdr:row>
      <xdr:rowOff>0</xdr:rowOff>
    </xdr:from>
    <xdr:to>
      <xdr:col>38</xdr:col>
      <xdr:colOff>616322</xdr:colOff>
      <xdr:row>5</xdr:row>
      <xdr:rowOff>0</xdr:rowOff>
    </xdr:to>
    <xdr:sp macro="" textlink="">
      <xdr:nvSpPr>
        <xdr:cNvPr id="5" name="AutoShape 4">
          <a:extLst>
            <a:ext uri="{FF2B5EF4-FFF2-40B4-BE49-F238E27FC236}">
              <a16:creationId xmlns:a16="http://schemas.microsoft.com/office/drawing/2014/main" id="{C9458D49-77DF-4A0A-8E0E-A5CF04343A32}"/>
            </a:ext>
          </a:extLst>
        </xdr:cNvPr>
        <xdr:cNvSpPr>
          <a:spLocks noChangeArrowheads="1"/>
        </xdr:cNvSpPr>
      </xdr:nvSpPr>
      <xdr:spPr bwMode="auto">
        <a:xfrm>
          <a:off x="9031380" y="933450"/>
          <a:ext cx="2300567" cy="228600"/>
        </a:xfrm>
        <a:prstGeom prst="roundRect">
          <a:avLst>
            <a:gd name="adj" fmla="val 16667"/>
          </a:avLst>
        </a:prstGeom>
        <a:noFill/>
        <a:ln w="38100" algn="ctr">
          <a:solidFill>
            <a:srgbClr val="FF0000"/>
          </a:solidFill>
          <a:round/>
          <a:headEnd/>
          <a:tailEnd/>
        </a:ln>
      </xdr:spPr>
    </xdr:sp>
    <xdr:clientData/>
  </xdr:twoCellAnchor>
  <xdr:twoCellAnchor>
    <xdr:from>
      <xdr:col>38</xdr:col>
      <xdr:colOff>0</xdr:colOff>
      <xdr:row>10</xdr:row>
      <xdr:rowOff>1</xdr:rowOff>
    </xdr:from>
    <xdr:to>
      <xdr:col>40</xdr:col>
      <xdr:colOff>0</xdr:colOff>
      <xdr:row>15</xdr:row>
      <xdr:rowOff>1</xdr:rowOff>
    </xdr:to>
    <xdr:sp macro="" textlink="">
      <xdr:nvSpPr>
        <xdr:cNvPr id="6" name="AutoShape 4">
          <a:extLst>
            <a:ext uri="{FF2B5EF4-FFF2-40B4-BE49-F238E27FC236}">
              <a16:creationId xmlns:a16="http://schemas.microsoft.com/office/drawing/2014/main" id="{887B93A3-52A5-4BA8-90EF-2A6FFEEE8B12}"/>
            </a:ext>
          </a:extLst>
        </xdr:cNvPr>
        <xdr:cNvSpPr>
          <a:spLocks noChangeArrowheads="1"/>
        </xdr:cNvSpPr>
      </xdr:nvSpPr>
      <xdr:spPr bwMode="auto">
        <a:xfrm>
          <a:off x="10715625" y="2047876"/>
          <a:ext cx="1238250" cy="1143000"/>
        </a:xfrm>
        <a:prstGeom prst="roundRect">
          <a:avLst>
            <a:gd name="adj" fmla="val 16667"/>
          </a:avLst>
        </a:prstGeom>
        <a:noFill/>
        <a:ln w="38100" algn="ctr">
          <a:solidFill>
            <a:srgbClr val="FF0000"/>
          </a:solidFill>
          <a:round/>
          <a:headEnd/>
          <a:tailEnd/>
        </a:ln>
      </xdr:spPr>
    </xdr:sp>
    <xdr:clientData/>
  </xdr:twoCellAnchor>
  <xdr:twoCellAnchor>
    <xdr:from>
      <xdr:col>40</xdr:col>
      <xdr:colOff>156882</xdr:colOff>
      <xdr:row>13</xdr:row>
      <xdr:rowOff>100853</xdr:rowOff>
    </xdr:from>
    <xdr:to>
      <xdr:col>43</xdr:col>
      <xdr:colOff>524323</xdr:colOff>
      <xdr:row>15</xdr:row>
      <xdr:rowOff>177053</xdr:rowOff>
    </xdr:to>
    <xdr:sp macro="" textlink="">
      <xdr:nvSpPr>
        <xdr:cNvPr id="7" name="AutoShape 12">
          <a:extLst>
            <a:ext uri="{FF2B5EF4-FFF2-40B4-BE49-F238E27FC236}">
              <a16:creationId xmlns:a16="http://schemas.microsoft.com/office/drawing/2014/main" id="{BA9B86EA-1DE0-45D5-9C18-C61A826325A9}"/>
            </a:ext>
          </a:extLst>
        </xdr:cNvPr>
        <xdr:cNvSpPr>
          <a:spLocks noChangeArrowheads="1"/>
        </xdr:cNvSpPr>
      </xdr:nvSpPr>
      <xdr:spPr bwMode="auto">
        <a:xfrm>
          <a:off x="12110757" y="2834528"/>
          <a:ext cx="2253391"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262890</xdr:colOff>
      <xdr:row>11</xdr:row>
      <xdr:rowOff>659130</xdr:rowOff>
    </xdr:from>
    <xdr:to>
      <xdr:col>6</xdr:col>
      <xdr:colOff>535305</xdr:colOff>
      <xdr:row>11</xdr:row>
      <xdr:rowOff>659130</xdr:rowOff>
    </xdr:to>
    <xdr:sp macro="" textlink="">
      <xdr:nvSpPr>
        <xdr:cNvPr id="2" name="Line 1">
          <a:extLst>
            <a:ext uri="{FF2B5EF4-FFF2-40B4-BE49-F238E27FC236}">
              <a16:creationId xmlns:a16="http://schemas.microsoft.com/office/drawing/2014/main" id="{4E6D0C90-D68B-47D2-93A8-25DB273728BF}"/>
            </a:ext>
          </a:extLst>
        </xdr:cNvPr>
        <xdr:cNvSpPr>
          <a:spLocks noChangeShapeType="1"/>
        </xdr:cNvSpPr>
      </xdr:nvSpPr>
      <xdr:spPr bwMode="auto">
        <a:xfrm>
          <a:off x="5625465" y="4850130"/>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224790</xdr:colOff>
      <xdr:row>15</xdr:row>
      <xdr:rowOff>659130</xdr:rowOff>
    </xdr:from>
    <xdr:to>
      <xdr:col>6</xdr:col>
      <xdr:colOff>497205</xdr:colOff>
      <xdr:row>15</xdr:row>
      <xdr:rowOff>659130</xdr:rowOff>
    </xdr:to>
    <xdr:sp macro="" textlink="">
      <xdr:nvSpPr>
        <xdr:cNvPr id="3" name="Line 1">
          <a:extLst>
            <a:ext uri="{FF2B5EF4-FFF2-40B4-BE49-F238E27FC236}">
              <a16:creationId xmlns:a16="http://schemas.microsoft.com/office/drawing/2014/main" id="{B172B381-6E04-4DB2-866E-60292F39C641}"/>
            </a:ext>
          </a:extLst>
        </xdr:cNvPr>
        <xdr:cNvSpPr>
          <a:spLocks noChangeShapeType="1"/>
        </xdr:cNvSpPr>
      </xdr:nvSpPr>
      <xdr:spPr bwMode="auto">
        <a:xfrm>
          <a:off x="5587365" y="6526530"/>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253365</xdr:colOff>
      <xdr:row>20</xdr:row>
      <xdr:rowOff>1905</xdr:rowOff>
    </xdr:from>
    <xdr:to>
      <xdr:col>6</xdr:col>
      <xdr:colOff>525780</xdr:colOff>
      <xdr:row>20</xdr:row>
      <xdr:rowOff>1905</xdr:rowOff>
    </xdr:to>
    <xdr:sp macro="" textlink="">
      <xdr:nvSpPr>
        <xdr:cNvPr id="4" name="Line 1">
          <a:extLst>
            <a:ext uri="{FF2B5EF4-FFF2-40B4-BE49-F238E27FC236}">
              <a16:creationId xmlns:a16="http://schemas.microsoft.com/office/drawing/2014/main" id="{5F2CE589-9753-4E95-B918-AB3081373416}"/>
            </a:ext>
          </a:extLst>
        </xdr:cNvPr>
        <xdr:cNvSpPr>
          <a:spLocks noChangeShapeType="1"/>
        </xdr:cNvSpPr>
      </xdr:nvSpPr>
      <xdr:spPr bwMode="auto">
        <a:xfrm>
          <a:off x="5615940" y="8212455"/>
          <a:ext cx="2724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E8770E2A-F62F-4985-8267-FD1EAF4D77A8}"/>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B9A6F62D-4407-475E-859D-E7224FFAD11F}"/>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10.226.120.2\&#22320;&#22495;&#29983;&#27963;&#25903;&#25588;&#35506;\4%20&#22312;&#23429;&#25903;&#25588;&#25285;&#24403;\30%20&#33258;&#31435;&#29983;&#27963;&#25588;&#21161;\&#9734;&#9734;&#30707;&#27211;&#12539;&#22823;&#27211;&#20316;&#25104;&#20013;&#12288;&#27161;&#28310;&#27096;&#24335;&#12288;&#33258;&#31435;&#29983;&#27963;&#25588;&#21161;\&#26696;&#12304;&#33258;&#31435;&#29983;&#27963;&#25588;&#21161;&#12305;&#25351;&#23450;&#30003;&#35531;&#26360;&#39006;&#19968;&#35239;&#65288;R8_&#27161;&#28310;&#27096;&#24335;&#65289;.xlsx" TargetMode="External"/><Relationship Id="rId1" Type="http://schemas.openxmlformats.org/officeDocument/2006/relationships/externalLinkPath" Target="&#26696;&#12304;&#33258;&#31435;&#29983;&#27963;&#25588;&#21161;&#12305;&#25351;&#23450;&#30003;&#35531;&#26360;&#39006;&#19968;&#35239;&#65288;R8_&#27161;&#28310;&#27096;&#24335;&#65289;.xlsx" TargetMode="External"/></Relationships>
</file>

<file path=xl/externalLinks/_rels/externalLink13.xml.rels><?xml version="1.0" encoding="UTF-8" standalone="yes"?>
<Relationships xmlns="http://schemas.openxmlformats.org/package/2006/relationships"><Relationship Id="rId3" Type="http://schemas.openxmlformats.org/officeDocument/2006/relationships/externalLinkPath" Target="../../../../Users/T6008276/Desktop/&#9733;&#22269;&#12398;&#27161;&#28310;&#27096;&#24335;/001471581%20(1).xlsx" TargetMode="External"/><Relationship Id="rId2" Type="http://schemas.openxmlformats.org/officeDocument/2006/relationships/externalLinkPath" Target="file:///C:\Users\T6008276\Desktop\&#9733;&#22269;&#12398;&#27161;&#28310;&#27096;&#24335;\001471581%20(1).xlsx" TargetMode="External"/><Relationship Id="rId1" Type="http://schemas.openxmlformats.org/officeDocument/2006/relationships/externalLinkPath" Target="/Users/T6008276/Desktop/&#9733;&#22269;&#12398;&#27161;&#28310;&#27096;&#24335;/00147158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書類一覧 "/>
      <sheetName val="指定申請書"/>
      <sheetName val="指定申請書 (記載例)"/>
      <sheetName val="付表１１"/>
      <sheetName val="付表１１ (記載例)"/>
      <sheetName val="別紙２　兼務の状況"/>
      <sheetName val="平面図（記載例）"/>
      <sheetName val="経歴書（管理者ほか）"/>
      <sheetName val="実務経験証明書"/>
      <sheetName val="実務経験証明書 (記載例)"/>
      <sheetName val="勤務形態一覧表"/>
      <sheetName val="勤務形態一覧表　（記載例）"/>
      <sheetName val="主たる障害特定理由"/>
      <sheetName val="苦情解決措置の概要"/>
      <sheetName val="誓約書"/>
      <sheetName val="別紙①"/>
      <sheetName val="事業開始届 "/>
      <sheetName val="事業開始届（記載例）"/>
      <sheetName val="事業計画書"/>
      <sheetName val="事業計画書（記載例）"/>
      <sheetName val="収支予算書"/>
      <sheetName val="収支予算書（記載例）"/>
      <sheetName val="社会・労働保険加入状況確認票"/>
      <sheetName val="情報公表制度用Eメールアドレス登録票"/>
      <sheetName val="選択肢"/>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65331;114*********@section.metro.tokyo.jp" TargetMode="Externa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D29D-00F0-48DE-A259-82004918CDB0}">
  <sheetPr>
    <tabColor rgb="FFFFFF00"/>
    <pageSetUpPr fitToPage="1"/>
  </sheetPr>
  <dimension ref="A1:U42"/>
  <sheetViews>
    <sheetView view="pageBreakPreview" zoomScale="55" zoomScaleNormal="55" zoomScaleSheetLayoutView="55" workbookViewId="0">
      <pane ySplit="9" topLeftCell="A10" activePane="bottomLeft" state="frozen"/>
      <selection pane="bottomLeft" activeCell="A7" sqref="A7"/>
    </sheetView>
  </sheetViews>
  <sheetFormatPr defaultRowHeight="13.5"/>
  <cols>
    <col min="1" max="1" width="7.875" style="60" customWidth="1"/>
    <col min="2" max="2" width="13.5" style="61" customWidth="1"/>
    <col min="3" max="3" width="36.75" style="61" customWidth="1"/>
    <col min="4" max="20" width="10.5" style="61" customWidth="1"/>
    <col min="21" max="21" width="92.5" style="61" customWidth="1"/>
    <col min="22" max="22" width="7.25" style="61" customWidth="1"/>
    <col min="23" max="244" width="9" style="61"/>
    <col min="245" max="245" width="8.375" style="61" customWidth="1"/>
    <col min="246" max="246" width="13.5" style="61" customWidth="1"/>
    <col min="247" max="247" width="51.375" style="61" customWidth="1"/>
    <col min="248" max="248" width="13.125" style="61" customWidth="1"/>
    <col min="249" max="277" width="10.375" style="61" customWidth="1"/>
    <col min="278" max="500" width="9" style="61"/>
    <col min="501" max="501" width="8.375" style="61" customWidth="1"/>
    <col min="502" max="502" width="13.5" style="61" customWidth="1"/>
    <col min="503" max="503" width="51.375" style="61" customWidth="1"/>
    <col min="504" max="504" width="13.125" style="61" customWidth="1"/>
    <col min="505" max="533" width="10.375" style="61" customWidth="1"/>
    <col min="534" max="756" width="9" style="61"/>
    <col min="757" max="757" width="8.375" style="61" customWidth="1"/>
    <col min="758" max="758" width="13.5" style="61" customWidth="1"/>
    <col min="759" max="759" width="51.375" style="61" customWidth="1"/>
    <col min="760" max="760" width="13.125" style="61" customWidth="1"/>
    <col min="761" max="789" width="10.375" style="61" customWidth="1"/>
    <col min="790" max="1012" width="9" style="61"/>
    <col min="1013" max="1013" width="8.375" style="61" customWidth="1"/>
    <col min="1014" max="1014" width="13.5" style="61" customWidth="1"/>
    <col min="1015" max="1015" width="51.375" style="61" customWidth="1"/>
    <col min="1016" max="1016" width="13.125" style="61" customWidth="1"/>
    <col min="1017" max="1045" width="10.375" style="61" customWidth="1"/>
    <col min="1046" max="1268" width="9" style="61"/>
    <col min="1269" max="1269" width="8.375" style="61" customWidth="1"/>
    <col min="1270" max="1270" width="13.5" style="61" customWidth="1"/>
    <col min="1271" max="1271" width="51.375" style="61" customWidth="1"/>
    <col min="1272" max="1272" width="13.125" style="61" customWidth="1"/>
    <col min="1273" max="1301" width="10.375" style="61" customWidth="1"/>
    <col min="1302" max="1524" width="9" style="61"/>
    <col min="1525" max="1525" width="8.375" style="61" customWidth="1"/>
    <col min="1526" max="1526" width="13.5" style="61" customWidth="1"/>
    <col min="1527" max="1527" width="51.375" style="61" customWidth="1"/>
    <col min="1528" max="1528" width="13.125" style="61" customWidth="1"/>
    <col min="1529" max="1557" width="10.375" style="61" customWidth="1"/>
    <col min="1558" max="1780" width="9" style="61"/>
    <col min="1781" max="1781" width="8.375" style="61" customWidth="1"/>
    <col min="1782" max="1782" width="13.5" style="61" customWidth="1"/>
    <col min="1783" max="1783" width="51.375" style="61" customWidth="1"/>
    <col min="1784" max="1784" width="13.125" style="61" customWidth="1"/>
    <col min="1785" max="1813" width="10.375" style="61" customWidth="1"/>
    <col min="1814" max="2036" width="9" style="61"/>
    <col min="2037" max="2037" width="8.375" style="61" customWidth="1"/>
    <col min="2038" max="2038" width="13.5" style="61" customWidth="1"/>
    <col min="2039" max="2039" width="51.375" style="61" customWidth="1"/>
    <col min="2040" max="2040" width="13.125" style="61" customWidth="1"/>
    <col min="2041" max="2069" width="10.375" style="61" customWidth="1"/>
    <col min="2070" max="2292" width="9" style="61"/>
    <col min="2293" max="2293" width="8.375" style="61" customWidth="1"/>
    <col min="2294" max="2294" width="13.5" style="61" customWidth="1"/>
    <col min="2295" max="2295" width="51.375" style="61" customWidth="1"/>
    <col min="2296" max="2296" width="13.125" style="61" customWidth="1"/>
    <col min="2297" max="2325" width="10.375" style="61" customWidth="1"/>
    <col min="2326" max="2548" width="9" style="61"/>
    <col min="2549" max="2549" width="8.375" style="61" customWidth="1"/>
    <col min="2550" max="2550" width="13.5" style="61" customWidth="1"/>
    <col min="2551" max="2551" width="51.375" style="61" customWidth="1"/>
    <col min="2552" max="2552" width="13.125" style="61" customWidth="1"/>
    <col min="2553" max="2581" width="10.375" style="61" customWidth="1"/>
    <col min="2582" max="2804" width="9" style="61"/>
    <col min="2805" max="2805" width="8.375" style="61" customWidth="1"/>
    <col min="2806" max="2806" width="13.5" style="61" customWidth="1"/>
    <col min="2807" max="2807" width="51.375" style="61" customWidth="1"/>
    <col min="2808" max="2808" width="13.125" style="61" customWidth="1"/>
    <col min="2809" max="2837" width="10.375" style="61" customWidth="1"/>
    <col min="2838" max="3060" width="9" style="61"/>
    <col min="3061" max="3061" width="8.375" style="61" customWidth="1"/>
    <col min="3062" max="3062" width="13.5" style="61" customWidth="1"/>
    <col min="3063" max="3063" width="51.375" style="61" customWidth="1"/>
    <col min="3064" max="3064" width="13.125" style="61" customWidth="1"/>
    <col min="3065" max="3093" width="10.375" style="61" customWidth="1"/>
    <col min="3094" max="3316" width="9" style="61"/>
    <col min="3317" max="3317" width="8.375" style="61" customWidth="1"/>
    <col min="3318" max="3318" width="13.5" style="61" customWidth="1"/>
    <col min="3319" max="3319" width="51.375" style="61" customWidth="1"/>
    <col min="3320" max="3320" width="13.125" style="61" customWidth="1"/>
    <col min="3321" max="3349" width="10.375" style="61" customWidth="1"/>
    <col min="3350" max="3572" width="9" style="61"/>
    <col min="3573" max="3573" width="8.375" style="61" customWidth="1"/>
    <col min="3574" max="3574" width="13.5" style="61" customWidth="1"/>
    <col min="3575" max="3575" width="51.375" style="61" customWidth="1"/>
    <col min="3576" max="3576" width="13.125" style="61" customWidth="1"/>
    <col min="3577" max="3605" width="10.375" style="61" customWidth="1"/>
    <col min="3606" max="3828" width="9" style="61"/>
    <col min="3829" max="3829" width="8.375" style="61" customWidth="1"/>
    <col min="3830" max="3830" width="13.5" style="61" customWidth="1"/>
    <col min="3831" max="3831" width="51.375" style="61" customWidth="1"/>
    <col min="3832" max="3832" width="13.125" style="61" customWidth="1"/>
    <col min="3833" max="3861" width="10.375" style="61" customWidth="1"/>
    <col min="3862" max="4084" width="9" style="61"/>
    <col min="4085" max="4085" width="8.375" style="61" customWidth="1"/>
    <col min="4086" max="4086" width="13.5" style="61" customWidth="1"/>
    <col min="4087" max="4087" width="51.375" style="61" customWidth="1"/>
    <col min="4088" max="4088" width="13.125" style="61" customWidth="1"/>
    <col min="4089" max="4117" width="10.375" style="61" customWidth="1"/>
    <col min="4118" max="4340" width="9" style="61"/>
    <col min="4341" max="4341" width="8.375" style="61" customWidth="1"/>
    <col min="4342" max="4342" width="13.5" style="61" customWidth="1"/>
    <col min="4343" max="4343" width="51.375" style="61" customWidth="1"/>
    <col min="4344" max="4344" width="13.125" style="61" customWidth="1"/>
    <col min="4345" max="4373" width="10.375" style="61" customWidth="1"/>
    <col min="4374" max="4596" width="9" style="61"/>
    <col min="4597" max="4597" width="8.375" style="61" customWidth="1"/>
    <col min="4598" max="4598" width="13.5" style="61" customWidth="1"/>
    <col min="4599" max="4599" width="51.375" style="61" customWidth="1"/>
    <col min="4600" max="4600" width="13.125" style="61" customWidth="1"/>
    <col min="4601" max="4629" width="10.375" style="61" customWidth="1"/>
    <col min="4630" max="4852" width="9" style="61"/>
    <col min="4853" max="4853" width="8.375" style="61" customWidth="1"/>
    <col min="4854" max="4854" width="13.5" style="61" customWidth="1"/>
    <col min="4855" max="4855" width="51.375" style="61" customWidth="1"/>
    <col min="4856" max="4856" width="13.125" style="61" customWidth="1"/>
    <col min="4857" max="4885" width="10.375" style="61" customWidth="1"/>
    <col min="4886" max="5108" width="9" style="61"/>
    <col min="5109" max="5109" width="8.375" style="61" customWidth="1"/>
    <col min="5110" max="5110" width="13.5" style="61" customWidth="1"/>
    <col min="5111" max="5111" width="51.375" style="61" customWidth="1"/>
    <col min="5112" max="5112" width="13.125" style="61" customWidth="1"/>
    <col min="5113" max="5141" width="10.375" style="61" customWidth="1"/>
    <col min="5142" max="5364" width="9" style="61"/>
    <col min="5365" max="5365" width="8.375" style="61" customWidth="1"/>
    <col min="5366" max="5366" width="13.5" style="61" customWidth="1"/>
    <col min="5367" max="5367" width="51.375" style="61" customWidth="1"/>
    <col min="5368" max="5368" width="13.125" style="61" customWidth="1"/>
    <col min="5369" max="5397" width="10.375" style="61" customWidth="1"/>
    <col min="5398" max="5620" width="9" style="61"/>
    <col min="5621" max="5621" width="8.375" style="61" customWidth="1"/>
    <col min="5622" max="5622" width="13.5" style="61" customWidth="1"/>
    <col min="5623" max="5623" width="51.375" style="61" customWidth="1"/>
    <col min="5624" max="5624" width="13.125" style="61" customWidth="1"/>
    <col min="5625" max="5653" width="10.375" style="61" customWidth="1"/>
    <col min="5654" max="5876" width="9" style="61"/>
    <col min="5877" max="5877" width="8.375" style="61" customWidth="1"/>
    <col min="5878" max="5878" width="13.5" style="61" customWidth="1"/>
    <col min="5879" max="5879" width="51.375" style="61" customWidth="1"/>
    <col min="5880" max="5880" width="13.125" style="61" customWidth="1"/>
    <col min="5881" max="5909" width="10.375" style="61" customWidth="1"/>
    <col min="5910" max="6132" width="9" style="61"/>
    <col min="6133" max="6133" width="8.375" style="61" customWidth="1"/>
    <col min="6134" max="6134" width="13.5" style="61" customWidth="1"/>
    <col min="6135" max="6135" width="51.375" style="61" customWidth="1"/>
    <col min="6136" max="6136" width="13.125" style="61" customWidth="1"/>
    <col min="6137" max="6165" width="10.375" style="61" customWidth="1"/>
    <col min="6166" max="6388" width="9" style="61"/>
    <col min="6389" max="6389" width="8.375" style="61" customWidth="1"/>
    <col min="6390" max="6390" width="13.5" style="61" customWidth="1"/>
    <col min="6391" max="6391" width="51.375" style="61" customWidth="1"/>
    <col min="6392" max="6392" width="13.125" style="61" customWidth="1"/>
    <col min="6393" max="6421" width="10.375" style="61" customWidth="1"/>
    <col min="6422" max="6644" width="9" style="61"/>
    <col min="6645" max="6645" width="8.375" style="61" customWidth="1"/>
    <col min="6646" max="6646" width="13.5" style="61" customWidth="1"/>
    <col min="6647" max="6647" width="51.375" style="61" customWidth="1"/>
    <col min="6648" max="6648" width="13.125" style="61" customWidth="1"/>
    <col min="6649" max="6677" width="10.375" style="61" customWidth="1"/>
    <col min="6678" max="6900" width="9" style="61"/>
    <col min="6901" max="6901" width="8.375" style="61" customWidth="1"/>
    <col min="6902" max="6902" width="13.5" style="61" customWidth="1"/>
    <col min="6903" max="6903" width="51.375" style="61" customWidth="1"/>
    <col min="6904" max="6904" width="13.125" style="61" customWidth="1"/>
    <col min="6905" max="6933" width="10.375" style="61" customWidth="1"/>
    <col min="6934" max="7156" width="9" style="61"/>
    <col min="7157" max="7157" width="8.375" style="61" customWidth="1"/>
    <col min="7158" max="7158" width="13.5" style="61" customWidth="1"/>
    <col min="7159" max="7159" width="51.375" style="61" customWidth="1"/>
    <col min="7160" max="7160" width="13.125" style="61" customWidth="1"/>
    <col min="7161" max="7189" width="10.375" style="61" customWidth="1"/>
    <col min="7190" max="7412" width="9" style="61"/>
    <col min="7413" max="7413" width="8.375" style="61" customWidth="1"/>
    <col min="7414" max="7414" width="13.5" style="61" customWidth="1"/>
    <col min="7415" max="7415" width="51.375" style="61" customWidth="1"/>
    <col min="7416" max="7416" width="13.125" style="61" customWidth="1"/>
    <col min="7417" max="7445" width="10.375" style="61" customWidth="1"/>
    <col min="7446" max="7668" width="9" style="61"/>
    <col min="7669" max="7669" width="8.375" style="61" customWidth="1"/>
    <col min="7670" max="7670" width="13.5" style="61" customWidth="1"/>
    <col min="7671" max="7671" width="51.375" style="61" customWidth="1"/>
    <col min="7672" max="7672" width="13.125" style="61" customWidth="1"/>
    <col min="7673" max="7701" width="10.375" style="61" customWidth="1"/>
    <col min="7702" max="7924" width="9" style="61"/>
    <col min="7925" max="7925" width="8.375" style="61" customWidth="1"/>
    <col min="7926" max="7926" width="13.5" style="61" customWidth="1"/>
    <col min="7927" max="7927" width="51.375" style="61" customWidth="1"/>
    <col min="7928" max="7928" width="13.125" style="61" customWidth="1"/>
    <col min="7929" max="7957" width="10.375" style="61" customWidth="1"/>
    <col min="7958" max="8180" width="9" style="61"/>
    <col min="8181" max="8181" width="8.375" style="61" customWidth="1"/>
    <col min="8182" max="8182" width="13.5" style="61" customWidth="1"/>
    <col min="8183" max="8183" width="51.375" style="61" customWidth="1"/>
    <col min="8184" max="8184" width="13.125" style="61" customWidth="1"/>
    <col min="8185" max="8213" width="10.375" style="61" customWidth="1"/>
    <col min="8214" max="8436" width="9" style="61"/>
    <col min="8437" max="8437" width="8.375" style="61" customWidth="1"/>
    <col min="8438" max="8438" width="13.5" style="61" customWidth="1"/>
    <col min="8439" max="8439" width="51.375" style="61" customWidth="1"/>
    <col min="8440" max="8440" width="13.125" style="61" customWidth="1"/>
    <col min="8441" max="8469" width="10.375" style="61" customWidth="1"/>
    <col min="8470" max="8692" width="9" style="61"/>
    <col min="8693" max="8693" width="8.375" style="61" customWidth="1"/>
    <col min="8694" max="8694" width="13.5" style="61" customWidth="1"/>
    <col min="8695" max="8695" width="51.375" style="61" customWidth="1"/>
    <col min="8696" max="8696" width="13.125" style="61" customWidth="1"/>
    <col min="8697" max="8725" width="10.375" style="61" customWidth="1"/>
    <col min="8726" max="8948" width="9" style="61"/>
    <col min="8949" max="8949" width="8.375" style="61" customWidth="1"/>
    <col min="8950" max="8950" width="13.5" style="61" customWidth="1"/>
    <col min="8951" max="8951" width="51.375" style="61" customWidth="1"/>
    <col min="8952" max="8952" width="13.125" style="61" customWidth="1"/>
    <col min="8953" max="8981" width="10.375" style="61" customWidth="1"/>
    <col min="8982" max="9204" width="9" style="61"/>
    <col min="9205" max="9205" width="8.375" style="61" customWidth="1"/>
    <col min="9206" max="9206" width="13.5" style="61" customWidth="1"/>
    <col min="9207" max="9207" width="51.375" style="61" customWidth="1"/>
    <col min="9208" max="9208" width="13.125" style="61" customWidth="1"/>
    <col min="9209" max="9237" width="10.375" style="61" customWidth="1"/>
    <col min="9238" max="9460" width="9" style="61"/>
    <col min="9461" max="9461" width="8.375" style="61" customWidth="1"/>
    <col min="9462" max="9462" width="13.5" style="61" customWidth="1"/>
    <col min="9463" max="9463" width="51.375" style="61" customWidth="1"/>
    <col min="9464" max="9464" width="13.125" style="61" customWidth="1"/>
    <col min="9465" max="9493" width="10.375" style="61" customWidth="1"/>
    <col min="9494" max="9716" width="9" style="61"/>
    <col min="9717" max="9717" width="8.375" style="61" customWidth="1"/>
    <col min="9718" max="9718" width="13.5" style="61" customWidth="1"/>
    <col min="9719" max="9719" width="51.375" style="61" customWidth="1"/>
    <col min="9720" max="9720" width="13.125" style="61" customWidth="1"/>
    <col min="9721" max="9749" width="10.375" style="61" customWidth="1"/>
    <col min="9750" max="9972" width="9" style="61"/>
    <col min="9973" max="9973" width="8.375" style="61" customWidth="1"/>
    <col min="9974" max="9974" width="13.5" style="61" customWidth="1"/>
    <col min="9975" max="9975" width="51.375" style="61" customWidth="1"/>
    <col min="9976" max="9976" width="13.125" style="61" customWidth="1"/>
    <col min="9977" max="10005" width="10.375" style="61" customWidth="1"/>
    <col min="10006" max="10228" width="9" style="61"/>
    <col min="10229" max="10229" width="8.375" style="61" customWidth="1"/>
    <col min="10230" max="10230" width="13.5" style="61" customWidth="1"/>
    <col min="10231" max="10231" width="51.375" style="61" customWidth="1"/>
    <col min="10232" max="10232" width="13.125" style="61" customWidth="1"/>
    <col min="10233" max="10261" width="10.375" style="61" customWidth="1"/>
    <col min="10262" max="10484" width="9" style="61"/>
    <col min="10485" max="10485" width="8.375" style="61" customWidth="1"/>
    <col min="10486" max="10486" width="13.5" style="61" customWidth="1"/>
    <col min="10487" max="10487" width="51.375" style="61" customWidth="1"/>
    <col min="10488" max="10488" width="13.125" style="61" customWidth="1"/>
    <col min="10489" max="10517" width="10.375" style="61" customWidth="1"/>
    <col min="10518" max="10740" width="9" style="61"/>
    <col min="10741" max="10741" width="8.375" style="61" customWidth="1"/>
    <col min="10742" max="10742" width="13.5" style="61" customWidth="1"/>
    <col min="10743" max="10743" width="51.375" style="61" customWidth="1"/>
    <col min="10744" max="10744" width="13.125" style="61" customWidth="1"/>
    <col min="10745" max="10773" width="10.375" style="61" customWidth="1"/>
    <col min="10774" max="10996" width="9" style="61"/>
    <col min="10997" max="10997" width="8.375" style="61" customWidth="1"/>
    <col min="10998" max="10998" width="13.5" style="61" customWidth="1"/>
    <col min="10999" max="10999" width="51.375" style="61" customWidth="1"/>
    <col min="11000" max="11000" width="13.125" style="61" customWidth="1"/>
    <col min="11001" max="11029" width="10.375" style="61" customWidth="1"/>
    <col min="11030" max="11252" width="9" style="61"/>
    <col min="11253" max="11253" width="8.375" style="61" customWidth="1"/>
    <col min="11254" max="11254" width="13.5" style="61" customWidth="1"/>
    <col min="11255" max="11255" width="51.375" style="61" customWidth="1"/>
    <col min="11256" max="11256" width="13.125" style="61" customWidth="1"/>
    <col min="11257" max="11285" width="10.375" style="61" customWidth="1"/>
    <col min="11286" max="11508" width="9" style="61"/>
    <col min="11509" max="11509" width="8.375" style="61" customWidth="1"/>
    <col min="11510" max="11510" width="13.5" style="61" customWidth="1"/>
    <col min="11511" max="11511" width="51.375" style="61" customWidth="1"/>
    <col min="11512" max="11512" width="13.125" style="61" customWidth="1"/>
    <col min="11513" max="11541" width="10.375" style="61" customWidth="1"/>
    <col min="11542" max="11764" width="9" style="61"/>
    <col min="11765" max="11765" width="8.375" style="61" customWidth="1"/>
    <col min="11766" max="11766" width="13.5" style="61" customWidth="1"/>
    <col min="11767" max="11767" width="51.375" style="61" customWidth="1"/>
    <col min="11768" max="11768" width="13.125" style="61" customWidth="1"/>
    <col min="11769" max="11797" width="10.375" style="61" customWidth="1"/>
    <col min="11798" max="12020" width="9" style="61"/>
    <col min="12021" max="12021" width="8.375" style="61" customWidth="1"/>
    <col min="12022" max="12022" width="13.5" style="61" customWidth="1"/>
    <col min="12023" max="12023" width="51.375" style="61" customWidth="1"/>
    <col min="12024" max="12024" width="13.125" style="61" customWidth="1"/>
    <col min="12025" max="12053" width="10.375" style="61" customWidth="1"/>
    <col min="12054" max="12276" width="9" style="61"/>
    <col min="12277" max="12277" width="8.375" style="61" customWidth="1"/>
    <col min="12278" max="12278" width="13.5" style="61" customWidth="1"/>
    <col min="12279" max="12279" width="51.375" style="61" customWidth="1"/>
    <col min="12280" max="12280" width="13.125" style="61" customWidth="1"/>
    <col min="12281" max="12309" width="10.375" style="61" customWidth="1"/>
    <col min="12310" max="12532" width="9" style="61"/>
    <col min="12533" max="12533" width="8.375" style="61" customWidth="1"/>
    <col min="12534" max="12534" width="13.5" style="61" customWidth="1"/>
    <col min="12535" max="12535" width="51.375" style="61" customWidth="1"/>
    <col min="12536" max="12536" width="13.125" style="61" customWidth="1"/>
    <col min="12537" max="12565" width="10.375" style="61" customWidth="1"/>
    <col min="12566" max="12788" width="9" style="61"/>
    <col min="12789" max="12789" width="8.375" style="61" customWidth="1"/>
    <col min="12790" max="12790" width="13.5" style="61" customWidth="1"/>
    <col min="12791" max="12791" width="51.375" style="61" customWidth="1"/>
    <col min="12792" max="12792" width="13.125" style="61" customWidth="1"/>
    <col min="12793" max="12821" width="10.375" style="61" customWidth="1"/>
    <col min="12822" max="13044" width="9" style="61"/>
    <col min="13045" max="13045" width="8.375" style="61" customWidth="1"/>
    <col min="13046" max="13046" width="13.5" style="61" customWidth="1"/>
    <col min="13047" max="13047" width="51.375" style="61" customWidth="1"/>
    <col min="13048" max="13048" width="13.125" style="61" customWidth="1"/>
    <col min="13049" max="13077" width="10.375" style="61" customWidth="1"/>
    <col min="13078" max="13300" width="9" style="61"/>
    <col min="13301" max="13301" width="8.375" style="61" customWidth="1"/>
    <col min="13302" max="13302" width="13.5" style="61" customWidth="1"/>
    <col min="13303" max="13303" width="51.375" style="61" customWidth="1"/>
    <col min="13304" max="13304" width="13.125" style="61" customWidth="1"/>
    <col min="13305" max="13333" width="10.375" style="61" customWidth="1"/>
    <col min="13334" max="13556" width="9" style="61"/>
    <col min="13557" max="13557" width="8.375" style="61" customWidth="1"/>
    <col min="13558" max="13558" width="13.5" style="61" customWidth="1"/>
    <col min="13559" max="13559" width="51.375" style="61" customWidth="1"/>
    <col min="13560" max="13560" width="13.125" style="61" customWidth="1"/>
    <col min="13561" max="13589" width="10.375" style="61" customWidth="1"/>
    <col min="13590" max="13812" width="9" style="61"/>
    <col min="13813" max="13813" width="8.375" style="61" customWidth="1"/>
    <col min="13814" max="13814" width="13.5" style="61" customWidth="1"/>
    <col min="13815" max="13815" width="51.375" style="61" customWidth="1"/>
    <col min="13816" max="13816" width="13.125" style="61" customWidth="1"/>
    <col min="13817" max="13845" width="10.375" style="61" customWidth="1"/>
    <col min="13846" max="14068" width="9" style="61"/>
    <col min="14069" max="14069" width="8.375" style="61" customWidth="1"/>
    <col min="14070" max="14070" width="13.5" style="61" customWidth="1"/>
    <col min="14071" max="14071" width="51.375" style="61" customWidth="1"/>
    <col min="14072" max="14072" width="13.125" style="61" customWidth="1"/>
    <col min="14073" max="14101" width="10.375" style="61" customWidth="1"/>
    <col min="14102" max="14324" width="9" style="61"/>
    <col min="14325" max="14325" width="8.375" style="61" customWidth="1"/>
    <col min="14326" max="14326" width="13.5" style="61" customWidth="1"/>
    <col min="14327" max="14327" width="51.375" style="61" customWidth="1"/>
    <col min="14328" max="14328" width="13.125" style="61" customWidth="1"/>
    <col min="14329" max="14357" width="10.375" style="61" customWidth="1"/>
    <col min="14358" max="14580" width="9" style="61"/>
    <col min="14581" max="14581" width="8.375" style="61" customWidth="1"/>
    <col min="14582" max="14582" width="13.5" style="61" customWidth="1"/>
    <col min="14583" max="14583" width="51.375" style="61" customWidth="1"/>
    <col min="14584" max="14584" width="13.125" style="61" customWidth="1"/>
    <col min="14585" max="14613" width="10.375" style="61" customWidth="1"/>
    <col min="14614" max="14836" width="9" style="61"/>
    <col min="14837" max="14837" width="8.375" style="61" customWidth="1"/>
    <col min="14838" max="14838" width="13.5" style="61" customWidth="1"/>
    <col min="14839" max="14839" width="51.375" style="61" customWidth="1"/>
    <col min="14840" max="14840" width="13.125" style="61" customWidth="1"/>
    <col min="14841" max="14869" width="10.375" style="61" customWidth="1"/>
    <col min="14870" max="15092" width="9" style="61"/>
    <col min="15093" max="15093" width="8.375" style="61" customWidth="1"/>
    <col min="15094" max="15094" width="13.5" style="61" customWidth="1"/>
    <col min="15095" max="15095" width="51.375" style="61" customWidth="1"/>
    <col min="15096" max="15096" width="13.125" style="61" customWidth="1"/>
    <col min="15097" max="15125" width="10.375" style="61" customWidth="1"/>
    <col min="15126" max="15348" width="9" style="61"/>
    <col min="15349" max="15349" width="8.375" style="61" customWidth="1"/>
    <col min="15350" max="15350" width="13.5" style="61" customWidth="1"/>
    <col min="15351" max="15351" width="51.375" style="61" customWidth="1"/>
    <col min="15352" max="15352" width="13.125" style="61" customWidth="1"/>
    <col min="15353" max="15381" width="10.375" style="61" customWidth="1"/>
    <col min="15382" max="15604" width="9" style="61"/>
    <col min="15605" max="15605" width="8.375" style="61" customWidth="1"/>
    <col min="15606" max="15606" width="13.5" style="61" customWidth="1"/>
    <col min="15607" max="15607" width="51.375" style="61" customWidth="1"/>
    <col min="15608" max="15608" width="13.125" style="61" customWidth="1"/>
    <col min="15609" max="15637" width="10.375" style="61" customWidth="1"/>
    <col min="15638" max="15860" width="9" style="61"/>
    <col min="15861" max="15861" width="8.375" style="61" customWidth="1"/>
    <col min="15862" max="15862" width="13.5" style="61" customWidth="1"/>
    <col min="15863" max="15863" width="51.375" style="61" customWidth="1"/>
    <col min="15864" max="15864" width="13.125" style="61" customWidth="1"/>
    <col min="15865" max="15893" width="10.375" style="61" customWidth="1"/>
    <col min="15894" max="16116" width="9" style="61"/>
    <col min="16117" max="16117" width="8.375" style="61" customWidth="1"/>
    <col min="16118" max="16118" width="13.5" style="61" customWidth="1"/>
    <col min="16119" max="16119" width="51.375" style="61" customWidth="1"/>
    <col min="16120" max="16120" width="13.125" style="61" customWidth="1"/>
    <col min="16121" max="16149" width="10.375" style="61" customWidth="1"/>
    <col min="16150" max="16384" width="9" style="61"/>
  </cols>
  <sheetData>
    <row r="1" spans="1:21" ht="27.75" customHeight="1">
      <c r="C1" s="62"/>
      <c r="H1" s="63"/>
      <c r="I1" s="649" t="s">
        <v>144</v>
      </c>
      <c r="J1" s="649"/>
      <c r="K1" s="649"/>
      <c r="L1" s="649"/>
      <c r="M1" s="649"/>
      <c r="N1" s="649"/>
      <c r="O1" s="649"/>
      <c r="P1" s="649"/>
      <c r="Q1" s="649"/>
      <c r="R1" s="649"/>
      <c r="S1" s="64"/>
    </row>
    <row r="2" spans="1:21" ht="27.75" customHeight="1">
      <c r="D2" s="65"/>
      <c r="E2" s="65"/>
      <c r="F2" s="65"/>
      <c r="G2" s="65"/>
      <c r="H2" s="63"/>
      <c r="I2" s="649"/>
      <c r="J2" s="649"/>
      <c r="K2" s="649"/>
      <c r="L2" s="649"/>
      <c r="M2" s="649"/>
      <c r="N2" s="649"/>
      <c r="O2" s="649"/>
      <c r="P2" s="649"/>
      <c r="Q2" s="649"/>
      <c r="R2" s="649"/>
      <c r="S2" s="64"/>
    </row>
    <row r="3" spans="1:21" ht="36.75" customHeight="1">
      <c r="A3" s="98"/>
      <c r="B3" s="99" t="s">
        <v>138</v>
      </c>
      <c r="C3" s="100"/>
      <c r="D3" s="1"/>
      <c r="E3" s="1"/>
      <c r="F3" s="1"/>
      <c r="G3" s="1"/>
      <c r="H3" s="101"/>
      <c r="I3" s="649"/>
      <c r="J3" s="649"/>
      <c r="K3" s="649"/>
      <c r="L3" s="649"/>
      <c r="M3" s="649"/>
      <c r="N3" s="649"/>
      <c r="O3" s="649"/>
      <c r="P3" s="649"/>
      <c r="Q3" s="649"/>
      <c r="R3" s="649"/>
      <c r="S3" s="64"/>
    </row>
    <row r="4" spans="1:21" ht="36.75" customHeight="1">
      <c r="A4" s="98"/>
      <c r="B4" s="100"/>
      <c r="C4" s="100"/>
      <c r="D4" s="1"/>
      <c r="E4" s="1"/>
      <c r="F4" s="1"/>
      <c r="G4" s="1"/>
      <c r="H4" s="101"/>
      <c r="I4" s="649"/>
      <c r="J4" s="649"/>
      <c r="K4" s="649"/>
      <c r="L4" s="649"/>
      <c r="M4" s="649"/>
      <c r="N4" s="649"/>
      <c r="O4" s="649"/>
      <c r="P4" s="649"/>
      <c r="Q4" s="649"/>
      <c r="R4" s="649"/>
      <c r="S4" s="64"/>
    </row>
    <row r="5" spans="1:21" ht="36.75" customHeight="1">
      <c r="A5" s="98"/>
      <c r="B5" s="102" t="s">
        <v>0</v>
      </c>
      <c r="C5" s="2"/>
      <c r="D5" s="1"/>
      <c r="E5" s="1"/>
      <c r="F5" s="1"/>
      <c r="G5" s="1"/>
      <c r="H5" s="101"/>
      <c r="I5" s="649"/>
      <c r="J5" s="649"/>
      <c r="K5" s="649"/>
      <c r="L5" s="649"/>
      <c r="M5" s="649"/>
      <c r="N5" s="649"/>
      <c r="O5" s="649"/>
      <c r="P5" s="649"/>
      <c r="Q5" s="649"/>
      <c r="R5" s="649"/>
      <c r="S5" s="64"/>
    </row>
    <row r="6" spans="1:21" ht="36.75" customHeight="1">
      <c r="A6" s="98"/>
      <c r="B6" s="102" t="s">
        <v>1</v>
      </c>
      <c r="C6" s="103"/>
      <c r="D6" s="3"/>
      <c r="E6" s="3"/>
      <c r="F6" s="3"/>
      <c r="G6" s="3"/>
      <c r="H6" s="101"/>
      <c r="I6" s="649"/>
      <c r="J6" s="649"/>
      <c r="K6" s="649"/>
      <c r="L6" s="649"/>
      <c r="M6" s="649"/>
      <c r="N6" s="649"/>
      <c r="O6" s="649"/>
      <c r="P6" s="649"/>
      <c r="Q6" s="649"/>
      <c r="R6" s="649"/>
      <c r="S6" s="64"/>
    </row>
    <row r="7" spans="1:21" ht="36.75" customHeight="1" thickBot="1">
      <c r="A7" s="98"/>
      <c r="B7" s="104"/>
      <c r="C7" s="3"/>
      <c r="D7" s="3"/>
      <c r="E7" s="3"/>
      <c r="F7" s="3"/>
      <c r="G7" s="3"/>
      <c r="H7" s="105"/>
      <c r="I7" s="650"/>
      <c r="J7" s="650"/>
      <c r="K7" s="650"/>
      <c r="L7" s="650"/>
      <c r="M7" s="650"/>
      <c r="N7" s="650"/>
      <c r="O7" s="650"/>
      <c r="P7" s="650"/>
      <c r="Q7" s="650"/>
      <c r="R7" s="650"/>
      <c r="S7" s="64"/>
    </row>
    <row r="8" spans="1:21" ht="174" customHeight="1">
      <c r="A8" s="677" t="s">
        <v>102</v>
      </c>
      <c r="B8" s="678"/>
      <c r="C8" s="679"/>
      <c r="D8" s="52" t="s">
        <v>101</v>
      </c>
      <c r="E8" s="51" t="s">
        <v>151</v>
      </c>
      <c r="F8" s="51" t="s">
        <v>130</v>
      </c>
      <c r="G8" s="50" t="s">
        <v>100</v>
      </c>
      <c r="H8" s="50" t="s">
        <v>2</v>
      </c>
      <c r="I8" s="50" t="s">
        <v>99</v>
      </c>
      <c r="J8" s="50" t="s">
        <v>127</v>
      </c>
      <c r="K8" s="96" t="s">
        <v>98</v>
      </c>
      <c r="L8" s="96" t="s">
        <v>153</v>
      </c>
      <c r="M8" s="96" t="s">
        <v>155</v>
      </c>
      <c r="N8" s="96" t="s">
        <v>154</v>
      </c>
      <c r="O8" s="50" t="s">
        <v>3</v>
      </c>
      <c r="P8" s="50" t="s">
        <v>97</v>
      </c>
      <c r="Q8" s="50" t="s">
        <v>128</v>
      </c>
      <c r="R8" s="50" t="s">
        <v>96</v>
      </c>
      <c r="S8" s="96" t="s">
        <v>137</v>
      </c>
      <c r="T8" s="96" t="s">
        <v>95</v>
      </c>
      <c r="U8" s="675" t="s">
        <v>94</v>
      </c>
    </row>
    <row r="9" spans="1:21" ht="54.75" thickBot="1">
      <c r="A9" s="680"/>
      <c r="B9" s="681"/>
      <c r="C9" s="682"/>
      <c r="D9" s="49" t="s">
        <v>93</v>
      </c>
      <c r="E9" s="53" t="s">
        <v>152</v>
      </c>
      <c r="F9" s="53" t="s">
        <v>131</v>
      </c>
      <c r="G9" s="47" t="s">
        <v>103</v>
      </c>
      <c r="H9" s="46" t="s">
        <v>104</v>
      </c>
      <c r="I9" s="48" t="s">
        <v>92</v>
      </c>
      <c r="J9" s="46" t="s">
        <v>91</v>
      </c>
      <c r="K9" s="47" t="s">
        <v>90</v>
      </c>
      <c r="L9" s="47"/>
      <c r="M9" s="47"/>
      <c r="N9" s="47"/>
      <c r="O9" s="46"/>
      <c r="P9" s="46" t="s">
        <v>720</v>
      </c>
      <c r="Q9" s="46" t="s">
        <v>89</v>
      </c>
      <c r="R9" s="46" t="s">
        <v>88</v>
      </c>
      <c r="S9" s="46"/>
      <c r="T9" s="66"/>
      <c r="U9" s="676"/>
    </row>
    <row r="10" spans="1:21" s="70" customFormat="1" ht="45" customHeight="1">
      <c r="A10" s="683" t="s">
        <v>87</v>
      </c>
      <c r="B10" s="684"/>
      <c r="C10" s="685"/>
      <c r="D10" s="45" t="s">
        <v>6</v>
      </c>
      <c r="E10" s="43" t="s">
        <v>6</v>
      </c>
      <c r="F10" s="97"/>
      <c r="G10" s="68"/>
      <c r="H10" s="67"/>
      <c r="I10" s="44" t="s">
        <v>13</v>
      </c>
      <c r="J10" s="67"/>
      <c r="K10" s="67"/>
      <c r="L10" s="67"/>
      <c r="M10" s="67"/>
      <c r="N10" s="67"/>
      <c r="O10" s="43" t="s">
        <v>6</v>
      </c>
      <c r="P10" s="67"/>
      <c r="Q10" s="67"/>
      <c r="R10" s="67"/>
      <c r="S10" s="68"/>
      <c r="T10" s="68"/>
      <c r="U10" s="69"/>
    </row>
    <row r="11" spans="1:21" ht="44.25" customHeight="1">
      <c r="A11" s="656" t="s">
        <v>86</v>
      </c>
      <c r="B11" s="657"/>
      <c r="C11" s="658"/>
      <c r="D11" s="4" t="s">
        <v>4</v>
      </c>
      <c r="E11" s="5" t="s">
        <v>4</v>
      </c>
      <c r="F11" s="6"/>
      <c r="G11" s="72"/>
      <c r="H11" s="71"/>
      <c r="I11" s="38" t="s">
        <v>13</v>
      </c>
      <c r="J11" s="5" t="s">
        <v>4</v>
      </c>
      <c r="K11" s="71"/>
      <c r="L11" s="71"/>
      <c r="M11" s="71"/>
      <c r="N11" s="71"/>
      <c r="O11" s="5" t="s">
        <v>4</v>
      </c>
      <c r="P11" s="71"/>
      <c r="Q11" s="72"/>
      <c r="R11" s="71"/>
      <c r="S11" s="72"/>
      <c r="T11" s="72"/>
      <c r="U11" s="74"/>
    </row>
    <row r="12" spans="1:21" ht="48" customHeight="1">
      <c r="A12" s="651" t="s">
        <v>85</v>
      </c>
      <c r="B12" s="654"/>
      <c r="C12" s="655"/>
      <c r="D12" s="42" t="s">
        <v>4</v>
      </c>
      <c r="E12" s="41" t="s">
        <v>4</v>
      </c>
      <c r="F12" s="40"/>
      <c r="G12" s="76"/>
      <c r="H12" s="75"/>
      <c r="I12" s="77"/>
      <c r="J12" s="75"/>
      <c r="K12" s="75"/>
      <c r="L12" s="77"/>
      <c r="M12" s="77"/>
      <c r="N12" s="77"/>
      <c r="O12" s="87" t="s">
        <v>13</v>
      </c>
      <c r="P12" s="75"/>
      <c r="Q12" s="76"/>
      <c r="R12" s="75"/>
      <c r="S12" s="76"/>
      <c r="T12" s="76"/>
      <c r="U12" s="39" t="s">
        <v>714</v>
      </c>
    </row>
    <row r="13" spans="1:21" ht="45" customHeight="1">
      <c r="A13" s="656" t="s">
        <v>105</v>
      </c>
      <c r="B13" s="657"/>
      <c r="C13" s="658"/>
      <c r="D13" s="4" t="s">
        <v>4</v>
      </c>
      <c r="E13" s="5"/>
      <c r="F13" s="6"/>
      <c r="G13" s="6"/>
      <c r="H13" s="5" t="s">
        <v>4</v>
      </c>
      <c r="I13" s="79"/>
      <c r="J13" s="71"/>
      <c r="K13" s="71"/>
      <c r="L13" s="71"/>
      <c r="M13" s="71"/>
      <c r="N13" s="71"/>
      <c r="O13" s="5" t="s">
        <v>4</v>
      </c>
      <c r="P13" s="71"/>
      <c r="Q13" s="71"/>
      <c r="R13" s="71"/>
      <c r="S13" s="72"/>
      <c r="T13" s="72"/>
      <c r="U13" s="74"/>
    </row>
    <row r="14" spans="1:21" s="70" customFormat="1" ht="45" customHeight="1">
      <c r="A14" s="651" t="s">
        <v>106</v>
      </c>
      <c r="B14" s="654"/>
      <c r="C14" s="655"/>
      <c r="D14" s="42" t="s">
        <v>6</v>
      </c>
      <c r="E14" s="41"/>
      <c r="F14" s="40"/>
      <c r="G14" s="40"/>
      <c r="H14" s="41" t="s">
        <v>6</v>
      </c>
      <c r="I14" s="87" t="s">
        <v>13</v>
      </c>
      <c r="J14" s="75"/>
      <c r="K14" s="75"/>
      <c r="L14" s="75"/>
      <c r="M14" s="75"/>
      <c r="N14" s="75"/>
      <c r="O14" s="75"/>
      <c r="P14" s="75"/>
      <c r="Q14" s="75"/>
      <c r="R14" s="75"/>
      <c r="S14" s="76"/>
      <c r="T14" s="76"/>
      <c r="U14" s="78"/>
    </row>
    <row r="15" spans="1:21" s="70" customFormat="1" ht="45" customHeight="1">
      <c r="A15" s="656" t="s">
        <v>84</v>
      </c>
      <c r="B15" s="657"/>
      <c r="C15" s="658"/>
      <c r="D15" s="88" t="s">
        <v>4</v>
      </c>
      <c r="E15" s="89"/>
      <c r="F15" s="90"/>
      <c r="G15" s="90"/>
      <c r="H15" s="89" t="s">
        <v>4</v>
      </c>
      <c r="I15" s="73"/>
      <c r="J15" s="80"/>
      <c r="K15" s="80"/>
      <c r="L15" s="80"/>
      <c r="M15" s="80"/>
      <c r="N15" s="80"/>
      <c r="O15" s="80"/>
      <c r="P15" s="80"/>
      <c r="Q15" s="89" t="s">
        <v>4</v>
      </c>
      <c r="R15" s="80"/>
      <c r="S15" s="81"/>
      <c r="T15" s="81"/>
      <c r="U15" s="82"/>
    </row>
    <row r="16" spans="1:21" s="70" customFormat="1" ht="45" customHeight="1">
      <c r="A16" s="651" t="s">
        <v>83</v>
      </c>
      <c r="B16" s="654"/>
      <c r="C16" s="655"/>
      <c r="D16" s="91" t="s">
        <v>4</v>
      </c>
      <c r="E16" s="92"/>
      <c r="F16" s="93"/>
      <c r="G16" s="93"/>
      <c r="H16" s="686" t="s">
        <v>4</v>
      </c>
      <c r="I16" s="687"/>
      <c r="J16" s="92"/>
      <c r="K16" s="92"/>
      <c r="L16" s="92"/>
      <c r="M16" s="92"/>
      <c r="N16" s="92"/>
      <c r="O16" s="92"/>
      <c r="P16" s="92"/>
      <c r="Q16" s="92" t="s">
        <v>4</v>
      </c>
      <c r="R16" s="83"/>
      <c r="S16" s="84"/>
      <c r="T16" s="84"/>
      <c r="U16" s="85"/>
    </row>
    <row r="17" spans="1:21" ht="45" customHeight="1">
      <c r="A17" s="656" t="s">
        <v>126</v>
      </c>
      <c r="B17" s="657"/>
      <c r="C17" s="658"/>
      <c r="D17" s="4" t="s">
        <v>4</v>
      </c>
      <c r="E17" s="5" t="s">
        <v>4</v>
      </c>
      <c r="F17" s="6"/>
      <c r="G17" s="72"/>
      <c r="H17" s="71"/>
      <c r="I17" s="73"/>
      <c r="J17" s="5" t="s">
        <v>4</v>
      </c>
      <c r="K17" s="71"/>
      <c r="L17" s="71"/>
      <c r="M17" s="71"/>
      <c r="N17" s="71"/>
      <c r="O17" s="71"/>
      <c r="P17" s="71"/>
      <c r="Q17" s="72"/>
      <c r="R17" s="71"/>
      <c r="S17" s="72"/>
      <c r="T17" s="72"/>
      <c r="U17" s="74"/>
    </row>
    <row r="18" spans="1:21" ht="48" customHeight="1">
      <c r="A18" s="651" t="s">
        <v>82</v>
      </c>
      <c r="B18" s="652"/>
      <c r="C18" s="653"/>
      <c r="D18" s="91" t="s">
        <v>4</v>
      </c>
      <c r="E18" s="92" t="s">
        <v>4</v>
      </c>
      <c r="F18" s="93"/>
      <c r="G18" s="93"/>
      <c r="H18" s="92"/>
      <c r="I18" s="106"/>
      <c r="J18" s="92"/>
      <c r="K18" s="92" t="s">
        <v>4</v>
      </c>
      <c r="L18" s="92"/>
      <c r="M18" s="92"/>
      <c r="N18" s="92"/>
      <c r="O18" s="92" t="s">
        <v>13</v>
      </c>
      <c r="P18" s="92" t="s">
        <v>4</v>
      </c>
      <c r="Q18" s="93" t="s">
        <v>4</v>
      </c>
      <c r="R18" s="92"/>
      <c r="S18" s="93"/>
      <c r="T18" s="93"/>
      <c r="U18" s="107" t="s">
        <v>81</v>
      </c>
    </row>
    <row r="19" spans="1:21" ht="48" customHeight="1">
      <c r="A19" s="656" t="s">
        <v>156</v>
      </c>
      <c r="B19" s="688"/>
      <c r="C19" s="689"/>
      <c r="D19" s="88" t="s">
        <v>4</v>
      </c>
      <c r="E19" s="89" t="s">
        <v>4</v>
      </c>
      <c r="F19" s="90"/>
      <c r="G19" s="90"/>
      <c r="H19" s="89"/>
      <c r="I19" s="94"/>
      <c r="J19" s="89"/>
      <c r="K19" s="89" t="s">
        <v>4</v>
      </c>
      <c r="L19" s="89" t="s">
        <v>4</v>
      </c>
      <c r="M19" s="89" t="s">
        <v>4</v>
      </c>
      <c r="N19" s="89" t="s">
        <v>4</v>
      </c>
      <c r="O19" s="89" t="s">
        <v>13</v>
      </c>
      <c r="P19" s="89" t="s">
        <v>4</v>
      </c>
      <c r="Q19" s="90"/>
      <c r="R19" s="89"/>
      <c r="S19" s="90"/>
      <c r="T19" s="90"/>
      <c r="U19" s="95" t="s">
        <v>158</v>
      </c>
    </row>
    <row r="20" spans="1:21" s="108" customFormat="1" ht="47.25" customHeight="1">
      <c r="A20" s="651" t="s">
        <v>157</v>
      </c>
      <c r="B20" s="652"/>
      <c r="C20" s="653"/>
      <c r="D20" s="91" t="s">
        <v>4</v>
      </c>
      <c r="E20" s="92" t="s">
        <v>4</v>
      </c>
      <c r="F20" s="93" t="s">
        <v>6</v>
      </c>
      <c r="G20" s="93"/>
      <c r="H20" s="92"/>
      <c r="I20" s="106"/>
      <c r="J20" s="92"/>
      <c r="K20" s="92" t="s">
        <v>4</v>
      </c>
      <c r="L20" s="92"/>
      <c r="M20" s="92"/>
      <c r="N20" s="92"/>
      <c r="O20" s="92" t="s">
        <v>13</v>
      </c>
      <c r="P20" s="92" t="s">
        <v>4</v>
      </c>
      <c r="Q20" s="93"/>
      <c r="R20" s="92"/>
      <c r="S20" s="93"/>
      <c r="T20" s="93"/>
      <c r="U20" s="107" t="s">
        <v>708</v>
      </c>
    </row>
    <row r="21" spans="1:21" s="108" customFormat="1" ht="47.25" customHeight="1">
      <c r="A21" s="656" t="s">
        <v>78</v>
      </c>
      <c r="B21" s="657"/>
      <c r="C21" s="658"/>
      <c r="D21" s="6" t="s">
        <v>6</v>
      </c>
      <c r="E21" s="6" t="s">
        <v>6</v>
      </c>
      <c r="F21" s="89" t="s">
        <v>13</v>
      </c>
      <c r="G21" s="6"/>
      <c r="H21" s="5"/>
      <c r="I21" s="38"/>
      <c r="J21" s="5"/>
      <c r="K21" s="5"/>
      <c r="L21" s="5"/>
      <c r="M21" s="5"/>
      <c r="N21" s="5"/>
      <c r="O21" s="5"/>
      <c r="P21" s="6" t="s">
        <v>6</v>
      </c>
      <c r="Q21" s="72"/>
      <c r="R21" s="71"/>
      <c r="S21" s="72"/>
      <c r="T21" s="72"/>
      <c r="U21" s="109" t="s">
        <v>132</v>
      </c>
    </row>
    <row r="22" spans="1:21" s="108" customFormat="1" ht="44.25" customHeight="1">
      <c r="A22" s="651" t="s">
        <v>129</v>
      </c>
      <c r="B22" s="654"/>
      <c r="C22" s="655"/>
      <c r="D22" s="40" t="s">
        <v>6</v>
      </c>
      <c r="E22" s="40" t="s">
        <v>6</v>
      </c>
      <c r="F22" s="40" t="s">
        <v>6</v>
      </c>
      <c r="G22" s="40"/>
      <c r="H22" s="41"/>
      <c r="I22" s="87"/>
      <c r="J22" s="41"/>
      <c r="K22" s="41"/>
      <c r="L22" s="41"/>
      <c r="M22" s="41"/>
      <c r="N22" s="41"/>
      <c r="O22" s="41"/>
      <c r="P22" s="40" t="s">
        <v>6</v>
      </c>
      <c r="Q22" s="76"/>
      <c r="R22" s="75"/>
      <c r="S22" s="76"/>
      <c r="T22" s="76"/>
      <c r="U22" s="39"/>
    </row>
    <row r="23" spans="1:21" ht="80.25" customHeight="1">
      <c r="A23" s="656" t="s">
        <v>80</v>
      </c>
      <c r="B23" s="657"/>
      <c r="C23" s="658"/>
      <c r="D23" s="4" t="s">
        <v>4</v>
      </c>
      <c r="E23" s="5" t="s">
        <v>4</v>
      </c>
      <c r="F23" s="6"/>
      <c r="G23" s="6"/>
      <c r="H23" s="5"/>
      <c r="I23" s="38"/>
      <c r="J23" s="5"/>
      <c r="K23" s="5"/>
      <c r="L23" s="5"/>
      <c r="M23" s="5"/>
      <c r="N23" s="5"/>
      <c r="O23" s="5" t="s">
        <v>4</v>
      </c>
      <c r="P23" s="5"/>
      <c r="Q23" s="6"/>
      <c r="R23" s="5"/>
      <c r="S23" s="6"/>
      <c r="T23" s="6" t="s">
        <v>79</v>
      </c>
      <c r="U23" s="109" t="s">
        <v>711</v>
      </c>
    </row>
    <row r="24" spans="1:21" s="108" customFormat="1" ht="90" customHeight="1">
      <c r="A24" s="671" t="s">
        <v>133</v>
      </c>
      <c r="B24" s="664" t="s">
        <v>159</v>
      </c>
      <c r="C24" s="665"/>
      <c r="D24" s="42" t="s">
        <v>6</v>
      </c>
      <c r="E24" s="41" t="s">
        <v>4</v>
      </c>
      <c r="F24" s="40"/>
      <c r="G24" s="40" t="s">
        <v>6</v>
      </c>
      <c r="H24" s="41"/>
      <c r="I24" s="87"/>
      <c r="J24" s="41"/>
      <c r="K24" s="41"/>
      <c r="L24" s="41"/>
      <c r="M24" s="41"/>
      <c r="N24" s="41"/>
      <c r="O24" s="41"/>
      <c r="P24" s="41" t="s">
        <v>6</v>
      </c>
      <c r="Q24" s="40"/>
      <c r="R24" s="41"/>
      <c r="S24" s="550" t="s">
        <v>712</v>
      </c>
      <c r="T24" s="40" t="s">
        <v>6</v>
      </c>
      <c r="U24" s="39" t="s">
        <v>160</v>
      </c>
    </row>
    <row r="25" spans="1:21" s="108" customFormat="1" ht="48" customHeight="1">
      <c r="A25" s="672"/>
      <c r="B25" s="666" t="s">
        <v>134</v>
      </c>
      <c r="C25" s="667"/>
      <c r="D25" s="4" t="s">
        <v>6</v>
      </c>
      <c r="E25" s="5" t="s">
        <v>6</v>
      </c>
      <c r="F25" s="6"/>
      <c r="G25" s="6" t="s">
        <v>6</v>
      </c>
      <c r="H25" s="5"/>
      <c r="I25" s="38"/>
      <c r="J25" s="5"/>
      <c r="K25" s="5"/>
      <c r="L25" s="5"/>
      <c r="M25" s="5"/>
      <c r="N25" s="5"/>
      <c r="O25" s="5"/>
      <c r="P25" s="5"/>
      <c r="Q25" s="6"/>
      <c r="R25" s="5"/>
      <c r="S25" s="6" t="s">
        <v>139</v>
      </c>
      <c r="T25" s="6" t="s">
        <v>148</v>
      </c>
      <c r="U25" s="109" t="s">
        <v>147</v>
      </c>
    </row>
    <row r="26" spans="1:21" s="108" customFormat="1" ht="72.75" customHeight="1">
      <c r="A26" s="672"/>
      <c r="B26" s="664" t="s">
        <v>135</v>
      </c>
      <c r="C26" s="665"/>
      <c r="D26" s="42" t="s">
        <v>6</v>
      </c>
      <c r="E26" s="41" t="s">
        <v>4</v>
      </c>
      <c r="F26" s="40" t="s">
        <v>146</v>
      </c>
      <c r="G26" s="40" t="s">
        <v>6</v>
      </c>
      <c r="H26" s="41"/>
      <c r="I26" s="87"/>
      <c r="J26" s="41"/>
      <c r="K26" s="41"/>
      <c r="L26" s="41"/>
      <c r="M26" s="41"/>
      <c r="N26" s="41"/>
      <c r="O26" s="41"/>
      <c r="P26" s="41" t="s">
        <v>148</v>
      </c>
      <c r="Q26" s="40"/>
      <c r="R26" s="41"/>
      <c r="S26" s="40" t="s">
        <v>140</v>
      </c>
      <c r="T26" s="40" t="s">
        <v>6</v>
      </c>
      <c r="U26" s="39" t="s">
        <v>149</v>
      </c>
    </row>
    <row r="27" spans="1:21" s="108" customFormat="1" ht="48" customHeight="1">
      <c r="A27" s="672"/>
      <c r="B27" s="666" t="s">
        <v>108</v>
      </c>
      <c r="C27" s="667"/>
      <c r="D27" s="4" t="s">
        <v>4</v>
      </c>
      <c r="E27" s="5" t="s">
        <v>4</v>
      </c>
      <c r="F27" s="6"/>
      <c r="G27" s="6" t="s">
        <v>6</v>
      </c>
      <c r="H27" s="5"/>
      <c r="I27" s="38"/>
      <c r="J27" s="5"/>
      <c r="K27" s="5"/>
      <c r="L27" s="5"/>
      <c r="M27" s="5"/>
      <c r="N27" s="5"/>
      <c r="O27" s="5" t="s">
        <v>4</v>
      </c>
      <c r="P27" s="5"/>
      <c r="Q27" s="6"/>
      <c r="R27" s="5"/>
      <c r="S27" s="6" t="s">
        <v>141</v>
      </c>
      <c r="T27" s="6" t="s">
        <v>6</v>
      </c>
      <c r="U27" s="551" t="s">
        <v>150</v>
      </c>
    </row>
    <row r="28" spans="1:21" s="108" customFormat="1" ht="48" customHeight="1">
      <c r="A28" s="672"/>
      <c r="B28" s="674" t="s">
        <v>136</v>
      </c>
      <c r="C28" s="655"/>
      <c r="D28" s="42" t="s">
        <v>4</v>
      </c>
      <c r="E28" s="41" t="s">
        <v>4</v>
      </c>
      <c r="F28" s="40"/>
      <c r="G28" s="40" t="s">
        <v>6</v>
      </c>
      <c r="H28" s="41"/>
      <c r="I28" s="87"/>
      <c r="J28" s="41"/>
      <c r="K28" s="41"/>
      <c r="L28" s="41"/>
      <c r="M28" s="41"/>
      <c r="N28" s="41"/>
      <c r="O28" s="41" t="s">
        <v>5</v>
      </c>
      <c r="P28" s="41"/>
      <c r="Q28" s="40"/>
      <c r="R28" s="41"/>
      <c r="S28" s="40" t="s">
        <v>142</v>
      </c>
      <c r="T28" s="40"/>
      <c r="U28" s="39" t="s">
        <v>76</v>
      </c>
    </row>
    <row r="29" spans="1:21" s="108" customFormat="1" ht="45" customHeight="1">
      <c r="A29" s="673"/>
      <c r="B29" s="670" t="s">
        <v>143</v>
      </c>
      <c r="C29" s="658"/>
      <c r="D29" s="4"/>
      <c r="E29" s="5"/>
      <c r="F29" s="6"/>
      <c r="G29" s="6"/>
      <c r="H29" s="5"/>
      <c r="I29" s="38"/>
      <c r="J29" s="5"/>
      <c r="K29" s="5"/>
      <c r="L29" s="5"/>
      <c r="M29" s="5"/>
      <c r="N29" s="5"/>
      <c r="O29" s="5"/>
      <c r="P29" s="5"/>
      <c r="Q29" s="6"/>
      <c r="R29" s="5"/>
      <c r="S29" s="6"/>
      <c r="T29" s="6"/>
      <c r="U29" s="109"/>
    </row>
    <row r="30" spans="1:21" s="108" customFormat="1" ht="45" customHeight="1">
      <c r="A30" s="668" t="s">
        <v>145</v>
      </c>
      <c r="B30" s="664" t="s">
        <v>77</v>
      </c>
      <c r="C30" s="665"/>
      <c r="D30" s="42" t="s">
        <v>4</v>
      </c>
      <c r="E30" s="41" t="s">
        <v>4</v>
      </c>
      <c r="F30" s="40"/>
      <c r="G30" s="40"/>
      <c r="H30" s="41"/>
      <c r="I30" s="87"/>
      <c r="J30" s="41"/>
      <c r="K30" s="41"/>
      <c r="L30" s="41"/>
      <c r="M30" s="41"/>
      <c r="N30" s="41"/>
      <c r="O30" s="41" t="s">
        <v>4</v>
      </c>
      <c r="P30" s="41"/>
      <c r="Q30" s="40"/>
      <c r="R30" s="41" t="s">
        <v>4</v>
      </c>
      <c r="S30" s="40"/>
      <c r="T30" s="40"/>
      <c r="U30" s="39"/>
    </row>
    <row r="31" spans="1:21" s="108" customFormat="1" ht="48" customHeight="1" thickBot="1">
      <c r="A31" s="669"/>
      <c r="B31" s="662" t="s">
        <v>75</v>
      </c>
      <c r="C31" s="663"/>
      <c r="D31" s="552" t="s">
        <v>4</v>
      </c>
      <c r="E31" s="553" t="s">
        <v>4</v>
      </c>
      <c r="F31" s="554"/>
      <c r="G31" s="554" t="s">
        <v>4</v>
      </c>
      <c r="H31" s="553"/>
      <c r="I31" s="555"/>
      <c r="J31" s="553"/>
      <c r="K31" s="553"/>
      <c r="L31" s="553"/>
      <c r="M31" s="553"/>
      <c r="N31" s="553"/>
      <c r="O31" s="553" t="s">
        <v>4</v>
      </c>
      <c r="P31" s="553"/>
      <c r="Q31" s="554"/>
      <c r="R31" s="553"/>
      <c r="S31" s="554"/>
      <c r="T31" s="554" t="s">
        <v>4</v>
      </c>
      <c r="U31" s="551" t="s">
        <v>74</v>
      </c>
    </row>
    <row r="32" spans="1:21" s="108" customFormat="1" ht="47.25" customHeight="1" thickTop="1" thickBot="1">
      <c r="A32" s="659" t="s">
        <v>107</v>
      </c>
      <c r="B32" s="660"/>
      <c r="C32" s="661"/>
      <c r="D32" s="556"/>
      <c r="E32" s="557"/>
      <c r="F32" s="558"/>
      <c r="G32" s="558"/>
      <c r="H32" s="557"/>
      <c r="I32" s="559"/>
      <c r="J32" s="557"/>
      <c r="K32" s="557"/>
      <c r="L32" s="557"/>
      <c r="M32" s="557"/>
      <c r="N32" s="557"/>
      <c r="O32" s="557"/>
      <c r="P32" s="557"/>
      <c r="Q32" s="558"/>
      <c r="R32" s="557"/>
      <c r="S32" s="558"/>
      <c r="T32" s="558" t="s">
        <v>6</v>
      </c>
      <c r="U32" s="560" t="s">
        <v>125</v>
      </c>
    </row>
    <row r="33" spans="1:21" s="108" customFormat="1" ht="43.5" customHeight="1">
      <c r="A33" s="60"/>
      <c r="B33" s="561" t="s">
        <v>124</v>
      </c>
      <c r="C33" s="562"/>
      <c r="D33" s="562"/>
      <c r="E33" s="562"/>
      <c r="F33" s="562"/>
      <c r="G33" s="563"/>
      <c r="H33" s="562"/>
      <c r="I33" s="562"/>
      <c r="J33" s="562"/>
      <c r="K33" s="562"/>
      <c r="L33" s="562"/>
      <c r="M33" s="562"/>
      <c r="N33" s="562"/>
      <c r="O33" s="61"/>
      <c r="P33" s="61"/>
      <c r="Q33" s="61"/>
      <c r="R33" s="61"/>
      <c r="S33" s="61"/>
      <c r="T33" s="61"/>
      <c r="U33" s="61"/>
    </row>
    <row r="36" spans="1:21" ht="18.75">
      <c r="B36" s="86"/>
    </row>
    <row r="38" spans="1:21" ht="13.5" customHeight="1">
      <c r="B38" s="86"/>
    </row>
    <row r="40" spans="1:21" ht="18.75">
      <c r="B40" s="86"/>
    </row>
    <row r="41" spans="1:21" ht="18.75">
      <c r="B41" s="86"/>
    </row>
    <row r="42" spans="1:21" ht="18.75">
      <c r="B42" s="86"/>
    </row>
  </sheetData>
  <mergeCells count="29">
    <mergeCell ref="U8:U9"/>
    <mergeCell ref="A21:C21"/>
    <mergeCell ref="A22:C22"/>
    <mergeCell ref="A8:C9"/>
    <mergeCell ref="A10:C10"/>
    <mergeCell ref="H16:I16"/>
    <mergeCell ref="A19:C19"/>
    <mergeCell ref="A32:C32"/>
    <mergeCell ref="B31:C31"/>
    <mergeCell ref="B30:C30"/>
    <mergeCell ref="A23:C23"/>
    <mergeCell ref="A18:C18"/>
    <mergeCell ref="B24:C24"/>
    <mergeCell ref="B25:C25"/>
    <mergeCell ref="A30:A31"/>
    <mergeCell ref="B26:C26"/>
    <mergeCell ref="B27:C27"/>
    <mergeCell ref="B29:C29"/>
    <mergeCell ref="A24:A29"/>
    <mergeCell ref="B28:C28"/>
    <mergeCell ref="I1:R7"/>
    <mergeCell ref="A20:C20"/>
    <mergeCell ref="A16:C16"/>
    <mergeCell ref="A17:C17"/>
    <mergeCell ref="A11:C11"/>
    <mergeCell ref="A12:C12"/>
    <mergeCell ref="A13:C13"/>
    <mergeCell ref="A14:C14"/>
    <mergeCell ref="A15:C15"/>
  </mergeCells>
  <phoneticPr fontId="3"/>
  <printOptions horizontalCentered="1" verticalCentered="1"/>
  <pageMargins left="0.19685039370078741" right="0.19685039370078741" top="0.35" bottom="0.19685039370078741" header="0.31496062992125984" footer="0.11811023622047245"/>
  <pageSetup paperSize="9" scale="33"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38F6-BC7C-46E9-AC5F-2F38CCF13DB4}">
  <sheetPr>
    <tabColor rgb="FFFF0000"/>
    <pageSetUpPr fitToPage="1"/>
  </sheetPr>
  <dimension ref="A1:BV66"/>
  <sheetViews>
    <sheetView tabSelected="1" view="pageBreakPreview" zoomScale="115" zoomScaleNormal="100" zoomScaleSheetLayoutView="115" workbookViewId="0">
      <selection activeCell="AL1" sqref="AL1"/>
    </sheetView>
  </sheetViews>
  <sheetFormatPr defaultColWidth="2.625" defaultRowHeight="20.100000000000001" customHeight="1"/>
  <cols>
    <col min="1" max="1" width="3" style="7" customWidth="1"/>
    <col min="2" max="38" width="2.875" style="7" customWidth="1"/>
    <col min="39" max="16384" width="2.625" style="7"/>
  </cols>
  <sheetData>
    <row r="1" spans="1:74" ht="15.75" customHeight="1">
      <c r="A1" s="646" t="s">
        <v>14</v>
      </c>
      <c r="B1" s="646"/>
      <c r="C1" s="646"/>
      <c r="D1" s="646"/>
      <c r="E1" s="646"/>
      <c r="F1" s="646"/>
      <c r="G1" s="646"/>
    </row>
    <row r="2" spans="1:74" ht="15" customHeight="1">
      <c r="A2" s="647" t="s">
        <v>15</v>
      </c>
      <c r="B2" s="647"/>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row>
    <row r="3" spans="1:74" ht="15" customHeight="1">
      <c r="A3" s="647" t="s">
        <v>16</v>
      </c>
      <c r="B3" s="647"/>
      <c r="C3" s="647"/>
      <c r="D3" s="647"/>
      <c r="E3" s="647"/>
      <c r="F3" s="647"/>
      <c r="G3" s="647"/>
      <c r="H3" s="647"/>
      <c r="I3" s="647"/>
      <c r="J3" s="647"/>
      <c r="K3" s="647"/>
      <c r="L3" s="647"/>
      <c r="M3" s="647"/>
      <c r="N3" s="647"/>
      <c r="O3" s="647"/>
      <c r="P3" s="647"/>
      <c r="Q3" s="647"/>
      <c r="R3" s="647"/>
      <c r="S3" s="647"/>
      <c r="T3" s="647"/>
      <c r="U3" s="647"/>
      <c r="V3" s="647"/>
      <c r="W3" s="647"/>
      <c r="X3" s="647"/>
      <c r="Y3" s="647"/>
      <c r="Z3" s="647"/>
      <c r="AA3" s="647"/>
      <c r="AB3" s="647"/>
      <c r="AC3" s="647"/>
      <c r="AD3" s="647"/>
      <c r="AE3" s="647"/>
      <c r="AF3" s="647"/>
      <c r="AG3" s="647"/>
      <c r="AH3" s="647"/>
      <c r="AI3" s="647"/>
      <c r="AJ3" s="647"/>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row>
    <row r="4" spans="1:74" ht="15" customHeight="1">
      <c r="A4" s="647" t="s">
        <v>17</v>
      </c>
      <c r="B4" s="647"/>
      <c r="C4" s="647"/>
      <c r="D4" s="647"/>
      <c r="E4" s="647"/>
      <c r="F4" s="647"/>
      <c r="G4" s="647"/>
      <c r="H4" s="647"/>
      <c r="I4" s="647"/>
      <c r="J4" s="647"/>
      <c r="K4" s="647"/>
      <c r="L4" s="647"/>
      <c r="M4" s="647"/>
      <c r="N4" s="647"/>
      <c r="O4" s="647"/>
      <c r="P4" s="647"/>
      <c r="Q4" s="647"/>
      <c r="R4" s="647"/>
      <c r="S4" s="647"/>
      <c r="T4" s="647"/>
      <c r="U4" s="647"/>
      <c r="V4" s="647"/>
      <c r="W4" s="647"/>
      <c r="X4" s="647"/>
      <c r="Y4" s="647"/>
      <c r="Z4" s="647"/>
      <c r="AA4" s="647"/>
      <c r="AB4" s="647"/>
      <c r="AC4" s="647"/>
      <c r="AD4" s="647"/>
      <c r="AE4" s="647"/>
      <c r="AF4" s="647"/>
      <c r="AG4" s="647"/>
      <c r="AH4" s="647"/>
      <c r="AI4" s="647"/>
      <c r="AJ4" s="647"/>
      <c r="AK4" s="10"/>
      <c r="AL4" s="10"/>
      <c r="AO4" s="9"/>
      <c r="AP4" s="9"/>
      <c r="AQ4" s="9"/>
      <c r="AR4" s="9"/>
      <c r="AS4" s="9"/>
      <c r="AT4" s="9"/>
      <c r="AU4" s="9"/>
      <c r="AV4" s="9"/>
      <c r="AW4" s="9"/>
      <c r="AX4" s="9"/>
      <c r="AY4" s="9"/>
      <c r="AZ4" s="9"/>
      <c r="BA4" s="9"/>
      <c r="BB4" s="9"/>
      <c r="BC4" s="9"/>
      <c r="BD4" s="9"/>
      <c r="BE4" s="9"/>
      <c r="BF4" s="9"/>
      <c r="BG4" s="9"/>
      <c r="BH4" s="9"/>
      <c r="BI4" s="9"/>
      <c r="BJ4" s="10"/>
      <c r="BK4" s="10"/>
      <c r="BL4" s="10"/>
      <c r="BN4" s="10"/>
      <c r="BO4" s="10"/>
      <c r="BP4" s="10"/>
      <c r="BQ4" s="10"/>
      <c r="BR4" s="10"/>
      <c r="BS4" s="10"/>
      <c r="BT4" s="10"/>
      <c r="BU4" s="10"/>
      <c r="BV4" s="10"/>
    </row>
    <row r="5" spans="1:74" ht="15" customHeight="1">
      <c r="P5" s="11"/>
      <c r="S5" s="11" t="s">
        <v>18</v>
      </c>
      <c r="X5" s="10"/>
      <c r="Y5" s="10"/>
      <c r="Z5" s="10"/>
      <c r="AA5" s="10"/>
      <c r="AB5" s="10"/>
      <c r="AC5" s="10"/>
      <c r="AD5" s="10"/>
      <c r="AE5" s="10"/>
      <c r="AF5" s="10"/>
      <c r="AG5" s="10"/>
      <c r="AH5" s="10"/>
      <c r="AI5" s="10"/>
      <c r="AJ5" s="10"/>
      <c r="AK5" s="10"/>
      <c r="AL5" s="10"/>
      <c r="AO5" s="9"/>
      <c r="AP5" s="9"/>
      <c r="AQ5" s="9"/>
      <c r="AR5" s="9"/>
      <c r="AS5" s="9"/>
      <c r="AT5" s="9"/>
      <c r="AU5" s="9"/>
      <c r="AV5" s="9"/>
      <c r="AW5" s="9"/>
      <c r="AX5" s="9"/>
      <c r="AY5" s="9"/>
      <c r="AZ5" s="9"/>
      <c r="BA5" s="9"/>
      <c r="BB5" s="9"/>
      <c r="BC5" s="9"/>
      <c r="BD5" s="9"/>
      <c r="BE5" s="9"/>
      <c r="BF5" s="9"/>
      <c r="BG5" s="9"/>
      <c r="BH5" s="9"/>
      <c r="BI5" s="9"/>
      <c r="BJ5" s="10"/>
      <c r="BK5" s="10"/>
      <c r="BL5" s="10"/>
      <c r="BN5" s="10"/>
      <c r="BO5" s="10"/>
      <c r="BP5" s="10"/>
      <c r="BQ5" s="10"/>
      <c r="BR5" s="10"/>
      <c r="BS5" s="10"/>
      <c r="BT5" s="10"/>
      <c r="BU5" s="10"/>
      <c r="BV5" s="10"/>
    </row>
    <row r="6" spans="1:74" ht="15" customHeight="1">
      <c r="C6" s="9"/>
      <c r="D6" s="9"/>
      <c r="F6" s="9"/>
      <c r="G6" s="9"/>
      <c r="H6" s="9"/>
      <c r="I6" s="9"/>
      <c r="J6" s="9"/>
      <c r="K6" s="9"/>
      <c r="L6" s="9"/>
      <c r="M6" s="9"/>
      <c r="Z6" s="648"/>
      <c r="AA6" s="648"/>
      <c r="AB6" s="648"/>
      <c r="AC6" s="648"/>
      <c r="AD6" s="7" t="s">
        <v>19</v>
      </c>
      <c r="AE6" s="648"/>
      <c r="AF6" s="648"/>
      <c r="AG6" s="7" t="s">
        <v>20</v>
      </c>
      <c r="AH6" s="648"/>
      <c r="AI6" s="648"/>
      <c r="AJ6" s="7" t="s">
        <v>21</v>
      </c>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row>
    <row r="7" spans="1:74" ht="15" customHeight="1">
      <c r="B7" s="8"/>
      <c r="C7" s="8"/>
      <c r="D7" s="8"/>
      <c r="E7" s="8"/>
      <c r="F7" s="8"/>
      <c r="G7" s="8"/>
      <c r="H7" s="11" t="s">
        <v>69</v>
      </c>
      <c r="I7" s="12" t="s">
        <v>70</v>
      </c>
      <c r="K7" s="9"/>
      <c r="M7" s="9"/>
      <c r="N7" s="13"/>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row>
    <row r="8" spans="1:74" ht="15" customHeight="1">
      <c r="B8" s="14"/>
      <c r="C8" s="14"/>
      <c r="D8" s="14"/>
      <c r="E8" s="14"/>
      <c r="F8" s="14"/>
      <c r="G8" s="15"/>
      <c r="H8" s="9"/>
      <c r="I8" s="13"/>
      <c r="J8" s="9"/>
      <c r="K8" s="9"/>
      <c r="L8" s="9"/>
      <c r="M8" s="9"/>
      <c r="S8" s="643" t="s">
        <v>7</v>
      </c>
      <c r="T8" s="643"/>
      <c r="U8" s="643"/>
      <c r="V8" s="643"/>
      <c r="W8" s="644"/>
      <c r="X8" s="644"/>
      <c r="Y8" s="644"/>
      <c r="Z8" s="644"/>
      <c r="AA8" s="644"/>
      <c r="AB8" s="644"/>
      <c r="AC8" s="644"/>
      <c r="AD8" s="644"/>
      <c r="AE8" s="644"/>
      <c r="AF8" s="644"/>
      <c r="AG8" s="644"/>
      <c r="AH8" s="644"/>
      <c r="AI8" s="644"/>
      <c r="AJ8" s="644"/>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row>
    <row r="9" spans="1:74" ht="15" customHeight="1">
      <c r="C9" s="9"/>
      <c r="D9" s="9"/>
      <c r="E9" s="9"/>
      <c r="F9" s="9"/>
      <c r="G9" s="9"/>
      <c r="H9" s="9"/>
      <c r="I9" s="9"/>
      <c r="J9" s="9"/>
      <c r="K9" s="9"/>
      <c r="L9" s="9"/>
      <c r="M9" s="9"/>
      <c r="O9" s="15" t="s">
        <v>22</v>
      </c>
      <c r="S9" s="643" t="s">
        <v>8</v>
      </c>
      <c r="T9" s="643"/>
      <c r="U9" s="643"/>
      <c r="V9" s="643"/>
      <c r="W9" s="644"/>
      <c r="X9" s="644"/>
      <c r="Y9" s="644"/>
      <c r="Z9" s="644"/>
      <c r="AA9" s="644"/>
      <c r="AB9" s="644"/>
      <c r="AC9" s="644"/>
      <c r="AD9" s="644"/>
      <c r="AE9" s="644"/>
      <c r="AF9" s="644"/>
      <c r="AG9" s="644"/>
      <c r="AH9" s="644"/>
      <c r="AI9" s="644"/>
      <c r="AJ9" s="644"/>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row>
    <row r="10" spans="1:74" ht="15" customHeight="1">
      <c r="C10" s="9"/>
      <c r="D10" s="9"/>
      <c r="E10" s="9"/>
      <c r="F10" s="9"/>
      <c r="G10" s="9"/>
      <c r="H10" s="9"/>
      <c r="I10" s="9"/>
      <c r="J10" s="9"/>
      <c r="K10" s="9"/>
      <c r="L10" s="9"/>
      <c r="M10" s="9"/>
      <c r="S10" s="645" t="s">
        <v>23</v>
      </c>
      <c r="T10" s="645"/>
      <c r="U10" s="645"/>
      <c r="V10" s="645"/>
      <c r="W10" s="645"/>
      <c r="X10" s="645"/>
      <c r="Y10" s="645"/>
      <c r="Z10" s="644"/>
      <c r="AA10" s="644"/>
      <c r="AB10" s="644"/>
      <c r="AC10" s="644"/>
      <c r="AD10" s="644"/>
      <c r="AE10" s="644"/>
      <c r="AF10" s="644"/>
      <c r="AG10" s="644"/>
      <c r="AH10" s="644"/>
      <c r="AI10" s="644"/>
      <c r="AJ10" s="644"/>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row>
    <row r="11" spans="1:74" ht="15" customHeight="1">
      <c r="C11" s="9"/>
      <c r="D11" s="9"/>
      <c r="E11" s="9"/>
      <c r="F11" s="9"/>
      <c r="G11" s="9"/>
      <c r="H11" s="9"/>
      <c r="I11" s="9"/>
      <c r="J11" s="9"/>
      <c r="K11" s="9"/>
      <c r="L11" s="9"/>
      <c r="M11" s="9"/>
      <c r="S11" s="14"/>
      <c r="T11" s="14"/>
      <c r="U11" s="14"/>
      <c r="V11" s="14"/>
      <c r="W11" s="14"/>
      <c r="X11" s="14"/>
      <c r="Y11" s="14"/>
      <c r="Z11" s="16"/>
      <c r="AA11" s="16"/>
      <c r="AB11" s="16"/>
      <c r="AC11" s="16"/>
      <c r="AD11" s="16"/>
      <c r="AE11" s="16"/>
      <c r="AF11" s="16"/>
      <c r="AG11" s="16"/>
      <c r="AH11" s="16"/>
      <c r="AI11" s="16"/>
      <c r="AJ11" s="16"/>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row>
    <row r="12" spans="1:74" ht="15" customHeight="1">
      <c r="B12" s="7" t="s">
        <v>24</v>
      </c>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row>
    <row r="13" spans="1:74" ht="15" customHeight="1">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row>
    <row r="14" spans="1:74" ht="15" customHeight="1">
      <c r="B14" s="17" t="b">
        <v>0</v>
      </c>
      <c r="C14" s="18" t="s">
        <v>25</v>
      </c>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row>
    <row r="15" spans="1:74" ht="15" customHeight="1">
      <c r="C15" s="18" t="s">
        <v>26</v>
      </c>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row>
    <row r="16" spans="1:74" ht="15" customHeight="1">
      <c r="C16" s="18" t="s">
        <v>27</v>
      </c>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row>
    <row r="17" spans="2:74" ht="15" customHeight="1">
      <c r="C17" s="18" t="s">
        <v>28</v>
      </c>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row>
    <row r="18" spans="2:74" ht="15" customHeight="1">
      <c r="C18" s="18" t="s">
        <v>29</v>
      </c>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row>
    <row r="19" spans="2:74" ht="15" customHeight="1">
      <c r="C19" s="18" t="s">
        <v>30</v>
      </c>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row>
    <row r="20" spans="2:74" ht="15" customHeight="1">
      <c r="C20" s="18"/>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row>
    <row r="21" spans="2:74" ht="15" customHeight="1">
      <c r="T21" s="606" t="s">
        <v>31</v>
      </c>
      <c r="U21" s="607"/>
      <c r="V21" s="607"/>
      <c r="W21" s="608"/>
      <c r="X21" s="33"/>
      <c r="Y21" s="34"/>
      <c r="Z21" s="34"/>
      <c r="AA21" s="34"/>
      <c r="AB21" s="34"/>
      <c r="AC21" s="35"/>
      <c r="AD21" s="35"/>
      <c r="AE21" s="35"/>
      <c r="AF21" s="35"/>
      <c r="AG21" s="35"/>
      <c r="AH21" s="35"/>
      <c r="AI21" s="36"/>
      <c r="AJ21" s="37"/>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row>
    <row r="22" spans="2:74" s="9" customFormat="1" ht="15" customHeight="1">
      <c r="I22" s="10"/>
      <c r="J22" s="10"/>
      <c r="K22" s="10"/>
      <c r="L22" s="10"/>
      <c r="M22" s="10"/>
      <c r="N22" s="10"/>
      <c r="O22" s="10"/>
      <c r="P22" s="10"/>
      <c r="Q22" s="10"/>
      <c r="R22" s="10"/>
      <c r="S22" s="10"/>
      <c r="T22" s="609" t="s">
        <v>32</v>
      </c>
      <c r="U22" s="610"/>
      <c r="V22" s="610"/>
      <c r="W22" s="610"/>
      <c r="X22" s="610"/>
      <c r="Y22" s="610"/>
      <c r="Z22" s="611"/>
      <c r="AA22" s="640"/>
      <c r="AB22" s="641"/>
      <c r="AC22" s="641"/>
      <c r="AD22" s="641"/>
      <c r="AE22" s="641"/>
      <c r="AF22" s="641"/>
      <c r="AG22" s="641"/>
      <c r="AH22" s="641"/>
      <c r="AI22" s="641"/>
      <c r="AJ22" s="642"/>
      <c r="AK22" s="10"/>
      <c r="AL22" s="10"/>
      <c r="AO22" s="19"/>
      <c r="AP22" s="19"/>
      <c r="AQ22" s="19"/>
      <c r="AR22" s="19"/>
      <c r="AS22" s="19"/>
      <c r="AT22" s="19"/>
      <c r="AU22" s="19"/>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row>
    <row r="23" spans="2:74" s="9" customFormat="1" ht="15" customHeight="1">
      <c r="B23" s="612" t="s">
        <v>33</v>
      </c>
      <c r="C23" s="613"/>
      <c r="D23" s="613"/>
      <c r="E23" s="613"/>
      <c r="F23" s="613"/>
      <c r="G23" s="613"/>
      <c r="H23" s="613"/>
      <c r="I23" s="613"/>
      <c r="J23" s="613"/>
      <c r="K23" s="613"/>
      <c r="L23" s="613"/>
      <c r="M23" s="613"/>
      <c r="N23" s="613"/>
      <c r="O23" s="613"/>
      <c r="P23" s="613"/>
      <c r="Q23" s="613"/>
      <c r="R23" s="613"/>
      <c r="S23" s="614"/>
      <c r="T23" s="621" t="s">
        <v>8</v>
      </c>
      <c r="U23" s="622"/>
      <c r="V23" s="623"/>
      <c r="W23" s="627"/>
      <c r="X23" s="627"/>
      <c r="Y23" s="627"/>
      <c r="Z23" s="627"/>
      <c r="AA23" s="627"/>
      <c r="AB23" s="627"/>
      <c r="AC23" s="627"/>
      <c r="AD23" s="627"/>
      <c r="AE23" s="627"/>
      <c r="AF23" s="627"/>
      <c r="AG23" s="627"/>
      <c r="AH23" s="627"/>
      <c r="AI23" s="627"/>
      <c r="AJ23" s="628"/>
      <c r="AK23" s="10"/>
      <c r="AL23" s="10"/>
      <c r="AO23" s="19"/>
      <c r="AP23" s="19"/>
      <c r="AQ23" s="19"/>
      <c r="AR23" s="19"/>
      <c r="AS23" s="19"/>
      <c r="AT23" s="19"/>
      <c r="AU23" s="19"/>
      <c r="AV23" s="10"/>
      <c r="AW23" s="10"/>
      <c r="AX23" s="10"/>
      <c r="AY23" s="10"/>
      <c r="AZ23" s="20"/>
      <c r="BA23" s="20"/>
      <c r="BB23" s="10"/>
      <c r="BC23" s="10"/>
      <c r="BD23" s="10"/>
      <c r="BE23" s="10"/>
      <c r="BF23" s="19"/>
      <c r="BG23" s="20"/>
      <c r="BH23" s="10"/>
      <c r="BJ23" s="10"/>
      <c r="BL23" s="10"/>
      <c r="BM23" s="10"/>
      <c r="BN23" s="10"/>
      <c r="BO23" s="10"/>
      <c r="BQ23" s="10"/>
      <c r="BR23" s="10"/>
      <c r="BS23" s="10"/>
      <c r="BT23" s="10"/>
      <c r="BU23" s="10"/>
      <c r="BV23" s="10"/>
    </row>
    <row r="24" spans="2:74" s="9" customFormat="1" ht="15" customHeight="1">
      <c r="B24" s="615"/>
      <c r="C24" s="616"/>
      <c r="D24" s="616"/>
      <c r="E24" s="616"/>
      <c r="F24" s="616"/>
      <c r="G24" s="616"/>
      <c r="H24" s="616"/>
      <c r="I24" s="616"/>
      <c r="J24" s="616"/>
      <c r="K24" s="616"/>
      <c r="L24" s="616"/>
      <c r="M24" s="616"/>
      <c r="N24" s="616"/>
      <c r="O24" s="616"/>
      <c r="P24" s="616"/>
      <c r="Q24" s="616"/>
      <c r="R24" s="616"/>
      <c r="S24" s="617"/>
      <c r="T24" s="624"/>
      <c r="U24" s="625"/>
      <c r="V24" s="626"/>
      <c r="W24" s="629"/>
      <c r="X24" s="629"/>
      <c r="Y24" s="629"/>
      <c r="Z24" s="629"/>
      <c r="AA24" s="629"/>
      <c r="AB24" s="629"/>
      <c r="AC24" s="629"/>
      <c r="AD24" s="629"/>
      <c r="AE24" s="629"/>
      <c r="AF24" s="629"/>
      <c r="AG24" s="629"/>
      <c r="AH24" s="629"/>
      <c r="AI24" s="629"/>
      <c r="AJ24" s="630"/>
      <c r="AK24" s="10"/>
      <c r="AL24" s="10"/>
      <c r="AO24" s="19"/>
      <c r="AP24" s="19"/>
      <c r="AQ24" s="19"/>
      <c r="AR24" s="19"/>
      <c r="AS24" s="19"/>
      <c r="AT24" s="19"/>
      <c r="AU24" s="19"/>
      <c r="AV24" s="10"/>
      <c r="AW24" s="10"/>
      <c r="AX24" s="10"/>
      <c r="AY24" s="10"/>
      <c r="AZ24" s="20"/>
      <c r="BA24" s="20"/>
      <c r="BB24" s="10"/>
      <c r="BC24" s="10"/>
      <c r="BD24" s="10"/>
      <c r="BE24" s="10"/>
      <c r="BF24" s="20"/>
      <c r="BG24" s="20"/>
      <c r="BH24" s="10"/>
      <c r="BJ24" s="10"/>
      <c r="BL24" s="10"/>
      <c r="BM24" s="10"/>
      <c r="BN24" s="10"/>
      <c r="BO24" s="10"/>
      <c r="BP24" s="10"/>
      <c r="BQ24" s="10"/>
      <c r="BR24" s="10"/>
      <c r="BS24" s="10"/>
      <c r="BT24" s="10"/>
      <c r="BU24" s="10"/>
      <c r="BV24" s="10"/>
    </row>
    <row r="25" spans="2:74" s="9" customFormat="1" ht="15" customHeight="1">
      <c r="B25" s="615"/>
      <c r="C25" s="616"/>
      <c r="D25" s="616"/>
      <c r="E25" s="616"/>
      <c r="F25" s="616"/>
      <c r="G25" s="616"/>
      <c r="H25" s="616"/>
      <c r="I25" s="616"/>
      <c r="J25" s="616"/>
      <c r="K25" s="616"/>
      <c r="L25" s="616"/>
      <c r="M25" s="616"/>
      <c r="N25" s="616"/>
      <c r="O25" s="616"/>
      <c r="P25" s="616"/>
      <c r="Q25" s="616"/>
      <c r="R25" s="616"/>
      <c r="S25" s="617"/>
      <c r="T25" s="621" t="s">
        <v>7</v>
      </c>
      <c r="U25" s="622"/>
      <c r="V25" s="623"/>
      <c r="W25" s="634"/>
      <c r="X25" s="634"/>
      <c r="Y25" s="634"/>
      <c r="Z25" s="634"/>
      <c r="AA25" s="634"/>
      <c r="AB25" s="634"/>
      <c r="AC25" s="634"/>
      <c r="AD25" s="634"/>
      <c r="AE25" s="634"/>
      <c r="AF25" s="634"/>
      <c r="AG25" s="634"/>
      <c r="AH25" s="634"/>
      <c r="AI25" s="634"/>
      <c r="AJ25" s="635"/>
      <c r="AK25" s="10"/>
      <c r="AL25" s="10"/>
      <c r="AO25" s="19"/>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row>
    <row r="26" spans="2:74" s="9" customFormat="1" ht="15" customHeight="1">
      <c r="B26" s="615"/>
      <c r="C26" s="616"/>
      <c r="D26" s="616"/>
      <c r="E26" s="616"/>
      <c r="F26" s="616"/>
      <c r="G26" s="616"/>
      <c r="H26" s="616"/>
      <c r="I26" s="616"/>
      <c r="J26" s="616"/>
      <c r="K26" s="616"/>
      <c r="L26" s="616"/>
      <c r="M26" s="616"/>
      <c r="N26" s="616"/>
      <c r="O26" s="616"/>
      <c r="P26" s="616"/>
      <c r="Q26" s="616"/>
      <c r="R26" s="616"/>
      <c r="S26" s="617"/>
      <c r="T26" s="631"/>
      <c r="U26" s="632"/>
      <c r="V26" s="633"/>
      <c r="W26" s="636"/>
      <c r="X26" s="636"/>
      <c r="Y26" s="636"/>
      <c r="Z26" s="636"/>
      <c r="AA26" s="636"/>
      <c r="AB26" s="636"/>
      <c r="AC26" s="636"/>
      <c r="AD26" s="636"/>
      <c r="AE26" s="636"/>
      <c r="AF26" s="636"/>
      <c r="AG26" s="636"/>
      <c r="AH26" s="636"/>
      <c r="AI26" s="636"/>
      <c r="AJ26" s="637"/>
      <c r="AK26" s="10"/>
      <c r="AL26" s="10"/>
      <c r="AO26" s="19"/>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row>
    <row r="27" spans="2:74" s="9" customFormat="1" ht="15" customHeight="1">
      <c r="B27" s="618"/>
      <c r="C27" s="619"/>
      <c r="D27" s="619"/>
      <c r="E27" s="619"/>
      <c r="F27" s="619"/>
      <c r="G27" s="619"/>
      <c r="H27" s="619"/>
      <c r="I27" s="619"/>
      <c r="J27" s="619"/>
      <c r="K27" s="619"/>
      <c r="L27" s="619"/>
      <c r="M27" s="619"/>
      <c r="N27" s="619"/>
      <c r="O27" s="619"/>
      <c r="P27" s="619"/>
      <c r="Q27" s="619"/>
      <c r="R27" s="619"/>
      <c r="S27" s="620"/>
      <c r="T27" s="624"/>
      <c r="U27" s="625"/>
      <c r="V27" s="626"/>
      <c r="W27" s="638"/>
      <c r="X27" s="638"/>
      <c r="Y27" s="638"/>
      <c r="Z27" s="638"/>
      <c r="AA27" s="638"/>
      <c r="AB27" s="638"/>
      <c r="AC27" s="638"/>
      <c r="AD27" s="638"/>
      <c r="AE27" s="638"/>
      <c r="AF27" s="638"/>
      <c r="AG27" s="638"/>
      <c r="AH27" s="638"/>
      <c r="AI27" s="638"/>
      <c r="AJ27" s="639"/>
      <c r="AO27" s="19"/>
      <c r="AP27" s="19"/>
    </row>
    <row r="28" spans="2:74" s="9" customFormat="1" ht="15" customHeight="1">
      <c r="B28" s="587" t="s">
        <v>9</v>
      </c>
      <c r="C28" s="588"/>
      <c r="D28" s="588"/>
      <c r="E28" s="588"/>
      <c r="F28" s="588"/>
      <c r="G28" s="588"/>
      <c r="H28" s="588"/>
      <c r="I28" s="588"/>
      <c r="J28" s="588"/>
      <c r="K28" s="588"/>
      <c r="L28" s="588"/>
      <c r="M28" s="588"/>
      <c r="N28" s="588"/>
      <c r="O28" s="588"/>
      <c r="P28" s="588"/>
      <c r="Q28" s="588"/>
      <c r="R28" s="588"/>
      <c r="S28" s="589"/>
      <c r="T28" s="600" t="s">
        <v>713</v>
      </c>
      <c r="U28" s="601"/>
      <c r="V28" s="601"/>
      <c r="W28" s="601"/>
      <c r="X28" s="601"/>
      <c r="Y28" s="601"/>
      <c r="Z28" s="601"/>
      <c r="AA28" s="601"/>
      <c r="AB28" s="601"/>
      <c r="AC28" s="601"/>
      <c r="AD28" s="601"/>
      <c r="AE28" s="601"/>
      <c r="AF28" s="601"/>
      <c r="AG28" s="601"/>
      <c r="AH28" s="601"/>
      <c r="AI28" s="601"/>
      <c r="AJ28" s="602"/>
      <c r="AO28" s="19"/>
      <c r="AP28" s="19"/>
    </row>
    <row r="29" spans="2:74" s="9" customFormat="1" ht="15" customHeight="1">
      <c r="B29" s="587" t="s">
        <v>34</v>
      </c>
      <c r="C29" s="588"/>
      <c r="D29" s="588"/>
      <c r="E29" s="588"/>
      <c r="F29" s="588"/>
      <c r="G29" s="588"/>
      <c r="H29" s="588"/>
      <c r="I29" s="588"/>
      <c r="J29" s="588"/>
      <c r="K29" s="588"/>
      <c r="L29" s="588"/>
      <c r="M29" s="588"/>
      <c r="N29" s="588"/>
      <c r="O29" s="588"/>
      <c r="P29" s="588"/>
      <c r="Q29" s="588"/>
      <c r="R29" s="588"/>
      <c r="S29" s="589"/>
      <c r="T29" s="585"/>
      <c r="U29" s="603"/>
      <c r="V29" s="603"/>
      <c r="W29" s="603"/>
      <c r="X29" s="603"/>
      <c r="Y29" s="21" t="s">
        <v>35</v>
      </c>
      <c r="Z29" s="603"/>
      <c r="AA29" s="603"/>
      <c r="AB29" s="603"/>
      <c r="AC29" s="21" t="s">
        <v>36</v>
      </c>
      <c r="AD29" s="603"/>
      <c r="AE29" s="603"/>
      <c r="AF29" s="603"/>
      <c r="AG29" s="21" t="s">
        <v>37</v>
      </c>
      <c r="AH29" s="604"/>
      <c r="AI29" s="604"/>
      <c r="AJ29" s="605"/>
      <c r="AO29" s="19"/>
      <c r="AP29" s="19"/>
    </row>
    <row r="30" spans="2:74" s="9" customFormat="1" ht="15" customHeight="1">
      <c r="B30" s="587" t="s">
        <v>38</v>
      </c>
      <c r="C30" s="588"/>
      <c r="D30" s="588"/>
      <c r="E30" s="588"/>
      <c r="F30" s="588"/>
      <c r="G30" s="588"/>
      <c r="H30" s="588"/>
      <c r="I30" s="588"/>
      <c r="J30" s="588"/>
      <c r="K30" s="588"/>
      <c r="L30" s="588"/>
      <c r="M30" s="588"/>
      <c r="N30" s="588"/>
      <c r="O30" s="588"/>
      <c r="P30" s="588"/>
      <c r="Q30" s="588"/>
      <c r="R30" s="588"/>
      <c r="S30" s="589"/>
      <c r="T30" s="587" t="s">
        <v>10</v>
      </c>
      <c r="U30" s="588"/>
      <c r="V30" s="588"/>
      <c r="W30" s="588"/>
      <c r="X30" s="588"/>
      <c r="Y30" s="588"/>
      <c r="Z30" s="588"/>
      <c r="AA30" s="588"/>
      <c r="AB30" s="588"/>
      <c r="AC30" s="588"/>
      <c r="AD30" s="588"/>
      <c r="AE30" s="588"/>
      <c r="AF30" s="588"/>
      <c r="AG30" s="588"/>
      <c r="AH30" s="588"/>
      <c r="AI30" s="588"/>
      <c r="AJ30" s="589"/>
      <c r="AO30" s="19"/>
      <c r="AP30" s="19"/>
    </row>
    <row r="31" spans="2:74" s="9" customFormat="1" ht="15" customHeight="1">
      <c r="B31" s="565"/>
      <c r="C31" s="565"/>
      <c r="D31" s="564" t="s">
        <v>11</v>
      </c>
      <c r="E31" s="564"/>
      <c r="F31" s="564"/>
      <c r="G31" s="564"/>
      <c r="H31" s="564"/>
      <c r="I31" s="564"/>
      <c r="J31" s="564"/>
      <c r="K31" s="564"/>
      <c r="L31" s="564"/>
      <c r="M31" s="564"/>
      <c r="N31" s="564"/>
      <c r="O31" s="564"/>
      <c r="P31" s="564"/>
      <c r="Q31" s="564"/>
      <c r="R31" s="564"/>
      <c r="S31" s="564"/>
      <c r="T31" s="590" t="s">
        <v>39</v>
      </c>
      <c r="U31" s="591"/>
      <c r="V31" s="591"/>
      <c r="W31" s="591"/>
      <c r="X31" s="591"/>
      <c r="Y31" s="591"/>
      <c r="Z31" s="591"/>
      <c r="AA31" s="591"/>
      <c r="AB31" s="591"/>
      <c r="AC31" s="591"/>
      <c r="AD31" s="591"/>
      <c r="AE31" s="591"/>
      <c r="AF31" s="591"/>
      <c r="AG31" s="591"/>
      <c r="AH31" s="591"/>
      <c r="AI31" s="591"/>
      <c r="AJ31" s="592"/>
      <c r="AO31" s="19"/>
      <c r="AP31" s="19"/>
    </row>
    <row r="32" spans="2:74" s="9" customFormat="1" ht="15" customHeight="1">
      <c r="B32" s="565"/>
      <c r="C32" s="565"/>
      <c r="D32" s="564" t="s">
        <v>12</v>
      </c>
      <c r="E32" s="564"/>
      <c r="F32" s="564"/>
      <c r="G32" s="564"/>
      <c r="H32" s="564"/>
      <c r="I32" s="564"/>
      <c r="J32" s="564"/>
      <c r="K32" s="564"/>
      <c r="L32" s="564"/>
      <c r="M32" s="564"/>
      <c r="N32" s="564"/>
      <c r="O32" s="564"/>
      <c r="P32" s="564"/>
      <c r="Q32" s="564"/>
      <c r="R32" s="564"/>
      <c r="S32" s="564"/>
      <c r="T32" s="593"/>
      <c r="U32" s="594"/>
      <c r="V32" s="594"/>
      <c r="W32" s="594"/>
      <c r="X32" s="594"/>
      <c r="Y32" s="594"/>
      <c r="Z32" s="594"/>
      <c r="AA32" s="594"/>
      <c r="AB32" s="594"/>
      <c r="AC32" s="594"/>
      <c r="AD32" s="594"/>
      <c r="AE32" s="594"/>
      <c r="AF32" s="594"/>
      <c r="AG32" s="594"/>
      <c r="AH32" s="594"/>
      <c r="AI32" s="594"/>
      <c r="AJ32" s="595"/>
      <c r="AO32" s="19"/>
      <c r="AP32" s="19"/>
    </row>
    <row r="33" spans="2:47" s="9" customFormat="1" ht="15" customHeight="1">
      <c r="B33" s="565"/>
      <c r="C33" s="565"/>
      <c r="D33" s="599" t="s">
        <v>40</v>
      </c>
      <c r="E33" s="599"/>
      <c r="F33" s="599"/>
      <c r="G33" s="599"/>
      <c r="H33" s="599"/>
      <c r="I33" s="599"/>
      <c r="J33" s="599"/>
      <c r="K33" s="599"/>
      <c r="L33" s="599"/>
      <c r="M33" s="599"/>
      <c r="N33" s="599"/>
      <c r="O33" s="599"/>
      <c r="P33" s="599"/>
      <c r="Q33" s="599"/>
      <c r="R33" s="599"/>
      <c r="S33" s="599"/>
      <c r="T33" s="593"/>
      <c r="U33" s="594"/>
      <c r="V33" s="594"/>
      <c r="W33" s="594"/>
      <c r="X33" s="594"/>
      <c r="Y33" s="594"/>
      <c r="Z33" s="594"/>
      <c r="AA33" s="594"/>
      <c r="AB33" s="594"/>
      <c r="AC33" s="594"/>
      <c r="AD33" s="594"/>
      <c r="AE33" s="594"/>
      <c r="AF33" s="594"/>
      <c r="AG33" s="594"/>
      <c r="AH33" s="594"/>
      <c r="AI33" s="594"/>
      <c r="AJ33" s="595"/>
      <c r="AO33" s="19"/>
      <c r="AP33" s="19"/>
    </row>
    <row r="34" spans="2:47" s="9" customFormat="1" ht="15" customHeight="1">
      <c r="B34" s="565"/>
      <c r="C34" s="565"/>
      <c r="D34" s="564" t="s">
        <v>41</v>
      </c>
      <c r="E34" s="564"/>
      <c r="F34" s="564"/>
      <c r="G34" s="564"/>
      <c r="H34" s="564"/>
      <c r="I34" s="564"/>
      <c r="J34" s="564"/>
      <c r="K34" s="564"/>
      <c r="L34" s="564"/>
      <c r="M34" s="564"/>
      <c r="N34" s="564"/>
      <c r="O34" s="564"/>
      <c r="P34" s="564"/>
      <c r="Q34" s="564"/>
      <c r="R34" s="564"/>
      <c r="S34" s="564"/>
      <c r="T34" s="593"/>
      <c r="U34" s="594"/>
      <c r="V34" s="594"/>
      <c r="W34" s="594"/>
      <c r="X34" s="594"/>
      <c r="Y34" s="594"/>
      <c r="Z34" s="594"/>
      <c r="AA34" s="594"/>
      <c r="AB34" s="594"/>
      <c r="AC34" s="594"/>
      <c r="AD34" s="594"/>
      <c r="AE34" s="594"/>
      <c r="AF34" s="594"/>
      <c r="AG34" s="594"/>
      <c r="AH34" s="594"/>
      <c r="AI34" s="594"/>
      <c r="AJ34" s="595"/>
      <c r="AO34" s="19"/>
      <c r="AP34" s="19"/>
    </row>
    <row r="35" spans="2:47" s="9" customFormat="1" ht="15" customHeight="1">
      <c r="B35" s="565"/>
      <c r="C35" s="565"/>
      <c r="D35" s="564" t="s">
        <v>42</v>
      </c>
      <c r="E35" s="564"/>
      <c r="F35" s="564"/>
      <c r="G35" s="564"/>
      <c r="H35" s="564"/>
      <c r="I35" s="564"/>
      <c r="J35" s="564"/>
      <c r="K35" s="564"/>
      <c r="L35" s="564"/>
      <c r="M35" s="564"/>
      <c r="N35" s="564"/>
      <c r="O35" s="564"/>
      <c r="P35" s="564"/>
      <c r="Q35" s="564"/>
      <c r="R35" s="564"/>
      <c r="S35" s="564"/>
      <c r="T35" s="593"/>
      <c r="U35" s="594"/>
      <c r="V35" s="594"/>
      <c r="W35" s="594"/>
      <c r="X35" s="594"/>
      <c r="Y35" s="594"/>
      <c r="Z35" s="594"/>
      <c r="AA35" s="594"/>
      <c r="AB35" s="594"/>
      <c r="AC35" s="594"/>
      <c r="AD35" s="594"/>
      <c r="AE35" s="594"/>
      <c r="AF35" s="594"/>
      <c r="AG35" s="594"/>
      <c r="AH35" s="594"/>
      <c r="AI35" s="594"/>
      <c r="AJ35" s="595"/>
      <c r="AO35" s="19"/>
      <c r="AP35" s="19"/>
    </row>
    <row r="36" spans="2:47" s="9" customFormat="1" ht="15" customHeight="1">
      <c r="B36" s="565"/>
      <c r="C36" s="565"/>
      <c r="D36" s="564" t="s">
        <v>43</v>
      </c>
      <c r="E36" s="564"/>
      <c r="F36" s="564"/>
      <c r="G36" s="564"/>
      <c r="H36" s="564"/>
      <c r="I36" s="564"/>
      <c r="J36" s="564"/>
      <c r="K36" s="564"/>
      <c r="L36" s="564"/>
      <c r="M36" s="564"/>
      <c r="N36" s="564"/>
      <c r="O36" s="564"/>
      <c r="P36" s="564"/>
      <c r="Q36" s="564"/>
      <c r="R36" s="564"/>
      <c r="S36" s="564"/>
      <c r="T36" s="593"/>
      <c r="U36" s="594"/>
      <c r="V36" s="594"/>
      <c r="W36" s="594"/>
      <c r="X36" s="594"/>
      <c r="Y36" s="594"/>
      <c r="Z36" s="594"/>
      <c r="AA36" s="594"/>
      <c r="AB36" s="594"/>
      <c r="AC36" s="594"/>
      <c r="AD36" s="594"/>
      <c r="AE36" s="594"/>
      <c r="AF36" s="594"/>
      <c r="AG36" s="594"/>
      <c r="AH36" s="594"/>
      <c r="AI36" s="594"/>
      <c r="AJ36" s="595"/>
      <c r="AO36" s="19"/>
      <c r="AP36" s="19"/>
    </row>
    <row r="37" spans="2:47" s="9" customFormat="1" ht="15" customHeight="1">
      <c r="B37" s="565"/>
      <c r="C37" s="565"/>
      <c r="D37" s="564" t="s">
        <v>44</v>
      </c>
      <c r="E37" s="564"/>
      <c r="F37" s="564"/>
      <c r="G37" s="564"/>
      <c r="H37" s="564"/>
      <c r="I37" s="564"/>
      <c r="J37" s="564"/>
      <c r="K37" s="564"/>
      <c r="L37" s="564"/>
      <c r="M37" s="564"/>
      <c r="N37" s="564"/>
      <c r="O37" s="564"/>
      <c r="P37" s="564"/>
      <c r="Q37" s="564"/>
      <c r="R37" s="564"/>
      <c r="S37" s="564"/>
      <c r="T37" s="593"/>
      <c r="U37" s="594"/>
      <c r="V37" s="594"/>
      <c r="W37" s="594"/>
      <c r="X37" s="594"/>
      <c r="Y37" s="594"/>
      <c r="Z37" s="594"/>
      <c r="AA37" s="594"/>
      <c r="AB37" s="594"/>
      <c r="AC37" s="594"/>
      <c r="AD37" s="594"/>
      <c r="AE37" s="594"/>
      <c r="AF37" s="594"/>
      <c r="AG37" s="594"/>
      <c r="AH37" s="594"/>
      <c r="AI37" s="594"/>
      <c r="AJ37" s="595"/>
      <c r="AO37" s="19"/>
      <c r="AP37" s="19"/>
    </row>
    <row r="38" spans="2:47" s="9" customFormat="1" ht="15" customHeight="1">
      <c r="B38" s="565"/>
      <c r="C38" s="565"/>
      <c r="D38" s="564" t="s">
        <v>45</v>
      </c>
      <c r="E38" s="564"/>
      <c r="F38" s="564"/>
      <c r="G38" s="564"/>
      <c r="H38" s="564"/>
      <c r="I38" s="564"/>
      <c r="J38" s="564"/>
      <c r="K38" s="564"/>
      <c r="L38" s="564"/>
      <c r="M38" s="564"/>
      <c r="N38" s="564"/>
      <c r="O38" s="564"/>
      <c r="P38" s="564"/>
      <c r="Q38" s="564"/>
      <c r="R38" s="564"/>
      <c r="S38" s="564"/>
      <c r="T38" s="593"/>
      <c r="U38" s="594"/>
      <c r="V38" s="594"/>
      <c r="W38" s="594"/>
      <c r="X38" s="594"/>
      <c r="Y38" s="594"/>
      <c r="Z38" s="594"/>
      <c r="AA38" s="594"/>
      <c r="AB38" s="594"/>
      <c r="AC38" s="594"/>
      <c r="AD38" s="594"/>
      <c r="AE38" s="594"/>
      <c r="AF38" s="594"/>
      <c r="AG38" s="594"/>
      <c r="AH38" s="594"/>
      <c r="AI38" s="594"/>
      <c r="AJ38" s="595"/>
      <c r="AO38" s="19"/>
      <c r="AP38" s="19"/>
    </row>
    <row r="39" spans="2:47" s="9" customFormat="1" ht="15" customHeight="1">
      <c r="B39" s="565"/>
      <c r="C39" s="565"/>
      <c r="D39" s="564" t="s">
        <v>46</v>
      </c>
      <c r="E39" s="564"/>
      <c r="F39" s="564"/>
      <c r="G39" s="564"/>
      <c r="H39" s="564"/>
      <c r="I39" s="564"/>
      <c r="J39" s="564"/>
      <c r="K39" s="564"/>
      <c r="L39" s="564"/>
      <c r="M39" s="564"/>
      <c r="N39" s="564"/>
      <c r="O39" s="564"/>
      <c r="P39" s="564"/>
      <c r="Q39" s="564"/>
      <c r="R39" s="564"/>
      <c r="S39" s="564"/>
      <c r="T39" s="593"/>
      <c r="U39" s="594"/>
      <c r="V39" s="594"/>
      <c r="W39" s="594"/>
      <c r="X39" s="594"/>
      <c r="Y39" s="594"/>
      <c r="Z39" s="594"/>
      <c r="AA39" s="594"/>
      <c r="AB39" s="594"/>
      <c r="AC39" s="594"/>
      <c r="AD39" s="594"/>
      <c r="AE39" s="594"/>
      <c r="AF39" s="594"/>
      <c r="AG39" s="594"/>
      <c r="AH39" s="594"/>
      <c r="AI39" s="594"/>
      <c r="AJ39" s="595"/>
      <c r="AO39" s="19"/>
      <c r="AP39" s="19"/>
    </row>
    <row r="40" spans="2:47" s="9" customFormat="1" ht="15" customHeight="1">
      <c r="B40" s="565"/>
      <c r="C40" s="565"/>
      <c r="D40" s="564" t="s">
        <v>47</v>
      </c>
      <c r="E40" s="564"/>
      <c r="F40" s="564"/>
      <c r="G40" s="564"/>
      <c r="H40" s="564"/>
      <c r="I40" s="564"/>
      <c r="J40" s="564"/>
      <c r="K40" s="564"/>
      <c r="L40" s="564"/>
      <c r="M40" s="564"/>
      <c r="N40" s="564"/>
      <c r="O40" s="564"/>
      <c r="P40" s="564"/>
      <c r="Q40" s="564"/>
      <c r="R40" s="564"/>
      <c r="S40" s="564"/>
      <c r="T40" s="593"/>
      <c r="U40" s="594"/>
      <c r="V40" s="594"/>
      <c r="W40" s="594"/>
      <c r="X40" s="594"/>
      <c r="Y40" s="594"/>
      <c r="Z40" s="594"/>
      <c r="AA40" s="594"/>
      <c r="AB40" s="594"/>
      <c r="AC40" s="594"/>
      <c r="AD40" s="594"/>
      <c r="AE40" s="594"/>
      <c r="AF40" s="594"/>
      <c r="AG40" s="594"/>
      <c r="AH40" s="594"/>
      <c r="AI40" s="594"/>
      <c r="AJ40" s="595"/>
      <c r="AO40" s="19"/>
      <c r="AP40" s="19"/>
    </row>
    <row r="41" spans="2:47" s="9" customFormat="1" ht="15" customHeight="1">
      <c r="B41" s="565"/>
      <c r="C41" s="565"/>
      <c r="D41" s="582" t="s">
        <v>48</v>
      </c>
      <c r="E41" s="583"/>
      <c r="F41" s="583"/>
      <c r="G41" s="583"/>
      <c r="H41" s="583"/>
      <c r="I41" s="583"/>
      <c r="J41" s="583"/>
      <c r="K41" s="583"/>
      <c r="L41" s="583"/>
      <c r="M41" s="583"/>
      <c r="N41" s="583"/>
      <c r="O41" s="583"/>
      <c r="P41" s="583"/>
      <c r="Q41" s="583"/>
      <c r="R41" s="583"/>
      <c r="S41" s="584"/>
      <c r="T41" s="593"/>
      <c r="U41" s="594"/>
      <c r="V41" s="594"/>
      <c r="W41" s="594"/>
      <c r="X41" s="594"/>
      <c r="Y41" s="594"/>
      <c r="Z41" s="594"/>
      <c r="AA41" s="594"/>
      <c r="AB41" s="594"/>
      <c r="AC41" s="594"/>
      <c r="AD41" s="594"/>
      <c r="AE41" s="594"/>
      <c r="AF41" s="594"/>
      <c r="AG41" s="594"/>
      <c r="AH41" s="594"/>
      <c r="AI41" s="594"/>
      <c r="AJ41" s="595"/>
      <c r="AO41" s="19"/>
      <c r="AP41" s="19"/>
    </row>
    <row r="42" spans="2:47" s="9" customFormat="1" ht="15" customHeight="1">
      <c r="B42" s="585"/>
      <c r="C42" s="586"/>
      <c r="D42" s="582" t="s">
        <v>49</v>
      </c>
      <c r="E42" s="583"/>
      <c r="F42" s="583"/>
      <c r="G42" s="583"/>
      <c r="H42" s="583"/>
      <c r="I42" s="583"/>
      <c r="J42" s="583"/>
      <c r="K42" s="583"/>
      <c r="L42" s="583"/>
      <c r="M42" s="583"/>
      <c r="N42" s="583"/>
      <c r="O42" s="583"/>
      <c r="P42" s="583"/>
      <c r="Q42" s="583"/>
      <c r="R42" s="583"/>
      <c r="S42" s="583"/>
      <c r="T42" s="596"/>
      <c r="U42" s="597"/>
      <c r="V42" s="597"/>
      <c r="W42" s="597"/>
      <c r="X42" s="597"/>
      <c r="Y42" s="597"/>
      <c r="Z42" s="597"/>
      <c r="AA42" s="597"/>
      <c r="AB42" s="597"/>
      <c r="AC42" s="597"/>
      <c r="AD42" s="597"/>
      <c r="AE42" s="597"/>
      <c r="AF42" s="597"/>
      <c r="AG42" s="597"/>
      <c r="AH42" s="597"/>
      <c r="AI42" s="597"/>
      <c r="AJ42" s="598"/>
      <c r="AK42" s="22"/>
      <c r="AO42" s="19"/>
      <c r="AP42" s="19"/>
    </row>
    <row r="43" spans="2:47" s="9" customFormat="1" ht="15" customHeight="1">
      <c r="B43" s="565"/>
      <c r="C43" s="565"/>
      <c r="D43" s="564" t="s">
        <v>50</v>
      </c>
      <c r="E43" s="564"/>
      <c r="F43" s="564"/>
      <c r="G43" s="564"/>
      <c r="H43" s="564"/>
      <c r="I43" s="564"/>
      <c r="J43" s="564"/>
      <c r="K43" s="564"/>
      <c r="L43" s="564"/>
      <c r="M43" s="564"/>
      <c r="N43" s="564"/>
      <c r="O43" s="564"/>
      <c r="P43" s="564"/>
      <c r="Q43" s="564"/>
      <c r="R43" s="564"/>
      <c r="S43" s="564"/>
      <c r="T43" s="580" t="s">
        <v>51</v>
      </c>
      <c r="U43" s="580"/>
      <c r="V43" s="580"/>
      <c r="W43" s="580"/>
      <c r="X43" s="580"/>
      <c r="Y43" s="580"/>
      <c r="Z43" s="580"/>
      <c r="AA43" s="580"/>
      <c r="AB43" s="580"/>
      <c r="AC43" s="580"/>
      <c r="AD43" s="580"/>
      <c r="AE43" s="580"/>
      <c r="AF43" s="580"/>
      <c r="AG43" s="580"/>
      <c r="AH43" s="580"/>
      <c r="AI43" s="580"/>
      <c r="AJ43" s="580"/>
      <c r="AO43" s="19"/>
      <c r="AP43" s="19"/>
    </row>
    <row r="44" spans="2:47" s="9" customFormat="1" ht="15" customHeight="1">
      <c r="B44" s="565"/>
      <c r="C44" s="565"/>
      <c r="D44" s="581" t="s">
        <v>52</v>
      </c>
      <c r="E44" s="581"/>
      <c r="F44" s="581"/>
      <c r="G44" s="581"/>
      <c r="H44" s="581"/>
      <c r="I44" s="581"/>
      <c r="J44" s="581"/>
      <c r="K44" s="581"/>
      <c r="L44" s="581"/>
      <c r="M44" s="581"/>
      <c r="N44" s="581"/>
      <c r="O44" s="581"/>
      <c r="P44" s="581"/>
      <c r="Q44" s="581"/>
      <c r="R44" s="581"/>
      <c r="S44" s="581"/>
      <c r="T44" s="580"/>
      <c r="U44" s="580"/>
      <c r="V44" s="580"/>
      <c r="W44" s="580"/>
      <c r="X44" s="580"/>
      <c r="Y44" s="580"/>
      <c r="Z44" s="580"/>
      <c r="AA44" s="580"/>
      <c r="AB44" s="580"/>
      <c r="AC44" s="580"/>
      <c r="AD44" s="580"/>
      <c r="AE44" s="580"/>
      <c r="AF44" s="580"/>
      <c r="AG44" s="580"/>
      <c r="AH44" s="580"/>
      <c r="AI44" s="580"/>
      <c r="AJ44" s="580"/>
      <c r="AO44" s="19"/>
      <c r="AP44" s="19"/>
    </row>
    <row r="45" spans="2:47" s="9" customFormat="1" ht="30" customHeight="1">
      <c r="B45" s="565"/>
      <c r="C45" s="565"/>
      <c r="D45" s="566" t="s">
        <v>53</v>
      </c>
      <c r="E45" s="566"/>
      <c r="F45" s="566"/>
      <c r="G45" s="566"/>
      <c r="H45" s="566"/>
      <c r="I45" s="566"/>
      <c r="J45" s="566"/>
      <c r="K45" s="566"/>
      <c r="L45" s="566"/>
      <c r="M45" s="566"/>
      <c r="N45" s="566"/>
      <c r="O45" s="566"/>
      <c r="P45" s="566"/>
      <c r="Q45" s="566"/>
      <c r="R45" s="566"/>
      <c r="S45" s="566"/>
      <c r="T45" s="580"/>
      <c r="U45" s="580"/>
      <c r="V45" s="580"/>
      <c r="W45" s="580"/>
      <c r="X45" s="580"/>
      <c r="Y45" s="580"/>
      <c r="Z45" s="580"/>
      <c r="AA45" s="580"/>
      <c r="AB45" s="580"/>
      <c r="AC45" s="580"/>
      <c r="AD45" s="580"/>
      <c r="AE45" s="580"/>
      <c r="AF45" s="580"/>
      <c r="AG45" s="580"/>
      <c r="AH45" s="580"/>
      <c r="AI45" s="580"/>
      <c r="AJ45" s="580"/>
      <c r="AO45" s="19"/>
      <c r="AP45" s="19"/>
    </row>
    <row r="46" spans="2:47" s="9" customFormat="1" ht="30" customHeight="1">
      <c r="B46" s="565"/>
      <c r="C46" s="565"/>
      <c r="D46" s="566" t="s">
        <v>54</v>
      </c>
      <c r="E46" s="566"/>
      <c r="F46" s="566"/>
      <c r="G46" s="566"/>
      <c r="H46" s="566"/>
      <c r="I46" s="566"/>
      <c r="J46" s="566"/>
      <c r="K46" s="566"/>
      <c r="L46" s="566"/>
      <c r="M46" s="566"/>
      <c r="N46" s="566"/>
      <c r="O46" s="566"/>
      <c r="P46" s="566"/>
      <c r="Q46" s="566"/>
      <c r="R46" s="566"/>
      <c r="S46" s="566"/>
      <c r="T46" s="580"/>
      <c r="U46" s="580"/>
      <c r="V46" s="580"/>
      <c r="W46" s="580"/>
      <c r="X46" s="580"/>
      <c r="Y46" s="580"/>
      <c r="Z46" s="580"/>
      <c r="AA46" s="580"/>
      <c r="AB46" s="580"/>
      <c r="AC46" s="580"/>
      <c r="AD46" s="580"/>
      <c r="AE46" s="580"/>
      <c r="AF46" s="580"/>
      <c r="AG46" s="580"/>
      <c r="AH46" s="580"/>
      <c r="AI46" s="580"/>
      <c r="AJ46" s="580"/>
      <c r="AO46" s="19"/>
      <c r="AP46" s="19"/>
    </row>
    <row r="47" spans="2:47" s="9" customFormat="1" ht="15" customHeight="1">
      <c r="B47" s="565"/>
      <c r="C47" s="565"/>
      <c r="D47" s="564" t="s">
        <v>55</v>
      </c>
      <c r="E47" s="564"/>
      <c r="F47" s="564"/>
      <c r="G47" s="564"/>
      <c r="H47" s="564"/>
      <c r="I47" s="564"/>
      <c r="J47" s="564"/>
      <c r="K47" s="564"/>
      <c r="L47" s="564"/>
      <c r="M47" s="564"/>
      <c r="N47" s="564"/>
      <c r="O47" s="564"/>
      <c r="P47" s="564"/>
      <c r="Q47" s="564"/>
      <c r="R47" s="564"/>
      <c r="S47" s="564"/>
      <c r="T47" s="580"/>
      <c r="U47" s="580"/>
      <c r="V47" s="580"/>
      <c r="W47" s="580"/>
      <c r="X47" s="580"/>
      <c r="Y47" s="580"/>
      <c r="Z47" s="580"/>
      <c r="AA47" s="580"/>
      <c r="AB47" s="580"/>
      <c r="AC47" s="580"/>
      <c r="AD47" s="580"/>
      <c r="AE47" s="580"/>
      <c r="AF47" s="580"/>
      <c r="AG47" s="580"/>
      <c r="AH47" s="580"/>
      <c r="AI47" s="580"/>
      <c r="AJ47" s="580"/>
      <c r="AO47" s="19"/>
      <c r="AP47" s="19"/>
    </row>
    <row r="48" spans="2:47" s="9" customFormat="1" ht="15" customHeight="1">
      <c r="B48" s="565"/>
      <c r="C48" s="565"/>
      <c r="D48" s="564" t="s">
        <v>56</v>
      </c>
      <c r="E48" s="564"/>
      <c r="F48" s="564"/>
      <c r="G48" s="564"/>
      <c r="H48" s="564"/>
      <c r="I48" s="564"/>
      <c r="J48" s="564"/>
      <c r="K48" s="564"/>
      <c r="L48" s="564"/>
      <c r="M48" s="564"/>
      <c r="N48" s="564"/>
      <c r="O48" s="564"/>
      <c r="P48" s="564"/>
      <c r="Q48" s="564"/>
      <c r="R48" s="564"/>
      <c r="S48" s="564"/>
      <c r="T48" s="580"/>
      <c r="U48" s="580"/>
      <c r="V48" s="580"/>
      <c r="W48" s="580"/>
      <c r="X48" s="580"/>
      <c r="Y48" s="580"/>
      <c r="Z48" s="580"/>
      <c r="AA48" s="580"/>
      <c r="AB48" s="580"/>
      <c r="AC48" s="580"/>
      <c r="AD48" s="580"/>
      <c r="AE48" s="580"/>
      <c r="AF48" s="580"/>
      <c r="AG48" s="580"/>
      <c r="AH48" s="580"/>
      <c r="AI48" s="580"/>
      <c r="AJ48" s="580"/>
      <c r="AO48" s="19"/>
      <c r="AP48" s="19"/>
      <c r="AU48" s="23" t="s">
        <v>57</v>
      </c>
    </row>
    <row r="49" spans="2:74" s="9" customFormat="1" ht="15" customHeight="1">
      <c r="B49" s="565"/>
      <c r="C49" s="565"/>
      <c r="D49" s="564" t="s">
        <v>58</v>
      </c>
      <c r="E49" s="564"/>
      <c r="F49" s="564"/>
      <c r="G49" s="564"/>
      <c r="H49" s="564"/>
      <c r="I49" s="564"/>
      <c r="J49" s="564"/>
      <c r="K49" s="564"/>
      <c r="L49" s="564"/>
      <c r="M49" s="564"/>
      <c r="N49" s="564"/>
      <c r="O49" s="564"/>
      <c r="P49" s="564"/>
      <c r="Q49" s="564"/>
      <c r="R49" s="564"/>
      <c r="S49" s="564"/>
      <c r="T49" s="580"/>
      <c r="U49" s="580"/>
      <c r="V49" s="580"/>
      <c r="W49" s="580"/>
      <c r="X49" s="580"/>
      <c r="Y49" s="580"/>
      <c r="Z49" s="580"/>
      <c r="AA49" s="580"/>
      <c r="AB49" s="580"/>
      <c r="AC49" s="580"/>
      <c r="AD49" s="580"/>
      <c r="AE49" s="580"/>
      <c r="AF49" s="580"/>
      <c r="AG49" s="580"/>
      <c r="AH49" s="580"/>
      <c r="AI49" s="580"/>
      <c r="AJ49" s="580"/>
      <c r="AO49" s="19"/>
      <c r="AP49" s="19"/>
      <c r="AU49" s="23"/>
    </row>
    <row r="50" spans="2:74" s="9" customFormat="1" ht="15" customHeight="1">
      <c r="B50" s="565"/>
      <c r="C50" s="565"/>
      <c r="D50" s="566" t="s">
        <v>59</v>
      </c>
      <c r="E50" s="566"/>
      <c r="F50" s="566"/>
      <c r="G50" s="566"/>
      <c r="H50" s="566"/>
      <c r="I50" s="566"/>
      <c r="J50" s="566"/>
      <c r="K50" s="566"/>
      <c r="L50" s="566"/>
      <c r="M50" s="566"/>
      <c r="N50" s="566"/>
      <c r="O50" s="566"/>
      <c r="P50" s="566"/>
      <c r="Q50" s="566"/>
      <c r="R50" s="566"/>
      <c r="S50" s="566"/>
      <c r="T50" s="580"/>
      <c r="U50" s="580"/>
      <c r="V50" s="580"/>
      <c r="W50" s="580"/>
      <c r="X50" s="580"/>
      <c r="Y50" s="580"/>
      <c r="Z50" s="580"/>
      <c r="AA50" s="580"/>
      <c r="AB50" s="580"/>
      <c r="AC50" s="580"/>
      <c r="AD50" s="580"/>
      <c r="AE50" s="580"/>
      <c r="AF50" s="580"/>
      <c r="AG50" s="580"/>
      <c r="AH50" s="580"/>
      <c r="AI50" s="580"/>
      <c r="AJ50" s="580"/>
      <c r="AO50" s="19"/>
      <c r="AP50" s="19"/>
    </row>
    <row r="51" spans="2:74" s="9" customFormat="1" ht="15" customHeight="1">
      <c r="B51" s="565"/>
      <c r="C51" s="565"/>
      <c r="D51" s="566" t="s">
        <v>60</v>
      </c>
      <c r="E51" s="566"/>
      <c r="F51" s="566"/>
      <c r="G51" s="566"/>
      <c r="H51" s="566"/>
      <c r="I51" s="566"/>
      <c r="J51" s="566"/>
      <c r="K51" s="566"/>
      <c r="L51" s="566"/>
      <c r="M51" s="566"/>
      <c r="N51" s="566"/>
      <c r="O51" s="566"/>
      <c r="P51" s="566"/>
      <c r="Q51" s="566"/>
      <c r="R51" s="566"/>
      <c r="S51" s="566"/>
      <c r="T51" s="580"/>
      <c r="U51" s="580"/>
      <c r="V51" s="580"/>
      <c r="W51" s="580"/>
      <c r="X51" s="580"/>
      <c r="Y51" s="580"/>
      <c r="Z51" s="580"/>
      <c r="AA51" s="580"/>
      <c r="AB51" s="580"/>
      <c r="AC51" s="580"/>
      <c r="AD51" s="580"/>
      <c r="AE51" s="580"/>
      <c r="AF51" s="580"/>
      <c r="AG51" s="580"/>
      <c r="AH51" s="580"/>
      <c r="AI51" s="580"/>
      <c r="AJ51" s="580"/>
      <c r="AO51" s="19"/>
      <c r="AP51" s="19"/>
    </row>
    <row r="52" spans="2:74" s="9" customFormat="1" ht="15" customHeight="1">
      <c r="B52" s="565"/>
      <c r="C52" s="565"/>
      <c r="D52" s="564" t="s">
        <v>61</v>
      </c>
      <c r="E52" s="564"/>
      <c r="F52" s="564"/>
      <c r="G52" s="564"/>
      <c r="H52" s="564"/>
      <c r="I52" s="564"/>
      <c r="J52" s="564"/>
      <c r="K52" s="564"/>
      <c r="L52" s="564"/>
      <c r="M52" s="564"/>
      <c r="N52" s="564"/>
      <c r="O52" s="564"/>
      <c r="P52" s="564"/>
      <c r="Q52" s="564"/>
      <c r="R52" s="564"/>
      <c r="S52" s="564"/>
      <c r="T52" s="580"/>
      <c r="U52" s="580"/>
      <c r="V52" s="580"/>
      <c r="W52" s="580"/>
      <c r="X52" s="580"/>
      <c r="Y52" s="580"/>
      <c r="Z52" s="580"/>
      <c r="AA52" s="580"/>
      <c r="AB52" s="580"/>
      <c r="AC52" s="580"/>
      <c r="AD52" s="580"/>
      <c r="AE52" s="580"/>
      <c r="AF52" s="580"/>
      <c r="AG52" s="580"/>
      <c r="AH52" s="580"/>
      <c r="AI52" s="580"/>
      <c r="AJ52" s="580"/>
      <c r="AO52" s="19"/>
      <c r="AP52" s="19"/>
    </row>
    <row r="53" spans="2:74" s="9" customFormat="1" ht="15" customHeight="1">
      <c r="B53" s="565"/>
      <c r="C53" s="565"/>
      <c r="D53" s="564" t="s">
        <v>62</v>
      </c>
      <c r="E53" s="564"/>
      <c r="F53" s="564"/>
      <c r="G53" s="564"/>
      <c r="H53" s="564"/>
      <c r="I53" s="564"/>
      <c r="J53" s="564"/>
      <c r="K53" s="564"/>
      <c r="L53" s="564"/>
      <c r="M53" s="564"/>
      <c r="N53" s="564"/>
      <c r="O53" s="564"/>
      <c r="P53" s="564"/>
      <c r="Q53" s="564"/>
      <c r="R53" s="564"/>
      <c r="S53" s="564"/>
      <c r="T53" s="580"/>
      <c r="U53" s="580"/>
      <c r="V53" s="580"/>
      <c r="W53" s="580"/>
      <c r="X53" s="580"/>
      <c r="Y53" s="580"/>
      <c r="Z53" s="580"/>
      <c r="AA53" s="580"/>
      <c r="AB53" s="580"/>
      <c r="AC53" s="580"/>
      <c r="AD53" s="580"/>
      <c r="AE53" s="580"/>
      <c r="AF53" s="580"/>
      <c r="AG53" s="580"/>
      <c r="AH53" s="580"/>
      <c r="AI53" s="580"/>
      <c r="AJ53" s="580"/>
      <c r="AO53" s="19"/>
      <c r="AP53" s="19"/>
    </row>
    <row r="54" spans="2:74" s="9" customFormat="1" ht="15" customHeight="1">
      <c r="B54" s="565"/>
      <c r="C54" s="565"/>
      <c r="D54" s="564" t="s">
        <v>63</v>
      </c>
      <c r="E54" s="564"/>
      <c r="F54" s="564"/>
      <c r="G54" s="564"/>
      <c r="H54" s="564"/>
      <c r="I54" s="564"/>
      <c r="J54" s="564"/>
      <c r="K54" s="564"/>
      <c r="L54" s="564"/>
      <c r="M54" s="564"/>
      <c r="N54" s="564"/>
      <c r="O54" s="564"/>
      <c r="P54" s="564"/>
      <c r="Q54" s="564"/>
      <c r="R54" s="564"/>
      <c r="S54" s="564"/>
      <c r="T54" s="580"/>
      <c r="U54" s="580"/>
      <c r="V54" s="580"/>
      <c r="W54" s="580"/>
      <c r="X54" s="580"/>
      <c r="Y54" s="580"/>
      <c r="Z54" s="580"/>
      <c r="AA54" s="580"/>
      <c r="AB54" s="580"/>
      <c r="AC54" s="580"/>
      <c r="AD54" s="580"/>
      <c r="AE54" s="580"/>
      <c r="AF54" s="580"/>
      <c r="AG54" s="580"/>
      <c r="AH54" s="580"/>
      <c r="AI54" s="580"/>
      <c r="AJ54" s="580"/>
      <c r="AO54" s="19"/>
      <c r="AP54" s="19"/>
    </row>
    <row r="55" spans="2:74" s="9" customFormat="1" ht="15" customHeight="1">
      <c r="B55" s="24"/>
      <c r="C55" s="24"/>
      <c r="D55" s="25"/>
      <c r="E55" s="25"/>
      <c r="F55" s="25"/>
      <c r="G55" s="25"/>
      <c r="H55" s="25"/>
      <c r="I55" s="25"/>
      <c r="J55" s="25"/>
      <c r="K55" s="25"/>
      <c r="L55" s="25"/>
      <c r="M55" s="25"/>
      <c r="N55" s="25"/>
      <c r="O55" s="25"/>
      <c r="P55" s="25"/>
      <c r="Q55" s="25"/>
      <c r="R55" s="25"/>
      <c r="S55" s="25"/>
      <c r="T55" s="26"/>
      <c r="U55" s="26"/>
      <c r="V55" s="26"/>
      <c r="W55" s="26"/>
      <c r="X55" s="26"/>
      <c r="Y55" s="26"/>
      <c r="Z55" s="26"/>
      <c r="AA55" s="26"/>
      <c r="AB55" s="26"/>
      <c r="AC55" s="26"/>
      <c r="AD55" s="26"/>
      <c r="AE55" s="26"/>
      <c r="AF55" s="26"/>
      <c r="AG55" s="26"/>
      <c r="AH55" s="26"/>
      <c r="AI55" s="26"/>
      <c r="AJ55" s="26"/>
      <c r="AO55" s="19"/>
      <c r="AP55" s="19"/>
    </row>
    <row r="56" spans="2:74" s="9" customFormat="1" ht="15" customHeight="1">
      <c r="B56" s="27" t="s">
        <v>64</v>
      </c>
      <c r="C56" s="27"/>
      <c r="D56" s="26" t="s">
        <v>65</v>
      </c>
      <c r="E56" s="25" t="s">
        <v>66</v>
      </c>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O56" s="29"/>
      <c r="AP56" s="30"/>
      <c r="AQ56" s="30"/>
      <c r="AR56" s="30"/>
      <c r="AS56" s="30"/>
      <c r="AT56" s="30"/>
      <c r="AU56" s="30"/>
      <c r="AV56" s="30"/>
      <c r="AW56" s="19"/>
    </row>
    <row r="57" spans="2:74" s="9" customFormat="1" ht="14.25" customHeight="1">
      <c r="B57" s="31"/>
      <c r="C57" s="25"/>
      <c r="D57" s="26" t="s">
        <v>67</v>
      </c>
      <c r="E57" s="25" t="s">
        <v>68</v>
      </c>
      <c r="F57" s="26"/>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P57" s="32"/>
      <c r="AQ57" s="32"/>
      <c r="AR57" s="32"/>
      <c r="AS57" s="32"/>
      <c r="AT57" s="32"/>
      <c r="AU57" s="32"/>
      <c r="AV57" s="19"/>
      <c r="AW57" s="19"/>
    </row>
    <row r="58" spans="2:74" s="9" customFormat="1" ht="14.25" customHeight="1">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row>
    <row r="59" spans="2:74" ht="14.25" customHeight="1">
      <c r="B59" s="573" t="s">
        <v>71</v>
      </c>
      <c r="C59" s="574"/>
      <c r="D59" s="574"/>
      <c r="E59" s="567"/>
      <c r="F59" s="568"/>
      <c r="G59" s="568"/>
      <c r="H59" s="568"/>
      <c r="I59" s="569"/>
      <c r="J59" s="577" t="s">
        <v>72</v>
      </c>
      <c r="K59" s="574"/>
      <c r="L59" s="578"/>
      <c r="M59" s="567"/>
      <c r="N59" s="568"/>
      <c r="O59" s="568"/>
      <c r="P59" s="568"/>
      <c r="Q59" s="569"/>
      <c r="R59" s="577" t="s">
        <v>73</v>
      </c>
      <c r="S59" s="574"/>
      <c r="T59" s="578"/>
      <c r="U59" s="567"/>
      <c r="V59" s="568"/>
      <c r="W59" s="568"/>
      <c r="X59" s="568"/>
      <c r="Y59" s="568"/>
      <c r="Z59" s="568"/>
      <c r="AA59" s="568"/>
      <c r="AB59" s="568"/>
      <c r="AC59" s="568"/>
      <c r="AD59" s="568"/>
      <c r="AE59" s="568"/>
      <c r="AF59" s="568"/>
      <c r="AG59" s="568"/>
      <c r="AH59" s="568"/>
      <c r="AI59" s="568"/>
      <c r="AJ59" s="569"/>
      <c r="AK59" s="9"/>
      <c r="AL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row>
    <row r="60" spans="2:74" ht="14.25" customHeight="1">
      <c r="B60" s="575"/>
      <c r="C60" s="576"/>
      <c r="D60" s="576"/>
      <c r="E60" s="570"/>
      <c r="F60" s="571"/>
      <c r="G60" s="571"/>
      <c r="H60" s="571"/>
      <c r="I60" s="572"/>
      <c r="J60" s="575"/>
      <c r="K60" s="576"/>
      <c r="L60" s="579"/>
      <c r="M60" s="570"/>
      <c r="N60" s="571"/>
      <c r="O60" s="571"/>
      <c r="P60" s="571"/>
      <c r="Q60" s="572"/>
      <c r="R60" s="575"/>
      <c r="S60" s="576"/>
      <c r="T60" s="579"/>
      <c r="U60" s="570"/>
      <c r="V60" s="571"/>
      <c r="W60" s="571"/>
      <c r="X60" s="571"/>
      <c r="Y60" s="571"/>
      <c r="Z60" s="571"/>
      <c r="AA60" s="571"/>
      <c r="AB60" s="571"/>
      <c r="AC60" s="571"/>
      <c r="AD60" s="571"/>
      <c r="AE60" s="571"/>
      <c r="AF60" s="571"/>
      <c r="AG60" s="571"/>
      <c r="AH60" s="571"/>
      <c r="AI60" s="571"/>
      <c r="AJ60" s="572"/>
    </row>
    <row r="61" spans="2:74" ht="20.100000000000001" customHeight="1">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row>
    <row r="62" spans="2:74" ht="20.100000000000001" customHeight="1">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row>
    <row r="63" spans="2:74" ht="20.100000000000001" customHeight="1">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row>
    <row r="64" spans="2:74" ht="20.100000000000001" customHeight="1">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row>
    <row r="65" spans="2:36" ht="20.100000000000001" customHeight="1">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row>
    <row r="66" spans="2:36" ht="20.100000000000001" customHeight="1">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row>
  </sheetData>
  <mergeCells count="86">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AA22:AJ22"/>
    <mergeCell ref="B28:S28"/>
    <mergeCell ref="T28:AJ28"/>
    <mergeCell ref="B29:S29"/>
    <mergeCell ref="T29:X29"/>
    <mergeCell ref="Z29:AB29"/>
    <mergeCell ref="AD29:AF29"/>
    <mergeCell ref="AH29:AJ29"/>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3"/>
  <dataValidations count="2">
    <dataValidation type="list" allowBlank="1" showInputMessage="1" showErrorMessage="1" sqref="B47:C55 C44 C40 C46 B31:C38 B39:B46" xr:uid="{00F6C911-613E-4083-B80B-6D357C37426E}">
      <formula1>"○"</formula1>
    </dataValidation>
    <dataValidation type="list" allowBlank="1" showInputMessage="1" showErrorMessage="1" sqref="T28:AJ28" xr:uid="{AAA50033-C1D9-47A9-9BE1-3E3309DE5754}">
      <formula1>"自立生活援助"</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108AC-9E4A-42A2-AEAE-F63CB491AF93}">
  <sheetPr>
    <pageSetUpPr fitToPage="1"/>
  </sheetPr>
  <dimension ref="A1:BV66"/>
  <sheetViews>
    <sheetView view="pageBreakPreview" zoomScale="110" zoomScaleNormal="100" zoomScaleSheetLayoutView="110" workbookViewId="0">
      <selection activeCell="AL1" sqref="AL1"/>
    </sheetView>
  </sheetViews>
  <sheetFormatPr defaultColWidth="2.625" defaultRowHeight="20.100000000000001" customHeight="1"/>
  <cols>
    <col min="1" max="1" width="3" style="7" customWidth="1"/>
    <col min="2" max="38" width="2.875" style="7" customWidth="1"/>
    <col min="39" max="16384" width="2.625" style="7"/>
  </cols>
  <sheetData>
    <row r="1" spans="1:74" ht="15.75" customHeight="1">
      <c r="A1" s="646" t="s">
        <v>14</v>
      </c>
      <c r="B1" s="646"/>
      <c r="C1" s="646"/>
      <c r="D1" s="646"/>
      <c r="E1" s="646"/>
      <c r="F1" s="646"/>
      <c r="G1" s="646"/>
    </row>
    <row r="2" spans="1:74" ht="15" customHeight="1">
      <c r="A2" s="647" t="s">
        <v>15</v>
      </c>
      <c r="B2" s="647"/>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row>
    <row r="3" spans="1:74" ht="15" customHeight="1">
      <c r="A3" s="647" t="s">
        <v>16</v>
      </c>
      <c r="B3" s="647"/>
      <c r="C3" s="647"/>
      <c r="D3" s="647"/>
      <c r="E3" s="647"/>
      <c r="F3" s="647"/>
      <c r="G3" s="647"/>
      <c r="H3" s="647"/>
      <c r="I3" s="647"/>
      <c r="J3" s="647"/>
      <c r="K3" s="647"/>
      <c r="L3" s="647"/>
      <c r="M3" s="647"/>
      <c r="N3" s="647"/>
      <c r="O3" s="647"/>
      <c r="P3" s="647"/>
      <c r="Q3" s="647"/>
      <c r="R3" s="647"/>
      <c r="S3" s="647"/>
      <c r="T3" s="647"/>
      <c r="U3" s="647"/>
      <c r="V3" s="647"/>
      <c r="W3" s="647"/>
      <c r="X3" s="647"/>
      <c r="Y3" s="647"/>
      <c r="Z3" s="647"/>
      <c r="AA3" s="647"/>
      <c r="AB3" s="647"/>
      <c r="AC3" s="647"/>
      <c r="AD3" s="647"/>
      <c r="AE3" s="647"/>
      <c r="AF3" s="647"/>
      <c r="AG3" s="647"/>
      <c r="AH3" s="647"/>
      <c r="AI3" s="647"/>
      <c r="AJ3" s="647"/>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row>
    <row r="4" spans="1:74" ht="15" customHeight="1">
      <c r="A4" s="647" t="s">
        <v>17</v>
      </c>
      <c r="B4" s="647"/>
      <c r="C4" s="647"/>
      <c r="D4" s="647"/>
      <c r="E4" s="647"/>
      <c r="F4" s="647"/>
      <c r="G4" s="647"/>
      <c r="H4" s="647"/>
      <c r="I4" s="647"/>
      <c r="J4" s="647"/>
      <c r="K4" s="647"/>
      <c r="L4" s="647"/>
      <c r="M4" s="647"/>
      <c r="N4" s="647"/>
      <c r="O4" s="647"/>
      <c r="P4" s="647"/>
      <c r="Q4" s="647"/>
      <c r="R4" s="647"/>
      <c r="S4" s="647"/>
      <c r="T4" s="647"/>
      <c r="U4" s="647"/>
      <c r="V4" s="647"/>
      <c r="W4" s="647"/>
      <c r="X4" s="647"/>
      <c r="Y4" s="647"/>
      <c r="Z4" s="647"/>
      <c r="AA4" s="647"/>
      <c r="AB4" s="647"/>
      <c r="AC4" s="647"/>
      <c r="AD4" s="647"/>
      <c r="AE4" s="647"/>
      <c r="AF4" s="647"/>
      <c r="AG4" s="647"/>
      <c r="AH4" s="647"/>
      <c r="AI4" s="647"/>
      <c r="AJ4" s="647"/>
      <c r="AK4" s="10"/>
      <c r="AL4" s="10"/>
      <c r="AO4" s="9"/>
      <c r="AP4" s="9"/>
      <c r="AQ4" s="9"/>
      <c r="AR4" s="9"/>
      <c r="AS4" s="9"/>
      <c r="AT4" s="9"/>
      <c r="AU4" s="9"/>
      <c r="AV4" s="9"/>
      <c r="AW4" s="9"/>
      <c r="AX4" s="9"/>
      <c r="AY4" s="9"/>
      <c r="AZ4" s="9"/>
      <c r="BA4" s="9"/>
      <c r="BB4" s="9"/>
      <c r="BC4" s="9"/>
      <c r="BD4" s="9"/>
      <c r="BE4" s="9"/>
      <c r="BF4" s="9"/>
      <c r="BG4" s="9"/>
      <c r="BH4" s="9"/>
      <c r="BI4" s="9"/>
      <c r="BJ4" s="10"/>
      <c r="BK4" s="10"/>
      <c r="BL4" s="10"/>
      <c r="BN4" s="10"/>
      <c r="BO4" s="10"/>
      <c r="BP4" s="10"/>
      <c r="BQ4" s="10"/>
      <c r="BR4" s="10"/>
      <c r="BS4" s="10"/>
      <c r="BT4" s="10"/>
      <c r="BU4" s="10"/>
      <c r="BV4" s="10"/>
    </row>
    <row r="5" spans="1:74" ht="15" customHeight="1">
      <c r="P5" s="11"/>
      <c r="S5" s="11" t="s">
        <v>18</v>
      </c>
      <c r="X5" s="10"/>
      <c r="Y5" s="10"/>
      <c r="Z5" s="10"/>
      <c r="AA5" s="10"/>
      <c r="AB5" s="10"/>
      <c r="AC5" s="10"/>
      <c r="AD5" s="10"/>
      <c r="AE5" s="10"/>
      <c r="AF5" s="10"/>
      <c r="AG5" s="10"/>
      <c r="AH5" s="10"/>
      <c r="AI5" s="10"/>
      <c r="AJ5" s="10"/>
      <c r="AK5" s="10"/>
      <c r="AL5" s="10"/>
      <c r="AO5" s="9"/>
      <c r="AP5" s="9"/>
      <c r="AQ5" s="9"/>
      <c r="AR5" s="9"/>
      <c r="AS5" s="9"/>
      <c r="AT5" s="9"/>
      <c r="AU5" s="9"/>
      <c r="AV5" s="9"/>
      <c r="AW5" s="9"/>
      <c r="AX5" s="9"/>
      <c r="AY5" s="9"/>
      <c r="AZ5" s="9"/>
      <c r="BA5" s="9"/>
      <c r="BB5" s="9"/>
      <c r="BC5" s="9"/>
      <c r="BD5" s="9"/>
      <c r="BE5" s="9"/>
      <c r="BF5" s="9"/>
      <c r="BG5" s="9"/>
      <c r="BH5" s="9"/>
      <c r="BI5" s="9"/>
      <c r="BJ5" s="10"/>
      <c r="BK5" s="10"/>
      <c r="BL5" s="10"/>
      <c r="BN5" s="10"/>
      <c r="BO5" s="10"/>
      <c r="BP5" s="10"/>
      <c r="BQ5" s="10"/>
      <c r="BR5" s="10"/>
      <c r="BS5" s="10"/>
      <c r="BT5" s="10"/>
      <c r="BU5" s="10"/>
      <c r="BV5" s="10"/>
    </row>
    <row r="6" spans="1:74" ht="15" customHeight="1" thickBot="1">
      <c r="C6" s="9"/>
      <c r="D6" s="9"/>
      <c r="F6" s="9"/>
      <c r="G6" s="9"/>
      <c r="H6" s="9"/>
      <c r="I6" s="9"/>
      <c r="J6" s="9"/>
      <c r="K6" s="9"/>
      <c r="L6" s="9"/>
      <c r="M6" s="9"/>
      <c r="Z6" s="717" t="s">
        <v>109</v>
      </c>
      <c r="AA6" s="717"/>
      <c r="AB6" s="717"/>
      <c r="AC6" s="717"/>
      <c r="AD6" s="54" t="s">
        <v>19</v>
      </c>
      <c r="AE6" s="717">
        <v>7</v>
      </c>
      <c r="AF6" s="717"/>
      <c r="AG6" s="54" t="s">
        <v>20</v>
      </c>
      <c r="AH6" s="717">
        <v>1</v>
      </c>
      <c r="AI6" s="717"/>
      <c r="AJ6" s="54" t="s">
        <v>21</v>
      </c>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row>
    <row r="7" spans="1:74" ht="15" customHeight="1">
      <c r="B7" s="8"/>
      <c r="C7" s="8"/>
      <c r="D7" s="8"/>
      <c r="E7" s="8"/>
      <c r="F7" s="8"/>
      <c r="G7" s="8"/>
      <c r="H7" s="11" t="s">
        <v>69</v>
      </c>
      <c r="I7" s="12" t="s">
        <v>70</v>
      </c>
      <c r="K7" s="9"/>
      <c r="M7" s="9"/>
      <c r="N7" s="13"/>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row>
    <row r="8" spans="1:74" ht="15" customHeight="1">
      <c r="B8" s="14"/>
      <c r="C8" s="14"/>
      <c r="D8" s="14"/>
      <c r="E8" s="14"/>
      <c r="F8" s="14"/>
      <c r="G8" s="15"/>
      <c r="H8" s="9"/>
      <c r="I8" s="13"/>
      <c r="J8" s="9"/>
      <c r="K8" s="9"/>
      <c r="L8" s="9"/>
      <c r="M8" s="9"/>
      <c r="S8" s="643" t="s">
        <v>7</v>
      </c>
      <c r="T8" s="643"/>
      <c r="U8" s="643"/>
      <c r="V8" s="643"/>
      <c r="W8" s="716" t="s">
        <v>118</v>
      </c>
      <c r="X8" s="716"/>
      <c r="Y8" s="716"/>
      <c r="Z8" s="716"/>
      <c r="AA8" s="716"/>
      <c r="AB8" s="716"/>
      <c r="AC8" s="716"/>
      <c r="AD8" s="716"/>
      <c r="AE8" s="716"/>
      <c r="AF8" s="716"/>
      <c r="AG8" s="716"/>
      <c r="AH8" s="716"/>
      <c r="AI8" s="716"/>
      <c r="AJ8" s="716"/>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row>
    <row r="9" spans="1:74" ht="15" customHeight="1">
      <c r="C9" s="9"/>
      <c r="D9" s="9"/>
      <c r="E9" s="9"/>
      <c r="F9" s="9"/>
      <c r="G9" s="9"/>
      <c r="H9" s="9"/>
      <c r="I9" s="9"/>
      <c r="J9" s="9"/>
      <c r="K9" s="9"/>
      <c r="L9" s="9"/>
      <c r="M9" s="9"/>
      <c r="O9" s="15" t="s">
        <v>22</v>
      </c>
      <c r="S9" s="643" t="s">
        <v>8</v>
      </c>
      <c r="T9" s="643"/>
      <c r="U9" s="643"/>
      <c r="V9" s="643"/>
      <c r="W9" s="716" t="s">
        <v>119</v>
      </c>
      <c r="X9" s="716"/>
      <c r="Y9" s="716"/>
      <c r="Z9" s="716"/>
      <c r="AA9" s="716"/>
      <c r="AB9" s="716"/>
      <c r="AC9" s="716"/>
      <c r="AD9" s="716"/>
      <c r="AE9" s="716"/>
      <c r="AF9" s="716"/>
      <c r="AG9" s="716"/>
      <c r="AH9" s="716"/>
      <c r="AI9" s="716"/>
      <c r="AJ9" s="716"/>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row>
    <row r="10" spans="1:74" ht="15" customHeight="1">
      <c r="C10" s="9"/>
      <c r="D10" s="9"/>
      <c r="E10" s="9"/>
      <c r="F10" s="9"/>
      <c r="G10" s="9"/>
      <c r="H10" s="9"/>
      <c r="I10" s="9"/>
      <c r="J10" s="9"/>
      <c r="K10" s="9"/>
      <c r="L10" s="9"/>
      <c r="M10" s="9"/>
      <c r="S10" s="645" t="s">
        <v>23</v>
      </c>
      <c r="T10" s="645"/>
      <c r="U10" s="645"/>
      <c r="V10" s="645"/>
      <c r="W10" s="645"/>
      <c r="X10" s="645"/>
      <c r="Y10" s="645"/>
      <c r="Z10" s="716" t="s">
        <v>120</v>
      </c>
      <c r="AA10" s="716"/>
      <c r="AB10" s="716"/>
      <c r="AC10" s="716"/>
      <c r="AD10" s="716"/>
      <c r="AE10" s="716"/>
      <c r="AF10" s="716"/>
      <c r="AG10" s="716"/>
      <c r="AH10" s="716"/>
      <c r="AI10" s="716"/>
      <c r="AJ10" s="716"/>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row>
    <row r="11" spans="1:74" ht="15" customHeight="1">
      <c r="C11" s="9"/>
      <c r="D11" s="9"/>
      <c r="E11" s="9"/>
      <c r="F11" s="9"/>
      <c r="G11" s="9"/>
      <c r="H11" s="9"/>
      <c r="I11" s="9"/>
      <c r="J11" s="9"/>
      <c r="K11" s="9"/>
      <c r="L11" s="9"/>
      <c r="M11" s="9"/>
      <c r="S11" s="14"/>
      <c r="T11" s="14"/>
      <c r="U11" s="14"/>
      <c r="V11" s="14"/>
      <c r="W11" s="14"/>
      <c r="X11" s="14"/>
      <c r="Y11" s="14"/>
      <c r="Z11" s="16"/>
      <c r="AA11" s="16"/>
      <c r="AB11" s="16"/>
      <c r="AC11" s="16"/>
      <c r="AD11" s="16"/>
      <c r="AE11" s="16"/>
      <c r="AF11" s="16"/>
      <c r="AG11" s="16"/>
      <c r="AH11" s="16"/>
      <c r="AI11" s="16"/>
      <c r="AJ11" s="16"/>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row>
    <row r="12" spans="1:74" ht="15" customHeight="1">
      <c r="B12" s="7" t="s">
        <v>24</v>
      </c>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row>
    <row r="13" spans="1:74" ht="15" customHeight="1">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row>
    <row r="14" spans="1:74" ht="15" customHeight="1">
      <c r="B14" s="17" t="b">
        <v>1</v>
      </c>
      <c r="C14" s="18" t="s">
        <v>25</v>
      </c>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row>
    <row r="15" spans="1:74" ht="15" customHeight="1">
      <c r="C15" s="18" t="s">
        <v>26</v>
      </c>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row>
    <row r="16" spans="1:74" ht="15" customHeight="1">
      <c r="C16" s="18" t="s">
        <v>27</v>
      </c>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row>
    <row r="17" spans="2:74" ht="15" customHeight="1">
      <c r="C17" s="18" t="s">
        <v>28</v>
      </c>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row>
    <row r="18" spans="2:74" ht="15" customHeight="1">
      <c r="C18" s="18" t="s">
        <v>29</v>
      </c>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row>
    <row r="19" spans="2:74" ht="15" customHeight="1">
      <c r="C19" s="18" t="s">
        <v>30</v>
      </c>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row>
    <row r="20" spans="2:74" ht="15" customHeight="1">
      <c r="C20" s="18"/>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row>
    <row r="21" spans="2:74" ht="15" customHeight="1">
      <c r="T21" s="606" t="s">
        <v>31</v>
      </c>
      <c r="U21" s="607"/>
      <c r="V21" s="607"/>
      <c r="W21" s="608"/>
      <c r="X21" s="55" t="s">
        <v>111</v>
      </c>
      <c r="Y21" s="56" t="s">
        <v>110</v>
      </c>
      <c r="Z21" s="56" t="s">
        <v>110</v>
      </c>
      <c r="AA21" s="56" t="s">
        <v>110</v>
      </c>
      <c r="AB21" s="56" t="s">
        <v>110</v>
      </c>
      <c r="AC21" s="57" t="s">
        <v>110</v>
      </c>
      <c r="AD21" s="57" t="s">
        <v>110</v>
      </c>
      <c r="AE21" s="57" t="s">
        <v>110</v>
      </c>
      <c r="AF21" s="57" t="s">
        <v>110</v>
      </c>
      <c r="AG21" s="57" t="s">
        <v>110</v>
      </c>
      <c r="AH21" s="57" t="s">
        <v>110</v>
      </c>
      <c r="AI21" s="58" t="s">
        <v>110</v>
      </c>
      <c r="AJ21" s="59" t="s">
        <v>110</v>
      </c>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row>
    <row r="22" spans="2:74" s="9" customFormat="1" ht="15" customHeight="1">
      <c r="I22" s="10"/>
      <c r="J22" s="10"/>
      <c r="K22" s="10"/>
      <c r="L22" s="10"/>
      <c r="M22" s="10"/>
      <c r="N22" s="10"/>
      <c r="O22" s="10"/>
      <c r="P22" s="10"/>
      <c r="Q22" s="10"/>
      <c r="R22" s="10"/>
      <c r="S22" s="10"/>
      <c r="T22" s="609" t="s">
        <v>32</v>
      </c>
      <c r="U22" s="610"/>
      <c r="V22" s="610"/>
      <c r="W22" s="610"/>
      <c r="X22" s="610"/>
      <c r="Y22" s="610"/>
      <c r="Z22" s="611"/>
      <c r="AA22" s="713" t="s">
        <v>719</v>
      </c>
      <c r="AB22" s="714"/>
      <c r="AC22" s="714"/>
      <c r="AD22" s="714"/>
      <c r="AE22" s="714"/>
      <c r="AF22" s="714"/>
      <c r="AG22" s="714"/>
      <c r="AH22" s="714"/>
      <c r="AI22" s="714"/>
      <c r="AJ22" s="715"/>
      <c r="AK22" s="10"/>
      <c r="AL22" s="10"/>
      <c r="AO22" s="19"/>
      <c r="AP22" s="19"/>
      <c r="AQ22" s="19"/>
      <c r="AR22" s="19"/>
      <c r="AS22" s="19"/>
      <c r="AT22" s="19"/>
      <c r="AU22" s="19"/>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row>
    <row r="23" spans="2:74" s="9" customFormat="1" ht="15" customHeight="1">
      <c r="B23" s="612" t="s">
        <v>33</v>
      </c>
      <c r="C23" s="613"/>
      <c r="D23" s="613"/>
      <c r="E23" s="613"/>
      <c r="F23" s="613"/>
      <c r="G23" s="613"/>
      <c r="H23" s="613"/>
      <c r="I23" s="613"/>
      <c r="J23" s="613"/>
      <c r="K23" s="613"/>
      <c r="L23" s="613"/>
      <c r="M23" s="613"/>
      <c r="N23" s="613"/>
      <c r="O23" s="613"/>
      <c r="P23" s="613"/>
      <c r="Q23" s="613"/>
      <c r="R23" s="613"/>
      <c r="S23" s="614"/>
      <c r="T23" s="621" t="s">
        <v>8</v>
      </c>
      <c r="U23" s="622"/>
      <c r="V23" s="623"/>
      <c r="W23" s="703" t="s">
        <v>121</v>
      </c>
      <c r="X23" s="703"/>
      <c r="Y23" s="703"/>
      <c r="Z23" s="703"/>
      <c r="AA23" s="703"/>
      <c r="AB23" s="703"/>
      <c r="AC23" s="703"/>
      <c r="AD23" s="703"/>
      <c r="AE23" s="703"/>
      <c r="AF23" s="703"/>
      <c r="AG23" s="703"/>
      <c r="AH23" s="703"/>
      <c r="AI23" s="703"/>
      <c r="AJ23" s="704"/>
      <c r="AK23" s="10"/>
      <c r="AL23" s="10"/>
      <c r="AO23" s="19"/>
      <c r="AP23" s="19"/>
      <c r="AQ23" s="19"/>
      <c r="AR23" s="19"/>
      <c r="AS23" s="19"/>
      <c r="AT23" s="19"/>
      <c r="AU23" s="19"/>
      <c r="AV23" s="10"/>
      <c r="AW23" s="10"/>
      <c r="AX23" s="10"/>
      <c r="AY23" s="10"/>
      <c r="AZ23" s="20"/>
      <c r="BA23" s="20"/>
      <c r="BB23" s="10"/>
      <c r="BC23" s="10"/>
      <c r="BD23" s="10"/>
      <c r="BE23" s="10"/>
      <c r="BF23" s="19"/>
      <c r="BG23" s="20"/>
      <c r="BH23" s="10"/>
      <c r="BJ23" s="10"/>
      <c r="BL23" s="10"/>
      <c r="BM23" s="10"/>
      <c r="BN23" s="10"/>
      <c r="BO23" s="10"/>
      <c r="BQ23" s="10"/>
      <c r="BR23" s="10"/>
      <c r="BS23" s="10"/>
      <c r="BT23" s="10"/>
      <c r="BU23" s="10"/>
      <c r="BV23" s="10"/>
    </row>
    <row r="24" spans="2:74" s="9" customFormat="1" ht="15" customHeight="1">
      <c r="B24" s="615"/>
      <c r="C24" s="616"/>
      <c r="D24" s="616"/>
      <c r="E24" s="616"/>
      <c r="F24" s="616"/>
      <c r="G24" s="616"/>
      <c r="H24" s="616"/>
      <c r="I24" s="616"/>
      <c r="J24" s="616"/>
      <c r="K24" s="616"/>
      <c r="L24" s="616"/>
      <c r="M24" s="616"/>
      <c r="N24" s="616"/>
      <c r="O24" s="616"/>
      <c r="P24" s="616"/>
      <c r="Q24" s="616"/>
      <c r="R24" s="616"/>
      <c r="S24" s="617"/>
      <c r="T24" s="624"/>
      <c r="U24" s="625"/>
      <c r="V24" s="626"/>
      <c r="W24" s="705"/>
      <c r="X24" s="705"/>
      <c r="Y24" s="705"/>
      <c r="Z24" s="705"/>
      <c r="AA24" s="705"/>
      <c r="AB24" s="705"/>
      <c r="AC24" s="705"/>
      <c r="AD24" s="705"/>
      <c r="AE24" s="705"/>
      <c r="AF24" s="705"/>
      <c r="AG24" s="705"/>
      <c r="AH24" s="705"/>
      <c r="AI24" s="705"/>
      <c r="AJ24" s="706"/>
      <c r="AK24" s="10"/>
      <c r="AL24" s="10"/>
      <c r="AO24" s="19"/>
      <c r="AP24" s="19"/>
      <c r="AQ24" s="19"/>
      <c r="AR24" s="19"/>
      <c r="AS24" s="19"/>
      <c r="AT24" s="19"/>
      <c r="AU24" s="19"/>
      <c r="AV24" s="10"/>
      <c r="AW24" s="10"/>
      <c r="AX24" s="10"/>
      <c r="AY24" s="10"/>
      <c r="AZ24" s="20"/>
      <c r="BA24" s="20"/>
      <c r="BB24" s="10"/>
      <c r="BC24" s="10"/>
      <c r="BD24" s="10"/>
      <c r="BE24" s="10"/>
      <c r="BF24" s="20"/>
      <c r="BG24" s="20"/>
      <c r="BH24" s="10"/>
      <c r="BJ24" s="10"/>
      <c r="BL24" s="10"/>
      <c r="BM24" s="10"/>
      <c r="BN24" s="10"/>
      <c r="BO24" s="10"/>
      <c r="BP24" s="10"/>
      <c r="BQ24" s="10"/>
      <c r="BR24" s="10"/>
      <c r="BS24" s="10"/>
      <c r="BT24" s="10"/>
      <c r="BU24" s="10"/>
      <c r="BV24" s="10"/>
    </row>
    <row r="25" spans="2:74" s="9" customFormat="1" ht="15" customHeight="1">
      <c r="B25" s="615"/>
      <c r="C25" s="616"/>
      <c r="D25" s="616"/>
      <c r="E25" s="616"/>
      <c r="F25" s="616"/>
      <c r="G25" s="616"/>
      <c r="H25" s="616"/>
      <c r="I25" s="616"/>
      <c r="J25" s="616"/>
      <c r="K25" s="616"/>
      <c r="L25" s="616"/>
      <c r="M25" s="616"/>
      <c r="N25" s="616"/>
      <c r="O25" s="616"/>
      <c r="P25" s="616"/>
      <c r="Q25" s="616"/>
      <c r="R25" s="616"/>
      <c r="S25" s="617"/>
      <c r="T25" s="621" t="s">
        <v>7</v>
      </c>
      <c r="U25" s="622"/>
      <c r="V25" s="623"/>
      <c r="W25" s="707" t="s">
        <v>122</v>
      </c>
      <c r="X25" s="707"/>
      <c r="Y25" s="707"/>
      <c r="Z25" s="707"/>
      <c r="AA25" s="707"/>
      <c r="AB25" s="707"/>
      <c r="AC25" s="707"/>
      <c r="AD25" s="707"/>
      <c r="AE25" s="707"/>
      <c r="AF25" s="707"/>
      <c r="AG25" s="707"/>
      <c r="AH25" s="707"/>
      <c r="AI25" s="707"/>
      <c r="AJ25" s="708"/>
      <c r="AK25" s="10"/>
      <c r="AL25" s="10"/>
      <c r="AO25" s="19"/>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row>
    <row r="26" spans="2:74" s="9" customFormat="1" ht="15" customHeight="1">
      <c r="B26" s="615"/>
      <c r="C26" s="616"/>
      <c r="D26" s="616"/>
      <c r="E26" s="616"/>
      <c r="F26" s="616"/>
      <c r="G26" s="616"/>
      <c r="H26" s="616"/>
      <c r="I26" s="616"/>
      <c r="J26" s="616"/>
      <c r="K26" s="616"/>
      <c r="L26" s="616"/>
      <c r="M26" s="616"/>
      <c r="N26" s="616"/>
      <c r="O26" s="616"/>
      <c r="P26" s="616"/>
      <c r="Q26" s="616"/>
      <c r="R26" s="616"/>
      <c r="S26" s="617"/>
      <c r="T26" s="631"/>
      <c r="U26" s="632"/>
      <c r="V26" s="633"/>
      <c r="W26" s="709"/>
      <c r="X26" s="709"/>
      <c r="Y26" s="709"/>
      <c r="Z26" s="709"/>
      <c r="AA26" s="709"/>
      <c r="AB26" s="709"/>
      <c r="AC26" s="709"/>
      <c r="AD26" s="709"/>
      <c r="AE26" s="709"/>
      <c r="AF26" s="709"/>
      <c r="AG26" s="709"/>
      <c r="AH26" s="709"/>
      <c r="AI26" s="709"/>
      <c r="AJ26" s="710"/>
      <c r="AK26" s="10"/>
      <c r="AL26" s="10"/>
      <c r="AO26" s="19"/>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row>
    <row r="27" spans="2:74" s="9" customFormat="1" ht="15" customHeight="1">
      <c r="B27" s="618"/>
      <c r="C27" s="619"/>
      <c r="D27" s="619"/>
      <c r="E27" s="619"/>
      <c r="F27" s="619"/>
      <c r="G27" s="619"/>
      <c r="H27" s="619"/>
      <c r="I27" s="619"/>
      <c r="J27" s="619"/>
      <c r="K27" s="619"/>
      <c r="L27" s="619"/>
      <c r="M27" s="619"/>
      <c r="N27" s="619"/>
      <c r="O27" s="619"/>
      <c r="P27" s="619"/>
      <c r="Q27" s="619"/>
      <c r="R27" s="619"/>
      <c r="S27" s="620"/>
      <c r="T27" s="624"/>
      <c r="U27" s="625"/>
      <c r="V27" s="626"/>
      <c r="W27" s="711"/>
      <c r="X27" s="711"/>
      <c r="Y27" s="711"/>
      <c r="Z27" s="711"/>
      <c r="AA27" s="711"/>
      <c r="AB27" s="711"/>
      <c r="AC27" s="711"/>
      <c r="AD27" s="711"/>
      <c r="AE27" s="711"/>
      <c r="AF27" s="711"/>
      <c r="AG27" s="711"/>
      <c r="AH27" s="711"/>
      <c r="AI27" s="711"/>
      <c r="AJ27" s="712"/>
      <c r="AO27" s="19"/>
      <c r="AP27" s="19"/>
    </row>
    <row r="28" spans="2:74" s="9" customFormat="1" ht="15" customHeight="1">
      <c r="B28" s="587" t="s">
        <v>9</v>
      </c>
      <c r="C28" s="588"/>
      <c r="D28" s="588"/>
      <c r="E28" s="588"/>
      <c r="F28" s="588"/>
      <c r="G28" s="588"/>
      <c r="H28" s="588"/>
      <c r="I28" s="588"/>
      <c r="J28" s="588"/>
      <c r="K28" s="588"/>
      <c r="L28" s="588"/>
      <c r="M28" s="588"/>
      <c r="N28" s="588"/>
      <c r="O28" s="588"/>
      <c r="P28" s="588"/>
      <c r="Q28" s="588"/>
      <c r="R28" s="588"/>
      <c r="S28" s="589"/>
      <c r="T28" s="700" t="s">
        <v>709</v>
      </c>
      <c r="U28" s="701"/>
      <c r="V28" s="701"/>
      <c r="W28" s="701"/>
      <c r="X28" s="701"/>
      <c r="Y28" s="701"/>
      <c r="Z28" s="701"/>
      <c r="AA28" s="701"/>
      <c r="AB28" s="701"/>
      <c r="AC28" s="701"/>
      <c r="AD28" s="701"/>
      <c r="AE28" s="701"/>
      <c r="AF28" s="701"/>
      <c r="AG28" s="701"/>
      <c r="AH28" s="701"/>
      <c r="AI28" s="701"/>
      <c r="AJ28" s="702"/>
      <c r="AO28" s="19"/>
      <c r="AP28" s="19"/>
    </row>
    <row r="29" spans="2:74" s="9" customFormat="1" ht="15" customHeight="1">
      <c r="B29" s="587" t="s">
        <v>34</v>
      </c>
      <c r="C29" s="588"/>
      <c r="D29" s="588"/>
      <c r="E29" s="588"/>
      <c r="F29" s="588"/>
      <c r="G29" s="588"/>
      <c r="H29" s="588"/>
      <c r="I29" s="588"/>
      <c r="J29" s="588"/>
      <c r="K29" s="588"/>
      <c r="L29" s="588"/>
      <c r="M29" s="588"/>
      <c r="N29" s="588"/>
      <c r="O29" s="588"/>
      <c r="P29" s="588"/>
      <c r="Q29" s="588"/>
      <c r="R29" s="588"/>
      <c r="S29" s="589"/>
      <c r="T29" s="585" t="s">
        <v>109</v>
      </c>
      <c r="U29" s="603"/>
      <c r="V29" s="603"/>
      <c r="W29" s="603"/>
      <c r="X29" s="603"/>
      <c r="Y29" s="21" t="s">
        <v>35</v>
      </c>
      <c r="Z29" s="603" t="s">
        <v>123</v>
      </c>
      <c r="AA29" s="603"/>
      <c r="AB29" s="603"/>
      <c r="AC29" s="21" t="s">
        <v>36</v>
      </c>
      <c r="AD29" s="603" t="s">
        <v>112</v>
      </c>
      <c r="AE29" s="603"/>
      <c r="AF29" s="603"/>
      <c r="AG29" s="21" t="s">
        <v>37</v>
      </c>
      <c r="AH29" s="604"/>
      <c r="AI29" s="604"/>
      <c r="AJ29" s="605"/>
      <c r="AO29" s="19"/>
      <c r="AP29" s="19"/>
    </row>
    <row r="30" spans="2:74" s="9" customFormat="1" ht="15" customHeight="1">
      <c r="B30" s="587" t="s">
        <v>38</v>
      </c>
      <c r="C30" s="588"/>
      <c r="D30" s="588"/>
      <c r="E30" s="588"/>
      <c r="F30" s="588"/>
      <c r="G30" s="588"/>
      <c r="H30" s="588"/>
      <c r="I30" s="588"/>
      <c r="J30" s="588"/>
      <c r="K30" s="588"/>
      <c r="L30" s="588"/>
      <c r="M30" s="588"/>
      <c r="N30" s="588"/>
      <c r="O30" s="588"/>
      <c r="P30" s="588"/>
      <c r="Q30" s="588"/>
      <c r="R30" s="588"/>
      <c r="S30" s="589"/>
      <c r="T30" s="587" t="s">
        <v>10</v>
      </c>
      <c r="U30" s="588"/>
      <c r="V30" s="588"/>
      <c r="W30" s="588"/>
      <c r="X30" s="588"/>
      <c r="Y30" s="588"/>
      <c r="Z30" s="588"/>
      <c r="AA30" s="588"/>
      <c r="AB30" s="588"/>
      <c r="AC30" s="588"/>
      <c r="AD30" s="588"/>
      <c r="AE30" s="588"/>
      <c r="AF30" s="588"/>
      <c r="AG30" s="588"/>
      <c r="AH30" s="588"/>
      <c r="AI30" s="588"/>
      <c r="AJ30" s="589"/>
      <c r="AO30" s="19"/>
      <c r="AP30" s="19"/>
    </row>
    <row r="31" spans="2:74" s="9" customFormat="1" ht="15" customHeight="1">
      <c r="B31" s="565"/>
      <c r="C31" s="565"/>
      <c r="D31" s="564" t="s">
        <v>11</v>
      </c>
      <c r="E31" s="564"/>
      <c r="F31" s="564"/>
      <c r="G31" s="564"/>
      <c r="H31" s="564"/>
      <c r="I31" s="564"/>
      <c r="J31" s="564"/>
      <c r="K31" s="564"/>
      <c r="L31" s="564"/>
      <c r="M31" s="564"/>
      <c r="N31" s="564"/>
      <c r="O31" s="564"/>
      <c r="P31" s="564"/>
      <c r="Q31" s="564"/>
      <c r="R31" s="564"/>
      <c r="S31" s="564"/>
      <c r="T31" s="699" t="s">
        <v>117</v>
      </c>
      <c r="U31" s="591"/>
      <c r="V31" s="591"/>
      <c r="W31" s="591"/>
      <c r="X31" s="591"/>
      <c r="Y31" s="591"/>
      <c r="Z31" s="591"/>
      <c r="AA31" s="591"/>
      <c r="AB31" s="591"/>
      <c r="AC31" s="591"/>
      <c r="AD31" s="591"/>
      <c r="AE31" s="591"/>
      <c r="AF31" s="591"/>
      <c r="AG31" s="591"/>
      <c r="AH31" s="591"/>
      <c r="AI31" s="591"/>
      <c r="AJ31" s="592"/>
      <c r="AO31" s="19"/>
      <c r="AP31" s="19"/>
    </row>
    <row r="32" spans="2:74" s="9" customFormat="1" ht="15" customHeight="1">
      <c r="B32" s="696" t="s">
        <v>113</v>
      </c>
      <c r="C32" s="696"/>
      <c r="D32" s="564" t="s">
        <v>12</v>
      </c>
      <c r="E32" s="564"/>
      <c r="F32" s="564"/>
      <c r="G32" s="564"/>
      <c r="H32" s="564"/>
      <c r="I32" s="564"/>
      <c r="J32" s="564"/>
      <c r="K32" s="564"/>
      <c r="L32" s="564"/>
      <c r="M32" s="564"/>
      <c r="N32" s="564"/>
      <c r="O32" s="564"/>
      <c r="P32" s="564"/>
      <c r="Q32" s="564"/>
      <c r="R32" s="564"/>
      <c r="S32" s="564"/>
      <c r="T32" s="593"/>
      <c r="U32" s="594"/>
      <c r="V32" s="594"/>
      <c r="W32" s="594"/>
      <c r="X32" s="594"/>
      <c r="Y32" s="594"/>
      <c r="Z32" s="594"/>
      <c r="AA32" s="594"/>
      <c r="AB32" s="594"/>
      <c r="AC32" s="594"/>
      <c r="AD32" s="594"/>
      <c r="AE32" s="594"/>
      <c r="AF32" s="594"/>
      <c r="AG32" s="594"/>
      <c r="AH32" s="594"/>
      <c r="AI32" s="594"/>
      <c r="AJ32" s="595"/>
      <c r="AO32" s="19"/>
      <c r="AP32" s="19"/>
    </row>
    <row r="33" spans="2:47" s="9" customFormat="1" ht="15" customHeight="1">
      <c r="B33" s="565"/>
      <c r="C33" s="565"/>
      <c r="D33" s="599" t="s">
        <v>40</v>
      </c>
      <c r="E33" s="599"/>
      <c r="F33" s="599"/>
      <c r="G33" s="599"/>
      <c r="H33" s="599"/>
      <c r="I33" s="599"/>
      <c r="J33" s="599"/>
      <c r="K33" s="599"/>
      <c r="L33" s="599"/>
      <c r="M33" s="599"/>
      <c r="N33" s="599"/>
      <c r="O33" s="599"/>
      <c r="P33" s="599"/>
      <c r="Q33" s="599"/>
      <c r="R33" s="599"/>
      <c r="S33" s="599"/>
      <c r="T33" s="593"/>
      <c r="U33" s="594"/>
      <c r="V33" s="594"/>
      <c r="W33" s="594"/>
      <c r="X33" s="594"/>
      <c r="Y33" s="594"/>
      <c r="Z33" s="594"/>
      <c r="AA33" s="594"/>
      <c r="AB33" s="594"/>
      <c r="AC33" s="594"/>
      <c r="AD33" s="594"/>
      <c r="AE33" s="594"/>
      <c r="AF33" s="594"/>
      <c r="AG33" s="594"/>
      <c r="AH33" s="594"/>
      <c r="AI33" s="594"/>
      <c r="AJ33" s="595"/>
      <c r="AO33" s="19"/>
      <c r="AP33" s="19"/>
    </row>
    <row r="34" spans="2:47" s="9" customFormat="1" ht="15" customHeight="1">
      <c r="B34" s="565"/>
      <c r="C34" s="565"/>
      <c r="D34" s="564" t="s">
        <v>41</v>
      </c>
      <c r="E34" s="564"/>
      <c r="F34" s="564"/>
      <c r="G34" s="564"/>
      <c r="H34" s="564"/>
      <c r="I34" s="564"/>
      <c r="J34" s="564"/>
      <c r="K34" s="564"/>
      <c r="L34" s="564"/>
      <c r="M34" s="564"/>
      <c r="N34" s="564"/>
      <c r="O34" s="564"/>
      <c r="P34" s="564"/>
      <c r="Q34" s="564"/>
      <c r="R34" s="564"/>
      <c r="S34" s="564"/>
      <c r="T34" s="593"/>
      <c r="U34" s="594"/>
      <c r="V34" s="594"/>
      <c r="W34" s="594"/>
      <c r="X34" s="594"/>
      <c r="Y34" s="594"/>
      <c r="Z34" s="594"/>
      <c r="AA34" s="594"/>
      <c r="AB34" s="594"/>
      <c r="AC34" s="594"/>
      <c r="AD34" s="594"/>
      <c r="AE34" s="594"/>
      <c r="AF34" s="594"/>
      <c r="AG34" s="594"/>
      <c r="AH34" s="594"/>
      <c r="AI34" s="594"/>
      <c r="AJ34" s="595"/>
      <c r="AO34" s="19"/>
      <c r="AP34" s="19"/>
    </row>
    <row r="35" spans="2:47" s="9" customFormat="1" ht="15" customHeight="1">
      <c r="B35" s="565"/>
      <c r="C35" s="565"/>
      <c r="D35" s="564" t="s">
        <v>42</v>
      </c>
      <c r="E35" s="564"/>
      <c r="F35" s="564"/>
      <c r="G35" s="564"/>
      <c r="H35" s="564"/>
      <c r="I35" s="564"/>
      <c r="J35" s="564"/>
      <c r="K35" s="564"/>
      <c r="L35" s="564"/>
      <c r="M35" s="564"/>
      <c r="N35" s="564"/>
      <c r="O35" s="564"/>
      <c r="P35" s="564"/>
      <c r="Q35" s="564"/>
      <c r="R35" s="564"/>
      <c r="S35" s="564"/>
      <c r="T35" s="593"/>
      <c r="U35" s="594"/>
      <c r="V35" s="594"/>
      <c r="W35" s="594"/>
      <c r="X35" s="594"/>
      <c r="Y35" s="594"/>
      <c r="Z35" s="594"/>
      <c r="AA35" s="594"/>
      <c r="AB35" s="594"/>
      <c r="AC35" s="594"/>
      <c r="AD35" s="594"/>
      <c r="AE35" s="594"/>
      <c r="AF35" s="594"/>
      <c r="AG35" s="594"/>
      <c r="AH35" s="594"/>
      <c r="AI35" s="594"/>
      <c r="AJ35" s="595"/>
      <c r="AO35" s="19"/>
      <c r="AP35" s="19"/>
    </row>
    <row r="36" spans="2:47" s="9" customFormat="1" ht="15" customHeight="1">
      <c r="B36" s="565"/>
      <c r="C36" s="565"/>
      <c r="D36" s="564" t="s">
        <v>43</v>
      </c>
      <c r="E36" s="564"/>
      <c r="F36" s="564"/>
      <c r="G36" s="564"/>
      <c r="H36" s="564"/>
      <c r="I36" s="564"/>
      <c r="J36" s="564"/>
      <c r="K36" s="564"/>
      <c r="L36" s="564"/>
      <c r="M36" s="564"/>
      <c r="N36" s="564"/>
      <c r="O36" s="564"/>
      <c r="P36" s="564"/>
      <c r="Q36" s="564"/>
      <c r="R36" s="564"/>
      <c r="S36" s="564"/>
      <c r="T36" s="593"/>
      <c r="U36" s="594"/>
      <c r="V36" s="594"/>
      <c r="W36" s="594"/>
      <c r="X36" s="594"/>
      <c r="Y36" s="594"/>
      <c r="Z36" s="594"/>
      <c r="AA36" s="594"/>
      <c r="AB36" s="594"/>
      <c r="AC36" s="594"/>
      <c r="AD36" s="594"/>
      <c r="AE36" s="594"/>
      <c r="AF36" s="594"/>
      <c r="AG36" s="594"/>
      <c r="AH36" s="594"/>
      <c r="AI36" s="594"/>
      <c r="AJ36" s="595"/>
      <c r="AO36" s="19"/>
      <c r="AP36" s="19"/>
    </row>
    <row r="37" spans="2:47" s="9" customFormat="1" ht="15" customHeight="1">
      <c r="B37" s="565"/>
      <c r="C37" s="565"/>
      <c r="D37" s="564" t="s">
        <v>44</v>
      </c>
      <c r="E37" s="564"/>
      <c r="F37" s="564"/>
      <c r="G37" s="564"/>
      <c r="H37" s="564"/>
      <c r="I37" s="564"/>
      <c r="J37" s="564"/>
      <c r="K37" s="564"/>
      <c r="L37" s="564"/>
      <c r="M37" s="564"/>
      <c r="N37" s="564"/>
      <c r="O37" s="564"/>
      <c r="P37" s="564"/>
      <c r="Q37" s="564"/>
      <c r="R37" s="564"/>
      <c r="S37" s="564"/>
      <c r="T37" s="593"/>
      <c r="U37" s="594"/>
      <c r="V37" s="594"/>
      <c r="W37" s="594"/>
      <c r="X37" s="594"/>
      <c r="Y37" s="594"/>
      <c r="Z37" s="594"/>
      <c r="AA37" s="594"/>
      <c r="AB37" s="594"/>
      <c r="AC37" s="594"/>
      <c r="AD37" s="594"/>
      <c r="AE37" s="594"/>
      <c r="AF37" s="594"/>
      <c r="AG37" s="594"/>
      <c r="AH37" s="594"/>
      <c r="AI37" s="594"/>
      <c r="AJ37" s="595"/>
      <c r="AO37" s="19"/>
      <c r="AP37" s="19"/>
    </row>
    <row r="38" spans="2:47" s="9" customFormat="1" ht="15" customHeight="1">
      <c r="B38" s="565"/>
      <c r="C38" s="565"/>
      <c r="D38" s="564" t="s">
        <v>45</v>
      </c>
      <c r="E38" s="564"/>
      <c r="F38" s="564"/>
      <c r="G38" s="564"/>
      <c r="H38" s="564"/>
      <c r="I38" s="564"/>
      <c r="J38" s="564"/>
      <c r="K38" s="564"/>
      <c r="L38" s="564"/>
      <c r="M38" s="564"/>
      <c r="N38" s="564"/>
      <c r="O38" s="564"/>
      <c r="P38" s="564"/>
      <c r="Q38" s="564"/>
      <c r="R38" s="564"/>
      <c r="S38" s="564"/>
      <c r="T38" s="593"/>
      <c r="U38" s="594"/>
      <c r="V38" s="594"/>
      <c r="W38" s="594"/>
      <c r="X38" s="594"/>
      <c r="Y38" s="594"/>
      <c r="Z38" s="594"/>
      <c r="AA38" s="594"/>
      <c r="AB38" s="594"/>
      <c r="AC38" s="594"/>
      <c r="AD38" s="594"/>
      <c r="AE38" s="594"/>
      <c r="AF38" s="594"/>
      <c r="AG38" s="594"/>
      <c r="AH38" s="594"/>
      <c r="AI38" s="594"/>
      <c r="AJ38" s="595"/>
      <c r="AO38" s="19"/>
      <c r="AP38" s="19"/>
    </row>
    <row r="39" spans="2:47" s="9" customFormat="1" ht="15" customHeight="1">
      <c r="B39" s="565"/>
      <c r="C39" s="565"/>
      <c r="D39" s="564" t="s">
        <v>46</v>
      </c>
      <c r="E39" s="564"/>
      <c r="F39" s="564"/>
      <c r="G39" s="564"/>
      <c r="H39" s="564"/>
      <c r="I39" s="564"/>
      <c r="J39" s="564"/>
      <c r="K39" s="564"/>
      <c r="L39" s="564"/>
      <c r="M39" s="564"/>
      <c r="N39" s="564"/>
      <c r="O39" s="564"/>
      <c r="P39" s="564"/>
      <c r="Q39" s="564"/>
      <c r="R39" s="564"/>
      <c r="S39" s="564"/>
      <c r="T39" s="593"/>
      <c r="U39" s="594"/>
      <c r="V39" s="594"/>
      <c r="W39" s="594"/>
      <c r="X39" s="594"/>
      <c r="Y39" s="594"/>
      <c r="Z39" s="594"/>
      <c r="AA39" s="594"/>
      <c r="AB39" s="594"/>
      <c r="AC39" s="594"/>
      <c r="AD39" s="594"/>
      <c r="AE39" s="594"/>
      <c r="AF39" s="594"/>
      <c r="AG39" s="594"/>
      <c r="AH39" s="594"/>
      <c r="AI39" s="594"/>
      <c r="AJ39" s="595"/>
      <c r="AO39" s="19"/>
      <c r="AP39" s="19"/>
    </row>
    <row r="40" spans="2:47" s="9" customFormat="1" ht="15" customHeight="1">
      <c r="B40" s="565"/>
      <c r="C40" s="565"/>
      <c r="D40" s="564" t="s">
        <v>47</v>
      </c>
      <c r="E40" s="564"/>
      <c r="F40" s="564"/>
      <c r="G40" s="564"/>
      <c r="H40" s="564"/>
      <c r="I40" s="564"/>
      <c r="J40" s="564"/>
      <c r="K40" s="564"/>
      <c r="L40" s="564"/>
      <c r="M40" s="564"/>
      <c r="N40" s="564"/>
      <c r="O40" s="564"/>
      <c r="P40" s="564"/>
      <c r="Q40" s="564"/>
      <c r="R40" s="564"/>
      <c r="S40" s="564"/>
      <c r="T40" s="593"/>
      <c r="U40" s="594"/>
      <c r="V40" s="594"/>
      <c r="W40" s="594"/>
      <c r="X40" s="594"/>
      <c r="Y40" s="594"/>
      <c r="Z40" s="594"/>
      <c r="AA40" s="594"/>
      <c r="AB40" s="594"/>
      <c r="AC40" s="594"/>
      <c r="AD40" s="594"/>
      <c r="AE40" s="594"/>
      <c r="AF40" s="594"/>
      <c r="AG40" s="594"/>
      <c r="AH40" s="594"/>
      <c r="AI40" s="594"/>
      <c r="AJ40" s="595"/>
      <c r="AO40" s="19"/>
      <c r="AP40" s="19"/>
    </row>
    <row r="41" spans="2:47" s="9" customFormat="1" ht="15" customHeight="1">
      <c r="B41" s="585"/>
      <c r="C41" s="586"/>
      <c r="D41" s="582" t="s">
        <v>48</v>
      </c>
      <c r="E41" s="583"/>
      <c r="F41" s="583"/>
      <c r="G41" s="583"/>
      <c r="H41" s="583"/>
      <c r="I41" s="583"/>
      <c r="J41" s="583"/>
      <c r="K41" s="583"/>
      <c r="L41" s="583"/>
      <c r="M41" s="583"/>
      <c r="N41" s="583"/>
      <c r="O41" s="583"/>
      <c r="P41" s="583"/>
      <c r="Q41" s="583"/>
      <c r="R41" s="583"/>
      <c r="S41" s="584"/>
      <c r="T41" s="593"/>
      <c r="U41" s="594"/>
      <c r="V41" s="594"/>
      <c r="W41" s="594"/>
      <c r="X41" s="594"/>
      <c r="Y41" s="594"/>
      <c r="Z41" s="594"/>
      <c r="AA41" s="594"/>
      <c r="AB41" s="594"/>
      <c r="AC41" s="594"/>
      <c r="AD41" s="594"/>
      <c r="AE41" s="594"/>
      <c r="AF41" s="594"/>
      <c r="AG41" s="594"/>
      <c r="AH41" s="594"/>
      <c r="AI41" s="594"/>
      <c r="AJ41" s="595"/>
      <c r="AO41" s="19"/>
      <c r="AP41" s="19"/>
    </row>
    <row r="42" spans="2:47" s="9" customFormat="1" ht="15" customHeight="1">
      <c r="B42" s="585"/>
      <c r="C42" s="586"/>
      <c r="D42" s="582" t="s">
        <v>49</v>
      </c>
      <c r="E42" s="583"/>
      <c r="F42" s="583"/>
      <c r="G42" s="583"/>
      <c r="H42" s="583"/>
      <c r="I42" s="583"/>
      <c r="J42" s="583"/>
      <c r="K42" s="583"/>
      <c r="L42" s="583"/>
      <c r="M42" s="583"/>
      <c r="N42" s="583"/>
      <c r="O42" s="583"/>
      <c r="P42" s="583"/>
      <c r="Q42" s="583"/>
      <c r="R42" s="583"/>
      <c r="S42" s="583"/>
      <c r="T42" s="596"/>
      <c r="U42" s="597"/>
      <c r="V42" s="597"/>
      <c r="W42" s="597"/>
      <c r="X42" s="597"/>
      <c r="Y42" s="597"/>
      <c r="Z42" s="597"/>
      <c r="AA42" s="597"/>
      <c r="AB42" s="597"/>
      <c r="AC42" s="597"/>
      <c r="AD42" s="597"/>
      <c r="AE42" s="597"/>
      <c r="AF42" s="597"/>
      <c r="AG42" s="597"/>
      <c r="AH42" s="597"/>
      <c r="AI42" s="597"/>
      <c r="AJ42" s="598"/>
      <c r="AK42" s="22"/>
      <c r="AO42" s="19"/>
      <c r="AP42" s="19"/>
    </row>
    <row r="43" spans="2:47" s="9" customFormat="1" ht="15" customHeight="1">
      <c r="B43" s="565"/>
      <c r="C43" s="565"/>
      <c r="D43" s="564" t="s">
        <v>50</v>
      </c>
      <c r="E43" s="564"/>
      <c r="F43" s="564"/>
      <c r="G43" s="564"/>
      <c r="H43" s="564"/>
      <c r="I43" s="564"/>
      <c r="J43" s="564"/>
      <c r="K43" s="564"/>
      <c r="L43" s="564"/>
      <c r="M43" s="564"/>
      <c r="N43" s="564"/>
      <c r="O43" s="564"/>
      <c r="P43" s="564"/>
      <c r="Q43" s="564"/>
      <c r="R43" s="564"/>
      <c r="S43" s="564"/>
      <c r="T43" s="698" t="s">
        <v>710</v>
      </c>
      <c r="U43" s="580"/>
      <c r="V43" s="580"/>
      <c r="W43" s="580"/>
      <c r="X43" s="580"/>
      <c r="Y43" s="580"/>
      <c r="Z43" s="580"/>
      <c r="AA43" s="580"/>
      <c r="AB43" s="580"/>
      <c r="AC43" s="580"/>
      <c r="AD43" s="580"/>
      <c r="AE43" s="580"/>
      <c r="AF43" s="580"/>
      <c r="AG43" s="580"/>
      <c r="AH43" s="580"/>
      <c r="AI43" s="580"/>
      <c r="AJ43" s="580"/>
      <c r="AO43" s="19"/>
      <c r="AP43" s="19"/>
    </row>
    <row r="44" spans="2:47" s="9" customFormat="1" ht="15" customHeight="1">
      <c r="B44" s="696" t="s">
        <v>113</v>
      </c>
      <c r="C44" s="696"/>
      <c r="D44" s="581" t="s">
        <v>52</v>
      </c>
      <c r="E44" s="581"/>
      <c r="F44" s="581"/>
      <c r="G44" s="581"/>
      <c r="H44" s="581"/>
      <c r="I44" s="581"/>
      <c r="J44" s="581"/>
      <c r="K44" s="581"/>
      <c r="L44" s="581"/>
      <c r="M44" s="581"/>
      <c r="N44" s="581"/>
      <c r="O44" s="581"/>
      <c r="P44" s="581"/>
      <c r="Q44" s="581"/>
      <c r="R44" s="581"/>
      <c r="S44" s="581"/>
      <c r="T44" s="580"/>
      <c r="U44" s="580"/>
      <c r="V44" s="580"/>
      <c r="W44" s="580"/>
      <c r="X44" s="580"/>
      <c r="Y44" s="580"/>
      <c r="Z44" s="580"/>
      <c r="AA44" s="580"/>
      <c r="AB44" s="580"/>
      <c r="AC44" s="580"/>
      <c r="AD44" s="580"/>
      <c r="AE44" s="580"/>
      <c r="AF44" s="580"/>
      <c r="AG44" s="580"/>
      <c r="AH44" s="580"/>
      <c r="AI44" s="580"/>
      <c r="AJ44" s="580"/>
      <c r="AO44" s="19"/>
      <c r="AP44" s="19"/>
    </row>
    <row r="45" spans="2:47" s="9" customFormat="1" ht="30" customHeight="1">
      <c r="B45" s="565"/>
      <c r="C45" s="565"/>
      <c r="D45" s="566" t="s">
        <v>53</v>
      </c>
      <c r="E45" s="566"/>
      <c r="F45" s="566"/>
      <c r="G45" s="566"/>
      <c r="H45" s="566"/>
      <c r="I45" s="566"/>
      <c r="J45" s="566"/>
      <c r="K45" s="566"/>
      <c r="L45" s="566"/>
      <c r="M45" s="566"/>
      <c r="N45" s="566"/>
      <c r="O45" s="566"/>
      <c r="P45" s="566"/>
      <c r="Q45" s="566"/>
      <c r="R45" s="566"/>
      <c r="S45" s="566"/>
      <c r="T45" s="580"/>
      <c r="U45" s="580"/>
      <c r="V45" s="580"/>
      <c r="W45" s="580"/>
      <c r="X45" s="580"/>
      <c r="Y45" s="580"/>
      <c r="Z45" s="580"/>
      <c r="AA45" s="580"/>
      <c r="AB45" s="580"/>
      <c r="AC45" s="580"/>
      <c r="AD45" s="580"/>
      <c r="AE45" s="580"/>
      <c r="AF45" s="580"/>
      <c r="AG45" s="580"/>
      <c r="AH45" s="580"/>
      <c r="AI45" s="580"/>
      <c r="AJ45" s="580"/>
      <c r="AO45" s="19"/>
      <c r="AP45" s="19"/>
    </row>
    <row r="46" spans="2:47" s="9" customFormat="1" ht="30" customHeight="1">
      <c r="B46" s="565"/>
      <c r="C46" s="565"/>
      <c r="D46" s="566" t="s">
        <v>54</v>
      </c>
      <c r="E46" s="566"/>
      <c r="F46" s="566"/>
      <c r="G46" s="566"/>
      <c r="H46" s="566"/>
      <c r="I46" s="566"/>
      <c r="J46" s="566"/>
      <c r="K46" s="566"/>
      <c r="L46" s="566"/>
      <c r="M46" s="566"/>
      <c r="N46" s="566"/>
      <c r="O46" s="566"/>
      <c r="P46" s="566"/>
      <c r="Q46" s="566"/>
      <c r="R46" s="566"/>
      <c r="S46" s="566"/>
      <c r="T46" s="580"/>
      <c r="U46" s="580"/>
      <c r="V46" s="580"/>
      <c r="W46" s="580"/>
      <c r="X46" s="580"/>
      <c r="Y46" s="580"/>
      <c r="Z46" s="580"/>
      <c r="AA46" s="580"/>
      <c r="AB46" s="580"/>
      <c r="AC46" s="580"/>
      <c r="AD46" s="580"/>
      <c r="AE46" s="580"/>
      <c r="AF46" s="580"/>
      <c r="AG46" s="580"/>
      <c r="AH46" s="580"/>
      <c r="AI46" s="580"/>
      <c r="AJ46" s="580"/>
      <c r="AO46" s="19"/>
      <c r="AP46" s="19"/>
    </row>
    <row r="47" spans="2:47" s="9" customFormat="1" ht="15" customHeight="1">
      <c r="B47" s="565"/>
      <c r="C47" s="565"/>
      <c r="D47" s="564" t="s">
        <v>55</v>
      </c>
      <c r="E47" s="564"/>
      <c r="F47" s="564"/>
      <c r="G47" s="564"/>
      <c r="H47" s="564"/>
      <c r="I47" s="564"/>
      <c r="J47" s="564"/>
      <c r="K47" s="564"/>
      <c r="L47" s="564"/>
      <c r="M47" s="564"/>
      <c r="N47" s="564"/>
      <c r="O47" s="564"/>
      <c r="P47" s="564"/>
      <c r="Q47" s="564"/>
      <c r="R47" s="564"/>
      <c r="S47" s="564"/>
      <c r="T47" s="580"/>
      <c r="U47" s="580"/>
      <c r="V47" s="580"/>
      <c r="W47" s="580"/>
      <c r="X47" s="580"/>
      <c r="Y47" s="580"/>
      <c r="Z47" s="580"/>
      <c r="AA47" s="580"/>
      <c r="AB47" s="580"/>
      <c r="AC47" s="580"/>
      <c r="AD47" s="580"/>
      <c r="AE47" s="580"/>
      <c r="AF47" s="580"/>
      <c r="AG47" s="580"/>
      <c r="AH47" s="580"/>
      <c r="AI47" s="580"/>
      <c r="AJ47" s="580"/>
      <c r="AO47" s="19"/>
      <c r="AP47" s="19"/>
    </row>
    <row r="48" spans="2:47" s="9" customFormat="1" ht="15" customHeight="1">
      <c r="B48" s="565"/>
      <c r="C48" s="565"/>
      <c r="D48" s="564" t="s">
        <v>56</v>
      </c>
      <c r="E48" s="564"/>
      <c r="F48" s="564"/>
      <c r="G48" s="564"/>
      <c r="H48" s="564"/>
      <c r="I48" s="564"/>
      <c r="J48" s="564"/>
      <c r="K48" s="564"/>
      <c r="L48" s="564"/>
      <c r="M48" s="564"/>
      <c r="N48" s="564"/>
      <c r="O48" s="564"/>
      <c r="P48" s="564"/>
      <c r="Q48" s="564"/>
      <c r="R48" s="564"/>
      <c r="S48" s="564"/>
      <c r="T48" s="580"/>
      <c r="U48" s="580"/>
      <c r="V48" s="580"/>
      <c r="W48" s="580"/>
      <c r="X48" s="580"/>
      <c r="Y48" s="580"/>
      <c r="Z48" s="580"/>
      <c r="AA48" s="580"/>
      <c r="AB48" s="580"/>
      <c r="AC48" s="580"/>
      <c r="AD48" s="580"/>
      <c r="AE48" s="580"/>
      <c r="AF48" s="580"/>
      <c r="AG48" s="580"/>
      <c r="AH48" s="580"/>
      <c r="AI48" s="580"/>
      <c r="AJ48" s="580"/>
      <c r="AO48" s="19"/>
      <c r="AP48" s="19"/>
      <c r="AU48" s="23" t="s">
        <v>57</v>
      </c>
    </row>
    <row r="49" spans="2:74" s="9" customFormat="1" ht="15" customHeight="1">
      <c r="B49" s="565"/>
      <c r="C49" s="565"/>
      <c r="D49" s="564" t="s">
        <v>58</v>
      </c>
      <c r="E49" s="564"/>
      <c r="F49" s="564"/>
      <c r="G49" s="564"/>
      <c r="H49" s="564"/>
      <c r="I49" s="564"/>
      <c r="J49" s="564"/>
      <c r="K49" s="564"/>
      <c r="L49" s="564"/>
      <c r="M49" s="564"/>
      <c r="N49" s="564"/>
      <c r="O49" s="564"/>
      <c r="P49" s="564"/>
      <c r="Q49" s="564"/>
      <c r="R49" s="564"/>
      <c r="S49" s="564"/>
      <c r="T49" s="580"/>
      <c r="U49" s="580"/>
      <c r="V49" s="580"/>
      <c r="W49" s="580"/>
      <c r="X49" s="580"/>
      <c r="Y49" s="580"/>
      <c r="Z49" s="580"/>
      <c r="AA49" s="580"/>
      <c r="AB49" s="580"/>
      <c r="AC49" s="580"/>
      <c r="AD49" s="580"/>
      <c r="AE49" s="580"/>
      <c r="AF49" s="580"/>
      <c r="AG49" s="580"/>
      <c r="AH49" s="580"/>
      <c r="AI49" s="580"/>
      <c r="AJ49" s="580"/>
      <c r="AO49" s="19"/>
      <c r="AP49" s="19"/>
      <c r="AU49" s="23"/>
    </row>
    <row r="50" spans="2:74" s="9" customFormat="1" ht="15" customHeight="1">
      <c r="B50" s="565"/>
      <c r="C50" s="565"/>
      <c r="D50" s="566" t="s">
        <v>59</v>
      </c>
      <c r="E50" s="566"/>
      <c r="F50" s="566"/>
      <c r="G50" s="566"/>
      <c r="H50" s="566"/>
      <c r="I50" s="566"/>
      <c r="J50" s="566"/>
      <c r="K50" s="566"/>
      <c r="L50" s="566"/>
      <c r="M50" s="566"/>
      <c r="N50" s="566"/>
      <c r="O50" s="566"/>
      <c r="P50" s="566"/>
      <c r="Q50" s="566"/>
      <c r="R50" s="566"/>
      <c r="S50" s="566"/>
      <c r="T50" s="580"/>
      <c r="U50" s="580"/>
      <c r="V50" s="580"/>
      <c r="W50" s="580"/>
      <c r="X50" s="580"/>
      <c r="Y50" s="580"/>
      <c r="Z50" s="580"/>
      <c r="AA50" s="580"/>
      <c r="AB50" s="580"/>
      <c r="AC50" s="580"/>
      <c r="AD50" s="580"/>
      <c r="AE50" s="580"/>
      <c r="AF50" s="580"/>
      <c r="AG50" s="580"/>
      <c r="AH50" s="580"/>
      <c r="AI50" s="580"/>
      <c r="AJ50" s="580"/>
      <c r="AO50" s="19"/>
      <c r="AP50" s="19"/>
    </row>
    <row r="51" spans="2:74" s="9" customFormat="1" ht="15" customHeight="1">
      <c r="B51" s="565"/>
      <c r="C51" s="565"/>
      <c r="D51" s="566" t="s">
        <v>60</v>
      </c>
      <c r="E51" s="566"/>
      <c r="F51" s="566"/>
      <c r="G51" s="566"/>
      <c r="H51" s="566"/>
      <c r="I51" s="566"/>
      <c r="J51" s="566"/>
      <c r="K51" s="566"/>
      <c r="L51" s="566"/>
      <c r="M51" s="566"/>
      <c r="N51" s="566"/>
      <c r="O51" s="566"/>
      <c r="P51" s="566"/>
      <c r="Q51" s="566"/>
      <c r="R51" s="566"/>
      <c r="S51" s="566"/>
      <c r="T51" s="580"/>
      <c r="U51" s="580"/>
      <c r="V51" s="580"/>
      <c r="W51" s="580"/>
      <c r="X51" s="580"/>
      <c r="Y51" s="580"/>
      <c r="Z51" s="580"/>
      <c r="AA51" s="580"/>
      <c r="AB51" s="580"/>
      <c r="AC51" s="580"/>
      <c r="AD51" s="580"/>
      <c r="AE51" s="580"/>
      <c r="AF51" s="580"/>
      <c r="AG51" s="580"/>
      <c r="AH51" s="580"/>
      <c r="AI51" s="580"/>
      <c r="AJ51" s="580"/>
      <c r="AO51" s="19"/>
      <c r="AP51" s="19"/>
    </row>
    <row r="52" spans="2:74" s="9" customFormat="1" ht="15" customHeight="1">
      <c r="B52" s="565"/>
      <c r="C52" s="565"/>
      <c r="D52" s="564" t="s">
        <v>61</v>
      </c>
      <c r="E52" s="564"/>
      <c r="F52" s="564"/>
      <c r="G52" s="564"/>
      <c r="H52" s="564"/>
      <c r="I52" s="564"/>
      <c r="J52" s="564"/>
      <c r="K52" s="564"/>
      <c r="L52" s="564"/>
      <c r="M52" s="564"/>
      <c r="N52" s="564"/>
      <c r="O52" s="564"/>
      <c r="P52" s="564"/>
      <c r="Q52" s="564"/>
      <c r="R52" s="564"/>
      <c r="S52" s="564"/>
      <c r="T52" s="580"/>
      <c r="U52" s="580"/>
      <c r="V52" s="580"/>
      <c r="W52" s="580"/>
      <c r="X52" s="580"/>
      <c r="Y52" s="580"/>
      <c r="Z52" s="580"/>
      <c r="AA52" s="580"/>
      <c r="AB52" s="580"/>
      <c r="AC52" s="580"/>
      <c r="AD52" s="580"/>
      <c r="AE52" s="580"/>
      <c r="AF52" s="580"/>
      <c r="AG52" s="580"/>
      <c r="AH52" s="580"/>
      <c r="AI52" s="580"/>
      <c r="AJ52" s="580"/>
      <c r="AO52" s="19"/>
      <c r="AP52" s="19"/>
    </row>
    <row r="53" spans="2:74" s="9" customFormat="1" ht="15" customHeight="1">
      <c r="B53" s="565"/>
      <c r="C53" s="565"/>
      <c r="D53" s="564" t="s">
        <v>62</v>
      </c>
      <c r="E53" s="564"/>
      <c r="F53" s="564"/>
      <c r="G53" s="564"/>
      <c r="H53" s="564"/>
      <c r="I53" s="564"/>
      <c r="J53" s="564"/>
      <c r="K53" s="564"/>
      <c r="L53" s="564"/>
      <c r="M53" s="564"/>
      <c r="N53" s="564"/>
      <c r="O53" s="564"/>
      <c r="P53" s="564"/>
      <c r="Q53" s="564"/>
      <c r="R53" s="564"/>
      <c r="S53" s="564"/>
      <c r="T53" s="580"/>
      <c r="U53" s="580"/>
      <c r="V53" s="580"/>
      <c r="W53" s="580"/>
      <c r="X53" s="580"/>
      <c r="Y53" s="580"/>
      <c r="Z53" s="580"/>
      <c r="AA53" s="580"/>
      <c r="AB53" s="580"/>
      <c r="AC53" s="580"/>
      <c r="AD53" s="580"/>
      <c r="AE53" s="580"/>
      <c r="AF53" s="580"/>
      <c r="AG53" s="580"/>
      <c r="AH53" s="580"/>
      <c r="AI53" s="580"/>
      <c r="AJ53" s="580"/>
      <c r="AO53" s="19"/>
      <c r="AP53" s="19"/>
    </row>
    <row r="54" spans="2:74" s="9" customFormat="1" ht="15" customHeight="1">
      <c r="B54" s="696" t="s">
        <v>113</v>
      </c>
      <c r="C54" s="696"/>
      <c r="D54" s="564" t="s">
        <v>63</v>
      </c>
      <c r="E54" s="564"/>
      <c r="F54" s="564"/>
      <c r="G54" s="564"/>
      <c r="H54" s="564"/>
      <c r="I54" s="564"/>
      <c r="J54" s="564"/>
      <c r="K54" s="564"/>
      <c r="L54" s="564"/>
      <c r="M54" s="564"/>
      <c r="N54" s="564"/>
      <c r="O54" s="564"/>
      <c r="P54" s="564"/>
      <c r="Q54" s="564"/>
      <c r="R54" s="564"/>
      <c r="S54" s="564"/>
      <c r="T54" s="580"/>
      <c r="U54" s="580"/>
      <c r="V54" s="580"/>
      <c r="W54" s="580"/>
      <c r="X54" s="580"/>
      <c r="Y54" s="580"/>
      <c r="Z54" s="580"/>
      <c r="AA54" s="580"/>
      <c r="AB54" s="580"/>
      <c r="AC54" s="580"/>
      <c r="AD54" s="580"/>
      <c r="AE54" s="580"/>
      <c r="AF54" s="580"/>
      <c r="AG54" s="580"/>
      <c r="AH54" s="580"/>
      <c r="AI54" s="580"/>
      <c r="AJ54" s="580"/>
      <c r="AO54" s="19"/>
      <c r="AP54" s="19"/>
    </row>
    <row r="55" spans="2:74" s="9" customFormat="1" ht="15" customHeight="1">
      <c r="B55" s="24"/>
      <c r="C55" s="24"/>
      <c r="D55" s="25"/>
      <c r="E55" s="25"/>
      <c r="F55" s="25"/>
      <c r="G55" s="25"/>
      <c r="H55" s="25"/>
      <c r="I55" s="25"/>
      <c r="J55" s="25"/>
      <c r="K55" s="25"/>
      <c r="L55" s="25"/>
      <c r="M55" s="25"/>
      <c r="N55" s="25"/>
      <c r="O55" s="25"/>
      <c r="P55" s="25"/>
      <c r="Q55" s="25"/>
      <c r="R55" s="25"/>
      <c r="S55" s="25"/>
      <c r="T55" s="26"/>
      <c r="U55" s="26"/>
      <c r="V55" s="26"/>
      <c r="W55" s="26"/>
      <c r="X55" s="26"/>
      <c r="Y55" s="26"/>
      <c r="Z55" s="26"/>
      <c r="AA55" s="26"/>
      <c r="AB55" s="26"/>
      <c r="AC55" s="26"/>
      <c r="AD55" s="26"/>
      <c r="AE55" s="26"/>
      <c r="AF55" s="26"/>
      <c r="AG55" s="26"/>
      <c r="AH55" s="26"/>
      <c r="AI55" s="26"/>
      <c r="AJ55" s="26"/>
      <c r="AO55" s="19"/>
      <c r="AP55" s="19"/>
    </row>
    <row r="56" spans="2:74" s="9" customFormat="1" ht="15" customHeight="1">
      <c r="B56" s="27" t="s">
        <v>64</v>
      </c>
      <c r="C56" s="27"/>
      <c r="D56" s="26" t="s">
        <v>65</v>
      </c>
      <c r="E56" s="25" t="s">
        <v>66</v>
      </c>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O56" s="29"/>
      <c r="AP56" s="30"/>
      <c r="AQ56" s="30"/>
      <c r="AR56" s="30"/>
      <c r="AS56" s="30"/>
      <c r="AT56" s="30"/>
      <c r="AU56" s="30"/>
      <c r="AV56" s="30"/>
      <c r="AW56" s="19"/>
    </row>
    <row r="57" spans="2:74" s="9" customFormat="1" ht="14.25" customHeight="1">
      <c r="B57" s="31"/>
      <c r="C57" s="25"/>
      <c r="D57" s="26" t="s">
        <v>67</v>
      </c>
      <c r="E57" s="25" t="s">
        <v>68</v>
      </c>
      <c r="F57" s="26"/>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P57" s="32"/>
      <c r="AQ57" s="32"/>
      <c r="AR57" s="32"/>
      <c r="AS57" s="32"/>
      <c r="AT57" s="32"/>
      <c r="AU57" s="32"/>
      <c r="AV57" s="19"/>
      <c r="AW57" s="19"/>
    </row>
    <row r="58" spans="2:74" s="9" customFormat="1" ht="14.25" customHeight="1">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row>
    <row r="59" spans="2:74" ht="14.25" customHeight="1">
      <c r="B59" s="573" t="s">
        <v>71</v>
      </c>
      <c r="C59" s="574"/>
      <c r="D59" s="574"/>
      <c r="E59" s="697" t="s">
        <v>114</v>
      </c>
      <c r="F59" s="691"/>
      <c r="G59" s="691"/>
      <c r="H59" s="691"/>
      <c r="I59" s="692"/>
      <c r="J59" s="577" t="s">
        <v>72</v>
      </c>
      <c r="K59" s="574"/>
      <c r="L59" s="578"/>
      <c r="M59" s="697" t="s">
        <v>115</v>
      </c>
      <c r="N59" s="691"/>
      <c r="O59" s="691"/>
      <c r="P59" s="691"/>
      <c r="Q59" s="692"/>
      <c r="R59" s="577" t="s">
        <v>73</v>
      </c>
      <c r="S59" s="574"/>
      <c r="T59" s="578"/>
      <c r="U59" s="690" t="s">
        <v>116</v>
      </c>
      <c r="V59" s="691"/>
      <c r="W59" s="691"/>
      <c r="X59" s="691"/>
      <c r="Y59" s="691"/>
      <c r="Z59" s="691"/>
      <c r="AA59" s="691"/>
      <c r="AB59" s="691"/>
      <c r="AC59" s="691"/>
      <c r="AD59" s="691"/>
      <c r="AE59" s="691"/>
      <c r="AF59" s="691"/>
      <c r="AG59" s="691"/>
      <c r="AH59" s="691"/>
      <c r="AI59" s="691"/>
      <c r="AJ59" s="692"/>
      <c r="AK59" s="9"/>
      <c r="AL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row>
    <row r="60" spans="2:74" ht="14.25" customHeight="1">
      <c r="B60" s="575"/>
      <c r="C60" s="576"/>
      <c r="D60" s="576"/>
      <c r="E60" s="693"/>
      <c r="F60" s="694"/>
      <c r="G60" s="694"/>
      <c r="H60" s="694"/>
      <c r="I60" s="695"/>
      <c r="J60" s="575"/>
      <c r="K60" s="576"/>
      <c r="L60" s="579"/>
      <c r="M60" s="693"/>
      <c r="N60" s="694"/>
      <c r="O60" s="694"/>
      <c r="P60" s="694"/>
      <c r="Q60" s="695"/>
      <c r="R60" s="575"/>
      <c r="S60" s="576"/>
      <c r="T60" s="579"/>
      <c r="U60" s="693"/>
      <c r="V60" s="694"/>
      <c r="W60" s="694"/>
      <c r="X60" s="694"/>
      <c r="Y60" s="694"/>
      <c r="Z60" s="694"/>
      <c r="AA60" s="694"/>
      <c r="AB60" s="694"/>
      <c r="AC60" s="694"/>
      <c r="AD60" s="694"/>
      <c r="AE60" s="694"/>
      <c r="AF60" s="694"/>
      <c r="AG60" s="694"/>
      <c r="AH60" s="694"/>
      <c r="AI60" s="694"/>
      <c r="AJ60" s="695"/>
    </row>
    <row r="61" spans="2:74" ht="20.100000000000001" customHeight="1">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row>
    <row r="62" spans="2:74" ht="20.100000000000001" customHeight="1">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row>
    <row r="63" spans="2:74" ht="20.100000000000001" customHeight="1">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row>
    <row r="64" spans="2:74" ht="20.100000000000001" customHeight="1">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row>
    <row r="65" spans="2:36" ht="20.100000000000001" customHeight="1">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row>
    <row r="66" spans="2:36" ht="20.100000000000001" customHeight="1">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row>
  </sheetData>
  <mergeCells count="86">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AA22:AJ22"/>
    <mergeCell ref="B28:S28"/>
    <mergeCell ref="T28:AJ28"/>
    <mergeCell ref="B29:S29"/>
    <mergeCell ref="T29:X29"/>
    <mergeCell ref="Z29:AB29"/>
    <mergeCell ref="AD29:AF29"/>
    <mergeCell ref="AH29:AJ29"/>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3"/>
  <dataValidations count="1">
    <dataValidation type="list" allowBlank="1" showInputMessage="1" showErrorMessage="1" sqref="B47:C55 B31:B46 C43:C44 C31:C40" xr:uid="{71C43BA8-6464-4CC0-BF49-0BBEB6036EC2}">
      <formula1>"○"</formula1>
    </dataValidation>
  </dataValidations>
  <hyperlinks>
    <hyperlink ref="U59" r:id="rId1" xr:uid="{C4DF0D62-A8AD-4B78-A110-25323F8F9ECA}"/>
  </hyperlinks>
  <printOptions horizontalCentered="1"/>
  <pageMargins left="0.7" right="0.7" top="0.75" bottom="0.75" header="0.3" footer="0.3"/>
  <pageSetup paperSize="9" scale="75"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41" r:id="rId5"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F2689-93A9-401C-B7DC-26A7F5F1D1CB}">
  <sheetPr>
    <tabColor rgb="FFFFC000"/>
  </sheetPr>
  <dimension ref="A1:Q78"/>
  <sheetViews>
    <sheetView showGridLines="0" view="pageBreakPreview" zoomScaleNormal="100" zoomScaleSheetLayoutView="100" workbookViewId="0">
      <selection activeCell="N1" sqref="N1"/>
    </sheetView>
  </sheetViews>
  <sheetFormatPr defaultColWidth="3.875" defaultRowHeight="13.5"/>
  <cols>
    <col min="1" max="1" width="5.625" style="112" customWidth="1"/>
    <col min="2" max="5" width="8.625" style="112" customWidth="1"/>
    <col min="6" max="6" width="9.875" style="112" customWidth="1"/>
    <col min="7" max="7" width="8.625" style="112" customWidth="1"/>
    <col min="8" max="13" width="4.625" style="112" customWidth="1"/>
    <col min="14" max="16384" width="3.875" style="112"/>
  </cols>
  <sheetData>
    <row r="1" spans="1:17" ht="15" customHeight="1">
      <c r="A1" s="110" t="s">
        <v>161</v>
      </c>
      <c r="B1" s="111"/>
      <c r="C1" s="111"/>
      <c r="D1" s="111"/>
      <c r="E1" s="111"/>
      <c r="F1" s="111"/>
      <c r="G1" s="111"/>
      <c r="H1" s="111"/>
      <c r="I1" s="111"/>
      <c r="J1" s="111"/>
      <c r="K1" s="111"/>
      <c r="L1" s="111"/>
      <c r="M1" s="111"/>
      <c r="N1" s="111"/>
      <c r="O1" s="111"/>
    </row>
    <row r="2" spans="1:17" ht="15" customHeight="1">
      <c r="A2" s="113"/>
      <c r="B2" s="113"/>
      <c r="C2" s="113"/>
      <c r="D2" s="113"/>
      <c r="E2" s="114"/>
      <c r="F2" s="114"/>
      <c r="G2" s="115"/>
      <c r="H2" s="116"/>
      <c r="I2" s="116"/>
      <c r="J2" s="116"/>
      <c r="K2" s="116"/>
      <c r="L2" s="117"/>
      <c r="M2" s="117"/>
      <c r="N2" s="118"/>
      <c r="O2" s="111"/>
    </row>
    <row r="3" spans="1:17" ht="15" customHeight="1">
      <c r="A3" s="740" t="s">
        <v>162</v>
      </c>
      <c r="B3" s="119" t="s">
        <v>163</v>
      </c>
      <c r="C3" s="802">
        <f>[12]指定申請書!D28</f>
        <v>0</v>
      </c>
      <c r="D3" s="803"/>
      <c r="E3" s="803"/>
      <c r="F3" s="803"/>
      <c r="G3" s="803"/>
      <c r="H3" s="803"/>
      <c r="I3" s="803"/>
      <c r="J3" s="803"/>
      <c r="K3" s="803"/>
      <c r="L3" s="803"/>
      <c r="M3" s="804"/>
      <c r="N3" s="111"/>
      <c r="O3" s="111"/>
    </row>
    <row r="4" spans="1:17" ht="15" customHeight="1">
      <c r="A4" s="741"/>
      <c r="B4" s="120" t="s">
        <v>164</v>
      </c>
      <c r="C4" s="805">
        <f>[12]指定申請書!D29</f>
        <v>0</v>
      </c>
      <c r="D4" s="806"/>
      <c r="E4" s="806"/>
      <c r="F4" s="806"/>
      <c r="G4" s="806"/>
      <c r="H4" s="806"/>
      <c r="I4" s="806"/>
      <c r="J4" s="806"/>
      <c r="K4" s="806"/>
      <c r="L4" s="806"/>
      <c r="M4" s="807"/>
      <c r="N4" s="111"/>
      <c r="O4" s="111"/>
      <c r="Q4" s="121" t="s">
        <v>165</v>
      </c>
    </row>
    <row r="5" spans="1:17" ht="15" customHeight="1">
      <c r="A5" s="741"/>
      <c r="B5" s="789" t="s">
        <v>7</v>
      </c>
      <c r="C5" s="123" t="s">
        <v>166</v>
      </c>
      <c r="D5" s="124">
        <f>[12]指定申請書!E30</f>
        <v>0</v>
      </c>
      <c r="E5" s="122" t="s">
        <v>167</v>
      </c>
      <c r="F5" s="124">
        <f>[12]指定申請書!G30</f>
        <v>0</v>
      </c>
      <c r="G5" s="125" t="s">
        <v>168</v>
      </c>
      <c r="H5" s="125"/>
      <c r="I5" s="125"/>
      <c r="J5" s="125"/>
      <c r="K5" s="125"/>
      <c r="L5" s="125"/>
      <c r="M5" s="126"/>
      <c r="N5" s="111"/>
      <c r="O5" s="111"/>
    </row>
    <row r="6" spans="1:17" ht="15" customHeight="1">
      <c r="A6" s="741"/>
      <c r="B6" s="808"/>
      <c r="C6" s="810">
        <f>[12]指定申請書!D31</f>
        <v>0</v>
      </c>
      <c r="D6" s="811"/>
      <c r="E6" s="811"/>
      <c r="F6" s="811"/>
      <c r="G6" s="811"/>
      <c r="H6" s="811"/>
      <c r="I6" s="811"/>
      <c r="J6" s="811"/>
      <c r="K6" s="811"/>
      <c r="L6" s="811"/>
      <c r="M6" s="812"/>
      <c r="N6" s="111"/>
      <c r="O6" s="111"/>
    </row>
    <row r="7" spans="1:17" ht="15" customHeight="1">
      <c r="A7" s="741"/>
      <c r="B7" s="809"/>
      <c r="C7" s="813"/>
      <c r="D7" s="814"/>
      <c r="E7" s="814"/>
      <c r="F7" s="814"/>
      <c r="G7" s="814"/>
      <c r="H7" s="814"/>
      <c r="I7" s="814"/>
      <c r="J7" s="814"/>
      <c r="K7" s="814"/>
      <c r="L7" s="814"/>
      <c r="M7" s="815"/>
      <c r="N7" s="111"/>
      <c r="O7" s="111"/>
    </row>
    <row r="8" spans="1:17" ht="15" customHeight="1">
      <c r="A8" s="741"/>
      <c r="B8" s="127" t="s">
        <v>169</v>
      </c>
      <c r="C8" s="816"/>
      <c r="D8" s="817"/>
      <c r="E8" s="817"/>
      <c r="F8" s="817"/>
      <c r="G8" s="817"/>
      <c r="H8" s="817"/>
      <c r="I8" s="817"/>
      <c r="J8" s="817"/>
      <c r="K8" s="817"/>
      <c r="L8" s="817"/>
      <c r="M8" s="818"/>
      <c r="N8" s="111"/>
      <c r="O8" s="111"/>
    </row>
    <row r="9" spans="1:17" ht="15" customHeight="1">
      <c r="A9" s="742"/>
      <c r="B9" s="128" t="s">
        <v>170</v>
      </c>
      <c r="C9" s="751"/>
      <c r="D9" s="752"/>
      <c r="E9" s="752"/>
      <c r="F9" s="752"/>
      <c r="G9" s="752"/>
      <c r="H9" s="752"/>
      <c r="I9" s="752"/>
      <c r="J9" s="752"/>
      <c r="K9" s="752"/>
      <c r="L9" s="752"/>
      <c r="M9" s="753"/>
      <c r="N9" s="111"/>
      <c r="O9" s="111"/>
    </row>
    <row r="10" spans="1:17" ht="15" customHeight="1">
      <c r="A10" s="740" t="s">
        <v>171</v>
      </c>
      <c r="B10" s="129" t="s">
        <v>163</v>
      </c>
      <c r="C10" s="718"/>
      <c r="D10" s="719"/>
      <c r="E10" s="720"/>
      <c r="F10" s="721" t="s">
        <v>172</v>
      </c>
      <c r="G10" s="722"/>
      <c r="H10" s="131"/>
      <c r="I10" s="722"/>
      <c r="J10" s="131"/>
      <c r="K10" s="722"/>
      <c r="L10" s="131"/>
      <c r="M10" s="132"/>
      <c r="N10" s="111"/>
      <c r="O10" s="111"/>
    </row>
    <row r="11" spans="1:17" ht="15" customHeight="1">
      <c r="A11" s="741"/>
      <c r="B11" s="133" t="s">
        <v>173</v>
      </c>
      <c r="C11" s="724"/>
      <c r="D11" s="725"/>
      <c r="E11" s="726"/>
      <c r="F11" s="721"/>
      <c r="G11" s="723"/>
      <c r="H11" s="134" t="s">
        <v>174</v>
      </c>
      <c r="I11" s="723"/>
      <c r="J11" s="134" t="s">
        <v>175</v>
      </c>
      <c r="K11" s="723"/>
      <c r="L11" s="135" t="s">
        <v>177</v>
      </c>
      <c r="M11" s="136"/>
      <c r="N11" s="111"/>
      <c r="O11" s="111"/>
    </row>
    <row r="12" spans="1:17" ht="15" customHeight="1">
      <c r="A12" s="741"/>
      <c r="B12" s="727" t="s">
        <v>178</v>
      </c>
      <c r="C12" s="123" t="s">
        <v>166</v>
      </c>
      <c r="D12" s="138"/>
      <c r="E12" s="122" t="s">
        <v>167</v>
      </c>
      <c r="F12" s="138"/>
      <c r="G12" s="125" t="s">
        <v>168</v>
      </c>
      <c r="H12" s="125"/>
      <c r="I12" s="125"/>
      <c r="J12" s="125"/>
      <c r="K12" s="125"/>
      <c r="L12" s="125"/>
      <c r="M12" s="126"/>
      <c r="N12" s="111"/>
      <c r="O12" s="111"/>
    </row>
    <row r="13" spans="1:17" ht="15" customHeight="1">
      <c r="A13" s="741"/>
      <c r="B13" s="728"/>
      <c r="C13" s="139"/>
      <c r="D13" s="140"/>
      <c r="E13" s="141"/>
      <c r="F13" s="142"/>
      <c r="G13" s="730"/>
      <c r="H13" s="730"/>
      <c r="I13" s="730"/>
      <c r="J13" s="730"/>
      <c r="K13" s="730"/>
      <c r="L13" s="730"/>
      <c r="M13" s="731"/>
      <c r="N13" s="111"/>
      <c r="O13" s="111"/>
    </row>
    <row r="14" spans="1:17" ht="15" customHeight="1">
      <c r="A14" s="741"/>
      <c r="B14" s="729"/>
      <c r="C14" s="724"/>
      <c r="D14" s="725"/>
      <c r="E14" s="725"/>
      <c r="F14" s="725"/>
      <c r="G14" s="725"/>
      <c r="H14" s="725"/>
      <c r="I14" s="725"/>
      <c r="J14" s="725"/>
      <c r="K14" s="725"/>
      <c r="L14" s="725"/>
      <c r="M14" s="726"/>
      <c r="N14" s="111"/>
      <c r="O14" s="111"/>
    </row>
    <row r="15" spans="1:17" ht="15" customHeight="1">
      <c r="A15" s="741"/>
      <c r="B15" s="748" t="s">
        <v>179</v>
      </c>
      <c r="C15" s="749"/>
      <c r="D15" s="749"/>
      <c r="E15" s="749"/>
      <c r="F15" s="749"/>
      <c r="G15" s="750"/>
      <c r="H15" s="748"/>
      <c r="I15" s="749"/>
      <c r="J15" s="749"/>
      <c r="K15" s="749"/>
      <c r="L15" s="749"/>
      <c r="M15" s="750"/>
      <c r="N15" s="111"/>
      <c r="O15" s="111"/>
    </row>
    <row r="16" spans="1:17" ht="15" customHeight="1">
      <c r="A16" s="741"/>
      <c r="B16" s="792" t="s">
        <v>180</v>
      </c>
      <c r="C16" s="793"/>
      <c r="D16" s="746" t="s">
        <v>181</v>
      </c>
      <c r="E16" s="747"/>
      <c r="F16" s="752"/>
      <c r="G16" s="752"/>
      <c r="H16" s="798"/>
      <c r="I16" s="798"/>
      <c r="J16" s="798"/>
      <c r="K16" s="752"/>
      <c r="L16" s="752"/>
      <c r="M16" s="753"/>
      <c r="N16" s="111"/>
      <c r="O16" s="111"/>
    </row>
    <row r="17" spans="1:15" ht="15" customHeight="1">
      <c r="A17" s="741"/>
      <c r="B17" s="794"/>
      <c r="C17" s="795"/>
      <c r="D17" s="768" t="s">
        <v>182</v>
      </c>
      <c r="E17" s="799"/>
      <c r="F17" s="145"/>
      <c r="G17" s="145"/>
      <c r="H17" s="145"/>
      <c r="I17" s="145"/>
      <c r="J17" s="145"/>
      <c r="K17" s="145"/>
      <c r="L17" s="145"/>
      <c r="M17" s="146"/>
      <c r="N17" s="111"/>
      <c r="O17" s="111"/>
    </row>
    <row r="18" spans="1:15" ht="15" customHeight="1">
      <c r="A18" s="741"/>
      <c r="B18" s="796"/>
      <c r="C18" s="797"/>
      <c r="D18" s="800"/>
      <c r="E18" s="801"/>
      <c r="F18" s="144"/>
      <c r="G18" s="144"/>
      <c r="H18" s="144"/>
      <c r="I18" s="144"/>
      <c r="J18" s="144"/>
      <c r="K18" s="144"/>
      <c r="L18" s="144"/>
      <c r="M18" s="147"/>
      <c r="N18" s="111"/>
      <c r="O18" s="111"/>
    </row>
    <row r="19" spans="1:15" ht="15" customHeight="1">
      <c r="A19" s="790" t="s">
        <v>183</v>
      </c>
      <c r="B19" s="129" t="s">
        <v>163</v>
      </c>
      <c r="C19" s="718"/>
      <c r="D19" s="719"/>
      <c r="E19" s="720"/>
      <c r="F19" s="721" t="s">
        <v>172</v>
      </c>
      <c r="G19" s="722"/>
      <c r="H19" s="131"/>
      <c r="I19" s="722"/>
      <c r="J19" s="131"/>
      <c r="K19" s="722"/>
      <c r="L19" s="131"/>
      <c r="M19" s="132"/>
      <c r="N19" s="111"/>
      <c r="O19" s="111"/>
    </row>
    <row r="20" spans="1:15" ht="15" customHeight="1">
      <c r="A20" s="791"/>
      <c r="B20" s="133" t="s">
        <v>173</v>
      </c>
      <c r="C20" s="724"/>
      <c r="D20" s="725"/>
      <c r="E20" s="726"/>
      <c r="F20" s="721"/>
      <c r="G20" s="723"/>
      <c r="H20" s="134" t="s">
        <v>174</v>
      </c>
      <c r="I20" s="723"/>
      <c r="J20" s="134" t="s">
        <v>175</v>
      </c>
      <c r="K20" s="723"/>
      <c r="L20" s="135" t="s">
        <v>177</v>
      </c>
      <c r="M20" s="136"/>
      <c r="N20" s="111"/>
      <c r="O20" s="111"/>
    </row>
    <row r="21" spans="1:15" ht="15" customHeight="1">
      <c r="A21" s="791"/>
      <c r="B21" s="727" t="s">
        <v>178</v>
      </c>
      <c r="C21" s="123" t="s">
        <v>166</v>
      </c>
      <c r="D21" s="148"/>
      <c r="E21" s="122" t="s">
        <v>167</v>
      </c>
      <c r="F21" s="148"/>
      <c r="G21" s="125" t="s">
        <v>168</v>
      </c>
      <c r="H21" s="125"/>
      <c r="I21" s="125"/>
      <c r="J21" s="125"/>
      <c r="K21" s="125"/>
      <c r="L21" s="125"/>
      <c r="M21" s="126"/>
      <c r="N21" s="111"/>
      <c r="O21" s="111"/>
    </row>
    <row r="22" spans="1:15" ht="15" customHeight="1">
      <c r="A22" s="791"/>
      <c r="B22" s="728"/>
      <c r="C22" s="139"/>
      <c r="D22" s="140"/>
      <c r="E22" s="141"/>
      <c r="F22" s="142"/>
      <c r="G22" s="730"/>
      <c r="H22" s="730"/>
      <c r="I22" s="730"/>
      <c r="J22" s="730"/>
      <c r="K22" s="730"/>
      <c r="L22" s="730"/>
      <c r="M22" s="731"/>
      <c r="N22" s="111"/>
      <c r="O22" s="111"/>
    </row>
    <row r="23" spans="1:15" ht="15" customHeight="1">
      <c r="A23" s="791"/>
      <c r="B23" s="729"/>
      <c r="C23" s="724"/>
      <c r="D23" s="725"/>
      <c r="E23" s="725"/>
      <c r="F23" s="725"/>
      <c r="G23" s="725"/>
      <c r="H23" s="725"/>
      <c r="I23" s="725"/>
      <c r="J23" s="725"/>
      <c r="K23" s="725"/>
      <c r="L23" s="725"/>
      <c r="M23" s="726"/>
      <c r="N23" s="111"/>
      <c r="O23" s="111"/>
    </row>
    <row r="24" spans="1:15" ht="15" customHeight="1">
      <c r="A24" s="779" t="s">
        <v>184</v>
      </c>
      <c r="B24" s="780"/>
      <c r="C24" s="780"/>
      <c r="D24" s="780"/>
      <c r="E24" s="780"/>
      <c r="F24" s="781"/>
      <c r="G24" s="782"/>
      <c r="H24" s="783" t="s">
        <v>185</v>
      </c>
      <c r="I24" s="784"/>
      <c r="J24" s="784"/>
      <c r="K24" s="784"/>
      <c r="L24" s="784"/>
      <c r="M24" s="785"/>
      <c r="N24" s="118"/>
      <c r="O24" s="111"/>
    </row>
    <row r="25" spans="1:15" ht="15" hidden="1" customHeight="1">
      <c r="A25" s="786" t="s">
        <v>186</v>
      </c>
      <c r="B25" s="787"/>
      <c r="C25" s="787"/>
      <c r="D25" s="787"/>
      <c r="E25" s="787"/>
      <c r="F25" s="787"/>
      <c r="G25" s="787"/>
      <c r="H25" s="787"/>
      <c r="I25" s="787"/>
      <c r="J25" s="787"/>
      <c r="K25" s="787"/>
      <c r="L25" s="787"/>
      <c r="M25" s="788"/>
      <c r="N25" s="111"/>
      <c r="O25" s="111"/>
    </row>
    <row r="26" spans="1:15" ht="15" hidden="1" customHeight="1">
      <c r="A26" s="768" t="s">
        <v>187</v>
      </c>
      <c r="B26" s="769"/>
      <c r="C26" s="721" t="s">
        <v>188</v>
      </c>
      <c r="D26" s="721"/>
      <c r="E26" s="727" t="s">
        <v>189</v>
      </c>
      <c r="F26" s="789"/>
      <c r="G26" s="122"/>
      <c r="H26" s="122"/>
      <c r="I26" s="122"/>
      <c r="J26" s="122"/>
      <c r="K26" s="122"/>
      <c r="L26" s="122"/>
      <c r="M26" s="149"/>
      <c r="N26" s="111"/>
      <c r="O26" s="111"/>
    </row>
    <row r="27" spans="1:15" ht="15" hidden="1" customHeight="1">
      <c r="A27" s="772"/>
      <c r="B27" s="773"/>
      <c r="C27" s="130" t="s">
        <v>190</v>
      </c>
      <c r="D27" s="130" t="s">
        <v>191</v>
      </c>
      <c r="E27" s="130" t="s">
        <v>190</v>
      </c>
      <c r="F27" s="130" t="s">
        <v>191</v>
      </c>
      <c r="G27" s="111"/>
      <c r="H27" s="111"/>
      <c r="I27" s="111"/>
      <c r="J27" s="111"/>
      <c r="K27" s="111"/>
      <c r="L27" s="111"/>
      <c r="M27" s="150"/>
      <c r="N27" s="111"/>
      <c r="O27" s="111"/>
    </row>
    <row r="28" spans="1:15" ht="15" hidden="1" customHeight="1">
      <c r="A28" s="727" t="s">
        <v>192</v>
      </c>
      <c r="B28" s="776"/>
      <c r="C28" s="130"/>
      <c r="D28" s="130"/>
      <c r="E28" s="130"/>
      <c r="F28" s="130"/>
      <c r="G28" s="111"/>
      <c r="H28" s="111"/>
      <c r="I28" s="111"/>
      <c r="J28" s="111"/>
      <c r="K28" s="111"/>
      <c r="L28" s="111"/>
      <c r="M28" s="150"/>
      <c r="N28" s="111"/>
      <c r="O28" s="111"/>
    </row>
    <row r="29" spans="1:15" ht="15" hidden="1" customHeight="1">
      <c r="A29" s="729" t="s">
        <v>193</v>
      </c>
      <c r="B29" s="777"/>
      <c r="C29" s="130"/>
      <c r="D29" s="130"/>
      <c r="E29" s="130"/>
      <c r="F29" s="130"/>
      <c r="G29" s="111"/>
      <c r="H29" s="111"/>
      <c r="I29" s="111"/>
      <c r="J29" s="111"/>
      <c r="K29" s="111"/>
      <c r="L29" s="111"/>
      <c r="M29" s="150"/>
      <c r="N29" s="111"/>
      <c r="O29" s="111"/>
    </row>
    <row r="30" spans="1:15" ht="15" hidden="1" customHeight="1">
      <c r="A30" s="128" t="s">
        <v>194</v>
      </c>
      <c r="B30" s="143"/>
      <c r="C30" s="721"/>
      <c r="D30" s="721"/>
      <c r="E30" s="721"/>
      <c r="F30" s="721"/>
      <c r="G30" s="111"/>
      <c r="H30" s="111"/>
      <c r="I30" s="111"/>
      <c r="J30" s="111"/>
      <c r="K30" s="111"/>
      <c r="L30" s="111"/>
      <c r="M30" s="150"/>
      <c r="N30" s="111"/>
      <c r="O30" s="111"/>
    </row>
    <row r="31" spans="1:15" ht="22.5" hidden="1" customHeight="1">
      <c r="A31" s="137" t="s">
        <v>195</v>
      </c>
      <c r="B31" s="122"/>
      <c r="C31" s="778"/>
      <c r="D31" s="778"/>
      <c r="E31" s="778"/>
      <c r="F31" s="778"/>
      <c r="G31" s="111"/>
      <c r="H31" s="111"/>
      <c r="I31" s="111"/>
      <c r="J31" s="111"/>
      <c r="K31" s="111"/>
      <c r="L31" s="111"/>
      <c r="M31" s="150"/>
      <c r="N31" s="118"/>
      <c r="O31" s="111"/>
    </row>
    <row r="32" spans="1:15" ht="15" customHeight="1">
      <c r="A32" s="760" t="s">
        <v>196</v>
      </c>
      <c r="B32" s="761"/>
      <c r="C32" s="761"/>
      <c r="D32" s="761"/>
      <c r="E32" s="761"/>
      <c r="F32" s="761"/>
      <c r="G32" s="761"/>
      <c r="H32" s="761"/>
      <c r="I32" s="761"/>
      <c r="J32" s="761"/>
      <c r="K32" s="761"/>
      <c r="L32" s="761"/>
      <c r="M32" s="762"/>
      <c r="N32" s="118"/>
      <c r="O32" s="111"/>
    </row>
    <row r="33" spans="1:15" ht="24.95" customHeight="1">
      <c r="A33" s="763" t="s">
        <v>197</v>
      </c>
      <c r="B33" s="764"/>
      <c r="C33" s="765"/>
      <c r="D33" s="766"/>
      <c r="E33" s="766"/>
      <c r="F33" s="766"/>
      <c r="G33" s="766"/>
      <c r="H33" s="766"/>
      <c r="I33" s="766"/>
      <c r="J33" s="766"/>
      <c r="K33" s="766"/>
      <c r="L33" s="766"/>
      <c r="M33" s="767"/>
    </row>
    <row r="34" spans="1:15" ht="15" customHeight="1">
      <c r="A34" s="768" t="s">
        <v>198</v>
      </c>
      <c r="B34" s="769"/>
      <c r="C34" s="112" t="s">
        <v>176</v>
      </c>
      <c r="D34" s="130" t="s">
        <v>199</v>
      </c>
      <c r="E34" s="130" t="s">
        <v>200</v>
      </c>
      <c r="F34" s="130" t="s">
        <v>201</v>
      </c>
      <c r="G34" s="130" t="s">
        <v>202</v>
      </c>
      <c r="H34" s="748" t="s">
        <v>203</v>
      </c>
      <c r="I34" s="750"/>
      <c r="J34" s="748" t="s">
        <v>204</v>
      </c>
      <c r="K34" s="750"/>
      <c r="L34" s="748" t="s">
        <v>205</v>
      </c>
      <c r="M34" s="750"/>
      <c r="N34" s="111"/>
      <c r="O34" s="111"/>
    </row>
    <row r="35" spans="1:15" ht="15" customHeight="1">
      <c r="A35" s="770"/>
      <c r="B35" s="771"/>
      <c r="C35" s="151"/>
      <c r="D35" s="151"/>
      <c r="E35" s="151"/>
      <c r="F35" s="151"/>
      <c r="G35" s="151"/>
      <c r="H35" s="774"/>
      <c r="I35" s="775"/>
      <c r="J35" s="774"/>
      <c r="K35" s="775"/>
      <c r="L35" s="774"/>
      <c r="M35" s="775"/>
      <c r="N35" s="111"/>
      <c r="O35" s="111"/>
    </row>
    <row r="36" spans="1:15" ht="15" customHeight="1">
      <c r="A36" s="772"/>
      <c r="B36" s="773"/>
      <c r="C36" s="748" t="s">
        <v>206</v>
      </c>
      <c r="D36" s="749"/>
      <c r="E36" s="750"/>
      <c r="F36" s="751"/>
      <c r="G36" s="752"/>
      <c r="H36" s="752"/>
      <c r="I36" s="752"/>
      <c r="J36" s="752"/>
      <c r="K36" s="752"/>
      <c r="L36" s="752"/>
      <c r="M36" s="753"/>
      <c r="N36" s="111"/>
      <c r="O36" s="111"/>
    </row>
    <row r="37" spans="1:15" ht="15" customHeight="1">
      <c r="A37" s="754" t="s">
        <v>207</v>
      </c>
      <c r="B37" s="755"/>
      <c r="C37" s="152" t="s">
        <v>208</v>
      </c>
      <c r="D37" s="153"/>
      <c r="E37" s="154" t="s">
        <v>209</v>
      </c>
      <c r="F37" s="155"/>
      <c r="G37" s="156" t="s">
        <v>210</v>
      </c>
      <c r="H37" s="744"/>
      <c r="I37" s="744"/>
      <c r="J37" s="743" t="s">
        <v>209</v>
      </c>
      <c r="K37" s="743"/>
      <c r="L37" s="744"/>
      <c r="M37" s="745"/>
      <c r="N37" s="118"/>
      <c r="O37" s="111"/>
    </row>
    <row r="38" spans="1:15" ht="15" customHeight="1">
      <c r="A38" s="756"/>
      <c r="B38" s="757"/>
      <c r="C38" s="157" t="s">
        <v>211</v>
      </c>
      <c r="D38" s="153"/>
      <c r="E38" s="154" t="s">
        <v>209</v>
      </c>
      <c r="F38" s="155"/>
      <c r="G38" s="156" t="s">
        <v>210</v>
      </c>
      <c r="H38" s="744"/>
      <c r="I38" s="744"/>
      <c r="J38" s="743" t="s">
        <v>209</v>
      </c>
      <c r="K38" s="743"/>
      <c r="L38" s="744"/>
      <c r="M38" s="745"/>
      <c r="N38" s="118"/>
      <c r="O38" s="111"/>
    </row>
    <row r="39" spans="1:15" ht="15" customHeight="1">
      <c r="A39" s="758"/>
      <c r="B39" s="759"/>
      <c r="C39" s="158" t="s">
        <v>212</v>
      </c>
      <c r="D39" s="159"/>
      <c r="E39" s="160" t="s">
        <v>209</v>
      </c>
      <c r="F39" s="155"/>
      <c r="G39" s="156" t="s">
        <v>210</v>
      </c>
      <c r="H39" s="744"/>
      <c r="I39" s="744"/>
      <c r="J39" s="743" t="s">
        <v>209</v>
      </c>
      <c r="K39" s="743"/>
      <c r="L39" s="744"/>
      <c r="M39" s="745"/>
      <c r="N39" s="118"/>
      <c r="O39" s="111"/>
    </row>
    <row r="40" spans="1:15" ht="15" customHeight="1">
      <c r="A40" s="746" t="s">
        <v>213</v>
      </c>
      <c r="B40" s="747"/>
      <c r="C40" s="734"/>
      <c r="D40" s="735"/>
      <c r="E40" s="735"/>
      <c r="F40" s="735"/>
      <c r="G40" s="735"/>
      <c r="H40" s="735"/>
      <c r="I40" s="735"/>
      <c r="J40" s="735"/>
      <c r="K40" s="735"/>
      <c r="L40" s="735"/>
      <c r="M40" s="736"/>
      <c r="N40" s="111"/>
      <c r="O40" s="111"/>
    </row>
    <row r="41" spans="1:15" ht="15" customHeight="1">
      <c r="A41" s="746" t="s">
        <v>214</v>
      </c>
      <c r="B41" s="747"/>
      <c r="C41" s="734"/>
      <c r="D41" s="735"/>
      <c r="E41" s="735"/>
      <c r="F41" s="735"/>
      <c r="G41" s="735"/>
      <c r="H41" s="735"/>
      <c r="I41" s="735"/>
      <c r="J41" s="735"/>
      <c r="K41" s="735"/>
      <c r="L41" s="735"/>
      <c r="M41" s="736"/>
      <c r="N41" s="118"/>
      <c r="O41" s="111"/>
    </row>
    <row r="42" spans="1:15" ht="35.1" customHeight="1">
      <c r="A42" s="732" t="s">
        <v>215</v>
      </c>
      <c r="B42" s="733"/>
      <c r="C42" s="734"/>
      <c r="D42" s="735"/>
      <c r="E42" s="735"/>
      <c r="F42" s="735"/>
      <c r="G42" s="735"/>
      <c r="H42" s="735"/>
      <c r="I42" s="735"/>
      <c r="J42" s="735"/>
      <c r="K42" s="735"/>
      <c r="L42" s="735"/>
      <c r="M42" s="736"/>
      <c r="N42" s="118"/>
      <c r="O42" s="111"/>
    </row>
    <row r="43" spans="1:15" ht="15" customHeight="1">
      <c r="A43" s="111" t="s">
        <v>64</v>
      </c>
      <c r="B43" s="111"/>
      <c r="C43" s="111"/>
      <c r="D43" s="111"/>
      <c r="E43" s="111"/>
      <c r="F43" s="111"/>
      <c r="G43" s="111"/>
      <c r="H43" s="111"/>
      <c r="I43" s="111"/>
      <c r="J43" s="111"/>
      <c r="K43" s="111"/>
      <c r="L43" s="111"/>
      <c r="M43" s="111"/>
      <c r="N43" s="111"/>
      <c r="O43" s="111"/>
    </row>
    <row r="44" spans="1:15" ht="18" customHeight="1">
      <c r="A44" s="737" t="s">
        <v>216</v>
      </c>
      <c r="B44" s="737"/>
      <c r="C44" s="737"/>
      <c r="D44" s="737"/>
      <c r="E44" s="737"/>
      <c r="F44" s="737"/>
      <c r="G44" s="737"/>
      <c r="H44" s="737"/>
      <c r="I44" s="737"/>
      <c r="J44" s="737"/>
      <c r="K44" s="737"/>
      <c r="L44" s="737"/>
      <c r="M44" s="737"/>
      <c r="N44" s="118"/>
      <c r="O44" s="111"/>
    </row>
    <row r="45" spans="1:15" ht="18" customHeight="1">
      <c r="A45" s="737" t="s">
        <v>217</v>
      </c>
      <c r="B45" s="737"/>
      <c r="C45" s="737"/>
      <c r="D45" s="737"/>
      <c r="E45" s="737"/>
      <c r="F45" s="737"/>
      <c r="G45" s="737"/>
      <c r="H45" s="737"/>
      <c r="I45" s="737"/>
      <c r="J45" s="737"/>
      <c r="K45" s="737"/>
      <c r="L45" s="737"/>
      <c r="M45" s="737"/>
      <c r="N45" s="118"/>
      <c r="O45" s="111"/>
    </row>
    <row r="46" spans="1:15" ht="30" customHeight="1">
      <c r="A46" s="738" t="s">
        <v>218</v>
      </c>
      <c r="B46" s="739"/>
      <c r="C46" s="739"/>
      <c r="D46" s="739"/>
      <c r="E46" s="739"/>
      <c r="F46" s="739"/>
      <c r="G46" s="739"/>
      <c r="H46" s="739"/>
      <c r="I46" s="739"/>
      <c r="J46" s="739"/>
      <c r="K46" s="739"/>
      <c r="L46" s="739"/>
      <c r="M46" s="739"/>
      <c r="N46" s="111"/>
      <c r="O46" s="111"/>
    </row>
    <row r="47" spans="1:15" ht="15" customHeight="1">
      <c r="A47" s="118" t="s">
        <v>219</v>
      </c>
      <c r="B47" s="111"/>
      <c r="C47" s="111"/>
      <c r="D47" s="111"/>
      <c r="E47" s="111"/>
      <c r="F47" s="111"/>
      <c r="G47" s="111"/>
      <c r="H47" s="111"/>
      <c r="I47" s="111"/>
      <c r="J47" s="111"/>
      <c r="K47" s="111"/>
      <c r="L47" s="111"/>
      <c r="M47" s="111"/>
      <c r="N47" s="111"/>
      <c r="O47" s="111"/>
    </row>
    <row r="48" spans="1:15" ht="15" customHeight="1">
      <c r="A48" s="161" t="s">
        <v>220</v>
      </c>
    </row>
    <row r="49" spans="1:13" ht="15" customHeight="1">
      <c r="A49" s="740" t="s">
        <v>183</v>
      </c>
      <c r="B49" s="119" t="s">
        <v>163</v>
      </c>
      <c r="C49" s="718"/>
      <c r="D49" s="719"/>
      <c r="E49" s="720"/>
      <c r="F49" s="721" t="s">
        <v>172</v>
      </c>
      <c r="G49" s="722"/>
      <c r="H49" s="131"/>
      <c r="I49" s="722"/>
      <c r="J49" s="131"/>
      <c r="K49" s="722"/>
      <c r="L49" s="131"/>
      <c r="M49" s="132"/>
    </row>
    <row r="50" spans="1:13" ht="15" customHeight="1">
      <c r="A50" s="741"/>
      <c r="B50" s="162" t="s">
        <v>173</v>
      </c>
      <c r="C50" s="724"/>
      <c r="D50" s="725"/>
      <c r="E50" s="726"/>
      <c r="F50" s="721"/>
      <c r="G50" s="723"/>
      <c r="H50" s="134" t="s">
        <v>174</v>
      </c>
      <c r="I50" s="723"/>
      <c r="J50" s="134" t="s">
        <v>175</v>
      </c>
      <c r="K50" s="723"/>
      <c r="L50" s="135" t="s">
        <v>177</v>
      </c>
      <c r="M50" s="136"/>
    </row>
    <row r="51" spans="1:13" ht="15" customHeight="1">
      <c r="A51" s="741"/>
      <c r="B51" s="727" t="s">
        <v>178</v>
      </c>
      <c r="C51" s="123" t="s">
        <v>166</v>
      </c>
      <c r="D51" s="148"/>
      <c r="E51" s="122" t="s">
        <v>167</v>
      </c>
      <c r="F51" s="148"/>
      <c r="G51" s="125" t="s">
        <v>168</v>
      </c>
      <c r="H51" s="125"/>
      <c r="I51" s="125"/>
      <c r="J51" s="125"/>
      <c r="K51" s="125"/>
      <c r="L51" s="125"/>
      <c r="M51" s="126"/>
    </row>
    <row r="52" spans="1:13" ht="15" customHeight="1">
      <c r="A52" s="741"/>
      <c r="B52" s="728"/>
      <c r="C52" s="139"/>
      <c r="D52" s="140"/>
      <c r="E52" s="141"/>
      <c r="F52" s="142"/>
      <c r="G52" s="730"/>
      <c r="H52" s="730"/>
      <c r="I52" s="730"/>
      <c r="J52" s="730"/>
      <c r="K52" s="730"/>
      <c r="L52" s="730"/>
      <c r="M52" s="731"/>
    </row>
    <row r="53" spans="1:13" ht="15" customHeight="1">
      <c r="A53" s="741"/>
      <c r="B53" s="729"/>
      <c r="C53" s="724"/>
      <c r="D53" s="725"/>
      <c r="E53" s="725"/>
      <c r="F53" s="725"/>
      <c r="G53" s="725"/>
      <c r="H53" s="725"/>
      <c r="I53" s="725"/>
      <c r="J53" s="725"/>
      <c r="K53" s="725"/>
      <c r="L53" s="725"/>
      <c r="M53" s="726"/>
    </row>
    <row r="54" spans="1:13" ht="15" customHeight="1">
      <c r="A54" s="741"/>
      <c r="B54" s="129" t="s">
        <v>163</v>
      </c>
      <c r="C54" s="718"/>
      <c r="D54" s="719"/>
      <c r="E54" s="720"/>
      <c r="F54" s="721" t="s">
        <v>172</v>
      </c>
      <c r="G54" s="722"/>
      <c r="H54" s="131"/>
      <c r="I54" s="722"/>
      <c r="J54" s="131"/>
      <c r="K54" s="722"/>
      <c r="L54" s="131"/>
      <c r="M54" s="132"/>
    </row>
    <row r="55" spans="1:13" ht="15" customHeight="1">
      <c r="A55" s="741"/>
      <c r="B55" s="133" t="s">
        <v>173</v>
      </c>
      <c r="C55" s="724"/>
      <c r="D55" s="725"/>
      <c r="E55" s="726"/>
      <c r="F55" s="721"/>
      <c r="G55" s="723"/>
      <c r="H55" s="134" t="s">
        <v>174</v>
      </c>
      <c r="I55" s="723"/>
      <c r="J55" s="134" t="s">
        <v>175</v>
      </c>
      <c r="K55" s="723"/>
      <c r="L55" s="135" t="s">
        <v>177</v>
      </c>
      <c r="M55" s="136"/>
    </row>
    <row r="56" spans="1:13" ht="15" customHeight="1">
      <c r="A56" s="741"/>
      <c r="B56" s="727" t="s">
        <v>178</v>
      </c>
      <c r="C56" s="123" t="s">
        <v>166</v>
      </c>
      <c r="D56" s="148"/>
      <c r="E56" s="122" t="s">
        <v>167</v>
      </c>
      <c r="F56" s="148"/>
      <c r="G56" s="125" t="s">
        <v>168</v>
      </c>
      <c r="H56" s="125"/>
      <c r="I56" s="125"/>
      <c r="J56" s="125"/>
      <c r="K56" s="125"/>
      <c r="L56" s="125"/>
      <c r="M56" s="126"/>
    </row>
    <row r="57" spans="1:13" ht="15" customHeight="1">
      <c r="A57" s="741"/>
      <c r="B57" s="728"/>
      <c r="C57" s="139"/>
      <c r="D57" s="140"/>
      <c r="E57" s="141"/>
      <c r="F57" s="142"/>
      <c r="G57" s="730"/>
      <c r="H57" s="730"/>
      <c r="I57" s="730"/>
      <c r="J57" s="730"/>
      <c r="K57" s="730"/>
      <c r="L57" s="730"/>
      <c r="M57" s="731"/>
    </row>
    <row r="58" spans="1:13" ht="15" customHeight="1">
      <c r="A58" s="741"/>
      <c r="B58" s="729"/>
      <c r="C58" s="724"/>
      <c r="D58" s="725"/>
      <c r="E58" s="725"/>
      <c r="F58" s="725"/>
      <c r="G58" s="725"/>
      <c r="H58" s="725"/>
      <c r="I58" s="725"/>
      <c r="J58" s="725"/>
      <c r="K58" s="725"/>
      <c r="L58" s="725"/>
      <c r="M58" s="726"/>
    </row>
    <row r="59" spans="1:13" ht="15" customHeight="1">
      <c r="A59" s="741"/>
      <c r="B59" s="129" t="s">
        <v>163</v>
      </c>
      <c r="C59" s="718"/>
      <c r="D59" s="719"/>
      <c r="E59" s="720"/>
      <c r="F59" s="721" t="s">
        <v>172</v>
      </c>
      <c r="G59" s="722"/>
      <c r="H59" s="131"/>
      <c r="I59" s="722"/>
      <c r="J59" s="131"/>
      <c r="K59" s="722"/>
      <c r="L59" s="131"/>
      <c r="M59" s="132"/>
    </row>
    <row r="60" spans="1:13" ht="15" customHeight="1">
      <c r="A60" s="741"/>
      <c r="B60" s="133" t="s">
        <v>173</v>
      </c>
      <c r="C60" s="724"/>
      <c r="D60" s="725"/>
      <c r="E60" s="726"/>
      <c r="F60" s="721"/>
      <c r="G60" s="723"/>
      <c r="H60" s="134" t="s">
        <v>174</v>
      </c>
      <c r="I60" s="723"/>
      <c r="J60" s="134" t="s">
        <v>175</v>
      </c>
      <c r="K60" s="723"/>
      <c r="L60" s="135" t="s">
        <v>177</v>
      </c>
      <c r="M60" s="136"/>
    </row>
    <row r="61" spans="1:13" ht="15" customHeight="1">
      <c r="A61" s="741"/>
      <c r="B61" s="727" t="s">
        <v>178</v>
      </c>
      <c r="C61" s="123" t="s">
        <v>166</v>
      </c>
      <c r="D61" s="148"/>
      <c r="E61" s="122" t="s">
        <v>167</v>
      </c>
      <c r="F61" s="148"/>
      <c r="G61" s="125" t="s">
        <v>168</v>
      </c>
      <c r="H61" s="125"/>
      <c r="I61" s="125"/>
      <c r="J61" s="125"/>
      <c r="K61" s="125"/>
      <c r="L61" s="125"/>
      <c r="M61" s="126"/>
    </row>
    <row r="62" spans="1:13" ht="15" customHeight="1">
      <c r="A62" s="741"/>
      <c r="B62" s="728"/>
      <c r="C62" s="139"/>
      <c r="D62" s="140"/>
      <c r="E62" s="141"/>
      <c r="F62" s="142"/>
      <c r="G62" s="730"/>
      <c r="H62" s="730"/>
      <c r="I62" s="730"/>
      <c r="J62" s="730"/>
      <c r="K62" s="730"/>
      <c r="L62" s="730"/>
      <c r="M62" s="731"/>
    </row>
    <row r="63" spans="1:13" ht="15" customHeight="1">
      <c r="A63" s="741"/>
      <c r="B63" s="729"/>
      <c r="C63" s="724"/>
      <c r="D63" s="725"/>
      <c r="E63" s="725"/>
      <c r="F63" s="725"/>
      <c r="G63" s="725"/>
      <c r="H63" s="725"/>
      <c r="I63" s="725"/>
      <c r="J63" s="725"/>
      <c r="K63" s="725"/>
      <c r="L63" s="725"/>
      <c r="M63" s="726"/>
    </row>
    <row r="64" spans="1:13" ht="15" customHeight="1">
      <c r="A64" s="741"/>
      <c r="B64" s="129" t="s">
        <v>163</v>
      </c>
      <c r="C64" s="718"/>
      <c r="D64" s="719"/>
      <c r="E64" s="720"/>
      <c r="F64" s="721" t="s">
        <v>172</v>
      </c>
      <c r="G64" s="722"/>
      <c r="H64" s="131"/>
      <c r="I64" s="722"/>
      <c r="J64" s="131"/>
      <c r="K64" s="722"/>
      <c r="L64" s="131"/>
      <c r="M64" s="132"/>
    </row>
    <row r="65" spans="1:13" ht="15" customHeight="1">
      <c r="A65" s="741"/>
      <c r="B65" s="133" t="s">
        <v>173</v>
      </c>
      <c r="C65" s="724"/>
      <c r="D65" s="725"/>
      <c r="E65" s="726"/>
      <c r="F65" s="721"/>
      <c r="G65" s="723"/>
      <c r="H65" s="134" t="s">
        <v>174</v>
      </c>
      <c r="I65" s="723"/>
      <c r="J65" s="134" t="s">
        <v>175</v>
      </c>
      <c r="K65" s="723"/>
      <c r="L65" s="135" t="s">
        <v>177</v>
      </c>
      <c r="M65" s="136"/>
    </row>
    <row r="66" spans="1:13" ht="15" customHeight="1">
      <c r="A66" s="741"/>
      <c r="B66" s="727" t="s">
        <v>178</v>
      </c>
      <c r="C66" s="123" t="s">
        <v>166</v>
      </c>
      <c r="D66" s="148"/>
      <c r="E66" s="122" t="s">
        <v>167</v>
      </c>
      <c r="F66" s="148"/>
      <c r="G66" s="125" t="s">
        <v>168</v>
      </c>
      <c r="H66" s="125"/>
      <c r="I66" s="125"/>
      <c r="J66" s="125"/>
      <c r="K66" s="125"/>
      <c r="L66" s="125"/>
      <c r="M66" s="126"/>
    </row>
    <row r="67" spans="1:13" ht="15" customHeight="1">
      <c r="A67" s="741"/>
      <c r="B67" s="728"/>
      <c r="C67" s="139"/>
      <c r="D67" s="140"/>
      <c r="E67" s="141"/>
      <c r="F67" s="142"/>
      <c r="G67" s="730"/>
      <c r="H67" s="730"/>
      <c r="I67" s="730"/>
      <c r="J67" s="730"/>
      <c r="K67" s="730"/>
      <c r="L67" s="730"/>
      <c r="M67" s="731"/>
    </row>
    <row r="68" spans="1:13" ht="15" customHeight="1">
      <c r="A68" s="741"/>
      <c r="B68" s="729"/>
      <c r="C68" s="724"/>
      <c r="D68" s="725"/>
      <c r="E68" s="725"/>
      <c r="F68" s="725"/>
      <c r="G68" s="725"/>
      <c r="H68" s="725"/>
      <c r="I68" s="725"/>
      <c r="J68" s="725"/>
      <c r="K68" s="725"/>
      <c r="L68" s="725"/>
      <c r="M68" s="726"/>
    </row>
    <row r="69" spans="1:13" ht="15" customHeight="1">
      <c r="A69" s="741"/>
      <c r="B69" s="129" t="s">
        <v>163</v>
      </c>
      <c r="C69" s="718"/>
      <c r="D69" s="719"/>
      <c r="E69" s="720"/>
      <c r="F69" s="721" t="s">
        <v>172</v>
      </c>
      <c r="G69" s="722"/>
      <c r="H69" s="131"/>
      <c r="I69" s="722"/>
      <c r="J69" s="131"/>
      <c r="K69" s="722"/>
      <c r="L69" s="131"/>
      <c r="M69" s="132"/>
    </row>
    <row r="70" spans="1:13" ht="15" customHeight="1">
      <c r="A70" s="741"/>
      <c r="B70" s="133" t="s">
        <v>173</v>
      </c>
      <c r="C70" s="724"/>
      <c r="D70" s="725"/>
      <c r="E70" s="726"/>
      <c r="F70" s="721"/>
      <c r="G70" s="723"/>
      <c r="H70" s="134" t="s">
        <v>174</v>
      </c>
      <c r="I70" s="723"/>
      <c r="J70" s="134" t="s">
        <v>175</v>
      </c>
      <c r="K70" s="723"/>
      <c r="L70" s="135" t="s">
        <v>177</v>
      </c>
      <c r="M70" s="136"/>
    </row>
    <row r="71" spans="1:13" ht="15" customHeight="1">
      <c r="A71" s="741"/>
      <c r="B71" s="727" t="s">
        <v>178</v>
      </c>
      <c r="C71" s="123" t="s">
        <v>166</v>
      </c>
      <c r="D71" s="148"/>
      <c r="E71" s="122" t="s">
        <v>167</v>
      </c>
      <c r="F71" s="148"/>
      <c r="G71" s="125" t="s">
        <v>168</v>
      </c>
      <c r="H71" s="125"/>
      <c r="I71" s="125"/>
      <c r="J71" s="125"/>
      <c r="K71" s="125"/>
      <c r="L71" s="125"/>
      <c r="M71" s="126"/>
    </row>
    <row r="72" spans="1:13" ht="15" customHeight="1">
      <c r="A72" s="741"/>
      <c r="B72" s="728"/>
      <c r="C72" s="139"/>
      <c r="D72" s="140"/>
      <c r="E72" s="141"/>
      <c r="F72" s="142"/>
      <c r="G72" s="730"/>
      <c r="H72" s="730"/>
      <c r="I72" s="730"/>
      <c r="J72" s="730"/>
      <c r="K72" s="730"/>
      <c r="L72" s="730"/>
      <c r="M72" s="731"/>
    </row>
    <row r="73" spans="1:13" ht="15" customHeight="1">
      <c r="A73" s="741"/>
      <c r="B73" s="729"/>
      <c r="C73" s="724"/>
      <c r="D73" s="725"/>
      <c r="E73" s="725"/>
      <c r="F73" s="725"/>
      <c r="G73" s="725"/>
      <c r="H73" s="725"/>
      <c r="I73" s="725"/>
      <c r="J73" s="725"/>
      <c r="K73" s="725"/>
      <c r="L73" s="725"/>
      <c r="M73" s="726"/>
    </row>
    <row r="74" spans="1:13" ht="15" customHeight="1">
      <c r="A74" s="741"/>
      <c r="B74" s="129" t="s">
        <v>163</v>
      </c>
      <c r="C74" s="718"/>
      <c r="D74" s="719"/>
      <c r="E74" s="720"/>
      <c r="F74" s="721" t="s">
        <v>172</v>
      </c>
      <c r="G74" s="722"/>
      <c r="H74" s="131"/>
      <c r="I74" s="722"/>
      <c r="J74" s="131"/>
      <c r="K74" s="722"/>
      <c r="L74" s="131"/>
      <c r="M74" s="132"/>
    </row>
    <row r="75" spans="1:13" ht="15" customHeight="1">
      <c r="A75" s="741"/>
      <c r="B75" s="133" t="s">
        <v>173</v>
      </c>
      <c r="C75" s="724"/>
      <c r="D75" s="725"/>
      <c r="E75" s="726"/>
      <c r="F75" s="721"/>
      <c r="G75" s="723"/>
      <c r="H75" s="134" t="s">
        <v>174</v>
      </c>
      <c r="I75" s="723"/>
      <c r="J75" s="134" t="s">
        <v>175</v>
      </c>
      <c r="K75" s="723"/>
      <c r="L75" s="135" t="s">
        <v>177</v>
      </c>
      <c r="M75" s="136"/>
    </row>
    <row r="76" spans="1:13" ht="15" customHeight="1">
      <c r="A76" s="741"/>
      <c r="B76" s="727" t="s">
        <v>178</v>
      </c>
      <c r="C76" s="123" t="s">
        <v>166</v>
      </c>
      <c r="D76" s="148"/>
      <c r="E76" s="122" t="s">
        <v>167</v>
      </c>
      <c r="F76" s="148"/>
      <c r="G76" s="125" t="s">
        <v>168</v>
      </c>
      <c r="H76" s="125"/>
      <c r="I76" s="125"/>
      <c r="J76" s="125"/>
      <c r="K76" s="125"/>
      <c r="L76" s="125"/>
      <c r="M76" s="126"/>
    </row>
    <row r="77" spans="1:13" ht="15" customHeight="1">
      <c r="A77" s="741"/>
      <c r="B77" s="728"/>
      <c r="C77" s="139"/>
      <c r="D77" s="140"/>
      <c r="E77" s="141"/>
      <c r="F77" s="142"/>
      <c r="G77" s="730"/>
      <c r="H77" s="730"/>
      <c r="I77" s="730"/>
      <c r="J77" s="730"/>
      <c r="K77" s="730"/>
      <c r="L77" s="730"/>
      <c r="M77" s="731"/>
    </row>
    <row r="78" spans="1:13" ht="15" customHeight="1">
      <c r="A78" s="742"/>
      <c r="B78" s="729"/>
      <c r="C78" s="724"/>
      <c r="D78" s="725"/>
      <c r="E78" s="725"/>
      <c r="F78" s="725"/>
      <c r="G78" s="725"/>
      <c r="H78" s="725"/>
      <c r="I78" s="725"/>
      <c r="J78" s="725"/>
      <c r="K78" s="725"/>
      <c r="L78" s="725"/>
      <c r="M78" s="726"/>
    </row>
  </sheetData>
  <mergeCells count="131">
    <mergeCell ref="A3:A9"/>
    <mergeCell ref="C3:M3"/>
    <mergeCell ref="C4:M4"/>
    <mergeCell ref="B5:B7"/>
    <mergeCell ref="C6:M7"/>
    <mergeCell ref="C8:M8"/>
    <mergeCell ref="C9:M9"/>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6"/>
    <mergeCell ref="H34:I34"/>
    <mergeCell ref="J34:K34"/>
    <mergeCell ref="L34:M34"/>
    <mergeCell ref="H35:I35"/>
    <mergeCell ref="J35:K35"/>
    <mergeCell ref="L35:M35"/>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A42:B42"/>
    <mergeCell ref="C42:M42"/>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I69:I70"/>
    <mergeCell ref="K69:K70"/>
    <mergeCell ref="C70:E70"/>
    <mergeCell ref="B76:B78"/>
    <mergeCell ref="G77:M77"/>
    <mergeCell ref="C78:M78"/>
    <mergeCell ref="B71:B73"/>
    <mergeCell ref="G72:M72"/>
    <mergeCell ref="C73:M73"/>
    <mergeCell ref="C74:E74"/>
    <mergeCell ref="F74:F75"/>
    <mergeCell ref="G74:G75"/>
    <mergeCell ref="I74:I75"/>
    <mergeCell ref="K74:K75"/>
    <mergeCell ref="C75:E75"/>
  </mergeCells>
  <phoneticPr fontId="3"/>
  <dataValidations count="7">
    <dataValidation type="list" allowBlank="1" showInputMessage="1" showErrorMessage="1" sqref="C35:M35" xr:uid="{17439646-8F17-4596-9813-61F72D0F1900}">
      <formula1>"○"</formula1>
    </dataValidation>
    <dataValidation type="whole" operator="greaterThanOrEqual" allowBlank="1" showInputMessage="1" showErrorMessage="1" sqref="C33" xr:uid="{855BEA38-DA26-4776-88DC-61274B206C21}">
      <formula1>0</formula1>
    </dataValidation>
    <dataValidation type="whole" imeMode="disabled" operator="greaterThanOrEqual" allowBlank="1" showInputMessage="1" showErrorMessage="1" sqref="G10:G11 I10:I11 K10:K11 G19:G20 I19:I20 K19:K20 G49:G50 I49:I50 K49:K50 G54:G55 I54:I55 K54:K55 G59:G60 I59:I60 K59:K60 G64:G65 I64:I65 K64:K65 G69:G70 I69:I70 K69:K70 G74:G75 I74:I75 K74:K75" xr:uid="{19458772-F27B-402F-9520-938F0B7B2FAF}">
      <formula1>0</formula1>
    </dataValidation>
    <dataValidation imeMode="disabled" allowBlank="1" showInputMessage="1" showErrorMessage="1" sqref="F12 D12" xr:uid="{B6CC36C8-110C-4521-AD35-D44DB57EE473}"/>
    <dataValidation imeMode="fullKatakana" allowBlank="1" showInputMessage="1" showErrorMessage="1" sqref="C74:E74 C10:E10 C19:E19 C49:E49 C54:E54 C59:E59 C64:E64 C69:E69 C3:M3" xr:uid="{5A981EF5-E472-4F76-85E8-A7819E8E3DF2}"/>
    <dataValidation type="list" allowBlank="1" showInputMessage="1" showErrorMessage="1" sqref="F72 F77 F22 F13 F52 F57 F62 F67" xr:uid="{918A8353-D695-41B8-8CA3-F76D6A143F2B}">
      <formula1>"市,郡,区"</formula1>
    </dataValidation>
    <dataValidation type="list" allowBlank="1" showInputMessage="1" showErrorMessage="1" sqref="D72 D77 D22 D13 D52 D57 D62 D67" xr:uid="{A49FDE25-A5CC-4765-A263-2E0AB03A3098}">
      <formula1>"都,道,府,県"</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5C2F3-C2BA-4F45-8828-3A3FFFDBD9B6}">
  <sheetPr>
    <tabColor rgb="FFFFC000"/>
  </sheetPr>
  <dimension ref="A1:U78"/>
  <sheetViews>
    <sheetView showGridLines="0" view="pageBreakPreview" zoomScale="85" zoomScaleNormal="100" zoomScaleSheetLayoutView="85" workbookViewId="0">
      <selection activeCell="U1" sqref="U1"/>
    </sheetView>
  </sheetViews>
  <sheetFormatPr defaultColWidth="3.875" defaultRowHeight="13.5"/>
  <cols>
    <col min="1" max="1" width="5.625" style="112" customWidth="1"/>
    <col min="2" max="5" width="8.625" style="112" customWidth="1"/>
    <col min="6" max="6" width="9.875" style="112" customWidth="1"/>
    <col min="7" max="7" width="8.625" style="112" customWidth="1"/>
    <col min="8" max="13" width="4.625" style="112" customWidth="1"/>
    <col min="14" max="19" width="3.875" style="164"/>
    <col min="20" max="20" width="6.375" style="164" customWidth="1"/>
    <col min="21" max="16384" width="3.875" style="112"/>
  </cols>
  <sheetData>
    <row r="1" spans="1:21" ht="15" customHeight="1">
      <c r="A1" s="110" t="s">
        <v>221</v>
      </c>
      <c r="B1" s="111"/>
      <c r="C1" s="111"/>
      <c r="D1" s="111"/>
      <c r="E1" s="111"/>
      <c r="F1" s="111"/>
      <c r="G1" s="111"/>
      <c r="H1" s="111"/>
      <c r="I1" s="111"/>
      <c r="J1" s="111"/>
      <c r="K1" s="111"/>
      <c r="L1" s="111"/>
      <c r="M1" s="111"/>
      <c r="N1" s="163"/>
      <c r="O1" s="163"/>
    </row>
    <row r="2" spans="1:21" ht="15" customHeight="1">
      <c r="A2" s="113"/>
      <c r="B2" s="113"/>
      <c r="C2" s="113"/>
      <c r="D2" s="113"/>
      <c r="E2" s="114"/>
      <c r="F2" s="114"/>
      <c r="G2" s="115"/>
      <c r="H2" s="116"/>
      <c r="I2" s="116"/>
      <c r="J2" s="116"/>
      <c r="K2" s="116"/>
      <c r="L2" s="117"/>
      <c r="M2" s="117"/>
      <c r="N2" s="165"/>
      <c r="O2" s="163"/>
    </row>
    <row r="3" spans="1:21" ht="15" customHeight="1">
      <c r="A3" s="740" t="s">
        <v>162</v>
      </c>
      <c r="B3" s="119" t="s">
        <v>163</v>
      </c>
      <c r="C3" s="802">
        <f>[12]指定申請書!D28</f>
        <v>0</v>
      </c>
      <c r="D3" s="803"/>
      <c r="E3" s="803"/>
      <c r="F3" s="803"/>
      <c r="G3" s="803"/>
      <c r="H3" s="803"/>
      <c r="I3" s="803"/>
      <c r="J3" s="803"/>
      <c r="K3" s="803"/>
      <c r="L3" s="803"/>
      <c r="M3" s="804"/>
      <c r="N3" s="163"/>
      <c r="O3" s="163"/>
    </row>
    <row r="4" spans="1:21" ht="15" customHeight="1">
      <c r="A4" s="741"/>
      <c r="B4" s="120" t="s">
        <v>164</v>
      </c>
      <c r="C4" s="805">
        <f>[12]指定申請書!D28</f>
        <v>0</v>
      </c>
      <c r="D4" s="806"/>
      <c r="E4" s="806"/>
      <c r="F4" s="806"/>
      <c r="G4" s="806"/>
      <c r="H4" s="806"/>
      <c r="I4" s="806"/>
      <c r="J4" s="806"/>
      <c r="K4" s="806"/>
      <c r="L4" s="806"/>
      <c r="M4" s="807"/>
      <c r="N4" s="163"/>
      <c r="O4" s="163"/>
      <c r="Q4" s="166"/>
    </row>
    <row r="5" spans="1:21" ht="15" customHeight="1">
      <c r="A5" s="741"/>
      <c r="B5" s="789" t="s">
        <v>7</v>
      </c>
      <c r="C5" s="123" t="s">
        <v>166</v>
      </c>
      <c r="D5" s="167" t="s">
        <v>222</v>
      </c>
      <c r="E5" s="122" t="s">
        <v>167</v>
      </c>
      <c r="F5" s="850" t="s">
        <v>223</v>
      </c>
      <c r="G5" s="850"/>
      <c r="H5" s="125"/>
      <c r="I5" s="125"/>
      <c r="J5" s="125"/>
      <c r="K5" s="125"/>
      <c r="L5" s="125"/>
      <c r="M5" s="126"/>
      <c r="N5" s="111"/>
      <c r="O5" s="111"/>
      <c r="P5" s="112"/>
      <c r="Q5" s="112"/>
      <c r="R5" s="112"/>
      <c r="S5" s="112"/>
      <c r="T5" s="112"/>
    </row>
    <row r="6" spans="1:21" ht="15" customHeight="1">
      <c r="A6" s="741"/>
      <c r="B6" s="808"/>
      <c r="C6" s="168" t="s">
        <v>224</v>
      </c>
      <c r="D6" s="169" t="s">
        <v>225</v>
      </c>
      <c r="E6" s="858" t="s">
        <v>226</v>
      </c>
      <c r="F6" s="858"/>
      <c r="G6" s="170" t="s">
        <v>227</v>
      </c>
      <c r="H6" s="859" t="s">
        <v>228</v>
      </c>
      <c r="I6" s="860"/>
      <c r="J6" s="860"/>
      <c r="K6" s="860"/>
      <c r="L6" s="860"/>
      <c r="M6" s="860"/>
      <c r="N6" s="860"/>
      <c r="O6" s="860"/>
      <c r="P6" s="860"/>
      <c r="Q6" s="860"/>
      <c r="R6" s="860"/>
      <c r="S6" s="860"/>
      <c r="T6" s="861"/>
    </row>
    <row r="7" spans="1:21" ht="15" customHeight="1">
      <c r="A7" s="741"/>
      <c r="B7" s="809"/>
      <c r="C7" s="724"/>
      <c r="D7" s="725"/>
      <c r="E7" s="725"/>
      <c r="F7" s="725"/>
      <c r="G7" s="725"/>
      <c r="H7" s="725"/>
      <c r="I7" s="725"/>
      <c r="J7" s="725"/>
      <c r="K7" s="725"/>
      <c r="L7" s="725"/>
      <c r="M7" s="726"/>
      <c r="N7" s="111"/>
      <c r="O7" s="111"/>
      <c r="P7" s="112"/>
      <c r="Q7" s="112"/>
      <c r="R7" s="112"/>
      <c r="S7" s="112"/>
      <c r="T7" s="112"/>
    </row>
    <row r="8" spans="1:21" ht="15" customHeight="1">
      <c r="A8" s="741"/>
      <c r="B8" s="127" t="s">
        <v>169</v>
      </c>
      <c r="C8" s="862" t="s">
        <v>229</v>
      </c>
      <c r="D8" s="863"/>
      <c r="E8" s="863"/>
      <c r="F8" s="863"/>
      <c r="G8" s="863"/>
      <c r="H8" s="863"/>
      <c r="I8" s="863"/>
      <c r="J8" s="863"/>
      <c r="K8" s="863"/>
      <c r="L8" s="863"/>
      <c r="M8" s="864"/>
      <c r="N8" s="163"/>
      <c r="O8" s="163"/>
    </row>
    <row r="9" spans="1:21" ht="15" customHeight="1">
      <c r="A9" s="742"/>
      <c r="B9" s="128" t="s">
        <v>170</v>
      </c>
      <c r="C9" s="751"/>
      <c r="D9" s="752"/>
      <c r="E9" s="752"/>
      <c r="F9" s="752"/>
      <c r="G9" s="752"/>
      <c r="H9" s="752"/>
      <c r="I9" s="752"/>
      <c r="J9" s="752"/>
      <c r="K9" s="752"/>
      <c r="L9" s="752"/>
      <c r="M9" s="753"/>
      <c r="N9" s="163"/>
      <c r="O9" s="163"/>
    </row>
    <row r="10" spans="1:21" ht="15" customHeight="1">
      <c r="A10" s="740" t="s">
        <v>171</v>
      </c>
      <c r="B10" s="129" t="s">
        <v>163</v>
      </c>
      <c r="C10" s="836" t="s">
        <v>230</v>
      </c>
      <c r="D10" s="837"/>
      <c r="E10" s="838"/>
      <c r="F10" s="721" t="s">
        <v>172</v>
      </c>
      <c r="G10" s="849" t="s">
        <v>231</v>
      </c>
      <c r="H10" s="850"/>
      <c r="I10" s="850"/>
      <c r="J10" s="850"/>
      <c r="K10" s="850"/>
      <c r="L10" s="850"/>
      <c r="M10" s="851"/>
      <c r="N10" s="163"/>
      <c r="O10" s="163"/>
    </row>
    <row r="11" spans="1:21" ht="15" customHeight="1">
      <c r="A11" s="741"/>
      <c r="B11" s="133" t="s">
        <v>173</v>
      </c>
      <c r="C11" s="846" t="s">
        <v>232</v>
      </c>
      <c r="D11" s="847"/>
      <c r="E11" s="848"/>
      <c r="F11" s="721"/>
      <c r="G11" s="852"/>
      <c r="H11" s="853"/>
      <c r="I11" s="853"/>
      <c r="J11" s="853"/>
      <c r="K11" s="853"/>
      <c r="L11" s="853"/>
      <c r="M11" s="854"/>
      <c r="N11" s="163"/>
      <c r="O11" s="163"/>
    </row>
    <row r="12" spans="1:21" ht="15" customHeight="1">
      <c r="A12" s="741"/>
      <c r="B12" s="727" t="s">
        <v>178</v>
      </c>
      <c r="C12" s="171" t="s">
        <v>233</v>
      </c>
      <c r="D12" s="172"/>
      <c r="E12" s="173"/>
      <c r="F12" s="138"/>
      <c r="G12" s="174" t="s">
        <v>168</v>
      </c>
      <c r="H12" s="125"/>
      <c r="I12" s="125"/>
      <c r="J12" s="125"/>
      <c r="K12" s="125"/>
      <c r="L12" s="125"/>
      <c r="M12" s="126"/>
      <c r="N12" s="163"/>
      <c r="O12" s="163"/>
    </row>
    <row r="13" spans="1:21" ht="15" customHeight="1">
      <c r="A13" s="741"/>
      <c r="B13" s="728"/>
      <c r="C13" s="175" t="s">
        <v>234</v>
      </c>
      <c r="D13" s="176"/>
      <c r="E13" s="177"/>
      <c r="F13" s="142"/>
      <c r="G13" s="730"/>
      <c r="H13" s="730"/>
      <c r="I13" s="730"/>
      <c r="J13" s="730"/>
      <c r="K13" s="730"/>
      <c r="L13" s="730"/>
      <c r="M13" s="731"/>
      <c r="N13" s="163"/>
      <c r="O13" s="163"/>
    </row>
    <row r="14" spans="1:21" ht="15" customHeight="1">
      <c r="A14" s="741"/>
      <c r="B14" s="729"/>
      <c r="C14" s="724"/>
      <c r="D14" s="725"/>
      <c r="E14" s="725"/>
      <c r="F14" s="725"/>
      <c r="G14" s="725"/>
      <c r="H14" s="725"/>
      <c r="I14" s="725"/>
      <c r="J14" s="725"/>
      <c r="K14" s="725"/>
      <c r="L14" s="725"/>
      <c r="M14" s="726"/>
      <c r="N14" s="163"/>
      <c r="O14" s="163"/>
    </row>
    <row r="15" spans="1:21" ht="15" customHeight="1">
      <c r="A15" s="741"/>
      <c r="B15" s="748" t="s">
        <v>179</v>
      </c>
      <c r="C15" s="749"/>
      <c r="D15" s="749"/>
      <c r="E15" s="749"/>
      <c r="F15" s="749"/>
      <c r="G15" s="750"/>
      <c r="H15" s="855" t="s">
        <v>235</v>
      </c>
      <c r="I15" s="856"/>
      <c r="J15" s="856"/>
      <c r="K15" s="856"/>
      <c r="L15" s="856"/>
      <c r="M15" s="857"/>
      <c r="N15" s="163"/>
      <c r="O15" s="163"/>
    </row>
    <row r="16" spans="1:21" ht="15" customHeight="1">
      <c r="A16" s="741"/>
      <c r="B16" s="792" t="s">
        <v>180</v>
      </c>
      <c r="C16" s="793"/>
      <c r="D16" s="746" t="s">
        <v>181</v>
      </c>
      <c r="E16" s="747"/>
      <c r="F16" s="820" t="s">
        <v>236</v>
      </c>
      <c r="G16" s="820"/>
      <c r="H16" s="832"/>
      <c r="I16" s="832"/>
      <c r="J16" s="832"/>
      <c r="K16" s="820"/>
      <c r="L16" s="820"/>
      <c r="M16" s="821"/>
      <c r="N16" s="163"/>
      <c r="O16" s="163"/>
      <c r="U16" s="179"/>
    </row>
    <row r="17" spans="1:15" ht="15" customHeight="1">
      <c r="A17" s="741"/>
      <c r="B17" s="794"/>
      <c r="C17" s="795"/>
      <c r="D17" s="768" t="s">
        <v>182</v>
      </c>
      <c r="E17" s="799"/>
      <c r="F17" s="833" t="s">
        <v>237</v>
      </c>
      <c r="G17" s="834"/>
      <c r="H17" s="834"/>
      <c r="I17" s="834"/>
      <c r="J17" s="834"/>
      <c r="K17" s="834"/>
      <c r="L17" s="834"/>
      <c r="M17" s="835"/>
      <c r="N17" s="163"/>
      <c r="O17" s="163"/>
    </row>
    <row r="18" spans="1:15" ht="15" customHeight="1">
      <c r="A18" s="741"/>
      <c r="B18" s="796"/>
      <c r="C18" s="797"/>
      <c r="D18" s="800"/>
      <c r="E18" s="801"/>
      <c r="F18" s="178" t="s">
        <v>238</v>
      </c>
      <c r="G18" s="144"/>
      <c r="H18" s="144"/>
      <c r="I18" s="144"/>
      <c r="J18" s="144"/>
      <c r="K18" s="144"/>
      <c r="L18" s="144"/>
      <c r="M18" s="147"/>
      <c r="N18" s="163"/>
      <c r="O18" s="163"/>
    </row>
    <row r="19" spans="1:15" ht="15" customHeight="1">
      <c r="A19" s="790" t="s">
        <v>183</v>
      </c>
      <c r="B19" s="129" t="s">
        <v>163</v>
      </c>
      <c r="C19" s="836" t="s">
        <v>230</v>
      </c>
      <c r="D19" s="837"/>
      <c r="E19" s="838"/>
      <c r="F19" s="778" t="s">
        <v>172</v>
      </c>
      <c r="G19" s="840" t="s">
        <v>231</v>
      </c>
      <c r="H19" s="841"/>
      <c r="I19" s="841"/>
      <c r="J19" s="841"/>
      <c r="K19" s="841"/>
      <c r="L19" s="841"/>
      <c r="M19" s="842"/>
      <c r="N19" s="163"/>
      <c r="O19" s="163"/>
    </row>
    <row r="20" spans="1:15" ht="15" customHeight="1">
      <c r="A20" s="791"/>
      <c r="B20" s="133" t="s">
        <v>173</v>
      </c>
      <c r="C20" s="846" t="s">
        <v>232</v>
      </c>
      <c r="D20" s="847"/>
      <c r="E20" s="848"/>
      <c r="F20" s="839"/>
      <c r="G20" s="843"/>
      <c r="H20" s="844"/>
      <c r="I20" s="844"/>
      <c r="J20" s="844"/>
      <c r="K20" s="844"/>
      <c r="L20" s="844"/>
      <c r="M20" s="845"/>
      <c r="N20" s="163"/>
      <c r="O20" s="163"/>
    </row>
    <row r="21" spans="1:15" ht="15" customHeight="1">
      <c r="A21" s="791"/>
      <c r="B21" s="727" t="s">
        <v>178</v>
      </c>
      <c r="C21" s="171" t="s">
        <v>233</v>
      </c>
      <c r="D21" s="172"/>
      <c r="E21" s="173"/>
      <c r="F21" s="138"/>
      <c r="G21" s="174" t="s">
        <v>168</v>
      </c>
      <c r="H21" s="125"/>
      <c r="I21" s="125"/>
      <c r="J21" s="125"/>
      <c r="K21" s="125"/>
      <c r="L21" s="125"/>
      <c r="M21" s="126"/>
      <c r="N21" s="163"/>
      <c r="O21" s="163"/>
    </row>
    <row r="22" spans="1:15" ht="15" customHeight="1">
      <c r="A22" s="791"/>
      <c r="B22" s="728"/>
      <c r="C22" s="175" t="s">
        <v>234</v>
      </c>
      <c r="D22" s="176"/>
      <c r="E22" s="177"/>
      <c r="F22" s="142"/>
      <c r="G22" s="730"/>
      <c r="H22" s="730"/>
      <c r="I22" s="730"/>
      <c r="J22" s="730"/>
      <c r="K22" s="730"/>
      <c r="L22" s="730"/>
      <c r="M22" s="731"/>
      <c r="N22" s="163"/>
      <c r="O22" s="163"/>
    </row>
    <row r="23" spans="1:15" ht="15" customHeight="1">
      <c r="A23" s="791"/>
      <c r="B23" s="729"/>
      <c r="C23" s="724"/>
      <c r="D23" s="725"/>
      <c r="E23" s="725"/>
      <c r="F23" s="725"/>
      <c r="G23" s="725"/>
      <c r="H23" s="725"/>
      <c r="I23" s="725"/>
      <c r="J23" s="725"/>
      <c r="K23" s="725"/>
      <c r="L23" s="725"/>
      <c r="M23" s="726"/>
      <c r="N23" s="163"/>
      <c r="O23" s="163"/>
    </row>
    <row r="24" spans="1:15" ht="15" customHeight="1">
      <c r="A24" s="779" t="s">
        <v>184</v>
      </c>
      <c r="B24" s="780"/>
      <c r="C24" s="780"/>
      <c r="D24" s="780"/>
      <c r="E24" s="780"/>
      <c r="F24" s="781"/>
      <c r="G24" s="782"/>
      <c r="H24" s="783" t="s">
        <v>185</v>
      </c>
      <c r="I24" s="784"/>
      <c r="J24" s="784"/>
      <c r="K24" s="784"/>
      <c r="L24" s="784"/>
      <c r="M24" s="785"/>
      <c r="N24" s="165"/>
      <c r="O24" s="163"/>
    </row>
    <row r="25" spans="1:15" ht="15" hidden="1" customHeight="1">
      <c r="A25" s="786" t="s">
        <v>186</v>
      </c>
      <c r="B25" s="787"/>
      <c r="C25" s="787"/>
      <c r="D25" s="787"/>
      <c r="E25" s="787"/>
      <c r="F25" s="787"/>
      <c r="G25" s="787"/>
      <c r="H25" s="787"/>
      <c r="I25" s="787"/>
      <c r="J25" s="787"/>
      <c r="K25" s="787"/>
      <c r="L25" s="787"/>
      <c r="M25" s="788"/>
      <c r="N25" s="163"/>
      <c r="O25" s="163"/>
    </row>
    <row r="26" spans="1:15" ht="15" hidden="1" customHeight="1">
      <c r="A26" s="768" t="s">
        <v>187</v>
      </c>
      <c r="B26" s="769"/>
      <c r="C26" s="721" t="s">
        <v>188</v>
      </c>
      <c r="D26" s="721"/>
      <c r="E26" s="727" t="s">
        <v>189</v>
      </c>
      <c r="F26" s="789"/>
      <c r="G26" s="122"/>
      <c r="H26" s="122"/>
      <c r="I26" s="122"/>
      <c r="J26" s="122"/>
      <c r="K26" s="122"/>
      <c r="L26" s="122"/>
      <c r="M26" s="149"/>
      <c r="N26" s="163"/>
      <c r="O26" s="163"/>
    </row>
    <row r="27" spans="1:15" ht="15" hidden="1" customHeight="1">
      <c r="A27" s="772"/>
      <c r="B27" s="773"/>
      <c r="C27" s="130" t="s">
        <v>190</v>
      </c>
      <c r="D27" s="130" t="s">
        <v>191</v>
      </c>
      <c r="E27" s="130" t="s">
        <v>190</v>
      </c>
      <c r="F27" s="130" t="s">
        <v>191</v>
      </c>
      <c r="G27" s="111"/>
      <c r="H27" s="111"/>
      <c r="I27" s="111"/>
      <c r="J27" s="111"/>
      <c r="K27" s="111"/>
      <c r="L27" s="111"/>
      <c r="M27" s="150"/>
      <c r="N27" s="163"/>
      <c r="O27" s="163"/>
    </row>
    <row r="28" spans="1:15" ht="15" hidden="1" customHeight="1">
      <c r="A28" s="727" t="s">
        <v>192</v>
      </c>
      <c r="B28" s="776"/>
      <c r="C28" s="130"/>
      <c r="D28" s="130"/>
      <c r="E28" s="130"/>
      <c r="F28" s="130"/>
      <c r="G28" s="111"/>
      <c r="H28" s="111"/>
      <c r="I28" s="111"/>
      <c r="J28" s="111"/>
      <c r="K28" s="111"/>
      <c r="L28" s="111"/>
      <c r="M28" s="150"/>
      <c r="N28" s="163"/>
      <c r="O28" s="163"/>
    </row>
    <row r="29" spans="1:15" ht="15" hidden="1" customHeight="1">
      <c r="A29" s="729" t="s">
        <v>193</v>
      </c>
      <c r="B29" s="777"/>
      <c r="C29" s="130"/>
      <c r="D29" s="130"/>
      <c r="E29" s="130"/>
      <c r="F29" s="130"/>
      <c r="G29" s="111"/>
      <c r="H29" s="111"/>
      <c r="I29" s="111"/>
      <c r="J29" s="111"/>
      <c r="K29" s="111"/>
      <c r="L29" s="111"/>
      <c r="M29" s="150"/>
      <c r="N29" s="163"/>
      <c r="O29" s="163"/>
    </row>
    <row r="30" spans="1:15" ht="15" hidden="1" customHeight="1">
      <c r="A30" s="128" t="s">
        <v>194</v>
      </c>
      <c r="B30" s="143"/>
      <c r="C30" s="721"/>
      <c r="D30" s="721"/>
      <c r="E30" s="721"/>
      <c r="F30" s="721"/>
      <c r="G30" s="111"/>
      <c r="H30" s="111"/>
      <c r="I30" s="111"/>
      <c r="J30" s="111"/>
      <c r="K30" s="111"/>
      <c r="L30" s="111"/>
      <c r="M30" s="150"/>
      <c r="N30" s="163"/>
      <c r="O30" s="163"/>
    </row>
    <row r="31" spans="1:15" ht="22.5" hidden="1" customHeight="1">
      <c r="A31" s="137" t="s">
        <v>195</v>
      </c>
      <c r="B31" s="122"/>
      <c r="C31" s="778"/>
      <c r="D31" s="778"/>
      <c r="E31" s="778"/>
      <c r="F31" s="778"/>
      <c r="G31" s="111"/>
      <c r="H31" s="111"/>
      <c r="I31" s="111"/>
      <c r="J31" s="111"/>
      <c r="K31" s="111"/>
      <c r="L31" s="111"/>
      <c r="M31" s="150"/>
      <c r="N31" s="165"/>
      <c r="O31" s="163"/>
    </row>
    <row r="32" spans="1:15" ht="15" customHeight="1">
      <c r="A32" s="760" t="s">
        <v>196</v>
      </c>
      <c r="B32" s="761"/>
      <c r="C32" s="761"/>
      <c r="D32" s="761"/>
      <c r="E32" s="761"/>
      <c r="F32" s="761"/>
      <c r="G32" s="761"/>
      <c r="H32" s="761"/>
      <c r="I32" s="761"/>
      <c r="J32" s="761"/>
      <c r="K32" s="761"/>
      <c r="L32" s="761"/>
      <c r="M32" s="762"/>
      <c r="N32" s="165"/>
      <c r="O32" s="163"/>
    </row>
    <row r="33" spans="1:15" ht="24.95" customHeight="1">
      <c r="A33" s="763" t="s">
        <v>197</v>
      </c>
      <c r="B33" s="764"/>
      <c r="C33" s="826">
        <v>25</v>
      </c>
      <c r="D33" s="827"/>
      <c r="E33" s="827"/>
      <c r="F33" s="827"/>
      <c r="G33" s="827"/>
      <c r="H33" s="827"/>
      <c r="I33" s="827"/>
      <c r="J33" s="827"/>
      <c r="K33" s="827"/>
      <c r="L33" s="827"/>
      <c r="M33" s="828"/>
    </row>
    <row r="34" spans="1:15" ht="15" customHeight="1">
      <c r="A34" s="768" t="s">
        <v>198</v>
      </c>
      <c r="B34" s="769"/>
      <c r="C34" s="112" t="s">
        <v>176</v>
      </c>
      <c r="D34" s="130" t="s">
        <v>199</v>
      </c>
      <c r="E34" s="130" t="s">
        <v>200</v>
      </c>
      <c r="F34" s="130" t="s">
        <v>201</v>
      </c>
      <c r="G34" s="130" t="s">
        <v>202</v>
      </c>
      <c r="H34" s="748" t="s">
        <v>203</v>
      </c>
      <c r="I34" s="750"/>
      <c r="J34" s="748" t="s">
        <v>204</v>
      </c>
      <c r="K34" s="750"/>
      <c r="L34" s="748" t="s">
        <v>205</v>
      </c>
      <c r="M34" s="750"/>
      <c r="N34" s="163"/>
      <c r="O34" s="163"/>
    </row>
    <row r="35" spans="1:15" ht="15" customHeight="1">
      <c r="A35" s="770"/>
      <c r="B35" s="771"/>
      <c r="C35" s="151"/>
      <c r="D35" s="180" t="s">
        <v>113</v>
      </c>
      <c r="E35" s="180" t="s">
        <v>113</v>
      </c>
      <c r="F35" s="180" t="s">
        <v>113</v>
      </c>
      <c r="G35" s="180" t="s">
        <v>113</v>
      </c>
      <c r="H35" s="829" t="s">
        <v>113</v>
      </c>
      <c r="I35" s="830"/>
      <c r="J35" s="774"/>
      <c r="K35" s="775"/>
      <c r="L35" s="774"/>
      <c r="M35" s="775"/>
      <c r="N35" s="163"/>
      <c r="O35" s="163"/>
    </row>
    <row r="36" spans="1:15" ht="15" customHeight="1">
      <c r="A36" s="772"/>
      <c r="B36" s="773"/>
      <c r="C36" s="748" t="s">
        <v>206</v>
      </c>
      <c r="D36" s="749"/>
      <c r="E36" s="750"/>
      <c r="F36" s="831" t="s">
        <v>239</v>
      </c>
      <c r="G36" s="829"/>
      <c r="H36" s="829"/>
      <c r="I36" s="829"/>
      <c r="J36" s="829"/>
      <c r="K36" s="829"/>
      <c r="L36" s="829"/>
      <c r="M36" s="830"/>
      <c r="N36" s="163"/>
      <c r="O36" s="163"/>
    </row>
    <row r="37" spans="1:15" ht="15" customHeight="1">
      <c r="A37" s="754" t="s">
        <v>207</v>
      </c>
      <c r="B37" s="755"/>
      <c r="C37" s="152" t="s">
        <v>208</v>
      </c>
      <c r="D37" s="181"/>
      <c r="E37" s="822" t="s">
        <v>240</v>
      </c>
      <c r="F37" s="822"/>
      <c r="G37" s="182" t="s">
        <v>210</v>
      </c>
      <c r="H37" s="823"/>
      <c r="I37" s="823"/>
      <c r="J37" s="824" t="s">
        <v>241</v>
      </c>
      <c r="K37" s="824"/>
      <c r="L37" s="823"/>
      <c r="M37" s="825"/>
      <c r="N37" s="165"/>
      <c r="O37" s="163"/>
    </row>
    <row r="38" spans="1:15" ht="15" customHeight="1">
      <c r="A38" s="756"/>
      <c r="B38" s="757"/>
      <c r="C38" s="157" t="s">
        <v>211</v>
      </c>
      <c r="D38" s="153"/>
      <c r="E38" s="154" t="s">
        <v>209</v>
      </c>
      <c r="F38" s="155"/>
      <c r="G38" s="156" t="s">
        <v>210</v>
      </c>
      <c r="H38" s="744"/>
      <c r="I38" s="744"/>
      <c r="J38" s="743" t="s">
        <v>209</v>
      </c>
      <c r="K38" s="743"/>
      <c r="L38" s="744"/>
      <c r="M38" s="745"/>
      <c r="N38" s="165"/>
      <c r="O38" s="163"/>
    </row>
    <row r="39" spans="1:15" ht="15" customHeight="1">
      <c r="A39" s="758"/>
      <c r="B39" s="759"/>
      <c r="C39" s="158" t="s">
        <v>212</v>
      </c>
      <c r="D39" s="159"/>
      <c r="E39" s="160" t="s">
        <v>209</v>
      </c>
      <c r="F39" s="155"/>
      <c r="G39" s="156" t="s">
        <v>210</v>
      </c>
      <c r="H39" s="744"/>
      <c r="I39" s="744"/>
      <c r="J39" s="743" t="s">
        <v>209</v>
      </c>
      <c r="K39" s="743"/>
      <c r="L39" s="744"/>
      <c r="M39" s="745"/>
      <c r="N39" s="165"/>
      <c r="O39" s="163"/>
    </row>
    <row r="40" spans="1:15" ht="15" customHeight="1">
      <c r="A40" s="746" t="s">
        <v>213</v>
      </c>
      <c r="B40" s="747"/>
      <c r="C40" s="819" t="s">
        <v>242</v>
      </c>
      <c r="D40" s="820"/>
      <c r="E40" s="820"/>
      <c r="F40" s="820"/>
      <c r="G40" s="820"/>
      <c r="H40" s="820"/>
      <c r="I40" s="820"/>
      <c r="J40" s="820"/>
      <c r="K40" s="820"/>
      <c r="L40" s="820"/>
      <c r="M40" s="821"/>
      <c r="N40" s="163"/>
      <c r="O40" s="163"/>
    </row>
    <row r="41" spans="1:15" ht="15" customHeight="1">
      <c r="A41" s="746" t="s">
        <v>214</v>
      </c>
      <c r="B41" s="747"/>
      <c r="C41" s="819" t="s">
        <v>243</v>
      </c>
      <c r="D41" s="820"/>
      <c r="E41" s="820"/>
      <c r="F41" s="820"/>
      <c r="G41" s="820"/>
      <c r="H41" s="820"/>
      <c r="I41" s="820"/>
      <c r="J41" s="820"/>
      <c r="K41" s="820"/>
      <c r="L41" s="820"/>
      <c r="M41" s="821"/>
      <c r="N41" s="165"/>
      <c r="O41" s="163"/>
    </row>
    <row r="42" spans="1:15" ht="35.1" customHeight="1">
      <c r="A42" s="732" t="s">
        <v>215</v>
      </c>
      <c r="B42" s="733"/>
      <c r="C42" s="819" t="s">
        <v>244</v>
      </c>
      <c r="D42" s="820"/>
      <c r="E42" s="820"/>
      <c r="F42" s="820"/>
      <c r="G42" s="820"/>
      <c r="H42" s="820"/>
      <c r="I42" s="820"/>
      <c r="J42" s="820"/>
      <c r="K42" s="820"/>
      <c r="L42" s="820"/>
      <c r="M42" s="821"/>
      <c r="N42" s="165"/>
      <c r="O42" s="163"/>
    </row>
    <row r="43" spans="1:15" ht="15" customHeight="1">
      <c r="A43" s="111" t="s">
        <v>64</v>
      </c>
      <c r="B43" s="111"/>
      <c r="C43" s="111"/>
      <c r="D43" s="111"/>
      <c r="E43" s="111"/>
      <c r="F43" s="111"/>
      <c r="G43" s="111"/>
      <c r="H43" s="111"/>
      <c r="I43" s="111"/>
      <c r="J43" s="111"/>
      <c r="K43" s="111"/>
      <c r="L43" s="111"/>
      <c r="M43" s="111"/>
      <c r="N43" s="163"/>
      <c r="O43" s="163"/>
    </row>
    <row r="44" spans="1:15" ht="18" customHeight="1">
      <c r="A44" s="737" t="s">
        <v>216</v>
      </c>
      <c r="B44" s="737"/>
      <c r="C44" s="737"/>
      <c r="D44" s="737"/>
      <c r="E44" s="737"/>
      <c r="F44" s="737"/>
      <c r="G44" s="737"/>
      <c r="H44" s="737"/>
      <c r="I44" s="737"/>
      <c r="J44" s="737"/>
      <c r="K44" s="737"/>
      <c r="L44" s="737"/>
      <c r="M44" s="737"/>
      <c r="N44" s="165"/>
      <c r="O44" s="163"/>
    </row>
    <row r="45" spans="1:15" ht="18" customHeight="1">
      <c r="A45" s="737" t="s">
        <v>217</v>
      </c>
      <c r="B45" s="737"/>
      <c r="C45" s="737"/>
      <c r="D45" s="737"/>
      <c r="E45" s="737"/>
      <c r="F45" s="737"/>
      <c r="G45" s="737"/>
      <c r="H45" s="737"/>
      <c r="I45" s="737"/>
      <c r="J45" s="737"/>
      <c r="K45" s="737"/>
      <c r="L45" s="737"/>
      <c r="M45" s="737"/>
      <c r="N45" s="165"/>
      <c r="O45" s="163"/>
    </row>
    <row r="46" spans="1:15" ht="30" customHeight="1">
      <c r="A46" s="738" t="s">
        <v>218</v>
      </c>
      <c r="B46" s="739"/>
      <c r="C46" s="739"/>
      <c r="D46" s="739"/>
      <c r="E46" s="739"/>
      <c r="F46" s="739"/>
      <c r="G46" s="739"/>
      <c r="H46" s="739"/>
      <c r="I46" s="739"/>
      <c r="J46" s="739"/>
      <c r="K46" s="739"/>
      <c r="L46" s="739"/>
      <c r="M46" s="739"/>
      <c r="N46" s="163"/>
      <c r="O46" s="163"/>
    </row>
    <row r="47" spans="1:15" ht="15" customHeight="1">
      <c r="A47" s="118" t="s">
        <v>219</v>
      </c>
      <c r="B47" s="111"/>
      <c r="C47" s="111"/>
      <c r="D47" s="111"/>
      <c r="E47" s="111"/>
      <c r="F47" s="111"/>
      <c r="G47" s="111"/>
      <c r="H47" s="111"/>
      <c r="I47" s="111"/>
      <c r="J47" s="111"/>
      <c r="K47" s="111"/>
      <c r="L47" s="111"/>
      <c r="M47" s="111"/>
      <c r="N47" s="163"/>
      <c r="O47" s="163"/>
    </row>
    <row r="48" spans="1:15" ht="15" customHeight="1">
      <c r="A48" s="161" t="s">
        <v>220</v>
      </c>
    </row>
    <row r="49" spans="1:13" ht="15" customHeight="1">
      <c r="A49" s="740" t="s">
        <v>183</v>
      </c>
      <c r="B49" s="119" t="s">
        <v>163</v>
      </c>
      <c r="C49" s="718"/>
      <c r="D49" s="719"/>
      <c r="E49" s="720"/>
      <c r="F49" s="721" t="s">
        <v>172</v>
      </c>
      <c r="G49" s="722"/>
      <c r="H49" s="131"/>
      <c r="I49" s="722"/>
      <c r="J49" s="131"/>
      <c r="K49" s="722"/>
      <c r="L49" s="131"/>
      <c r="M49" s="132"/>
    </row>
    <row r="50" spans="1:13" ht="15" customHeight="1">
      <c r="A50" s="741"/>
      <c r="B50" s="162" t="s">
        <v>173</v>
      </c>
      <c r="C50" s="724"/>
      <c r="D50" s="725"/>
      <c r="E50" s="726"/>
      <c r="F50" s="721"/>
      <c r="G50" s="723"/>
      <c r="H50" s="134" t="s">
        <v>174</v>
      </c>
      <c r="I50" s="723"/>
      <c r="J50" s="134" t="s">
        <v>175</v>
      </c>
      <c r="K50" s="723"/>
      <c r="L50" s="135" t="s">
        <v>177</v>
      </c>
      <c r="M50" s="136"/>
    </row>
    <row r="51" spans="1:13" ht="15" customHeight="1">
      <c r="A51" s="741"/>
      <c r="B51" s="727" t="s">
        <v>178</v>
      </c>
      <c r="C51" s="123" t="s">
        <v>166</v>
      </c>
      <c r="D51" s="148"/>
      <c r="E51" s="122" t="s">
        <v>167</v>
      </c>
      <c r="F51" s="148"/>
      <c r="G51" s="125" t="s">
        <v>168</v>
      </c>
      <c r="H51" s="125"/>
      <c r="I51" s="125"/>
      <c r="J51" s="125"/>
      <c r="K51" s="125"/>
      <c r="L51" s="125"/>
      <c r="M51" s="126"/>
    </row>
    <row r="52" spans="1:13" ht="15" customHeight="1">
      <c r="A52" s="741"/>
      <c r="B52" s="728"/>
      <c r="C52" s="139"/>
      <c r="D52" s="140"/>
      <c r="E52" s="141"/>
      <c r="F52" s="142"/>
      <c r="G52" s="730"/>
      <c r="H52" s="730"/>
      <c r="I52" s="730"/>
      <c r="J52" s="730"/>
      <c r="K52" s="730"/>
      <c r="L52" s="730"/>
      <c r="M52" s="731"/>
    </row>
    <row r="53" spans="1:13" ht="15" customHeight="1">
      <c r="A53" s="741"/>
      <c r="B53" s="729"/>
      <c r="C53" s="724"/>
      <c r="D53" s="725"/>
      <c r="E53" s="725"/>
      <c r="F53" s="725"/>
      <c r="G53" s="725"/>
      <c r="H53" s="725"/>
      <c r="I53" s="725"/>
      <c r="J53" s="725"/>
      <c r="K53" s="725"/>
      <c r="L53" s="725"/>
      <c r="M53" s="726"/>
    </row>
    <row r="54" spans="1:13" ht="15" customHeight="1">
      <c r="A54" s="741"/>
      <c r="B54" s="129" t="s">
        <v>163</v>
      </c>
      <c r="C54" s="718"/>
      <c r="D54" s="719"/>
      <c r="E54" s="720"/>
      <c r="F54" s="721" t="s">
        <v>172</v>
      </c>
      <c r="G54" s="722"/>
      <c r="H54" s="131"/>
      <c r="I54" s="722"/>
      <c r="J54" s="131"/>
      <c r="K54" s="722"/>
      <c r="L54" s="131"/>
      <c r="M54" s="132"/>
    </row>
    <row r="55" spans="1:13" ht="15" customHeight="1">
      <c r="A55" s="741"/>
      <c r="B55" s="133" t="s">
        <v>173</v>
      </c>
      <c r="C55" s="724"/>
      <c r="D55" s="725"/>
      <c r="E55" s="726"/>
      <c r="F55" s="721"/>
      <c r="G55" s="723"/>
      <c r="H55" s="134" t="s">
        <v>174</v>
      </c>
      <c r="I55" s="723"/>
      <c r="J55" s="134" t="s">
        <v>175</v>
      </c>
      <c r="K55" s="723"/>
      <c r="L55" s="135" t="s">
        <v>177</v>
      </c>
      <c r="M55" s="136"/>
    </row>
    <row r="56" spans="1:13" ht="15" customHeight="1">
      <c r="A56" s="741"/>
      <c r="B56" s="727" t="s">
        <v>178</v>
      </c>
      <c r="C56" s="123" t="s">
        <v>166</v>
      </c>
      <c r="D56" s="148"/>
      <c r="E56" s="122" t="s">
        <v>167</v>
      </c>
      <c r="F56" s="148"/>
      <c r="G56" s="125" t="s">
        <v>168</v>
      </c>
      <c r="H56" s="125"/>
      <c r="I56" s="125"/>
      <c r="J56" s="125"/>
      <c r="K56" s="125"/>
      <c r="L56" s="125"/>
      <c r="M56" s="126"/>
    </row>
    <row r="57" spans="1:13" ht="15" customHeight="1">
      <c r="A57" s="741"/>
      <c r="B57" s="728"/>
      <c r="C57" s="139"/>
      <c r="D57" s="140"/>
      <c r="E57" s="141"/>
      <c r="F57" s="142"/>
      <c r="G57" s="730"/>
      <c r="H57" s="730"/>
      <c r="I57" s="730"/>
      <c r="J57" s="730"/>
      <c r="K57" s="730"/>
      <c r="L57" s="730"/>
      <c r="M57" s="731"/>
    </row>
    <row r="58" spans="1:13" ht="15" customHeight="1">
      <c r="A58" s="741"/>
      <c r="B58" s="729"/>
      <c r="C58" s="724"/>
      <c r="D58" s="725"/>
      <c r="E58" s="725"/>
      <c r="F58" s="725"/>
      <c r="G58" s="725"/>
      <c r="H58" s="725"/>
      <c r="I58" s="725"/>
      <c r="J58" s="725"/>
      <c r="K58" s="725"/>
      <c r="L58" s="725"/>
      <c r="M58" s="726"/>
    </row>
    <row r="59" spans="1:13" ht="15" customHeight="1">
      <c r="A59" s="741"/>
      <c r="B59" s="129" t="s">
        <v>163</v>
      </c>
      <c r="C59" s="718"/>
      <c r="D59" s="719"/>
      <c r="E59" s="720"/>
      <c r="F59" s="721" t="s">
        <v>172</v>
      </c>
      <c r="G59" s="722"/>
      <c r="H59" s="131"/>
      <c r="I59" s="722"/>
      <c r="J59" s="131"/>
      <c r="K59" s="722"/>
      <c r="L59" s="131"/>
      <c r="M59" s="132"/>
    </row>
    <row r="60" spans="1:13" ht="15" customHeight="1">
      <c r="A60" s="741"/>
      <c r="B60" s="133" t="s">
        <v>173</v>
      </c>
      <c r="C60" s="724"/>
      <c r="D60" s="725"/>
      <c r="E60" s="726"/>
      <c r="F60" s="721"/>
      <c r="G60" s="723"/>
      <c r="H60" s="134" t="s">
        <v>174</v>
      </c>
      <c r="I60" s="723"/>
      <c r="J60" s="134" t="s">
        <v>175</v>
      </c>
      <c r="K60" s="723"/>
      <c r="L60" s="135" t="s">
        <v>177</v>
      </c>
      <c r="M60" s="136"/>
    </row>
    <row r="61" spans="1:13" ht="15" customHeight="1">
      <c r="A61" s="741"/>
      <c r="B61" s="727" t="s">
        <v>178</v>
      </c>
      <c r="C61" s="123" t="s">
        <v>166</v>
      </c>
      <c r="D61" s="148"/>
      <c r="E61" s="122" t="s">
        <v>167</v>
      </c>
      <c r="F61" s="148"/>
      <c r="G61" s="125" t="s">
        <v>168</v>
      </c>
      <c r="H61" s="125"/>
      <c r="I61" s="125"/>
      <c r="J61" s="125"/>
      <c r="K61" s="125"/>
      <c r="L61" s="125"/>
      <c r="M61" s="126"/>
    </row>
    <row r="62" spans="1:13" ht="15" customHeight="1">
      <c r="A62" s="741"/>
      <c r="B62" s="728"/>
      <c r="C62" s="139"/>
      <c r="D62" s="140"/>
      <c r="E62" s="141"/>
      <c r="F62" s="142"/>
      <c r="G62" s="730"/>
      <c r="H62" s="730"/>
      <c r="I62" s="730"/>
      <c r="J62" s="730"/>
      <c r="K62" s="730"/>
      <c r="L62" s="730"/>
      <c r="M62" s="731"/>
    </row>
    <row r="63" spans="1:13" ht="15" customHeight="1">
      <c r="A63" s="741"/>
      <c r="B63" s="729"/>
      <c r="C63" s="724"/>
      <c r="D63" s="725"/>
      <c r="E63" s="725"/>
      <c r="F63" s="725"/>
      <c r="G63" s="725"/>
      <c r="H63" s="725"/>
      <c r="I63" s="725"/>
      <c r="J63" s="725"/>
      <c r="K63" s="725"/>
      <c r="L63" s="725"/>
      <c r="M63" s="726"/>
    </row>
    <row r="64" spans="1:13" ht="15" customHeight="1">
      <c r="A64" s="741"/>
      <c r="B64" s="129" t="s">
        <v>163</v>
      </c>
      <c r="C64" s="718"/>
      <c r="D64" s="719"/>
      <c r="E64" s="720"/>
      <c r="F64" s="721" t="s">
        <v>172</v>
      </c>
      <c r="G64" s="722"/>
      <c r="H64" s="131"/>
      <c r="I64" s="722"/>
      <c r="J64" s="131"/>
      <c r="K64" s="722"/>
      <c r="L64" s="131"/>
      <c r="M64" s="132"/>
    </row>
    <row r="65" spans="1:13" ht="15" customHeight="1">
      <c r="A65" s="741"/>
      <c r="B65" s="133" t="s">
        <v>173</v>
      </c>
      <c r="C65" s="724"/>
      <c r="D65" s="725"/>
      <c r="E65" s="726"/>
      <c r="F65" s="721"/>
      <c r="G65" s="723"/>
      <c r="H65" s="134" t="s">
        <v>174</v>
      </c>
      <c r="I65" s="723"/>
      <c r="J65" s="134" t="s">
        <v>175</v>
      </c>
      <c r="K65" s="723"/>
      <c r="L65" s="135" t="s">
        <v>177</v>
      </c>
      <c r="M65" s="136"/>
    </row>
    <row r="66" spans="1:13" ht="15" customHeight="1">
      <c r="A66" s="741"/>
      <c r="B66" s="727" t="s">
        <v>178</v>
      </c>
      <c r="C66" s="123" t="s">
        <v>166</v>
      </c>
      <c r="D66" s="148"/>
      <c r="E66" s="122" t="s">
        <v>167</v>
      </c>
      <c r="F66" s="148"/>
      <c r="G66" s="125" t="s">
        <v>168</v>
      </c>
      <c r="H66" s="125"/>
      <c r="I66" s="125"/>
      <c r="J66" s="125"/>
      <c r="K66" s="125"/>
      <c r="L66" s="125"/>
      <c r="M66" s="126"/>
    </row>
    <row r="67" spans="1:13" ht="15" customHeight="1">
      <c r="A67" s="741"/>
      <c r="B67" s="728"/>
      <c r="C67" s="139"/>
      <c r="D67" s="140"/>
      <c r="E67" s="141"/>
      <c r="F67" s="142"/>
      <c r="G67" s="730"/>
      <c r="H67" s="730"/>
      <c r="I67" s="730"/>
      <c r="J67" s="730"/>
      <c r="K67" s="730"/>
      <c r="L67" s="730"/>
      <c r="M67" s="731"/>
    </row>
    <row r="68" spans="1:13" ht="15" customHeight="1">
      <c r="A68" s="741"/>
      <c r="B68" s="729"/>
      <c r="C68" s="724"/>
      <c r="D68" s="725"/>
      <c r="E68" s="725"/>
      <c r="F68" s="725"/>
      <c r="G68" s="725"/>
      <c r="H68" s="725"/>
      <c r="I68" s="725"/>
      <c r="J68" s="725"/>
      <c r="K68" s="725"/>
      <c r="L68" s="725"/>
      <c r="M68" s="726"/>
    </row>
    <row r="69" spans="1:13" ht="15" customHeight="1">
      <c r="A69" s="741"/>
      <c r="B69" s="129" t="s">
        <v>163</v>
      </c>
      <c r="C69" s="718"/>
      <c r="D69" s="719"/>
      <c r="E69" s="720"/>
      <c r="F69" s="721" t="s">
        <v>172</v>
      </c>
      <c r="G69" s="722"/>
      <c r="H69" s="131"/>
      <c r="I69" s="722"/>
      <c r="J69" s="131"/>
      <c r="K69" s="722"/>
      <c r="L69" s="131"/>
      <c r="M69" s="132"/>
    </row>
    <row r="70" spans="1:13" ht="15" customHeight="1">
      <c r="A70" s="741"/>
      <c r="B70" s="133" t="s">
        <v>173</v>
      </c>
      <c r="C70" s="724"/>
      <c r="D70" s="725"/>
      <c r="E70" s="726"/>
      <c r="F70" s="721"/>
      <c r="G70" s="723"/>
      <c r="H70" s="134" t="s">
        <v>174</v>
      </c>
      <c r="I70" s="723"/>
      <c r="J70" s="134" t="s">
        <v>175</v>
      </c>
      <c r="K70" s="723"/>
      <c r="L70" s="135" t="s">
        <v>177</v>
      </c>
      <c r="M70" s="136"/>
    </row>
    <row r="71" spans="1:13" ht="15" customHeight="1">
      <c r="A71" s="741"/>
      <c r="B71" s="727" t="s">
        <v>178</v>
      </c>
      <c r="C71" s="123" t="s">
        <v>166</v>
      </c>
      <c r="D71" s="148"/>
      <c r="E71" s="122" t="s">
        <v>167</v>
      </c>
      <c r="F71" s="148"/>
      <c r="G71" s="125" t="s">
        <v>168</v>
      </c>
      <c r="H71" s="125"/>
      <c r="I71" s="125"/>
      <c r="J71" s="125"/>
      <c r="K71" s="125"/>
      <c r="L71" s="125"/>
      <c r="M71" s="126"/>
    </row>
    <row r="72" spans="1:13" ht="15" customHeight="1">
      <c r="A72" s="741"/>
      <c r="B72" s="728"/>
      <c r="C72" s="139"/>
      <c r="D72" s="140"/>
      <c r="E72" s="141"/>
      <c r="F72" s="142"/>
      <c r="G72" s="730"/>
      <c r="H72" s="730"/>
      <c r="I72" s="730"/>
      <c r="J72" s="730"/>
      <c r="K72" s="730"/>
      <c r="L72" s="730"/>
      <c r="M72" s="731"/>
    </row>
    <row r="73" spans="1:13" ht="15" customHeight="1">
      <c r="A73" s="741"/>
      <c r="B73" s="729"/>
      <c r="C73" s="724"/>
      <c r="D73" s="725"/>
      <c r="E73" s="725"/>
      <c r="F73" s="725"/>
      <c r="G73" s="725"/>
      <c r="H73" s="725"/>
      <c r="I73" s="725"/>
      <c r="J73" s="725"/>
      <c r="K73" s="725"/>
      <c r="L73" s="725"/>
      <c r="M73" s="726"/>
    </row>
    <row r="74" spans="1:13" ht="15" customHeight="1">
      <c r="A74" s="741"/>
      <c r="B74" s="129" t="s">
        <v>163</v>
      </c>
      <c r="C74" s="718"/>
      <c r="D74" s="719"/>
      <c r="E74" s="720"/>
      <c r="F74" s="721" t="s">
        <v>172</v>
      </c>
      <c r="G74" s="722"/>
      <c r="H74" s="131"/>
      <c r="I74" s="722"/>
      <c r="J74" s="131"/>
      <c r="K74" s="722"/>
      <c r="L74" s="131"/>
      <c r="M74" s="132"/>
    </row>
    <row r="75" spans="1:13" ht="15" customHeight="1">
      <c r="A75" s="741"/>
      <c r="B75" s="133" t="s">
        <v>173</v>
      </c>
      <c r="C75" s="724"/>
      <c r="D75" s="725"/>
      <c r="E75" s="726"/>
      <c r="F75" s="721"/>
      <c r="G75" s="723"/>
      <c r="H75" s="134" t="s">
        <v>174</v>
      </c>
      <c r="I75" s="723"/>
      <c r="J75" s="134" t="s">
        <v>175</v>
      </c>
      <c r="K75" s="723"/>
      <c r="L75" s="135" t="s">
        <v>177</v>
      </c>
      <c r="M75" s="136"/>
    </row>
    <row r="76" spans="1:13" ht="15" customHeight="1">
      <c r="A76" s="741"/>
      <c r="B76" s="727" t="s">
        <v>178</v>
      </c>
      <c r="C76" s="123" t="s">
        <v>166</v>
      </c>
      <c r="D76" s="148"/>
      <c r="E76" s="122" t="s">
        <v>167</v>
      </c>
      <c r="F76" s="148"/>
      <c r="G76" s="125" t="s">
        <v>168</v>
      </c>
      <c r="H76" s="125"/>
      <c r="I76" s="125"/>
      <c r="J76" s="125"/>
      <c r="K76" s="125"/>
      <c r="L76" s="125"/>
      <c r="M76" s="126"/>
    </row>
    <row r="77" spans="1:13" ht="15" customHeight="1">
      <c r="A77" s="741"/>
      <c r="B77" s="728"/>
      <c r="C77" s="139"/>
      <c r="D77" s="140"/>
      <c r="E77" s="141"/>
      <c r="F77" s="142"/>
      <c r="G77" s="730"/>
      <c r="H77" s="730"/>
      <c r="I77" s="730"/>
      <c r="J77" s="730"/>
      <c r="K77" s="730"/>
      <c r="L77" s="730"/>
      <c r="M77" s="731"/>
    </row>
    <row r="78" spans="1:13" ht="15" customHeight="1">
      <c r="A78" s="742"/>
      <c r="B78" s="729"/>
      <c r="C78" s="724"/>
      <c r="D78" s="725"/>
      <c r="E78" s="725"/>
      <c r="F78" s="725"/>
      <c r="G78" s="725"/>
      <c r="H78" s="725"/>
      <c r="I78" s="725"/>
      <c r="J78" s="725"/>
      <c r="K78" s="725"/>
      <c r="L78" s="725"/>
      <c r="M78" s="726"/>
    </row>
  </sheetData>
  <mergeCells count="132">
    <mergeCell ref="A3:A9"/>
    <mergeCell ref="C3:M3"/>
    <mergeCell ref="C4:M4"/>
    <mergeCell ref="B5:B7"/>
    <mergeCell ref="F5:G5"/>
    <mergeCell ref="E6:F6"/>
    <mergeCell ref="H6:T6"/>
    <mergeCell ref="C7:M7"/>
    <mergeCell ref="C8:M8"/>
    <mergeCell ref="C9:M9"/>
    <mergeCell ref="B16:C18"/>
    <mergeCell ref="D16:E16"/>
    <mergeCell ref="F16:M16"/>
    <mergeCell ref="D17:E18"/>
    <mergeCell ref="F17:M17"/>
    <mergeCell ref="A19:A23"/>
    <mergeCell ref="C19:E19"/>
    <mergeCell ref="F19:F20"/>
    <mergeCell ref="G19:M20"/>
    <mergeCell ref="C20:E20"/>
    <mergeCell ref="A10:A18"/>
    <mergeCell ref="C10:E10"/>
    <mergeCell ref="F10:F11"/>
    <mergeCell ref="G10:M11"/>
    <mergeCell ref="C11:E11"/>
    <mergeCell ref="B12:B14"/>
    <mergeCell ref="G13:M13"/>
    <mergeCell ref="C14:M14"/>
    <mergeCell ref="B15:G15"/>
    <mergeCell ref="H15:M15"/>
    <mergeCell ref="A26:B27"/>
    <mergeCell ref="C26:D26"/>
    <mergeCell ref="E26:F26"/>
    <mergeCell ref="A28:B28"/>
    <mergeCell ref="A29:B29"/>
    <mergeCell ref="C30:D30"/>
    <mergeCell ref="E30:F30"/>
    <mergeCell ref="B21:B23"/>
    <mergeCell ref="G22:M22"/>
    <mergeCell ref="C23:M23"/>
    <mergeCell ref="A24:G24"/>
    <mergeCell ref="H24:M24"/>
    <mergeCell ref="A25:M25"/>
    <mergeCell ref="C31:D31"/>
    <mergeCell ref="E31:F31"/>
    <mergeCell ref="A32:M32"/>
    <mergeCell ref="A33:B33"/>
    <mergeCell ref="C33:M33"/>
    <mergeCell ref="A34:B36"/>
    <mergeCell ref="H34:I34"/>
    <mergeCell ref="J34:K34"/>
    <mergeCell ref="L34:M34"/>
    <mergeCell ref="H35:I35"/>
    <mergeCell ref="J35:K35"/>
    <mergeCell ref="L35:M35"/>
    <mergeCell ref="C36:E36"/>
    <mergeCell ref="F36:M36"/>
    <mergeCell ref="A44:M44"/>
    <mergeCell ref="A45:M45"/>
    <mergeCell ref="J38:K38"/>
    <mergeCell ref="L38:M38"/>
    <mergeCell ref="H39:I39"/>
    <mergeCell ref="J39:K39"/>
    <mergeCell ref="L39:M39"/>
    <mergeCell ref="A40:B40"/>
    <mergeCell ref="C40:M40"/>
    <mergeCell ref="A37:B39"/>
    <mergeCell ref="E37:F37"/>
    <mergeCell ref="H37:I37"/>
    <mergeCell ref="J37:K37"/>
    <mergeCell ref="L37:M37"/>
    <mergeCell ref="H38:I38"/>
    <mergeCell ref="A41:B41"/>
    <mergeCell ref="C41:M41"/>
    <mergeCell ref="A42:B42"/>
    <mergeCell ref="C42:M42"/>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I69:I70"/>
    <mergeCell ref="K69:K70"/>
    <mergeCell ref="C70:E70"/>
    <mergeCell ref="B76:B78"/>
    <mergeCell ref="G77:M77"/>
    <mergeCell ref="C78:M78"/>
    <mergeCell ref="B71:B73"/>
    <mergeCell ref="G72:M72"/>
    <mergeCell ref="C73:M73"/>
    <mergeCell ref="C74:E74"/>
    <mergeCell ref="F74:F75"/>
    <mergeCell ref="G74:G75"/>
    <mergeCell ref="I74:I75"/>
    <mergeCell ref="K74:K75"/>
    <mergeCell ref="C75:E75"/>
  </mergeCells>
  <phoneticPr fontId="3"/>
  <dataValidations count="7">
    <dataValidation type="list" allowBlank="1" showInputMessage="1" showErrorMessage="1" sqref="D72 D77 D13 D6 D52 D57 D62 D67 D22" xr:uid="{66A8CE0A-A460-4651-B8D9-D3A187420D73}">
      <formula1>"都,道,府,県"</formula1>
    </dataValidation>
    <dataValidation type="list" allowBlank="1" showInputMessage="1" showErrorMessage="1" sqref="F72 F77 F13 G6 F52 F57 F62 F67 F22" xr:uid="{2D648580-56F0-4CAA-9FBB-1452C28EBF49}">
      <formula1>"市,郡,区"</formula1>
    </dataValidation>
    <dataValidation imeMode="fullKatakana" allowBlank="1" showInputMessage="1" showErrorMessage="1" sqref="C74:E74 C3:M3 C10:E10 C49:E49 C54:E54 C59:E59 C64:E64 C69:E69 C19:E19" xr:uid="{96A31E7E-28CA-4ED5-A915-707FA2221D4C}"/>
    <dataValidation imeMode="disabled" allowBlank="1" showInputMessage="1" showErrorMessage="1" sqref="D12 F12 D21 F21" xr:uid="{62CC3812-17CB-4F1E-8572-6DB87AA0746B}"/>
    <dataValidation type="whole" imeMode="disabled" operator="greaterThanOrEqual" allowBlank="1" showInputMessage="1" showErrorMessage="1" sqref="G74:G75 I74:I75 K74:K75 G19:G20 I69:I70 K69:K70 G49:G50 I49:I50 K49:K50 G54:G55 I54:I55 K54:K55 G59:G60 I59:I60 K59:K60 G64:G65 I64:I65 K64:K65 G69:G70" xr:uid="{872B4A52-BD3D-4B52-BC81-4F76DC1DBAA9}">
      <formula1>0</formula1>
    </dataValidation>
    <dataValidation type="whole" operator="greaterThanOrEqual" allowBlank="1" showInputMessage="1" showErrorMessage="1" sqref="C33" xr:uid="{3272E323-22FE-4F62-82AF-223ED78FC44B}">
      <formula1>0</formula1>
    </dataValidation>
    <dataValidation type="list" allowBlank="1" showInputMessage="1" showErrorMessage="1" sqref="C35:M35" xr:uid="{4BA7FD9D-16D1-4478-8913-3E2C46A292A3}">
      <formula1>"○"</formula1>
    </dataValidation>
  </dataValidations>
  <printOptions horizontalCentered="1"/>
  <pageMargins left="0.39370078740157483" right="0.39370078740157483" top="0.39370078740157483" bottom="0.19685039370078741" header="0.51181102362204722" footer="0.43307086614173229"/>
  <pageSetup paperSize="9" scale="73" fitToWidth="0" fitToHeight="0" orientation="portrait" r:id="rId1"/>
  <headerFooter alignWithMargins="0"/>
  <rowBreaks count="1" manualBreakCount="1">
    <brk id="46" max="1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04FBA-14B8-4244-849C-0BB3C2DCD366}">
  <sheetPr>
    <tabColor rgb="FFFFC000"/>
  </sheetPr>
  <dimension ref="A2:AA21"/>
  <sheetViews>
    <sheetView view="pageBreakPreview" zoomScaleNormal="100" zoomScaleSheetLayoutView="100" workbookViewId="0"/>
  </sheetViews>
  <sheetFormatPr defaultColWidth="3.875" defaultRowHeight="23.25" customHeight="1"/>
  <cols>
    <col min="1" max="1" width="3.875" style="184" customWidth="1"/>
    <col min="2" max="3" width="3.125" style="184" customWidth="1"/>
    <col min="4" max="256" width="3.875" style="184"/>
    <col min="257" max="257" width="3.875" style="184" customWidth="1"/>
    <col min="258" max="259" width="3.125" style="184" customWidth="1"/>
    <col min="260" max="512" width="3.875" style="184"/>
    <col min="513" max="513" width="3.875" style="184" customWidth="1"/>
    <col min="514" max="515" width="3.125" style="184" customWidth="1"/>
    <col min="516" max="768" width="3.875" style="184"/>
    <col min="769" max="769" width="3.875" style="184" customWidth="1"/>
    <col min="770" max="771" width="3.125" style="184" customWidth="1"/>
    <col min="772" max="1024" width="3.875" style="184"/>
    <col min="1025" max="1025" width="3.875" style="184" customWidth="1"/>
    <col min="1026" max="1027" width="3.125" style="184" customWidth="1"/>
    <col min="1028" max="1280" width="3.875" style="184"/>
    <col min="1281" max="1281" width="3.875" style="184" customWidth="1"/>
    <col min="1282" max="1283" width="3.125" style="184" customWidth="1"/>
    <col min="1284" max="1536" width="3.875" style="184"/>
    <col min="1537" max="1537" width="3.875" style="184" customWidth="1"/>
    <col min="1538" max="1539" width="3.125" style="184" customWidth="1"/>
    <col min="1540" max="1792" width="3.875" style="184"/>
    <col min="1793" max="1793" width="3.875" style="184" customWidth="1"/>
    <col min="1794" max="1795" width="3.125" style="184" customWidth="1"/>
    <col min="1796" max="2048" width="3.875" style="184"/>
    <col min="2049" max="2049" width="3.875" style="184" customWidth="1"/>
    <col min="2050" max="2051" width="3.125" style="184" customWidth="1"/>
    <col min="2052" max="2304" width="3.875" style="184"/>
    <col min="2305" max="2305" width="3.875" style="184" customWidth="1"/>
    <col min="2306" max="2307" width="3.125" style="184" customWidth="1"/>
    <col min="2308" max="2560" width="3.875" style="184"/>
    <col min="2561" max="2561" width="3.875" style="184" customWidth="1"/>
    <col min="2562" max="2563" width="3.125" style="184" customWidth="1"/>
    <col min="2564" max="2816" width="3.875" style="184"/>
    <col min="2817" max="2817" width="3.875" style="184" customWidth="1"/>
    <col min="2818" max="2819" width="3.125" style="184" customWidth="1"/>
    <col min="2820" max="3072" width="3.875" style="184"/>
    <col min="3073" max="3073" width="3.875" style="184" customWidth="1"/>
    <col min="3074" max="3075" width="3.125" style="184" customWidth="1"/>
    <col min="3076" max="3328" width="3.875" style="184"/>
    <col min="3329" max="3329" width="3.875" style="184" customWidth="1"/>
    <col min="3330" max="3331" width="3.125" style="184" customWidth="1"/>
    <col min="3332" max="3584" width="3.875" style="184"/>
    <col min="3585" max="3585" width="3.875" style="184" customWidth="1"/>
    <col min="3586" max="3587" width="3.125" style="184" customWidth="1"/>
    <col min="3588" max="3840" width="3.875" style="184"/>
    <col min="3841" max="3841" width="3.875" style="184" customWidth="1"/>
    <col min="3842" max="3843" width="3.125" style="184" customWidth="1"/>
    <col min="3844" max="4096" width="3.875" style="184"/>
    <col min="4097" max="4097" width="3.875" style="184" customWidth="1"/>
    <col min="4098" max="4099" width="3.125" style="184" customWidth="1"/>
    <col min="4100" max="4352" width="3.875" style="184"/>
    <col min="4353" max="4353" width="3.875" style="184" customWidth="1"/>
    <col min="4354" max="4355" width="3.125" style="184" customWidth="1"/>
    <col min="4356" max="4608" width="3.875" style="184"/>
    <col min="4609" max="4609" width="3.875" style="184" customWidth="1"/>
    <col min="4610" max="4611" width="3.125" style="184" customWidth="1"/>
    <col min="4612" max="4864" width="3.875" style="184"/>
    <col min="4865" max="4865" width="3.875" style="184" customWidth="1"/>
    <col min="4866" max="4867" width="3.125" style="184" customWidth="1"/>
    <col min="4868" max="5120" width="3.875" style="184"/>
    <col min="5121" max="5121" width="3.875" style="184" customWidth="1"/>
    <col min="5122" max="5123" width="3.125" style="184" customWidth="1"/>
    <col min="5124" max="5376" width="3.875" style="184"/>
    <col min="5377" max="5377" width="3.875" style="184" customWidth="1"/>
    <col min="5378" max="5379" width="3.125" style="184" customWidth="1"/>
    <col min="5380" max="5632" width="3.875" style="184"/>
    <col min="5633" max="5633" width="3.875" style="184" customWidth="1"/>
    <col min="5634" max="5635" width="3.125" style="184" customWidth="1"/>
    <col min="5636" max="5888" width="3.875" style="184"/>
    <col min="5889" max="5889" width="3.875" style="184" customWidth="1"/>
    <col min="5890" max="5891" width="3.125" style="184" customWidth="1"/>
    <col min="5892" max="6144" width="3.875" style="184"/>
    <col min="6145" max="6145" width="3.875" style="184" customWidth="1"/>
    <col min="6146" max="6147" width="3.125" style="184" customWidth="1"/>
    <col min="6148" max="6400" width="3.875" style="184"/>
    <col min="6401" max="6401" width="3.875" style="184" customWidth="1"/>
    <col min="6402" max="6403" width="3.125" style="184" customWidth="1"/>
    <col min="6404" max="6656" width="3.875" style="184"/>
    <col min="6657" max="6657" width="3.875" style="184" customWidth="1"/>
    <col min="6658" max="6659" width="3.125" style="184" customWidth="1"/>
    <col min="6660" max="6912" width="3.875" style="184"/>
    <col min="6913" max="6913" width="3.875" style="184" customWidth="1"/>
    <col min="6914" max="6915" width="3.125" style="184" customWidth="1"/>
    <col min="6916" max="7168" width="3.875" style="184"/>
    <col min="7169" max="7169" width="3.875" style="184" customWidth="1"/>
    <col min="7170" max="7171" width="3.125" style="184" customWidth="1"/>
    <col min="7172" max="7424" width="3.875" style="184"/>
    <col min="7425" max="7425" width="3.875" style="184" customWidth="1"/>
    <col min="7426" max="7427" width="3.125" style="184" customWidth="1"/>
    <col min="7428" max="7680" width="3.875" style="184"/>
    <col min="7681" max="7681" width="3.875" style="184" customWidth="1"/>
    <col min="7682" max="7683" width="3.125" style="184" customWidth="1"/>
    <col min="7684" max="7936" width="3.875" style="184"/>
    <col min="7937" max="7937" width="3.875" style="184" customWidth="1"/>
    <col min="7938" max="7939" width="3.125" style="184" customWidth="1"/>
    <col min="7940" max="8192" width="3.875" style="184"/>
    <col min="8193" max="8193" width="3.875" style="184" customWidth="1"/>
    <col min="8194" max="8195" width="3.125" style="184" customWidth="1"/>
    <col min="8196" max="8448" width="3.875" style="184"/>
    <col min="8449" max="8449" width="3.875" style="184" customWidth="1"/>
    <col min="8450" max="8451" width="3.125" style="184" customWidth="1"/>
    <col min="8452" max="8704" width="3.875" style="184"/>
    <col min="8705" max="8705" width="3.875" style="184" customWidth="1"/>
    <col min="8706" max="8707" width="3.125" style="184" customWidth="1"/>
    <col min="8708" max="8960" width="3.875" style="184"/>
    <col min="8961" max="8961" width="3.875" style="184" customWidth="1"/>
    <col min="8962" max="8963" width="3.125" style="184" customWidth="1"/>
    <col min="8964" max="9216" width="3.875" style="184"/>
    <col min="9217" max="9217" width="3.875" style="184" customWidth="1"/>
    <col min="9218" max="9219" width="3.125" style="184" customWidth="1"/>
    <col min="9220" max="9472" width="3.875" style="184"/>
    <col min="9473" max="9473" width="3.875" style="184" customWidth="1"/>
    <col min="9474" max="9475" width="3.125" style="184" customWidth="1"/>
    <col min="9476" max="9728" width="3.875" style="184"/>
    <col min="9729" max="9729" width="3.875" style="184" customWidth="1"/>
    <col min="9730" max="9731" width="3.125" style="184" customWidth="1"/>
    <col min="9732" max="9984" width="3.875" style="184"/>
    <col min="9985" max="9985" width="3.875" style="184" customWidth="1"/>
    <col min="9986" max="9987" width="3.125" style="184" customWidth="1"/>
    <col min="9988" max="10240" width="3.875" style="184"/>
    <col min="10241" max="10241" width="3.875" style="184" customWidth="1"/>
    <col min="10242" max="10243" width="3.125" style="184" customWidth="1"/>
    <col min="10244" max="10496" width="3.875" style="184"/>
    <col min="10497" max="10497" width="3.875" style="184" customWidth="1"/>
    <col min="10498" max="10499" width="3.125" style="184" customWidth="1"/>
    <col min="10500" max="10752" width="3.875" style="184"/>
    <col min="10753" max="10753" width="3.875" style="184" customWidth="1"/>
    <col min="10754" max="10755" width="3.125" style="184" customWidth="1"/>
    <col min="10756" max="11008" width="3.875" style="184"/>
    <col min="11009" max="11009" width="3.875" style="184" customWidth="1"/>
    <col min="11010" max="11011" width="3.125" style="184" customWidth="1"/>
    <col min="11012" max="11264" width="3.875" style="184"/>
    <col min="11265" max="11265" width="3.875" style="184" customWidth="1"/>
    <col min="11266" max="11267" width="3.125" style="184" customWidth="1"/>
    <col min="11268" max="11520" width="3.875" style="184"/>
    <col min="11521" max="11521" width="3.875" style="184" customWidth="1"/>
    <col min="11522" max="11523" width="3.125" style="184" customWidth="1"/>
    <col min="11524" max="11776" width="3.875" style="184"/>
    <col min="11777" max="11777" width="3.875" style="184" customWidth="1"/>
    <col min="11778" max="11779" width="3.125" style="184" customWidth="1"/>
    <col min="11780" max="12032" width="3.875" style="184"/>
    <col min="12033" max="12033" width="3.875" style="184" customWidth="1"/>
    <col min="12034" max="12035" width="3.125" style="184" customWidth="1"/>
    <col min="12036" max="12288" width="3.875" style="184"/>
    <col min="12289" max="12289" width="3.875" style="184" customWidth="1"/>
    <col min="12290" max="12291" width="3.125" style="184" customWidth="1"/>
    <col min="12292" max="12544" width="3.875" style="184"/>
    <col min="12545" max="12545" width="3.875" style="184" customWidth="1"/>
    <col min="12546" max="12547" width="3.125" style="184" customWidth="1"/>
    <col min="12548" max="12800" width="3.875" style="184"/>
    <col min="12801" max="12801" width="3.875" style="184" customWidth="1"/>
    <col min="12802" max="12803" width="3.125" style="184" customWidth="1"/>
    <col min="12804" max="13056" width="3.875" style="184"/>
    <col min="13057" max="13057" width="3.875" style="184" customWidth="1"/>
    <col min="13058" max="13059" width="3.125" style="184" customWidth="1"/>
    <col min="13060" max="13312" width="3.875" style="184"/>
    <col min="13313" max="13313" width="3.875" style="184" customWidth="1"/>
    <col min="13314" max="13315" width="3.125" style="184" customWidth="1"/>
    <col min="13316" max="13568" width="3.875" style="184"/>
    <col min="13569" max="13569" width="3.875" style="184" customWidth="1"/>
    <col min="13570" max="13571" width="3.125" style="184" customWidth="1"/>
    <col min="13572" max="13824" width="3.875" style="184"/>
    <col min="13825" max="13825" width="3.875" style="184" customWidth="1"/>
    <col min="13826" max="13827" width="3.125" style="184" customWidth="1"/>
    <col min="13828" max="14080" width="3.875" style="184"/>
    <col min="14081" max="14081" width="3.875" style="184" customWidth="1"/>
    <col min="14082" max="14083" width="3.125" style="184" customWidth="1"/>
    <col min="14084" max="14336" width="3.875" style="184"/>
    <col min="14337" max="14337" width="3.875" style="184" customWidth="1"/>
    <col min="14338" max="14339" width="3.125" style="184" customWidth="1"/>
    <col min="14340" max="14592" width="3.875" style="184"/>
    <col min="14593" max="14593" width="3.875" style="184" customWidth="1"/>
    <col min="14594" max="14595" width="3.125" style="184" customWidth="1"/>
    <col min="14596" max="14848" width="3.875" style="184"/>
    <col min="14849" max="14849" width="3.875" style="184" customWidth="1"/>
    <col min="14850" max="14851" width="3.125" style="184" customWidth="1"/>
    <col min="14852" max="15104" width="3.875" style="184"/>
    <col min="15105" max="15105" width="3.875" style="184" customWidth="1"/>
    <col min="15106" max="15107" width="3.125" style="184" customWidth="1"/>
    <col min="15108" max="15360" width="3.875" style="184"/>
    <col min="15361" max="15361" width="3.875" style="184" customWidth="1"/>
    <col min="15362" max="15363" width="3.125" style="184" customWidth="1"/>
    <col min="15364" max="15616" width="3.875" style="184"/>
    <col min="15617" max="15617" width="3.875" style="184" customWidth="1"/>
    <col min="15618" max="15619" width="3.125" style="184" customWidth="1"/>
    <col min="15620" max="15872" width="3.875" style="184"/>
    <col min="15873" max="15873" width="3.875" style="184" customWidth="1"/>
    <col min="15874" max="15875" width="3.125" style="184" customWidth="1"/>
    <col min="15876" max="16128" width="3.875" style="184"/>
    <col min="16129" max="16129" width="3.875" style="184" customWidth="1"/>
    <col min="16130" max="16131" width="3.125" style="184" customWidth="1"/>
    <col min="16132" max="16384" width="3.875" style="184"/>
  </cols>
  <sheetData>
    <row r="2" spans="1:27" s="183" customFormat="1" ht="23.25" customHeight="1">
      <c r="A2" s="183" t="s">
        <v>245</v>
      </c>
      <c r="I2" s="183" t="s">
        <v>246</v>
      </c>
    </row>
    <row r="3" spans="1:27" s="183" customFormat="1" ht="15" customHeight="1"/>
    <row r="4" spans="1:27" s="183" customFormat="1" ht="15" customHeight="1"/>
    <row r="5" spans="1:27" ht="11.25" customHeight="1" thickBot="1"/>
    <row r="6" spans="1:27" ht="75" customHeight="1" thickBot="1">
      <c r="B6" s="885" t="s">
        <v>247</v>
      </c>
      <c r="C6" s="886"/>
      <c r="D6" s="886"/>
      <c r="E6" s="886"/>
      <c r="F6" s="886"/>
      <c r="G6" s="886"/>
      <c r="H6" s="886"/>
      <c r="I6" s="886"/>
      <c r="J6" s="886"/>
      <c r="K6" s="886"/>
      <c r="L6" s="886"/>
      <c r="M6" s="886"/>
      <c r="N6" s="886"/>
      <c r="O6" s="886"/>
      <c r="P6" s="886"/>
      <c r="Q6" s="886"/>
      <c r="R6" s="886"/>
      <c r="S6" s="886"/>
      <c r="T6" s="886"/>
      <c r="U6" s="886"/>
      <c r="V6" s="886"/>
      <c r="W6" s="886"/>
      <c r="X6" s="886"/>
      <c r="Y6" s="886"/>
      <c r="Z6" s="886"/>
      <c r="AA6" s="887"/>
    </row>
    <row r="7" spans="1:27" ht="21.75" customHeight="1">
      <c r="B7" s="872">
        <v>1</v>
      </c>
      <c r="C7" s="873"/>
      <c r="D7" s="879" t="s">
        <v>248</v>
      </c>
      <c r="E7" s="888"/>
      <c r="F7" s="888"/>
      <c r="G7" s="888"/>
      <c r="H7" s="888"/>
      <c r="I7" s="888"/>
      <c r="J7" s="888"/>
      <c r="K7" s="889"/>
      <c r="L7" s="890" t="s">
        <v>87</v>
      </c>
      <c r="M7" s="891"/>
      <c r="N7" s="891"/>
      <c r="O7" s="892"/>
      <c r="P7" s="185"/>
      <c r="Q7" s="185"/>
      <c r="R7" s="185"/>
      <c r="S7" s="185"/>
      <c r="T7" s="185"/>
      <c r="U7" s="185"/>
      <c r="V7" s="185"/>
      <c r="W7" s="185"/>
      <c r="X7" s="185"/>
      <c r="Y7" s="185"/>
      <c r="Z7" s="185"/>
      <c r="AA7" s="186"/>
    </row>
    <row r="8" spans="1:27" ht="21.75" customHeight="1">
      <c r="B8" s="874"/>
      <c r="C8" s="875"/>
      <c r="D8" s="891" t="s">
        <v>163</v>
      </c>
      <c r="E8" s="891"/>
      <c r="F8" s="892"/>
      <c r="G8" s="185"/>
      <c r="H8" s="185"/>
      <c r="I8" s="185"/>
      <c r="J8" s="185"/>
      <c r="K8" s="187"/>
      <c r="L8" s="865" t="s">
        <v>249</v>
      </c>
      <c r="M8" s="866"/>
      <c r="N8" s="866"/>
      <c r="O8" s="867"/>
      <c r="P8" s="188"/>
      <c r="Q8" s="189"/>
      <c r="R8" s="189"/>
      <c r="S8" s="189"/>
      <c r="T8" s="189"/>
      <c r="U8" s="865" t="s">
        <v>250</v>
      </c>
      <c r="V8" s="866"/>
      <c r="W8" s="866"/>
      <c r="X8" s="867"/>
      <c r="Y8" s="189"/>
      <c r="Z8" s="189"/>
      <c r="AA8" s="190"/>
    </row>
    <row r="9" spans="1:27" ht="21.75" customHeight="1" thickBot="1">
      <c r="B9" s="876"/>
      <c r="C9" s="877"/>
      <c r="D9" s="869" t="s">
        <v>251</v>
      </c>
      <c r="E9" s="869"/>
      <c r="F9" s="870"/>
      <c r="G9" s="191"/>
      <c r="H9" s="191"/>
      <c r="I9" s="191"/>
      <c r="J9" s="191"/>
      <c r="K9" s="192"/>
      <c r="L9" s="871" t="s">
        <v>252</v>
      </c>
      <c r="M9" s="869"/>
      <c r="N9" s="869"/>
      <c r="O9" s="870"/>
      <c r="P9" s="193"/>
      <c r="Q9" s="191"/>
      <c r="R9" s="191"/>
      <c r="S9" s="191"/>
      <c r="T9" s="191"/>
      <c r="U9" s="191"/>
      <c r="V9" s="191"/>
      <c r="W9" s="191"/>
      <c r="X9" s="191"/>
      <c r="Y9" s="191"/>
      <c r="Z9" s="191"/>
      <c r="AA9" s="194"/>
    </row>
    <row r="10" spans="1:27" ht="21.75" customHeight="1">
      <c r="B10" s="872">
        <v>2</v>
      </c>
      <c r="C10" s="873"/>
      <c r="D10" s="878" t="s">
        <v>248</v>
      </c>
      <c r="E10" s="879"/>
      <c r="F10" s="879"/>
      <c r="G10" s="879"/>
      <c r="H10" s="879"/>
      <c r="I10" s="879"/>
      <c r="J10" s="879"/>
      <c r="K10" s="880"/>
      <c r="L10" s="881" t="s">
        <v>87</v>
      </c>
      <c r="M10" s="882"/>
      <c r="N10" s="882"/>
      <c r="O10" s="883"/>
      <c r="P10" s="185"/>
      <c r="Q10" s="185"/>
      <c r="R10" s="185"/>
      <c r="S10" s="185"/>
      <c r="T10" s="185"/>
      <c r="U10" s="185"/>
      <c r="V10" s="185"/>
      <c r="W10" s="185"/>
      <c r="X10" s="185"/>
      <c r="Y10" s="185"/>
      <c r="Z10" s="185"/>
      <c r="AA10" s="186"/>
    </row>
    <row r="11" spans="1:27" ht="21.75" customHeight="1">
      <c r="B11" s="874"/>
      <c r="C11" s="875"/>
      <c r="D11" s="884" t="s">
        <v>163</v>
      </c>
      <c r="E11" s="866"/>
      <c r="F11" s="867"/>
      <c r="G11" s="185"/>
      <c r="H11" s="185"/>
      <c r="I11" s="185"/>
      <c r="J11" s="185"/>
      <c r="K11" s="187"/>
      <c r="L11" s="865" t="s">
        <v>249</v>
      </c>
      <c r="M11" s="866"/>
      <c r="N11" s="866"/>
      <c r="O11" s="867"/>
      <c r="P11" s="188"/>
      <c r="Q11" s="189"/>
      <c r="R11" s="189"/>
      <c r="S11" s="189"/>
      <c r="T11" s="189"/>
      <c r="U11" s="865" t="s">
        <v>250</v>
      </c>
      <c r="V11" s="866"/>
      <c r="W11" s="866"/>
      <c r="X11" s="867"/>
      <c r="Y11" s="189"/>
      <c r="Z11" s="189"/>
      <c r="AA11" s="190"/>
    </row>
    <row r="12" spans="1:27" ht="21.75" customHeight="1" thickBot="1">
      <c r="B12" s="876"/>
      <c r="C12" s="877"/>
      <c r="D12" s="868" t="s">
        <v>251</v>
      </c>
      <c r="E12" s="869"/>
      <c r="F12" s="870"/>
      <c r="G12" s="191"/>
      <c r="H12" s="191"/>
      <c r="I12" s="191"/>
      <c r="J12" s="191"/>
      <c r="K12" s="192"/>
      <c r="L12" s="871" t="s">
        <v>252</v>
      </c>
      <c r="M12" s="869"/>
      <c r="N12" s="869"/>
      <c r="O12" s="870"/>
      <c r="P12" s="193"/>
      <c r="Q12" s="191"/>
      <c r="R12" s="191"/>
      <c r="S12" s="191"/>
      <c r="T12" s="191"/>
      <c r="U12" s="191"/>
      <c r="V12" s="191"/>
      <c r="W12" s="191"/>
      <c r="X12" s="191"/>
      <c r="Y12" s="191"/>
      <c r="Z12" s="191"/>
      <c r="AA12" s="194"/>
    </row>
    <row r="13" spans="1:27" ht="21.75" customHeight="1">
      <c r="B13" s="872">
        <v>3</v>
      </c>
      <c r="C13" s="873"/>
      <c r="D13" s="878" t="s">
        <v>248</v>
      </c>
      <c r="E13" s="879"/>
      <c r="F13" s="879"/>
      <c r="G13" s="879"/>
      <c r="H13" s="879"/>
      <c r="I13" s="879"/>
      <c r="J13" s="879"/>
      <c r="K13" s="880"/>
      <c r="L13" s="881" t="s">
        <v>87</v>
      </c>
      <c r="M13" s="882"/>
      <c r="N13" s="882"/>
      <c r="O13" s="883"/>
      <c r="P13" s="185"/>
      <c r="Q13" s="185"/>
      <c r="R13" s="185"/>
      <c r="S13" s="185"/>
      <c r="T13" s="185"/>
      <c r="U13" s="185"/>
      <c r="V13" s="185"/>
      <c r="W13" s="185"/>
      <c r="X13" s="185"/>
      <c r="Y13" s="185"/>
      <c r="Z13" s="185"/>
      <c r="AA13" s="186"/>
    </row>
    <row r="14" spans="1:27" ht="21.75" customHeight="1">
      <c r="B14" s="874"/>
      <c r="C14" s="875"/>
      <c r="D14" s="884" t="s">
        <v>163</v>
      </c>
      <c r="E14" s="866"/>
      <c r="F14" s="867"/>
      <c r="G14" s="185"/>
      <c r="H14" s="185"/>
      <c r="I14" s="185"/>
      <c r="J14" s="185"/>
      <c r="K14" s="187"/>
      <c r="L14" s="865" t="s">
        <v>249</v>
      </c>
      <c r="M14" s="866"/>
      <c r="N14" s="866"/>
      <c r="O14" s="867"/>
      <c r="P14" s="188"/>
      <c r="Q14" s="189"/>
      <c r="R14" s="189"/>
      <c r="S14" s="189"/>
      <c r="T14" s="189"/>
      <c r="U14" s="865" t="s">
        <v>250</v>
      </c>
      <c r="V14" s="866"/>
      <c r="W14" s="866"/>
      <c r="X14" s="867"/>
      <c r="Y14" s="189"/>
      <c r="Z14" s="189"/>
      <c r="AA14" s="190"/>
    </row>
    <row r="15" spans="1:27" ht="21.75" customHeight="1" thickBot="1">
      <c r="B15" s="876"/>
      <c r="C15" s="877"/>
      <c r="D15" s="868" t="s">
        <v>251</v>
      </c>
      <c r="E15" s="869"/>
      <c r="F15" s="870"/>
      <c r="G15" s="191"/>
      <c r="H15" s="191"/>
      <c r="I15" s="191"/>
      <c r="J15" s="191"/>
      <c r="K15" s="192"/>
      <c r="L15" s="871" t="s">
        <v>252</v>
      </c>
      <c r="M15" s="869"/>
      <c r="N15" s="869"/>
      <c r="O15" s="870"/>
      <c r="P15" s="193"/>
      <c r="Q15" s="191"/>
      <c r="R15" s="191"/>
      <c r="S15" s="191"/>
      <c r="T15" s="191"/>
      <c r="U15" s="191"/>
      <c r="V15" s="191"/>
      <c r="W15" s="191"/>
      <c r="X15" s="191"/>
      <c r="Y15" s="191"/>
      <c r="Z15" s="191"/>
      <c r="AA15" s="194"/>
    </row>
    <row r="16" spans="1:27" ht="21.75" customHeight="1">
      <c r="B16" s="872">
        <v>4</v>
      </c>
      <c r="C16" s="873"/>
      <c r="D16" s="878" t="s">
        <v>248</v>
      </c>
      <c r="E16" s="879"/>
      <c r="F16" s="879"/>
      <c r="G16" s="879"/>
      <c r="H16" s="879"/>
      <c r="I16" s="879"/>
      <c r="J16" s="879"/>
      <c r="K16" s="880"/>
      <c r="L16" s="881" t="s">
        <v>87</v>
      </c>
      <c r="M16" s="882"/>
      <c r="N16" s="882"/>
      <c r="O16" s="883"/>
      <c r="P16" s="185"/>
      <c r="Q16" s="185"/>
      <c r="R16" s="185"/>
      <c r="S16" s="185"/>
      <c r="T16" s="185"/>
      <c r="U16" s="185"/>
      <c r="V16" s="185"/>
      <c r="W16" s="185"/>
      <c r="X16" s="185"/>
      <c r="Y16" s="185"/>
      <c r="Z16" s="185"/>
      <c r="AA16" s="186"/>
    </row>
    <row r="17" spans="2:27" ht="21.75" customHeight="1">
      <c r="B17" s="874"/>
      <c r="C17" s="875"/>
      <c r="D17" s="884" t="s">
        <v>163</v>
      </c>
      <c r="E17" s="866"/>
      <c r="F17" s="867"/>
      <c r="G17" s="185"/>
      <c r="H17" s="185"/>
      <c r="I17" s="185"/>
      <c r="J17" s="185"/>
      <c r="K17" s="187"/>
      <c r="L17" s="865" t="s">
        <v>249</v>
      </c>
      <c r="M17" s="866"/>
      <c r="N17" s="866"/>
      <c r="O17" s="867"/>
      <c r="P17" s="188"/>
      <c r="Q17" s="189"/>
      <c r="R17" s="189"/>
      <c r="S17" s="189"/>
      <c r="T17" s="189"/>
      <c r="U17" s="865" t="s">
        <v>250</v>
      </c>
      <c r="V17" s="866"/>
      <c r="W17" s="866"/>
      <c r="X17" s="867"/>
      <c r="Y17" s="189"/>
      <c r="Z17" s="189"/>
      <c r="AA17" s="190"/>
    </row>
    <row r="18" spans="2:27" ht="21.75" customHeight="1" thickBot="1">
      <c r="B18" s="876"/>
      <c r="C18" s="877"/>
      <c r="D18" s="868" t="s">
        <v>251</v>
      </c>
      <c r="E18" s="869"/>
      <c r="F18" s="870"/>
      <c r="G18" s="191"/>
      <c r="H18" s="191"/>
      <c r="I18" s="191"/>
      <c r="J18" s="191"/>
      <c r="K18" s="192"/>
      <c r="L18" s="871" t="s">
        <v>252</v>
      </c>
      <c r="M18" s="869"/>
      <c r="N18" s="869"/>
      <c r="O18" s="870"/>
      <c r="P18" s="193"/>
      <c r="Q18" s="191"/>
      <c r="R18" s="191"/>
      <c r="S18" s="191"/>
      <c r="T18" s="191"/>
      <c r="U18" s="191"/>
      <c r="V18" s="191"/>
      <c r="W18" s="191"/>
      <c r="X18" s="191"/>
      <c r="Y18" s="191"/>
      <c r="Z18" s="191"/>
      <c r="AA18" s="194"/>
    </row>
    <row r="19" spans="2:27" ht="21.75" customHeight="1">
      <c r="B19" s="872">
        <v>5</v>
      </c>
      <c r="C19" s="873"/>
      <c r="D19" s="878" t="s">
        <v>248</v>
      </c>
      <c r="E19" s="879"/>
      <c r="F19" s="879"/>
      <c r="G19" s="879"/>
      <c r="H19" s="879"/>
      <c r="I19" s="879"/>
      <c r="J19" s="879"/>
      <c r="K19" s="880"/>
      <c r="L19" s="881" t="s">
        <v>87</v>
      </c>
      <c r="M19" s="882"/>
      <c r="N19" s="882"/>
      <c r="O19" s="883"/>
      <c r="P19" s="185"/>
      <c r="Q19" s="185"/>
      <c r="R19" s="185"/>
      <c r="S19" s="185"/>
      <c r="T19" s="185"/>
      <c r="U19" s="185"/>
      <c r="V19" s="185"/>
      <c r="W19" s="185"/>
      <c r="X19" s="185"/>
      <c r="Y19" s="185"/>
      <c r="Z19" s="185"/>
      <c r="AA19" s="186"/>
    </row>
    <row r="20" spans="2:27" ht="21.75" customHeight="1">
      <c r="B20" s="874"/>
      <c r="C20" s="875"/>
      <c r="D20" s="884" t="s">
        <v>163</v>
      </c>
      <c r="E20" s="866"/>
      <c r="F20" s="867"/>
      <c r="G20" s="185"/>
      <c r="H20" s="185"/>
      <c r="I20" s="185"/>
      <c r="J20" s="185"/>
      <c r="K20" s="187"/>
      <c r="L20" s="865" t="s">
        <v>249</v>
      </c>
      <c r="M20" s="866"/>
      <c r="N20" s="866"/>
      <c r="O20" s="867"/>
      <c r="P20" s="188"/>
      <c r="Q20" s="189"/>
      <c r="R20" s="189"/>
      <c r="S20" s="189"/>
      <c r="T20" s="189"/>
      <c r="U20" s="865" t="s">
        <v>250</v>
      </c>
      <c r="V20" s="866"/>
      <c r="W20" s="866"/>
      <c r="X20" s="867"/>
      <c r="Y20" s="189"/>
      <c r="Z20" s="189"/>
      <c r="AA20" s="190"/>
    </row>
    <row r="21" spans="2:27" ht="21.75" customHeight="1" thickBot="1">
      <c r="B21" s="876"/>
      <c r="C21" s="877"/>
      <c r="D21" s="868" t="s">
        <v>251</v>
      </c>
      <c r="E21" s="869"/>
      <c r="F21" s="870"/>
      <c r="G21" s="191"/>
      <c r="H21" s="191"/>
      <c r="I21" s="191"/>
      <c r="J21" s="191"/>
      <c r="K21" s="192"/>
      <c r="L21" s="871" t="s">
        <v>252</v>
      </c>
      <c r="M21" s="869"/>
      <c r="N21" s="869"/>
      <c r="O21" s="870"/>
      <c r="P21" s="193"/>
      <c r="Q21" s="191"/>
      <c r="R21" s="191"/>
      <c r="S21" s="191"/>
      <c r="T21" s="191"/>
      <c r="U21" s="191"/>
      <c r="V21" s="191"/>
      <c r="W21" s="191"/>
      <c r="X21" s="191"/>
      <c r="Y21" s="191"/>
      <c r="Z21" s="191"/>
      <c r="AA21" s="194"/>
    </row>
  </sheetData>
  <mergeCells count="41">
    <mergeCell ref="B6:AA6"/>
    <mergeCell ref="B7:C9"/>
    <mergeCell ref="D7:K7"/>
    <mergeCell ref="L7:O7"/>
    <mergeCell ref="D8:F8"/>
    <mergeCell ref="L8:O8"/>
    <mergeCell ref="U8:X8"/>
    <mergeCell ref="D9:F9"/>
    <mergeCell ref="L9:O9"/>
    <mergeCell ref="U14:X14"/>
    <mergeCell ref="D15:F15"/>
    <mergeCell ref="L15:O15"/>
    <mergeCell ref="B10:C12"/>
    <mergeCell ref="D10:K10"/>
    <mergeCell ref="L10:O10"/>
    <mergeCell ref="D11:F11"/>
    <mergeCell ref="L11:O11"/>
    <mergeCell ref="U11:X11"/>
    <mergeCell ref="D12:F12"/>
    <mergeCell ref="L12:O12"/>
    <mergeCell ref="B13:C15"/>
    <mergeCell ref="D13:K13"/>
    <mergeCell ref="L13:O13"/>
    <mergeCell ref="D14:F14"/>
    <mergeCell ref="L14:O14"/>
    <mergeCell ref="U20:X20"/>
    <mergeCell ref="D21:F21"/>
    <mergeCell ref="L21:O21"/>
    <mergeCell ref="B16:C18"/>
    <mergeCell ref="D16:K16"/>
    <mergeCell ref="L16:O16"/>
    <mergeCell ref="D17:F17"/>
    <mergeCell ref="L17:O17"/>
    <mergeCell ref="U17:X17"/>
    <mergeCell ref="D18:F18"/>
    <mergeCell ref="L18:O18"/>
    <mergeCell ref="B19:C21"/>
    <mergeCell ref="D19:K19"/>
    <mergeCell ref="L19:O19"/>
    <mergeCell ref="D20:F20"/>
    <mergeCell ref="L20:O20"/>
  </mergeCells>
  <phoneticPr fontId="3"/>
  <pageMargins left="0.59055118110236227" right="0.39370078740157483" top="0.39370078740157483" bottom="0.19685039370078741" header="0" footer="0"/>
  <pageSetup paperSize="9" scale="78"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3A37E-D7E6-4230-82DD-33020DE7582A}">
  <sheetPr>
    <tabColor rgb="FFFFC000"/>
  </sheetPr>
  <dimension ref="A1:M58"/>
  <sheetViews>
    <sheetView view="pageBreakPreview" zoomScale="85" zoomScaleNormal="100" zoomScaleSheetLayoutView="85" workbookViewId="0">
      <selection activeCell="N1" sqref="N1"/>
    </sheetView>
  </sheetViews>
  <sheetFormatPr defaultColWidth="10.625" defaultRowHeight="14.25"/>
  <cols>
    <col min="1" max="16384" width="10.625" style="195"/>
  </cols>
  <sheetData>
    <row r="1" spans="1:13">
      <c r="A1" s="195" t="s">
        <v>253</v>
      </c>
    </row>
    <row r="2" spans="1:13">
      <c r="A2" s="195" t="s">
        <v>254</v>
      </c>
    </row>
    <row r="4" spans="1:13" ht="21.75" customHeight="1">
      <c r="C4" s="196" t="s">
        <v>255</v>
      </c>
      <c r="D4" s="197"/>
      <c r="E4" s="895" t="s">
        <v>256</v>
      </c>
      <c r="F4" s="896"/>
      <c r="G4" s="896"/>
      <c r="H4" s="897"/>
    </row>
    <row r="5" spans="1:13" ht="12" customHeight="1">
      <c r="C5" s="198"/>
      <c r="D5" s="198"/>
      <c r="E5" s="198"/>
      <c r="F5" s="198"/>
      <c r="G5" s="198"/>
      <c r="H5" s="198"/>
      <c r="I5" s="198"/>
      <c r="J5" s="198"/>
      <c r="K5" s="198"/>
      <c r="L5" s="198"/>
      <c r="M5" s="198"/>
    </row>
    <row r="6" spans="1:13" ht="18.75">
      <c r="A6" s="199"/>
      <c r="B6" s="200"/>
      <c r="M6" s="201"/>
    </row>
    <row r="7" spans="1:13" ht="18.75">
      <c r="A7" s="202"/>
      <c r="B7" s="199"/>
      <c r="C7" s="203"/>
      <c r="D7" s="203"/>
      <c r="E7" s="201"/>
      <c r="F7" s="204"/>
      <c r="G7" s="898"/>
      <c r="H7" s="205"/>
      <c r="I7" s="201"/>
      <c r="J7" s="206"/>
      <c r="K7" s="207"/>
      <c r="M7" s="208"/>
    </row>
    <row r="8" spans="1:13">
      <c r="A8" s="209"/>
      <c r="B8" s="209"/>
      <c r="C8" s="210"/>
      <c r="D8" s="210"/>
      <c r="E8" s="208"/>
      <c r="G8" s="899"/>
      <c r="H8" s="211"/>
      <c r="I8" s="212"/>
      <c r="J8" s="213"/>
      <c r="K8" s="900"/>
      <c r="L8" s="214"/>
      <c r="M8" s="208"/>
    </row>
    <row r="9" spans="1:13">
      <c r="A9" s="209"/>
      <c r="B9" s="209"/>
      <c r="E9" s="208"/>
      <c r="G9" s="899"/>
      <c r="H9" s="901" t="s">
        <v>257</v>
      </c>
      <c r="I9" s="902"/>
      <c r="J9" s="215"/>
      <c r="K9" s="900"/>
      <c r="L9" s="214"/>
      <c r="M9" s="208"/>
    </row>
    <row r="10" spans="1:13" ht="18" customHeight="1">
      <c r="A10" s="216"/>
      <c r="B10" s="216"/>
      <c r="E10" s="208"/>
      <c r="G10" s="899"/>
      <c r="H10" s="903"/>
      <c r="I10" s="904"/>
      <c r="J10" s="212"/>
      <c r="K10" s="217"/>
      <c r="L10" s="214"/>
      <c r="M10" s="208"/>
    </row>
    <row r="11" spans="1:13" ht="18" customHeight="1">
      <c r="A11" s="218"/>
      <c r="B11" s="216"/>
      <c r="E11" s="208"/>
      <c r="H11" s="204"/>
      <c r="I11" s="204"/>
      <c r="J11" s="204"/>
      <c r="K11" s="204"/>
      <c r="L11" s="209"/>
      <c r="M11" s="208"/>
    </row>
    <row r="12" spans="1:13" ht="18" customHeight="1">
      <c r="A12" s="218" t="s">
        <v>258</v>
      </c>
      <c r="B12" s="216"/>
      <c r="E12" s="208"/>
      <c r="F12" s="195" t="s">
        <v>259</v>
      </c>
      <c r="J12" s="219" t="s">
        <v>260</v>
      </c>
      <c r="K12" s="208"/>
      <c r="L12" s="214"/>
      <c r="M12" s="208"/>
    </row>
    <row r="13" spans="1:13" ht="18" customHeight="1">
      <c r="A13" s="209"/>
      <c r="B13" s="209"/>
      <c r="C13" s="219" t="s">
        <v>261</v>
      </c>
      <c r="D13" s="219"/>
      <c r="E13" s="208"/>
      <c r="K13" s="208"/>
      <c r="L13" s="214"/>
      <c r="M13" s="208"/>
    </row>
    <row r="14" spans="1:13" ht="18" customHeight="1">
      <c r="A14" s="209"/>
      <c r="B14" s="209"/>
      <c r="C14" s="893" t="s">
        <v>262</v>
      </c>
      <c r="D14" s="893"/>
      <c r="E14" s="208"/>
      <c r="K14" s="208"/>
      <c r="L14" s="209"/>
      <c r="M14" s="208"/>
    </row>
    <row r="15" spans="1:13" ht="18" customHeight="1">
      <c r="A15" s="218"/>
      <c r="B15" s="209"/>
      <c r="C15" s="893"/>
      <c r="D15" s="893"/>
      <c r="E15" s="208"/>
      <c r="F15" s="220"/>
      <c r="K15" s="208"/>
      <c r="L15" s="214"/>
      <c r="M15" s="208"/>
    </row>
    <row r="16" spans="1:13" ht="18" customHeight="1">
      <c r="A16" s="209"/>
      <c r="B16" s="209"/>
      <c r="C16" s="210"/>
      <c r="D16" s="210"/>
      <c r="E16" s="208"/>
      <c r="K16" s="208" t="s">
        <v>263</v>
      </c>
      <c r="L16" s="214"/>
      <c r="M16" s="208"/>
    </row>
    <row r="17" spans="1:13" ht="18" customHeight="1">
      <c r="A17" s="209"/>
      <c r="B17" s="209"/>
      <c r="C17" s="210"/>
      <c r="D17" s="210"/>
      <c r="E17" s="208"/>
      <c r="K17" s="212"/>
      <c r="L17" s="214"/>
      <c r="M17" s="221"/>
    </row>
    <row r="18" spans="1:13" ht="18" customHeight="1">
      <c r="A18" s="209"/>
      <c r="B18" s="209"/>
      <c r="E18" s="208"/>
      <c r="F18" s="222"/>
      <c r="K18" s="223" t="s">
        <v>264</v>
      </c>
      <c r="L18" s="214"/>
      <c r="M18" s="208"/>
    </row>
    <row r="19" spans="1:13" ht="18" customHeight="1">
      <c r="A19" s="209"/>
      <c r="B19" s="209"/>
      <c r="E19" s="208"/>
      <c r="K19" s="224" t="s">
        <v>265</v>
      </c>
      <c r="L19" s="214"/>
      <c r="M19" s="208"/>
    </row>
    <row r="20" spans="1:13" ht="18" customHeight="1">
      <c r="A20" s="209"/>
      <c r="B20" s="209"/>
      <c r="E20" s="208"/>
      <c r="K20" s="225" t="s">
        <v>266</v>
      </c>
      <c r="L20" s="214"/>
      <c r="M20" s="208"/>
    </row>
    <row r="21" spans="1:13" ht="18" customHeight="1">
      <c r="A21" s="209"/>
      <c r="B21" s="209"/>
      <c r="D21" s="893"/>
      <c r="E21" s="893"/>
      <c r="F21" s="209"/>
      <c r="K21" s="201"/>
      <c r="L21" s="214"/>
      <c r="M21" s="208"/>
    </row>
    <row r="22" spans="1:13" ht="18" customHeight="1">
      <c r="A22" s="209"/>
      <c r="B22" s="209"/>
      <c r="E22" s="208"/>
      <c r="F22" s="226"/>
      <c r="K22" s="221"/>
      <c r="L22" s="214"/>
      <c r="M22" s="208"/>
    </row>
    <row r="23" spans="1:13" ht="18" customHeight="1">
      <c r="A23" s="209"/>
      <c r="B23" s="209"/>
      <c r="E23" s="208"/>
      <c r="F23" s="227" t="s">
        <v>267</v>
      </c>
      <c r="G23" s="201"/>
      <c r="K23" s="208"/>
      <c r="M23" s="221"/>
    </row>
    <row r="24" spans="1:13" ht="18" customHeight="1">
      <c r="A24" s="209"/>
      <c r="B24" s="209"/>
      <c r="E24" s="208"/>
      <c r="F24" s="228" t="s">
        <v>268</v>
      </c>
      <c r="G24" s="212"/>
      <c r="K24" s="208"/>
      <c r="M24" s="208"/>
    </row>
    <row r="25" spans="1:13" ht="18" customHeight="1">
      <c r="A25" s="209"/>
      <c r="B25" s="211"/>
      <c r="C25" s="198"/>
      <c r="D25" s="198"/>
      <c r="E25" s="212"/>
      <c r="F25" s="198"/>
      <c r="G25" s="198"/>
      <c r="H25" s="894"/>
      <c r="I25" s="894"/>
      <c r="J25" s="894"/>
      <c r="K25" s="212"/>
      <c r="M25" s="208"/>
    </row>
    <row r="26" spans="1:13" ht="18" customHeight="1">
      <c r="A26" s="209"/>
      <c r="M26" s="208"/>
    </row>
    <row r="27" spans="1:13" ht="18" customHeight="1">
      <c r="A27" s="211"/>
      <c r="B27" s="198"/>
      <c r="C27" s="198"/>
      <c r="D27" s="198"/>
      <c r="E27" s="198"/>
      <c r="F27" s="198"/>
      <c r="G27" s="198"/>
      <c r="H27" s="198"/>
      <c r="I27" s="198"/>
      <c r="J27" s="198"/>
      <c r="K27" s="198"/>
      <c r="L27" s="198"/>
      <c r="M27" s="212"/>
    </row>
    <row r="28" spans="1:13" ht="18" customHeight="1">
      <c r="A28" s="195" t="s">
        <v>269</v>
      </c>
    </row>
    <row r="29" spans="1:13" ht="18" customHeight="1">
      <c r="A29" s="195" t="s">
        <v>270</v>
      </c>
    </row>
    <row r="30" spans="1:13" ht="18" customHeight="1">
      <c r="A30" s="195" t="s">
        <v>271</v>
      </c>
    </row>
    <row r="31" spans="1:13" ht="18" customHeight="1">
      <c r="A31" s="195" t="s">
        <v>272</v>
      </c>
    </row>
    <row r="32" spans="1:13" ht="18" customHeight="1">
      <c r="A32" s="195" t="s">
        <v>273</v>
      </c>
      <c r="L32" s="229"/>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229"/>
      <c r="B42" s="229"/>
    </row>
    <row r="43" spans="1:2" ht="18" customHeight="1">
      <c r="A43" s="229"/>
      <c r="B43" s="229"/>
    </row>
    <row r="44" spans="1:2" ht="18" customHeight="1">
      <c r="A44" s="229"/>
      <c r="B44" s="229"/>
    </row>
    <row r="45" spans="1:2" ht="18" customHeight="1">
      <c r="A45" s="229"/>
      <c r="B45" s="229"/>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3"/>
  <pageMargins left="0.78740157480314965" right="0.78740157480314965" top="0.78740157480314965" bottom="0.78740157480314965" header="0.51181102362204722" footer="0.51181102362204722"/>
  <pageSetup paperSize="9" scale="85"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768E2-9EA9-49BE-92E7-92B56307EA0D}">
  <dimension ref="A1:I48"/>
  <sheetViews>
    <sheetView view="pageBreakPreview" zoomScaleNormal="100" workbookViewId="0">
      <selection activeCell="J1" sqref="J1"/>
    </sheetView>
  </sheetViews>
  <sheetFormatPr defaultRowHeight="13.5"/>
  <cols>
    <col min="1" max="9" width="9.625" style="231" customWidth="1"/>
    <col min="10" max="256" width="9" style="231"/>
    <col min="257" max="265" width="9.625" style="231" customWidth="1"/>
    <col min="266" max="512" width="9" style="231"/>
    <col min="513" max="521" width="9.625" style="231" customWidth="1"/>
    <col min="522" max="768" width="9" style="231"/>
    <col min="769" max="777" width="9.625" style="231" customWidth="1"/>
    <col min="778" max="1024" width="9" style="231"/>
    <col min="1025" max="1033" width="9.625" style="231" customWidth="1"/>
    <col min="1034" max="1280" width="9" style="231"/>
    <col min="1281" max="1289" width="9.625" style="231" customWidth="1"/>
    <col min="1290" max="1536" width="9" style="231"/>
    <col min="1537" max="1545" width="9.625" style="231" customWidth="1"/>
    <col min="1546" max="1792" width="9" style="231"/>
    <col min="1793" max="1801" width="9.625" style="231" customWidth="1"/>
    <col min="1802" max="2048" width="9" style="231"/>
    <col min="2049" max="2057" width="9.625" style="231" customWidth="1"/>
    <col min="2058" max="2304" width="9" style="231"/>
    <col min="2305" max="2313" width="9.625" style="231" customWidth="1"/>
    <col min="2314" max="2560" width="9" style="231"/>
    <col min="2561" max="2569" width="9.625" style="231" customWidth="1"/>
    <col min="2570" max="2816" width="9" style="231"/>
    <col min="2817" max="2825" width="9.625" style="231" customWidth="1"/>
    <col min="2826" max="3072" width="9" style="231"/>
    <col min="3073" max="3081" width="9.625" style="231" customWidth="1"/>
    <col min="3082" max="3328" width="9" style="231"/>
    <col min="3329" max="3337" width="9.625" style="231" customWidth="1"/>
    <col min="3338" max="3584" width="9" style="231"/>
    <col min="3585" max="3593" width="9.625" style="231" customWidth="1"/>
    <col min="3594" max="3840" width="9" style="231"/>
    <col min="3841" max="3849" width="9.625" style="231" customWidth="1"/>
    <col min="3850" max="4096" width="9" style="231"/>
    <col min="4097" max="4105" width="9.625" style="231" customWidth="1"/>
    <col min="4106" max="4352" width="9" style="231"/>
    <col min="4353" max="4361" width="9.625" style="231" customWidth="1"/>
    <col min="4362" max="4608" width="9" style="231"/>
    <col min="4609" max="4617" width="9.625" style="231" customWidth="1"/>
    <col min="4618" max="4864" width="9" style="231"/>
    <col min="4865" max="4873" width="9.625" style="231" customWidth="1"/>
    <col min="4874" max="5120" width="9" style="231"/>
    <col min="5121" max="5129" width="9.625" style="231" customWidth="1"/>
    <col min="5130" max="5376" width="9" style="231"/>
    <col min="5377" max="5385" width="9.625" style="231" customWidth="1"/>
    <col min="5386" max="5632" width="9" style="231"/>
    <col min="5633" max="5641" width="9.625" style="231" customWidth="1"/>
    <col min="5642" max="5888" width="9" style="231"/>
    <col min="5889" max="5897" width="9.625" style="231" customWidth="1"/>
    <col min="5898" max="6144" width="9" style="231"/>
    <col min="6145" max="6153" width="9.625" style="231" customWidth="1"/>
    <col min="6154" max="6400" width="9" style="231"/>
    <col min="6401" max="6409" width="9.625" style="231" customWidth="1"/>
    <col min="6410" max="6656" width="9" style="231"/>
    <col min="6657" max="6665" width="9.625" style="231" customWidth="1"/>
    <col min="6666" max="6912" width="9" style="231"/>
    <col min="6913" max="6921" width="9.625" style="231" customWidth="1"/>
    <col min="6922" max="7168" width="9" style="231"/>
    <col min="7169" max="7177" width="9.625" style="231" customWidth="1"/>
    <col min="7178" max="7424" width="9" style="231"/>
    <col min="7425" max="7433" width="9.625" style="231" customWidth="1"/>
    <col min="7434" max="7680" width="9" style="231"/>
    <col min="7681" max="7689" width="9.625" style="231" customWidth="1"/>
    <col min="7690" max="7936" width="9" style="231"/>
    <col min="7937" max="7945" width="9.625" style="231" customWidth="1"/>
    <col min="7946" max="8192" width="9" style="231"/>
    <col min="8193" max="8201" width="9.625" style="231" customWidth="1"/>
    <col min="8202" max="8448" width="9" style="231"/>
    <col min="8449" max="8457" width="9.625" style="231" customWidth="1"/>
    <col min="8458" max="8704" width="9" style="231"/>
    <col min="8705" max="8713" width="9.625" style="231" customWidth="1"/>
    <col min="8714" max="8960" width="9" style="231"/>
    <col min="8961" max="8969" width="9.625" style="231" customWidth="1"/>
    <col min="8970" max="9216" width="9" style="231"/>
    <col min="9217" max="9225" width="9.625" style="231" customWidth="1"/>
    <col min="9226" max="9472" width="9" style="231"/>
    <col min="9473" max="9481" width="9.625" style="231" customWidth="1"/>
    <col min="9482" max="9728" width="9" style="231"/>
    <col min="9729" max="9737" width="9.625" style="231" customWidth="1"/>
    <col min="9738" max="9984" width="9" style="231"/>
    <col min="9985" max="9993" width="9.625" style="231" customWidth="1"/>
    <col min="9994" max="10240" width="9" style="231"/>
    <col min="10241" max="10249" width="9.625" style="231" customWidth="1"/>
    <col min="10250" max="10496" width="9" style="231"/>
    <col min="10497" max="10505" width="9.625" style="231" customWidth="1"/>
    <col min="10506" max="10752" width="9" style="231"/>
    <col min="10753" max="10761" width="9.625" style="231" customWidth="1"/>
    <col min="10762" max="11008" width="9" style="231"/>
    <col min="11009" max="11017" width="9.625" style="231" customWidth="1"/>
    <col min="11018" max="11264" width="9" style="231"/>
    <col min="11265" max="11273" width="9.625" style="231" customWidth="1"/>
    <col min="11274" max="11520" width="9" style="231"/>
    <col min="11521" max="11529" width="9.625" style="231" customWidth="1"/>
    <col min="11530" max="11776" width="9" style="231"/>
    <col min="11777" max="11785" width="9.625" style="231" customWidth="1"/>
    <col min="11786" max="12032" width="9" style="231"/>
    <col min="12033" max="12041" width="9.625" style="231" customWidth="1"/>
    <col min="12042" max="12288" width="9" style="231"/>
    <col min="12289" max="12297" width="9.625" style="231" customWidth="1"/>
    <col min="12298" max="12544" width="9" style="231"/>
    <col min="12545" max="12553" width="9.625" style="231" customWidth="1"/>
    <col min="12554" max="12800" width="9" style="231"/>
    <col min="12801" max="12809" width="9.625" style="231" customWidth="1"/>
    <col min="12810" max="13056" width="9" style="231"/>
    <col min="13057" max="13065" width="9.625" style="231" customWidth="1"/>
    <col min="13066" max="13312" width="9" style="231"/>
    <col min="13313" max="13321" width="9.625" style="231" customWidth="1"/>
    <col min="13322" max="13568" width="9" style="231"/>
    <col min="13569" max="13577" width="9.625" style="231" customWidth="1"/>
    <col min="13578" max="13824" width="9" style="231"/>
    <col min="13825" max="13833" width="9.625" style="231" customWidth="1"/>
    <col min="13834" max="14080" width="9" style="231"/>
    <col min="14081" max="14089" width="9.625" style="231" customWidth="1"/>
    <col min="14090" max="14336" width="9" style="231"/>
    <col min="14337" max="14345" width="9.625" style="231" customWidth="1"/>
    <col min="14346" max="14592" width="9" style="231"/>
    <col min="14593" max="14601" width="9.625" style="231" customWidth="1"/>
    <col min="14602" max="14848" width="9" style="231"/>
    <col min="14849" max="14857" width="9.625" style="231" customWidth="1"/>
    <col min="14858" max="15104" width="9" style="231"/>
    <col min="15105" max="15113" width="9.625" style="231" customWidth="1"/>
    <col min="15114" max="15360" width="9" style="231"/>
    <col min="15361" max="15369" width="9.625" style="231" customWidth="1"/>
    <col min="15370" max="15616" width="9" style="231"/>
    <col min="15617" max="15625" width="9.625" style="231" customWidth="1"/>
    <col min="15626" max="15872" width="9" style="231"/>
    <col min="15873" max="15881" width="9.625" style="231" customWidth="1"/>
    <col min="15882" max="16128" width="9" style="231"/>
    <col min="16129" max="16137" width="9.625" style="231" customWidth="1"/>
    <col min="16138" max="16384" width="9" style="231"/>
  </cols>
  <sheetData>
    <row r="1" spans="1:9" ht="17.25">
      <c r="A1" s="230" t="s">
        <v>274</v>
      </c>
    </row>
    <row r="2" spans="1:9" ht="17.25">
      <c r="A2" s="230"/>
      <c r="C2" s="232"/>
      <c r="D2" s="233" t="s">
        <v>275</v>
      </c>
      <c r="E2" s="233"/>
      <c r="F2" s="233"/>
      <c r="G2" s="940" t="s">
        <v>276</v>
      </c>
      <c r="H2" s="940"/>
    </row>
    <row r="3" spans="1:9" ht="17.25">
      <c r="A3" s="230"/>
      <c r="C3" s="232"/>
      <c r="D3" s="233" t="s">
        <v>235</v>
      </c>
      <c r="E3" s="233"/>
      <c r="F3" s="233"/>
      <c r="G3" s="940"/>
      <c r="H3" s="940"/>
    </row>
    <row r="4" spans="1:9" ht="17.25">
      <c r="A4" s="230"/>
      <c r="C4" s="232"/>
      <c r="D4" s="233" t="s">
        <v>277</v>
      </c>
      <c r="E4" s="233"/>
      <c r="F4" s="233"/>
      <c r="G4" s="940"/>
      <c r="H4" s="940"/>
    </row>
    <row r="5" spans="1:9" ht="17.25">
      <c r="A5" s="230"/>
      <c r="C5" s="232"/>
      <c r="D5" s="233"/>
      <c r="E5" s="233"/>
      <c r="F5" s="233"/>
      <c r="G5" s="940"/>
      <c r="H5" s="940"/>
    </row>
    <row r="7" spans="1:9" ht="15" customHeight="1">
      <c r="A7" s="941" t="s">
        <v>87</v>
      </c>
      <c r="B7" s="942"/>
      <c r="C7" s="923"/>
      <c r="D7" s="924"/>
      <c r="E7" s="924"/>
      <c r="F7" s="924"/>
      <c r="G7" s="924"/>
      <c r="H7" s="924"/>
      <c r="I7" s="925"/>
    </row>
    <row r="8" spans="1:9" ht="15" customHeight="1">
      <c r="A8" s="234" t="s">
        <v>163</v>
      </c>
      <c r="B8" s="927"/>
      <c r="C8" s="927"/>
      <c r="D8" s="927"/>
      <c r="E8" s="927"/>
      <c r="F8" s="943" t="s">
        <v>278</v>
      </c>
      <c r="G8" s="944" t="s">
        <v>279</v>
      </c>
      <c r="H8" s="945"/>
      <c r="I8" s="946"/>
    </row>
    <row r="9" spans="1:9" ht="15" customHeight="1">
      <c r="A9" s="938" t="s">
        <v>251</v>
      </c>
      <c r="B9" s="909"/>
      <c r="C9" s="909"/>
      <c r="D9" s="909"/>
      <c r="E9" s="909"/>
      <c r="F9" s="943"/>
      <c r="G9" s="944"/>
      <c r="H9" s="945"/>
      <c r="I9" s="946"/>
    </row>
    <row r="10" spans="1:9" ht="15" customHeight="1">
      <c r="A10" s="939"/>
      <c r="B10" s="909"/>
      <c r="C10" s="909"/>
      <c r="D10" s="909"/>
      <c r="E10" s="909"/>
      <c r="F10" s="943"/>
      <c r="G10" s="944"/>
      <c r="H10" s="945"/>
      <c r="I10" s="946"/>
    </row>
    <row r="11" spans="1:9" ht="15" customHeight="1">
      <c r="A11" s="938" t="s">
        <v>280</v>
      </c>
      <c r="B11" s="914" t="s">
        <v>281</v>
      </c>
      <c r="C11" s="915"/>
      <c r="D11" s="915"/>
      <c r="E11" s="915"/>
      <c r="F11" s="915"/>
      <c r="G11" s="915"/>
      <c r="H11" s="915"/>
      <c r="I11" s="916"/>
    </row>
    <row r="12" spans="1:9" ht="15" customHeight="1">
      <c r="A12" s="939"/>
      <c r="B12" s="920"/>
      <c r="C12" s="921"/>
      <c r="D12" s="921"/>
      <c r="E12" s="921"/>
      <c r="F12" s="921"/>
      <c r="G12" s="921"/>
      <c r="H12" s="921"/>
      <c r="I12" s="922"/>
    </row>
    <row r="13" spans="1:9" ht="15" customHeight="1">
      <c r="A13" s="235" t="s">
        <v>169</v>
      </c>
      <c r="B13" s="923"/>
      <c r="C13" s="924"/>
      <c r="D13" s="924"/>
      <c r="E13" s="924"/>
      <c r="F13" s="924"/>
      <c r="G13" s="924"/>
      <c r="H13" s="924"/>
      <c r="I13" s="925"/>
    </row>
    <row r="14" spans="1:9" ht="15" customHeight="1">
      <c r="A14" s="923" t="s">
        <v>282</v>
      </c>
      <c r="B14" s="924"/>
      <c r="C14" s="924"/>
      <c r="D14" s="924"/>
      <c r="E14" s="924"/>
      <c r="F14" s="924"/>
      <c r="G14" s="924"/>
      <c r="H14" s="924"/>
      <c r="I14" s="925"/>
    </row>
    <row r="15" spans="1:9" ht="15" customHeight="1">
      <c r="A15" s="923" t="s">
        <v>283</v>
      </c>
      <c r="B15" s="924"/>
      <c r="C15" s="925"/>
      <c r="D15" s="923" t="s">
        <v>284</v>
      </c>
      <c r="E15" s="924"/>
      <c r="F15" s="925"/>
      <c r="G15" s="924" t="s">
        <v>285</v>
      </c>
      <c r="H15" s="924"/>
      <c r="I15" s="925"/>
    </row>
    <row r="16" spans="1:9" ht="15" customHeight="1">
      <c r="A16" s="932"/>
      <c r="B16" s="933"/>
      <c r="C16" s="934"/>
      <c r="D16" s="932"/>
      <c r="E16" s="933"/>
      <c r="F16" s="934"/>
      <c r="G16" s="933"/>
      <c r="H16" s="933"/>
      <c r="I16" s="934"/>
    </row>
    <row r="17" spans="1:9" ht="15" customHeight="1">
      <c r="A17" s="935"/>
      <c r="B17" s="936"/>
      <c r="C17" s="937"/>
      <c r="D17" s="935"/>
      <c r="E17" s="936"/>
      <c r="F17" s="937"/>
      <c r="G17" s="936"/>
      <c r="H17" s="936"/>
      <c r="I17" s="937"/>
    </row>
    <row r="18" spans="1:9" ht="15" customHeight="1">
      <c r="A18" s="929"/>
      <c r="B18" s="930"/>
      <c r="C18" s="931"/>
      <c r="D18" s="929"/>
      <c r="E18" s="930"/>
      <c r="F18" s="931"/>
      <c r="G18" s="930"/>
      <c r="H18" s="930"/>
      <c r="I18" s="931"/>
    </row>
    <row r="19" spans="1:9" ht="15" customHeight="1">
      <c r="A19" s="926"/>
      <c r="B19" s="927"/>
      <c r="C19" s="928"/>
      <c r="D19" s="926"/>
      <c r="E19" s="927"/>
      <c r="F19" s="928"/>
      <c r="G19" s="927"/>
      <c r="H19" s="927"/>
      <c r="I19" s="928"/>
    </row>
    <row r="20" spans="1:9" ht="15" customHeight="1">
      <c r="A20" s="926"/>
      <c r="B20" s="927"/>
      <c r="C20" s="928"/>
      <c r="D20" s="926"/>
      <c r="E20" s="927"/>
      <c r="F20" s="928"/>
      <c r="G20" s="927"/>
      <c r="H20" s="927"/>
      <c r="I20" s="928"/>
    </row>
    <row r="21" spans="1:9" ht="15" customHeight="1">
      <c r="A21" s="926"/>
      <c r="B21" s="927"/>
      <c r="C21" s="928"/>
      <c r="D21" s="926"/>
      <c r="E21" s="927"/>
      <c r="F21" s="928"/>
      <c r="G21" s="927"/>
      <c r="H21" s="927"/>
      <c r="I21" s="928"/>
    </row>
    <row r="22" spans="1:9" ht="15" customHeight="1">
      <c r="A22" s="926"/>
      <c r="B22" s="927"/>
      <c r="C22" s="928"/>
      <c r="D22" s="926"/>
      <c r="E22" s="927"/>
      <c r="F22" s="928"/>
      <c r="G22" s="927"/>
      <c r="H22" s="927"/>
      <c r="I22" s="928"/>
    </row>
    <row r="23" spans="1:9" ht="15" customHeight="1">
      <c r="A23" s="926"/>
      <c r="B23" s="927"/>
      <c r="C23" s="928"/>
      <c r="D23" s="926"/>
      <c r="E23" s="927"/>
      <c r="F23" s="928"/>
      <c r="G23" s="927"/>
      <c r="H23" s="927"/>
      <c r="I23" s="928"/>
    </row>
    <row r="24" spans="1:9" ht="15" customHeight="1">
      <c r="A24" s="926"/>
      <c r="B24" s="927"/>
      <c r="C24" s="928"/>
      <c r="D24" s="926"/>
      <c r="E24" s="927"/>
      <c r="F24" s="928"/>
      <c r="G24" s="927"/>
      <c r="H24" s="927"/>
      <c r="I24" s="928"/>
    </row>
    <row r="25" spans="1:9" ht="15" customHeight="1">
      <c r="A25" s="926"/>
      <c r="B25" s="927"/>
      <c r="C25" s="928"/>
      <c r="D25" s="926"/>
      <c r="E25" s="927"/>
      <c r="F25" s="928"/>
      <c r="G25" s="927"/>
      <c r="H25" s="927"/>
      <c r="I25" s="928"/>
    </row>
    <row r="26" spans="1:9" ht="15" customHeight="1">
      <c r="A26" s="926"/>
      <c r="B26" s="927"/>
      <c r="C26" s="928"/>
      <c r="D26" s="926"/>
      <c r="E26" s="927"/>
      <c r="F26" s="928"/>
      <c r="G26" s="927"/>
      <c r="H26" s="927"/>
      <c r="I26" s="928"/>
    </row>
    <row r="27" spans="1:9" ht="15" customHeight="1">
      <c r="A27" s="926"/>
      <c r="B27" s="927"/>
      <c r="C27" s="928"/>
      <c r="D27" s="926"/>
      <c r="E27" s="927"/>
      <c r="F27" s="928"/>
      <c r="G27" s="927"/>
      <c r="H27" s="927"/>
      <c r="I27" s="928"/>
    </row>
    <row r="28" spans="1:9" ht="15" customHeight="1">
      <c r="A28" s="926"/>
      <c r="B28" s="927"/>
      <c r="C28" s="928"/>
      <c r="D28" s="926"/>
      <c r="E28" s="927"/>
      <c r="F28" s="928"/>
      <c r="G28" s="927"/>
      <c r="H28" s="927"/>
      <c r="I28" s="928"/>
    </row>
    <row r="29" spans="1:9" ht="15" customHeight="1">
      <c r="A29" s="926"/>
      <c r="B29" s="927"/>
      <c r="C29" s="928"/>
      <c r="D29" s="926"/>
      <c r="E29" s="927"/>
      <c r="F29" s="928"/>
      <c r="G29" s="927"/>
      <c r="H29" s="927"/>
      <c r="I29" s="928"/>
    </row>
    <row r="30" spans="1:9" ht="15" customHeight="1">
      <c r="A30" s="911"/>
      <c r="B30" s="912"/>
      <c r="C30" s="913"/>
      <c r="D30" s="911"/>
      <c r="E30" s="912"/>
      <c r="F30" s="913"/>
      <c r="G30" s="911"/>
      <c r="H30" s="912"/>
      <c r="I30" s="913"/>
    </row>
    <row r="31" spans="1:9" ht="15" customHeight="1">
      <c r="A31" s="923" t="s">
        <v>286</v>
      </c>
      <c r="B31" s="924"/>
      <c r="C31" s="924"/>
      <c r="D31" s="924"/>
      <c r="E31" s="924"/>
      <c r="F31" s="924"/>
      <c r="G31" s="924"/>
      <c r="H31" s="924"/>
      <c r="I31" s="925"/>
    </row>
    <row r="32" spans="1:9" ht="15" customHeight="1">
      <c r="A32" s="923" t="s">
        <v>287</v>
      </c>
      <c r="B32" s="924"/>
      <c r="C32" s="924"/>
      <c r="D32" s="925"/>
      <c r="E32" s="923" t="s">
        <v>288</v>
      </c>
      <c r="F32" s="924"/>
      <c r="G32" s="924"/>
      <c r="H32" s="924"/>
      <c r="I32" s="925"/>
    </row>
    <row r="33" spans="1:9" ht="15" customHeight="1">
      <c r="A33" s="905"/>
      <c r="B33" s="906"/>
      <c r="C33" s="906"/>
      <c r="D33" s="907"/>
      <c r="E33" s="905"/>
      <c r="F33" s="906"/>
      <c r="G33" s="906"/>
      <c r="H33" s="906"/>
      <c r="I33" s="907"/>
    </row>
    <row r="34" spans="1:9" ht="15" customHeight="1">
      <c r="A34" s="908"/>
      <c r="B34" s="909"/>
      <c r="C34" s="909"/>
      <c r="D34" s="910"/>
      <c r="E34" s="908"/>
      <c r="F34" s="909"/>
      <c r="G34" s="909"/>
      <c r="H34" s="909"/>
      <c r="I34" s="910"/>
    </row>
    <row r="35" spans="1:9" ht="15" customHeight="1">
      <c r="A35" s="908"/>
      <c r="B35" s="909"/>
      <c r="C35" s="909"/>
      <c r="D35" s="910"/>
      <c r="E35" s="908"/>
      <c r="F35" s="909"/>
      <c r="G35" s="909"/>
      <c r="H35" s="909"/>
      <c r="I35" s="910"/>
    </row>
    <row r="36" spans="1:9" ht="15" customHeight="1">
      <c r="A36" s="908"/>
      <c r="B36" s="909"/>
      <c r="C36" s="909"/>
      <c r="D36" s="910"/>
      <c r="E36" s="908"/>
      <c r="F36" s="909"/>
      <c r="G36" s="909"/>
      <c r="H36" s="909"/>
      <c r="I36" s="910"/>
    </row>
    <row r="37" spans="1:9" ht="15" customHeight="1">
      <c r="A37" s="908"/>
      <c r="B37" s="909"/>
      <c r="C37" s="909"/>
      <c r="D37" s="910"/>
      <c r="E37" s="908"/>
      <c r="F37" s="909"/>
      <c r="G37" s="909"/>
      <c r="H37" s="909"/>
      <c r="I37" s="910"/>
    </row>
    <row r="38" spans="1:9" ht="15" customHeight="1">
      <c r="A38" s="908"/>
      <c r="B38" s="909"/>
      <c r="C38" s="909"/>
      <c r="D38" s="910"/>
      <c r="E38" s="908"/>
      <c r="F38" s="909"/>
      <c r="G38" s="909"/>
      <c r="H38" s="909"/>
      <c r="I38" s="910"/>
    </row>
    <row r="39" spans="1:9" ht="15" customHeight="1">
      <c r="A39" s="911"/>
      <c r="B39" s="912"/>
      <c r="C39" s="912"/>
      <c r="D39" s="913"/>
      <c r="E39" s="911"/>
      <c r="F39" s="912"/>
      <c r="G39" s="912"/>
      <c r="H39" s="912"/>
      <c r="I39" s="913"/>
    </row>
    <row r="40" spans="1:9" ht="15" customHeight="1">
      <c r="A40" s="914" t="s">
        <v>289</v>
      </c>
      <c r="B40" s="915"/>
      <c r="C40" s="915"/>
      <c r="D40" s="915"/>
      <c r="E40" s="915"/>
      <c r="F40" s="915"/>
      <c r="G40" s="915"/>
      <c r="H40" s="915"/>
      <c r="I40" s="916"/>
    </row>
    <row r="41" spans="1:9" ht="15" customHeight="1">
      <c r="A41" s="917"/>
      <c r="B41" s="918"/>
      <c r="C41" s="918"/>
      <c r="D41" s="918"/>
      <c r="E41" s="918"/>
      <c r="F41" s="918"/>
      <c r="G41" s="918"/>
      <c r="H41" s="918"/>
      <c r="I41" s="919"/>
    </row>
    <row r="42" spans="1:9" ht="15" customHeight="1">
      <c r="A42" s="917"/>
      <c r="B42" s="918"/>
      <c r="C42" s="918"/>
      <c r="D42" s="918"/>
      <c r="E42" s="918"/>
      <c r="F42" s="918"/>
      <c r="G42" s="918"/>
      <c r="H42" s="918"/>
      <c r="I42" s="919"/>
    </row>
    <row r="43" spans="1:9" ht="15" customHeight="1">
      <c r="A43" s="917"/>
      <c r="B43" s="918"/>
      <c r="C43" s="918"/>
      <c r="D43" s="918"/>
      <c r="E43" s="918"/>
      <c r="F43" s="918"/>
      <c r="G43" s="918"/>
      <c r="H43" s="918"/>
      <c r="I43" s="919"/>
    </row>
    <row r="44" spans="1:9" ht="15" customHeight="1">
      <c r="A44" s="917"/>
      <c r="B44" s="918"/>
      <c r="C44" s="918"/>
      <c r="D44" s="918"/>
      <c r="E44" s="918"/>
      <c r="F44" s="918"/>
      <c r="G44" s="918"/>
      <c r="H44" s="918"/>
      <c r="I44" s="919"/>
    </row>
    <row r="45" spans="1:9" ht="15" customHeight="1">
      <c r="A45" s="920"/>
      <c r="B45" s="921"/>
      <c r="C45" s="921"/>
      <c r="D45" s="921"/>
      <c r="E45" s="921"/>
      <c r="F45" s="921"/>
      <c r="G45" s="921"/>
      <c r="H45" s="921"/>
      <c r="I45" s="922"/>
    </row>
    <row r="46" spans="1:9">
      <c r="A46" s="236" t="s">
        <v>290</v>
      </c>
    </row>
    <row r="47" spans="1:9">
      <c r="A47" s="236" t="s">
        <v>291</v>
      </c>
    </row>
    <row r="48" spans="1:9">
      <c r="A48" s="236" t="s">
        <v>292</v>
      </c>
    </row>
  </sheetData>
  <mergeCells count="66">
    <mergeCell ref="G2:H5"/>
    <mergeCell ref="A7:B7"/>
    <mergeCell ref="C7:I7"/>
    <mergeCell ref="B8:E8"/>
    <mergeCell ref="F8:F10"/>
    <mergeCell ref="G8:I10"/>
    <mergeCell ref="A9:A10"/>
    <mergeCell ref="B9:E10"/>
    <mergeCell ref="A11:A12"/>
    <mergeCell ref="B11:I12"/>
    <mergeCell ref="B13:I13"/>
    <mergeCell ref="A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27:C27"/>
    <mergeCell ref="D27:F27"/>
    <mergeCell ref="G27:I27"/>
    <mergeCell ref="A28:C28"/>
    <mergeCell ref="D28:F28"/>
    <mergeCell ref="G28:I28"/>
    <mergeCell ref="A29:C29"/>
    <mergeCell ref="D29:F29"/>
    <mergeCell ref="G29:I29"/>
    <mergeCell ref="A33:D39"/>
    <mergeCell ref="E33:I39"/>
    <mergeCell ref="A40:I45"/>
    <mergeCell ref="A30:C30"/>
    <mergeCell ref="D30:F30"/>
    <mergeCell ref="G30:I30"/>
    <mergeCell ref="A31:I31"/>
    <mergeCell ref="A32:D32"/>
    <mergeCell ref="E32:I32"/>
  </mergeCells>
  <phoneticPr fontId="3"/>
  <dataValidations count="1">
    <dataValidation type="list" allowBlank="1" showInputMessage="1" showErrorMessage="1" sqref="C2:C5" xr:uid="{332EB29E-6A76-4F81-A341-DEF798B0902D}">
      <formula1>"○,　"</formula1>
    </dataValidation>
  </dataValidations>
  <pageMargins left="0.75" right="0.43" top="1" bottom="1" header="0.51200000000000001" footer="0.51200000000000001"/>
  <pageSetup paperSize="9" scale="9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F1E70-5DEE-4BF7-906E-1251B07695CC}">
  <sheetPr>
    <tabColor theme="8" tint="0.79998168889431442"/>
  </sheetPr>
  <dimension ref="A1:J54"/>
  <sheetViews>
    <sheetView view="pageBreakPreview" zoomScaleNormal="100" zoomScaleSheetLayoutView="100" workbookViewId="0">
      <selection activeCell="K1" sqref="K1"/>
    </sheetView>
  </sheetViews>
  <sheetFormatPr defaultColWidth="9" defaultRowHeight="19.5" customHeight="1"/>
  <cols>
    <col min="1" max="1" width="10" style="238" customWidth="1"/>
    <col min="2" max="3" width="4.375" style="238" customWidth="1"/>
    <col min="4" max="9" width="10" style="238" customWidth="1"/>
    <col min="10" max="10" width="10.625" style="238" customWidth="1"/>
    <col min="11" max="16384" width="9" style="238"/>
  </cols>
  <sheetData>
    <row r="1" spans="1:10" ht="19.5" customHeight="1">
      <c r="A1" s="237" t="s">
        <v>293</v>
      </c>
      <c r="B1" s="237"/>
      <c r="C1" s="237"/>
      <c r="D1" s="237"/>
      <c r="E1" s="237"/>
      <c r="F1" s="237"/>
      <c r="G1" s="237"/>
      <c r="H1" s="237"/>
      <c r="I1" s="237"/>
      <c r="J1" s="237"/>
    </row>
    <row r="2" spans="1:10" ht="30" customHeight="1">
      <c r="A2" s="967" t="s">
        <v>294</v>
      </c>
      <c r="B2" s="967"/>
      <c r="C2" s="967"/>
      <c r="D2" s="967"/>
      <c r="E2" s="967"/>
      <c r="F2" s="967"/>
      <c r="G2" s="967"/>
      <c r="H2" s="967"/>
      <c r="I2" s="967"/>
      <c r="J2" s="967"/>
    </row>
    <row r="3" spans="1:10" ht="15" customHeight="1">
      <c r="A3" s="239"/>
      <c r="B3" s="239"/>
      <c r="C3" s="239"/>
      <c r="D3" s="239"/>
      <c r="E3" s="239"/>
      <c r="F3" s="239"/>
      <c r="G3" s="239"/>
      <c r="H3" s="239"/>
      <c r="I3" s="239"/>
      <c r="J3" s="239"/>
    </row>
    <row r="4" spans="1:10" ht="22.5" customHeight="1">
      <c r="A4" s="237"/>
      <c r="B4" s="237"/>
      <c r="C4" s="237"/>
      <c r="D4" s="237"/>
      <c r="E4" s="237"/>
      <c r="F4" s="237"/>
      <c r="G4" s="237"/>
      <c r="H4" s="237"/>
      <c r="I4" s="237"/>
      <c r="J4" s="240" t="s">
        <v>295</v>
      </c>
    </row>
    <row r="5" spans="1:10" ht="22.5" customHeight="1">
      <c r="A5" s="237"/>
      <c r="B5" s="237"/>
      <c r="C5" s="237"/>
      <c r="D5" s="241"/>
      <c r="E5" s="237"/>
      <c r="F5" s="237"/>
      <c r="G5" s="237"/>
      <c r="H5" s="237"/>
      <c r="I5" s="237"/>
      <c r="J5" s="240" t="s">
        <v>296</v>
      </c>
    </row>
    <row r="6" spans="1:10" ht="22.5" customHeight="1">
      <c r="A6" s="237"/>
      <c r="B6" s="237"/>
      <c r="C6" s="237"/>
      <c r="D6" s="237"/>
      <c r="E6" s="237"/>
      <c r="F6" s="237"/>
      <c r="G6" s="237"/>
      <c r="H6" s="237"/>
      <c r="I6" s="237"/>
      <c r="J6" s="237"/>
    </row>
    <row r="7" spans="1:10" ht="22.5" customHeight="1">
      <c r="A7" s="237"/>
      <c r="B7" s="237"/>
      <c r="C7" s="237"/>
      <c r="D7" s="237"/>
      <c r="E7" s="237" t="s">
        <v>297</v>
      </c>
      <c r="F7" s="237"/>
      <c r="G7" s="237"/>
      <c r="H7" s="237"/>
      <c r="I7" s="237"/>
      <c r="J7" s="237"/>
    </row>
    <row r="8" spans="1:10" ht="45" customHeight="1">
      <c r="A8" s="237"/>
      <c r="B8" s="237"/>
      <c r="C8" s="237"/>
      <c r="D8" s="237"/>
      <c r="E8" s="952"/>
      <c r="F8" s="952"/>
      <c r="G8" s="952"/>
      <c r="H8" s="952"/>
      <c r="I8" s="952"/>
      <c r="J8" s="952"/>
    </row>
    <row r="9" spans="1:10" ht="22.5" customHeight="1">
      <c r="A9" s="237"/>
      <c r="B9" s="237"/>
      <c r="C9" s="237"/>
      <c r="D9" s="237"/>
      <c r="E9" s="237" t="s">
        <v>298</v>
      </c>
      <c r="F9" s="237"/>
      <c r="G9" s="952"/>
      <c r="H9" s="952"/>
      <c r="I9" s="952"/>
      <c r="J9" s="241" t="s">
        <v>299</v>
      </c>
    </row>
    <row r="10" spans="1:10" ht="22.5" customHeight="1">
      <c r="A10" s="237"/>
      <c r="B10" s="237"/>
      <c r="C10" s="237"/>
      <c r="D10" s="237"/>
      <c r="E10" s="237" t="s">
        <v>169</v>
      </c>
      <c r="F10" s="237"/>
      <c r="G10" s="952"/>
      <c r="H10" s="952"/>
      <c r="I10" s="952"/>
      <c r="J10" s="237"/>
    </row>
    <row r="11" spans="1:10" ht="22.5" customHeight="1">
      <c r="A11" s="237"/>
      <c r="B11" s="237"/>
      <c r="C11" s="237"/>
      <c r="D11" s="237"/>
      <c r="E11" s="237"/>
      <c r="F11" s="237"/>
      <c r="G11" s="237"/>
      <c r="H11" s="237"/>
      <c r="I11" s="237"/>
      <c r="J11" s="237"/>
    </row>
    <row r="12" spans="1:10" ht="22.5" customHeight="1">
      <c r="A12" s="237" t="s">
        <v>300</v>
      </c>
      <c r="B12" s="237"/>
      <c r="C12" s="237"/>
      <c r="D12" s="237"/>
      <c r="E12" s="237"/>
      <c r="F12" s="237"/>
      <c r="G12" s="237"/>
      <c r="H12" s="237"/>
      <c r="I12" s="237"/>
      <c r="J12" s="237"/>
    </row>
    <row r="13" spans="1:10" ht="6.75" customHeight="1" thickBot="1">
      <c r="A13" s="237"/>
      <c r="B13" s="237"/>
      <c r="C13" s="237"/>
      <c r="D13" s="237"/>
      <c r="E13" s="237"/>
      <c r="F13" s="237"/>
      <c r="G13" s="237"/>
      <c r="H13" s="237"/>
      <c r="I13" s="237"/>
      <c r="J13" s="237"/>
    </row>
    <row r="14" spans="1:10" ht="30" customHeight="1">
      <c r="A14" s="968" t="s">
        <v>301</v>
      </c>
      <c r="B14" s="969"/>
      <c r="C14" s="970"/>
      <c r="D14" s="968"/>
      <c r="E14" s="969"/>
      <c r="F14" s="969"/>
      <c r="G14" s="971" t="s">
        <v>302</v>
      </c>
      <c r="H14" s="971"/>
      <c r="I14" s="971"/>
      <c r="J14" s="972"/>
    </row>
    <row r="15" spans="1:10" ht="36.75" customHeight="1" thickBot="1">
      <c r="A15" s="973" t="s">
        <v>303</v>
      </c>
      <c r="B15" s="974"/>
      <c r="C15" s="975"/>
      <c r="D15" s="973"/>
      <c r="E15" s="974"/>
      <c r="F15" s="974"/>
      <c r="G15" s="974"/>
      <c r="H15" s="974"/>
      <c r="I15" s="974"/>
      <c r="J15" s="975"/>
    </row>
    <row r="16" spans="1:10" ht="37.5" customHeight="1" thickTop="1">
      <c r="A16" s="976" t="s">
        <v>304</v>
      </c>
      <c r="B16" s="977"/>
      <c r="C16" s="978"/>
      <c r="D16" s="982"/>
      <c r="E16" s="983"/>
      <c r="F16" s="983"/>
      <c r="G16" s="983"/>
      <c r="H16" s="983"/>
      <c r="I16" s="983"/>
      <c r="J16" s="984"/>
    </row>
    <row r="17" spans="1:10" ht="22.5" customHeight="1">
      <c r="A17" s="979"/>
      <c r="B17" s="980"/>
      <c r="C17" s="981"/>
      <c r="D17" s="964" t="s">
        <v>305</v>
      </c>
      <c r="E17" s="965"/>
      <c r="F17" s="965"/>
      <c r="G17" s="965"/>
      <c r="H17" s="965"/>
      <c r="I17" s="965"/>
      <c r="J17" s="966"/>
    </row>
    <row r="18" spans="1:10" ht="22.5" customHeight="1">
      <c r="A18" s="948" t="s">
        <v>306</v>
      </c>
      <c r="B18" s="949"/>
      <c r="C18" s="950"/>
      <c r="D18" s="242"/>
      <c r="E18" s="242"/>
      <c r="F18" s="242"/>
      <c r="G18" s="242"/>
      <c r="H18" s="242"/>
      <c r="I18" s="242"/>
      <c r="J18" s="243"/>
    </row>
    <row r="19" spans="1:10" ht="30" customHeight="1">
      <c r="A19" s="961"/>
      <c r="B19" s="962"/>
      <c r="C19" s="963"/>
      <c r="D19" s="964" t="s">
        <v>307</v>
      </c>
      <c r="E19" s="965"/>
      <c r="F19" s="965"/>
      <c r="G19" s="965"/>
      <c r="H19" s="965"/>
      <c r="I19" s="965"/>
      <c r="J19" s="966"/>
    </row>
    <row r="20" spans="1:10" ht="30" customHeight="1">
      <c r="A20" s="948" t="s">
        <v>308</v>
      </c>
      <c r="B20" s="949"/>
      <c r="C20" s="950"/>
      <c r="D20" s="957" t="s">
        <v>309</v>
      </c>
      <c r="E20" s="958"/>
      <c r="F20" s="958"/>
      <c r="G20" s="958"/>
      <c r="H20" s="958"/>
      <c r="I20" s="958"/>
      <c r="J20" s="959"/>
    </row>
    <row r="21" spans="1:10" ht="30" customHeight="1">
      <c r="A21" s="951"/>
      <c r="B21" s="952"/>
      <c r="C21" s="953"/>
      <c r="D21" s="951" t="s">
        <v>310</v>
      </c>
      <c r="E21" s="952"/>
      <c r="F21" s="952"/>
      <c r="G21" s="952"/>
      <c r="H21" s="952"/>
      <c r="I21" s="952"/>
      <c r="J21" s="953"/>
    </row>
    <row r="22" spans="1:10" ht="30" customHeight="1" thickBot="1">
      <c r="A22" s="954"/>
      <c r="B22" s="955"/>
      <c r="C22" s="956"/>
      <c r="D22" s="954"/>
      <c r="E22" s="955"/>
      <c r="F22" s="955"/>
      <c r="G22" s="955"/>
      <c r="H22" s="955"/>
      <c r="I22" s="955"/>
      <c r="J22" s="956"/>
    </row>
    <row r="23" spans="1:10" ht="14.25" customHeight="1">
      <c r="A23" s="237"/>
      <c r="B23" s="237"/>
      <c r="C23" s="237"/>
      <c r="D23" s="237"/>
      <c r="E23" s="237"/>
      <c r="F23" s="237"/>
      <c r="G23" s="237"/>
      <c r="H23" s="237"/>
      <c r="I23" s="237"/>
      <c r="J23" s="237"/>
    </row>
    <row r="24" spans="1:10" ht="15" customHeight="1">
      <c r="A24" s="960"/>
      <c r="B24" s="960"/>
      <c r="C24" s="960"/>
      <c r="D24" s="960"/>
      <c r="E24" s="960"/>
      <c r="F24" s="237"/>
      <c r="G24" s="237"/>
      <c r="H24" s="237"/>
      <c r="I24" s="237"/>
      <c r="J24" s="237"/>
    </row>
    <row r="25" spans="1:10" ht="6.75" customHeight="1">
      <c r="A25" s="244"/>
      <c r="B25" s="244"/>
      <c r="C25" s="244"/>
      <c r="D25" s="244"/>
      <c r="E25" s="244"/>
      <c r="F25" s="237"/>
      <c r="G25" s="237"/>
      <c r="H25" s="237"/>
      <c r="I25" s="237"/>
      <c r="J25" s="237"/>
    </row>
    <row r="26" spans="1:10" s="247" customFormat="1" ht="15" customHeight="1">
      <c r="A26" s="245" t="s">
        <v>311</v>
      </c>
      <c r="B26" s="246" t="s">
        <v>312</v>
      </c>
      <c r="C26" s="947" t="s">
        <v>313</v>
      </c>
      <c r="D26" s="947"/>
      <c r="E26" s="947"/>
      <c r="F26" s="947"/>
      <c r="G26" s="947"/>
      <c r="H26" s="947"/>
      <c r="I26" s="947"/>
      <c r="J26" s="947"/>
    </row>
    <row r="27" spans="1:10" s="247" customFormat="1" ht="15" customHeight="1">
      <c r="A27" s="248"/>
      <c r="B27" s="246" t="s">
        <v>314</v>
      </c>
      <c r="C27" s="947" t="s">
        <v>315</v>
      </c>
      <c r="D27" s="947"/>
      <c r="E27" s="947"/>
      <c r="F27" s="947"/>
      <c r="G27" s="947"/>
      <c r="H27" s="947"/>
      <c r="I27" s="947"/>
      <c r="J27" s="947"/>
    </row>
    <row r="28" spans="1:10" s="247" customFormat="1" ht="15" customHeight="1">
      <c r="A28" s="248"/>
      <c r="B28" s="249"/>
      <c r="C28" s="947"/>
      <c r="D28" s="947"/>
      <c r="E28" s="947"/>
      <c r="F28" s="947"/>
      <c r="G28" s="947"/>
      <c r="H28" s="947"/>
      <c r="I28" s="947"/>
      <c r="J28" s="947"/>
    </row>
    <row r="29" spans="1:10" s="247" customFormat="1" ht="15" customHeight="1">
      <c r="A29" s="248"/>
      <c r="B29" s="248"/>
      <c r="C29" s="947" t="s">
        <v>316</v>
      </c>
      <c r="D29" s="947"/>
      <c r="E29" s="947"/>
      <c r="F29" s="947"/>
      <c r="G29" s="947"/>
      <c r="H29" s="947"/>
      <c r="I29" s="947"/>
      <c r="J29" s="947"/>
    </row>
    <row r="30" spans="1:10" s="247" customFormat="1" ht="15" customHeight="1">
      <c r="A30" s="248"/>
      <c r="B30" s="248"/>
      <c r="C30" s="947"/>
      <c r="D30" s="947"/>
      <c r="E30" s="947"/>
      <c r="F30" s="947"/>
      <c r="G30" s="947"/>
      <c r="H30" s="947"/>
      <c r="I30" s="947"/>
      <c r="J30" s="947"/>
    </row>
    <row r="31" spans="1:10" s="247" customFormat="1" ht="15" customHeight="1">
      <c r="A31" s="248"/>
      <c r="B31" s="246" t="s">
        <v>317</v>
      </c>
      <c r="C31" s="947" t="s">
        <v>318</v>
      </c>
      <c r="D31" s="947"/>
      <c r="E31" s="947"/>
      <c r="F31" s="947"/>
      <c r="G31" s="947"/>
      <c r="H31" s="947"/>
      <c r="I31" s="947"/>
      <c r="J31" s="947"/>
    </row>
    <row r="32" spans="1:10" s="247" customFormat="1" ht="15" customHeight="1">
      <c r="A32" s="248"/>
      <c r="B32" s="248"/>
      <c r="C32" s="947"/>
      <c r="D32" s="947"/>
      <c r="E32" s="947"/>
      <c r="F32" s="947"/>
      <c r="G32" s="947"/>
      <c r="H32" s="947"/>
      <c r="I32" s="947"/>
      <c r="J32" s="947"/>
    </row>
    <row r="33" spans="1:10" s="247" customFormat="1" ht="15" customHeight="1">
      <c r="A33" s="248"/>
      <c r="B33" s="248"/>
      <c r="C33" s="947"/>
      <c r="D33" s="947"/>
      <c r="E33" s="947"/>
      <c r="F33" s="947"/>
      <c r="G33" s="947"/>
      <c r="H33" s="947"/>
      <c r="I33" s="947"/>
      <c r="J33" s="947"/>
    </row>
    <row r="34" spans="1:10" s="247" customFormat="1" ht="15" customHeight="1">
      <c r="A34" s="248"/>
      <c r="B34" s="248"/>
      <c r="C34" s="947" t="s">
        <v>319</v>
      </c>
      <c r="D34" s="947"/>
      <c r="E34" s="947"/>
      <c r="F34" s="947"/>
      <c r="G34" s="947"/>
      <c r="H34" s="947"/>
      <c r="I34" s="947"/>
      <c r="J34" s="947"/>
    </row>
    <row r="35" spans="1:10" s="247" customFormat="1" ht="15" customHeight="1">
      <c r="A35" s="248"/>
      <c r="B35" s="246"/>
      <c r="C35" s="947"/>
      <c r="D35" s="947"/>
      <c r="E35" s="947"/>
      <c r="F35" s="947"/>
      <c r="G35" s="947"/>
      <c r="H35" s="947"/>
      <c r="I35" s="947"/>
      <c r="J35" s="947"/>
    </row>
    <row r="36" spans="1:10" s="247" customFormat="1" ht="15" customHeight="1">
      <c r="A36" s="248"/>
      <c r="B36" s="246" t="s">
        <v>320</v>
      </c>
      <c r="C36" s="947" t="s">
        <v>321</v>
      </c>
      <c r="D36" s="947"/>
      <c r="E36" s="947"/>
      <c r="F36" s="947"/>
      <c r="G36" s="947"/>
      <c r="H36" s="947"/>
      <c r="I36" s="947"/>
      <c r="J36" s="947"/>
    </row>
    <row r="37" spans="1:10" s="247" customFormat="1" ht="15" customHeight="1">
      <c r="A37" s="248"/>
      <c r="B37" s="246"/>
      <c r="C37" s="947"/>
      <c r="D37" s="947"/>
      <c r="E37" s="947"/>
      <c r="F37" s="947"/>
      <c r="G37" s="947"/>
      <c r="H37" s="947"/>
      <c r="I37" s="947"/>
      <c r="J37" s="947"/>
    </row>
    <row r="38" spans="1:10" s="247" customFormat="1" ht="15" customHeight="1">
      <c r="B38" s="250"/>
      <c r="C38" s="251"/>
      <c r="D38" s="251"/>
      <c r="E38" s="251"/>
      <c r="F38" s="251"/>
      <c r="G38" s="251"/>
      <c r="H38" s="251"/>
      <c r="I38" s="251"/>
      <c r="J38" s="251"/>
    </row>
    <row r="39" spans="1:10" s="247" customFormat="1" ht="15" customHeight="1">
      <c r="B39" s="250"/>
      <c r="C39" s="251"/>
      <c r="D39" s="251"/>
      <c r="E39" s="251"/>
      <c r="F39" s="251"/>
      <c r="G39" s="251"/>
      <c r="H39" s="251"/>
      <c r="I39" s="251"/>
      <c r="J39" s="251"/>
    </row>
    <row r="40" spans="1:10" s="247" customFormat="1" ht="15" customHeight="1">
      <c r="B40" s="250"/>
      <c r="C40" s="251"/>
      <c r="D40" s="251"/>
      <c r="E40" s="251"/>
      <c r="F40" s="251"/>
      <c r="G40" s="251"/>
      <c r="H40" s="251"/>
      <c r="I40" s="251"/>
      <c r="J40" s="251"/>
    </row>
    <row r="41" spans="1:10" s="247" customFormat="1" ht="15" customHeight="1">
      <c r="B41" s="250"/>
      <c r="C41" s="251"/>
      <c r="D41" s="251"/>
      <c r="E41" s="251"/>
      <c r="F41" s="251"/>
      <c r="G41" s="251"/>
      <c r="H41" s="251"/>
      <c r="I41" s="251"/>
      <c r="J41" s="251"/>
    </row>
    <row r="42" spans="1:10" s="247" customFormat="1" ht="15" customHeight="1">
      <c r="B42" s="252"/>
    </row>
    <row r="43" spans="1:10" s="247" customFormat="1" ht="15" customHeight="1"/>
    <row r="44" spans="1:10" s="247" customFormat="1" ht="15" customHeight="1"/>
    <row r="45" spans="1:10" s="247" customFormat="1" ht="15" customHeight="1"/>
    <row r="46" spans="1:10" s="247" customFormat="1" ht="15" customHeight="1"/>
    <row r="47" spans="1:10" s="247" customFormat="1" ht="15" customHeight="1"/>
    <row r="48" spans="1:10" s="247" customFormat="1" ht="15" customHeight="1"/>
    <row r="49" s="247" customFormat="1" ht="15" customHeight="1"/>
    <row r="50" s="247" customFormat="1" ht="15" customHeight="1"/>
    <row r="51" s="247" customFormat="1" ht="15" customHeight="1"/>
    <row r="52" s="247" customFormat="1" ht="15" customHeight="1"/>
    <row r="53" s="247" customFormat="1" ht="15" customHeight="1"/>
    <row r="54" s="247"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3"/>
  <pageMargins left="0.59055118110236227" right="0.59055118110236227" top="0.59055118110236227" bottom="0.59055118110236227" header="0" footer="0"/>
  <pageSetup paperSize="9" scale="91"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AEED-263A-45A3-8C7B-2E49384B2F06}">
  <sheetPr>
    <tabColor theme="8" tint="0.79998168889431442"/>
  </sheetPr>
  <dimension ref="A1:Q54"/>
  <sheetViews>
    <sheetView view="pageBreakPreview" zoomScaleNormal="100" zoomScaleSheetLayoutView="100" workbookViewId="0">
      <selection activeCell="N1" sqref="N1"/>
    </sheetView>
  </sheetViews>
  <sheetFormatPr defaultColWidth="9" defaultRowHeight="19.5" customHeight="1"/>
  <cols>
    <col min="1" max="1" width="10" style="238" customWidth="1"/>
    <col min="2" max="3" width="4.375" style="238" customWidth="1"/>
    <col min="4" max="9" width="10" style="238" customWidth="1"/>
    <col min="10" max="10" width="10.625" style="238" customWidth="1"/>
    <col min="11" max="11" width="4.625" style="253" customWidth="1"/>
    <col min="12" max="12" width="9" style="253"/>
    <col min="13" max="13" width="10.875" style="253" customWidth="1"/>
    <col min="14" max="16384" width="9" style="238"/>
  </cols>
  <sheetData>
    <row r="1" spans="1:15" ht="19.5" customHeight="1">
      <c r="A1" s="237" t="s">
        <v>293</v>
      </c>
      <c r="B1" s="237"/>
      <c r="C1" s="237"/>
      <c r="D1" s="237"/>
      <c r="E1" s="237"/>
      <c r="F1" s="237"/>
      <c r="G1" s="237"/>
      <c r="H1" s="237"/>
      <c r="I1" s="237"/>
      <c r="J1" s="237"/>
    </row>
    <row r="2" spans="1:15" ht="30" customHeight="1">
      <c r="A2" s="967" t="s">
        <v>294</v>
      </c>
      <c r="B2" s="967"/>
      <c r="C2" s="967"/>
      <c r="D2" s="967"/>
      <c r="E2" s="967"/>
      <c r="F2" s="967"/>
      <c r="G2" s="967"/>
      <c r="H2" s="967"/>
      <c r="I2" s="967"/>
      <c r="J2" s="967"/>
      <c r="K2" s="254"/>
    </row>
    <row r="3" spans="1:15" ht="15" customHeight="1">
      <c r="A3" s="239"/>
      <c r="B3" s="239"/>
      <c r="C3" s="239"/>
      <c r="D3" s="239"/>
      <c r="E3" s="239"/>
      <c r="F3" s="239"/>
      <c r="G3" s="239"/>
      <c r="H3" s="239"/>
      <c r="I3" s="239"/>
      <c r="J3" s="239"/>
      <c r="K3" s="255"/>
    </row>
    <row r="4" spans="1:15" ht="22.5" customHeight="1">
      <c r="A4" s="237"/>
      <c r="B4" s="237"/>
      <c r="C4" s="237"/>
      <c r="D4" s="237"/>
      <c r="E4" s="237"/>
      <c r="F4" s="237"/>
      <c r="G4" s="237"/>
      <c r="H4" s="237"/>
      <c r="I4" s="237"/>
      <c r="J4" s="240" t="s">
        <v>295</v>
      </c>
    </row>
    <row r="5" spans="1:15" ht="22.5" customHeight="1">
      <c r="A5" s="237"/>
      <c r="B5" s="237"/>
      <c r="C5" s="237"/>
      <c r="D5" s="241"/>
      <c r="E5" s="237"/>
      <c r="F5" s="237"/>
      <c r="G5" s="237"/>
      <c r="H5" s="237"/>
      <c r="I5" s="237"/>
      <c r="J5" s="240" t="s">
        <v>296</v>
      </c>
    </row>
    <row r="6" spans="1:15" ht="22.5" customHeight="1">
      <c r="A6" s="237"/>
      <c r="B6" s="237"/>
      <c r="C6" s="237"/>
      <c r="D6" s="237"/>
      <c r="E6" s="237"/>
      <c r="F6" s="237"/>
      <c r="G6" s="237"/>
      <c r="H6" s="237"/>
      <c r="I6" s="237"/>
      <c r="J6" s="237"/>
    </row>
    <row r="7" spans="1:15" ht="22.5" customHeight="1">
      <c r="A7" s="237"/>
      <c r="B7" s="237"/>
      <c r="C7" s="237"/>
      <c r="D7" s="237"/>
      <c r="E7" s="237" t="s">
        <v>297</v>
      </c>
      <c r="F7" s="237"/>
      <c r="G7" s="237"/>
      <c r="H7" s="237"/>
      <c r="I7" s="237"/>
      <c r="J7" s="237"/>
    </row>
    <row r="8" spans="1:15" ht="45" customHeight="1">
      <c r="A8" s="237"/>
      <c r="B8" s="237"/>
      <c r="C8" s="237"/>
      <c r="D8" s="237"/>
      <c r="E8" s="952"/>
      <c r="F8" s="952"/>
      <c r="G8" s="952"/>
      <c r="H8" s="952"/>
      <c r="I8" s="952"/>
      <c r="J8" s="952"/>
    </row>
    <row r="9" spans="1:15" ht="22.5" customHeight="1">
      <c r="A9" s="237"/>
      <c r="B9" s="237"/>
      <c r="C9" s="237"/>
      <c r="D9" s="237"/>
      <c r="E9" s="237" t="s">
        <v>298</v>
      </c>
      <c r="F9" s="237"/>
      <c r="G9" s="952"/>
      <c r="H9" s="952"/>
      <c r="I9" s="952"/>
      <c r="J9" s="241" t="s">
        <v>299</v>
      </c>
    </row>
    <row r="10" spans="1:15" ht="22.5" customHeight="1">
      <c r="A10" s="237"/>
      <c r="B10" s="237"/>
      <c r="C10" s="237"/>
      <c r="D10" s="237"/>
      <c r="E10" s="237" t="s">
        <v>169</v>
      </c>
      <c r="F10" s="237"/>
      <c r="G10" s="952"/>
      <c r="H10" s="952"/>
      <c r="I10" s="952"/>
      <c r="J10" s="237"/>
    </row>
    <row r="11" spans="1:15" ht="22.5" customHeight="1">
      <c r="A11" s="237"/>
      <c r="B11" s="237"/>
      <c r="C11" s="237"/>
      <c r="D11" s="237"/>
      <c r="E11" s="237"/>
      <c r="F11" s="237"/>
      <c r="G11" s="237"/>
      <c r="H11" s="237"/>
      <c r="I11" s="237"/>
      <c r="J11" s="237"/>
    </row>
    <row r="12" spans="1:15" ht="22.5" customHeight="1">
      <c r="A12" s="237" t="s">
        <v>300</v>
      </c>
      <c r="B12" s="237"/>
      <c r="C12" s="237"/>
      <c r="D12" s="237"/>
      <c r="E12" s="237"/>
      <c r="F12" s="237"/>
      <c r="G12" s="237"/>
      <c r="H12" s="237"/>
      <c r="I12" s="237"/>
      <c r="J12" s="237"/>
    </row>
    <row r="13" spans="1:15" ht="6.75" customHeight="1" thickBot="1">
      <c r="A13" s="237"/>
      <c r="B13" s="237"/>
      <c r="C13" s="237"/>
      <c r="D13" s="237"/>
      <c r="E13" s="237"/>
      <c r="F13" s="237"/>
      <c r="G13" s="237"/>
      <c r="H13" s="237"/>
      <c r="I13" s="237"/>
      <c r="J13" s="237"/>
    </row>
    <row r="14" spans="1:15" ht="30" customHeight="1">
      <c r="A14" s="968" t="s">
        <v>301</v>
      </c>
      <c r="B14" s="969"/>
      <c r="C14" s="970"/>
      <c r="D14" s="968" t="s">
        <v>322</v>
      </c>
      <c r="E14" s="969"/>
      <c r="F14" s="969"/>
      <c r="G14" s="971" t="s">
        <v>323</v>
      </c>
      <c r="H14" s="971"/>
      <c r="I14" s="971"/>
      <c r="J14" s="972"/>
      <c r="O14" s="256"/>
    </row>
    <row r="15" spans="1:15" ht="36.75" customHeight="1" thickBot="1">
      <c r="A15" s="973" t="s">
        <v>303</v>
      </c>
      <c r="B15" s="974"/>
      <c r="C15" s="975"/>
      <c r="D15" s="988" t="s">
        <v>234</v>
      </c>
      <c r="E15" s="989"/>
      <c r="F15" s="989"/>
      <c r="G15" s="989"/>
      <c r="H15" s="989"/>
      <c r="I15" s="989"/>
      <c r="J15" s="990"/>
    </row>
    <row r="16" spans="1:15" ht="37.5" customHeight="1" thickTop="1">
      <c r="A16" s="976" t="s">
        <v>304</v>
      </c>
      <c r="B16" s="977"/>
      <c r="C16" s="978"/>
      <c r="D16" s="991" t="s">
        <v>324</v>
      </c>
      <c r="E16" s="983"/>
      <c r="F16" s="983"/>
      <c r="G16" s="983"/>
      <c r="H16" s="983"/>
      <c r="I16" s="983"/>
      <c r="J16" s="984"/>
    </row>
    <row r="17" spans="1:17" ht="22.5" customHeight="1">
      <c r="A17" s="979"/>
      <c r="B17" s="980"/>
      <c r="C17" s="981"/>
      <c r="D17" s="964" t="s">
        <v>325</v>
      </c>
      <c r="E17" s="965"/>
      <c r="F17" s="965"/>
      <c r="G17" s="965"/>
      <c r="H17" s="965"/>
      <c r="I17" s="965"/>
      <c r="J17" s="966"/>
    </row>
    <row r="18" spans="1:17" ht="22.5" customHeight="1">
      <c r="A18" s="948" t="s">
        <v>306</v>
      </c>
      <c r="B18" s="949"/>
      <c r="C18" s="950"/>
      <c r="D18" s="242"/>
      <c r="E18" s="242"/>
      <c r="F18" s="242"/>
      <c r="G18" s="242"/>
      <c r="H18" s="242"/>
      <c r="I18" s="242"/>
      <c r="J18" s="243"/>
    </row>
    <row r="19" spans="1:17" ht="30" customHeight="1">
      <c r="A19" s="961"/>
      <c r="B19" s="962"/>
      <c r="C19" s="963"/>
      <c r="D19" s="964" t="s">
        <v>326</v>
      </c>
      <c r="E19" s="965"/>
      <c r="F19" s="965"/>
      <c r="G19" s="965"/>
      <c r="H19" s="965"/>
      <c r="I19" s="965"/>
      <c r="J19" s="966"/>
    </row>
    <row r="20" spans="1:17" ht="30" customHeight="1">
      <c r="A20" s="948" t="s">
        <v>308</v>
      </c>
      <c r="B20" s="949"/>
      <c r="C20" s="950"/>
      <c r="D20" s="957" t="s">
        <v>327</v>
      </c>
      <c r="E20" s="958"/>
      <c r="F20" s="958"/>
      <c r="G20" s="958"/>
      <c r="H20" s="958"/>
      <c r="I20" s="958"/>
      <c r="J20" s="959"/>
      <c r="N20" s="985"/>
      <c r="O20" s="986"/>
      <c r="P20" s="986"/>
      <c r="Q20" s="986"/>
    </row>
    <row r="21" spans="1:17" ht="30" customHeight="1">
      <c r="A21" s="951"/>
      <c r="B21" s="952"/>
      <c r="C21" s="953"/>
      <c r="D21" s="987" t="s">
        <v>328</v>
      </c>
      <c r="E21" s="952"/>
      <c r="F21" s="952"/>
      <c r="G21" s="952"/>
      <c r="H21" s="952"/>
      <c r="I21" s="952"/>
      <c r="J21" s="953"/>
      <c r="N21" s="986"/>
      <c r="O21" s="986"/>
      <c r="P21" s="986"/>
      <c r="Q21" s="986"/>
    </row>
    <row r="22" spans="1:17" ht="30" customHeight="1" thickBot="1">
      <c r="A22" s="954"/>
      <c r="B22" s="955"/>
      <c r="C22" s="956"/>
      <c r="D22" s="954"/>
      <c r="E22" s="955"/>
      <c r="F22" s="955"/>
      <c r="G22" s="955"/>
      <c r="H22" s="955"/>
      <c r="I22" s="955"/>
      <c r="J22" s="956"/>
      <c r="N22" s="986"/>
      <c r="O22" s="986"/>
      <c r="P22" s="986"/>
      <c r="Q22" s="986"/>
    </row>
    <row r="23" spans="1:17" ht="14.25" customHeight="1">
      <c r="A23" s="237"/>
      <c r="B23" s="237"/>
      <c r="C23" s="237"/>
      <c r="D23" s="237"/>
      <c r="E23" s="237"/>
      <c r="F23" s="237"/>
      <c r="G23" s="237"/>
      <c r="H23" s="237"/>
      <c r="I23" s="237"/>
      <c r="J23" s="237"/>
    </row>
    <row r="24" spans="1:17" ht="15" customHeight="1">
      <c r="A24" s="960"/>
      <c r="B24" s="960"/>
      <c r="C24" s="960"/>
      <c r="D24" s="960"/>
      <c r="E24" s="960"/>
      <c r="F24" s="237"/>
      <c r="G24" s="237"/>
      <c r="H24" s="237"/>
      <c r="I24" s="237"/>
      <c r="J24" s="237"/>
    </row>
    <row r="25" spans="1:17" ht="6.75" customHeight="1">
      <c r="A25" s="244"/>
      <c r="B25" s="244"/>
      <c r="C25" s="244"/>
      <c r="D25" s="244"/>
      <c r="E25" s="244"/>
      <c r="F25" s="237"/>
      <c r="G25" s="237"/>
      <c r="H25" s="237"/>
      <c r="I25" s="237"/>
      <c r="J25" s="237"/>
    </row>
    <row r="26" spans="1:17" s="247" customFormat="1" ht="15" customHeight="1">
      <c r="A26" s="245" t="s">
        <v>311</v>
      </c>
      <c r="B26" s="246" t="s">
        <v>312</v>
      </c>
      <c r="C26" s="947" t="s">
        <v>313</v>
      </c>
      <c r="D26" s="947"/>
      <c r="E26" s="947"/>
      <c r="F26" s="947"/>
      <c r="G26" s="947"/>
      <c r="H26" s="947"/>
      <c r="I26" s="947"/>
      <c r="J26" s="947"/>
      <c r="K26" s="257"/>
      <c r="L26" s="257"/>
      <c r="M26" s="257"/>
    </row>
    <row r="27" spans="1:17" s="247" customFormat="1" ht="15" customHeight="1">
      <c r="A27" s="248"/>
      <c r="B27" s="246" t="s">
        <v>314</v>
      </c>
      <c r="C27" s="947" t="s">
        <v>315</v>
      </c>
      <c r="D27" s="947"/>
      <c r="E27" s="947"/>
      <c r="F27" s="947"/>
      <c r="G27" s="947"/>
      <c r="H27" s="947"/>
      <c r="I27" s="947"/>
      <c r="J27" s="947"/>
      <c r="K27" s="257"/>
      <c r="L27" s="257"/>
      <c r="M27" s="257"/>
    </row>
    <row r="28" spans="1:17" s="247" customFormat="1" ht="15" customHeight="1">
      <c r="A28" s="248"/>
      <c r="B28" s="249"/>
      <c r="C28" s="947"/>
      <c r="D28" s="947"/>
      <c r="E28" s="947"/>
      <c r="F28" s="947"/>
      <c r="G28" s="947"/>
      <c r="H28" s="947"/>
      <c r="I28" s="947"/>
      <c r="J28" s="947"/>
      <c r="K28" s="257"/>
      <c r="L28" s="257"/>
      <c r="M28" s="257"/>
    </row>
    <row r="29" spans="1:17" s="247" customFormat="1" ht="15" customHeight="1">
      <c r="A29" s="248"/>
      <c r="B29" s="248"/>
      <c r="C29" s="947" t="s">
        <v>316</v>
      </c>
      <c r="D29" s="947"/>
      <c r="E29" s="947"/>
      <c r="F29" s="947"/>
      <c r="G29" s="947"/>
      <c r="H29" s="947"/>
      <c r="I29" s="947"/>
      <c r="J29" s="947"/>
      <c r="K29" s="257"/>
      <c r="L29" s="257"/>
      <c r="M29" s="257"/>
    </row>
    <row r="30" spans="1:17" s="247" customFormat="1" ht="15" customHeight="1">
      <c r="A30" s="248"/>
      <c r="B30" s="248"/>
      <c r="C30" s="947"/>
      <c r="D30" s="947"/>
      <c r="E30" s="947"/>
      <c r="F30" s="947"/>
      <c r="G30" s="947"/>
      <c r="H30" s="947"/>
      <c r="I30" s="947"/>
      <c r="J30" s="947"/>
      <c r="K30" s="257"/>
      <c r="L30" s="257"/>
      <c r="M30" s="257"/>
    </row>
    <row r="31" spans="1:17" s="247" customFormat="1" ht="15" customHeight="1">
      <c r="A31" s="248"/>
      <c r="B31" s="246" t="s">
        <v>317</v>
      </c>
      <c r="C31" s="947" t="s">
        <v>318</v>
      </c>
      <c r="D31" s="947"/>
      <c r="E31" s="947"/>
      <c r="F31" s="947"/>
      <c r="G31" s="947"/>
      <c r="H31" s="947"/>
      <c r="I31" s="947"/>
      <c r="J31" s="947"/>
      <c r="K31" s="257"/>
      <c r="L31" s="257"/>
      <c r="M31" s="257"/>
    </row>
    <row r="32" spans="1:17" s="247" customFormat="1" ht="15" customHeight="1">
      <c r="A32" s="248"/>
      <c r="B32" s="248"/>
      <c r="C32" s="947"/>
      <c r="D32" s="947"/>
      <c r="E32" s="947"/>
      <c r="F32" s="947"/>
      <c r="G32" s="947"/>
      <c r="H32" s="947"/>
      <c r="I32" s="947"/>
      <c r="J32" s="947"/>
      <c r="K32" s="257"/>
      <c r="L32" s="257"/>
      <c r="M32" s="257"/>
    </row>
    <row r="33" spans="1:13" s="247" customFormat="1" ht="15" customHeight="1">
      <c r="A33" s="248"/>
      <c r="B33" s="248"/>
      <c r="C33" s="947"/>
      <c r="D33" s="947"/>
      <c r="E33" s="947"/>
      <c r="F33" s="947"/>
      <c r="G33" s="947"/>
      <c r="H33" s="947"/>
      <c r="I33" s="947"/>
      <c r="J33" s="947"/>
      <c r="K33" s="257"/>
      <c r="L33" s="257"/>
      <c r="M33" s="257"/>
    </row>
    <row r="34" spans="1:13" s="247" customFormat="1" ht="15" customHeight="1">
      <c r="A34" s="248"/>
      <c r="B34" s="248"/>
      <c r="C34" s="947" t="s">
        <v>319</v>
      </c>
      <c r="D34" s="947"/>
      <c r="E34" s="947"/>
      <c r="F34" s="947"/>
      <c r="G34" s="947"/>
      <c r="H34" s="947"/>
      <c r="I34" s="947"/>
      <c r="J34" s="947"/>
      <c r="K34" s="257"/>
      <c r="L34" s="257"/>
      <c r="M34" s="257"/>
    </row>
    <row r="35" spans="1:13" s="247" customFormat="1" ht="15" customHeight="1">
      <c r="A35" s="248"/>
      <c r="B35" s="246"/>
      <c r="C35" s="947"/>
      <c r="D35" s="947"/>
      <c r="E35" s="947"/>
      <c r="F35" s="947"/>
      <c r="G35" s="947"/>
      <c r="H35" s="947"/>
      <c r="I35" s="947"/>
      <c r="J35" s="947"/>
      <c r="K35" s="257"/>
      <c r="L35" s="257"/>
      <c r="M35" s="257"/>
    </row>
    <row r="36" spans="1:13" s="247" customFormat="1" ht="15" customHeight="1">
      <c r="A36" s="248"/>
      <c r="B36" s="246" t="s">
        <v>320</v>
      </c>
      <c r="C36" s="947" t="s">
        <v>321</v>
      </c>
      <c r="D36" s="947"/>
      <c r="E36" s="947"/>
      <c r="F36" s="947"/>
      <c r="G36" s="947"/>
      <c r="H36" s="947"/>
      <c r="I36" s="947"/>
      <c r="J36" s="947"/>
      <c r="K36" s="257"/>
      <c r="L36" s="257"/>
      <c r="M36" s="257"/>
    </row>
    <row r="37" spans="1:13" s="247" customFormat="1" ht="15" customHeight="1">
      <c r="A37" s="248"/>
      <c r="B37" s="246"/>
      <c r="C37" s="947"/>
      <c r="D37" s="947"/>
      <c r="E37" s="947"/>
      <c r="F37" s="947"/>
      <c r="G37" s="947"/>
      <c r="H37" s="947"/>
      <c r="I37" s="947"/>
      <c r="J37" s="947"/>
      <c r="K37" s="257"/>
      <c r="L37" s="257"/>
      <c r="M37" s="257"/>
    </row>
    <row r="38" spans="1:13" s="247" customFormat="1" ht="15" customHeight="1">
      <c r="B38" s="250"/>
      <c r="C38" s="251"/>
      <c r="D38" s="251"/>
      <c r="E38" s="251"/>
      <c r="F38" s="251"/>
      <c r="G38" s="251"/>
      <c r="H38" s="251"/>
      <c r="I38" s="251"/>
      <c r="J38" s="251"/>
      <c r="K38" s="257"/>
      <c r="L38" s="257"/>
      <c r="M38" s="257"/>
    </row>
    <row r="39" spans="1:13" s="247" customFormat="1" ht="15" customHeight="1">
      <c r="B39" s="250"/>
      <c r="C39" s="251"/>
      <c r="D39" s="251"/>
      <c r="E39" s="251"/>
      <c r="F39" s="251"/>
      <c r="G39" s="251"/>
      <c r="H39" s="251"/>
      <c r="I39" s="251"/>
      <c r="J39" s="251"/>
      <c r="K39" s="257"/>
      <c r="L39" s="257"/>
      <c r="M39" s="257"/>
    </row>
    <row r="40" spans="1:13" s="247" customFormat="1" ht="15" customHeight="1">
      <c r="B40" s="250"/>
      <c r="C40" s="251"/>
      <c r="D40" s="251"/>
      <c r="E40" s="251"/>
      <c r="F40" s="251"/>
      <c r="G40" s="251"/>
      <c r="H40" s="251"/>
      <c r="I40" s="251"/>
      <c r="J40" s="251"/>
      <c r="K40" s="257"/>
      <c r="L40" s="257"/>
      <c r="M40" s="257"/>
    </row>
    <row r="41" spans="1:13" s="247" customFormat="1" ht="15" customHeight="1">
      <c r="B41" s="250"/>
      <c r="C41" s="251"/>
      <c r="D41" s="251"/>
      <c r="E41" s="251"/>
      <c r="F41" s="251"/>
      <c r="G41" s="251"/>
      <c r="H41" s="251"/>
      <c r="I41" s="251"/>
      <c r="J41" s="251"/>
      <c r="K41" s="257"/>
      <c r="L41" s="257"/>
      <c r="M41" s="257"/>
    </row>
    <row r="42" spans="1:13" s="247" customFormat="1" ht="15" customHeight="1">
      <c r="B42" s="252"/>
      <c r="K42" s="257"/>
      <c r="L42" s="257"/>
      <c r="M42" s="257"/>
    </row>
    <row r="43" spans="1:13" s="247" customFormat="1" ht="15" customHeight="1">
      <c r="K43" s="257"/>
      <c r="L43" s="257"/>
      <c r="M43" s="257"/>
    </row>
    <row r="44" spans="1:13" s="247" customFormat="1" ht="15" customHeight="1">
      <c r="K44" s="257"/>
      <c r="L44" s="257"/>
      <c r="M44" s="257"/>
    </row>
    <row r="45" spans="1:13" s="247" customFormat="1" ht="15" customHeight="1">
      <c r="K45" s="257"/>
      <c r="L45" s="257"/>
      <c r="M45" s="257"/>
    </row>
    <row r="46" spans="1:13" s="247" customFormat="1" ht="15" customHeight="1">
      <c r="K46" s="257"/>
      <c r="L46" s="257"/>
      <c r="M46" s="257"/>
    </row>
    <row r="47" spans="1:13" s="247" customFormat="1" ht="15" customHeight="1">
      <c r="K47" s="257"/>
      <c r="L47" s="257"/>
      <c r="M47" s="257"/>
    </row>
    <row r="48" spans="1:13" s="247" customFormat="1" ht="15" customHeight="1">
      <c r="K48" s="257"/>
      <c r="L48" s="257"/>
      <c r="M48" s="257"/>
    </row>
    <row r="49" spans="11:13" s="247" customFormat="1" ht="15" customHeight="1">
      <c r="K49" s="257"/>
      <c r="L49" s="257"/>
      <c r="M49" s="257"/>
    </row>
    <row r="50" spans="11:13" s="247" customFormat="1" ht="15" customHeight="1">
      <c r="K50" s="257"/>
      <c r="L50" s="257"/>
      <c r="M50" s="257"/>
    </row>
    <row r="51" spans="11:13" s="247" customFormat="1" ht="15" customHeight="1">
      <c r="K51" s="257"/>
      <c r="L51" s="257"/>
      <c r="M51" s="257"/>
    </row>
    <row r="52" spans="11:13" s="247" customFormat="1" ht="15" customHeight="1">
      <c r="K52" s="257"/>
      <c r="L52" s="257"/>
      <c r="M52" s="257"/>
    </row>
    <row r="53" spans="11:13" s="247" customFormat="1" ht="15" customHeight="1">
      <c r="K53" s="257"/>
      <c r="L53" s="257"/>
      <c r="M53" s="257"/>
    </row>
    <row r="54" spans="11:13" s="247" customFormat="1" ht="15" customHeight="1">
      <c r="K54" s="257"/>
      <c r="L54" s="257"/>
      <c r="M54" s="257"/>
    </row>
  </sheetData>
  <mergeCells count="25">
    <mergeCell ref="A18:C19"/>
    <mergeCell ref="D19:J19"/>
    <mergeCell ref="A20:C22"/>
    <mergeCell ref="D20:J20"/>
    <mergeCell ref="A2:J2"/>
    <mergeCell ref="E8:J8"/>
    <mergeCell ref="G9:I9"/>
    <mergeCell ref="G10:I10"/>
    <mergeCell ref="A14:C14"/>
    <mergeCell ref="D14:F14"/>
    <mergeCell ref="G14:J14"/>
    <mergeCell ref="A15:C15"/>
    <mergeCell ref="D15:J15"/>
    <mergeCell ref="A16:C17"/>
    <mergeCell ref="D16:J16"/>
    <mergeCell ref="D17:J17"/>
    <mergeCell ref="C31:J33"/>
    <mergeCell ref="C34:J35"/>
    <mergeCell ref="C36:J37"/>
    <mergeCell ref="N20:Q22"/>
    <mergeCell ref="D21:J22"/>
    <mergeCell ref="A24:E24"/>
    <mergeCell ref="C27:J28"/>
    <mergeCell ref="C29:J30"/>
    <mergeCell ref="C26:J26"/>
  </mergeCells>
  <phoneticPr fontId="3"/>
  <pageMargins left="0.59055118110236227" right="0.59055118110236227" top="0.59055118110236227" bottom="0.59055118110236227" header="0" footer="0"/>
  <pageSetup paperSize="9" scale="73"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E84D6-2905-4EAD-B2FE-59A98871A006}">
  <dimension ref="A1:AQ82"/>
  <sheetViews>
    <sheetView showGridLines="0" view="pageBreakPreview" zoomScaleNormal="100" zoomScaleSheetLayoutView="100" workbookViewId="0">
      <selection activeCell="AO1" sqref="AO1"/>
    </sheetView>
  </sheetViews>
  <sheetFormatPr defaultColWidth="8.25" defaultRowHeight="21" customHeight="1"/>
  <cols>
    <col min="1" max="1" width="2.625" style="265" customWidth="1"/>
    <col min="2" max="2" width="14.5" style="259" customWidth="1"/>
    <col min="3" max="3" width="6.625" style="265" customWidth="1"/>
    <col min="4" max="5" width="7.625" style="265" customWidth="1"/>
    <col min="6" max="36" width="2.625" style="265" customWidth="1"/>
    <col min="37" max="37" width="6.625" style="265" customWidth="1"/>
    <col min="38" max="39" width="7.625" style="265" customWidth="1"/>
    <col min="40" max="40" width="5.625" style="265" customWidth="1"/>
    <col min="41" max="16384" width="8.25" style="265"/>
  </cols>
  <sheetData>
    <row r="1" spans="1:40" ht="20.100000000000001" customHeight="1">
      <c r="A1" s="258" t="s">
        <v>329</v>
      </c>
      <c r="C1" s="260"/>
      <c r="D1" s="260"/>
      <c r="E1" s="260"/>
      <c r="F1" s="260"/>
      <c r="G1" s="260"/>
      <c r="H1" s="260"/>
      <c r="I1" s="260"/>
      <c r="J1" s="260"/>
      <c r="K1" s="260"/>
      <c r="L1" s="260"/>
      <c r="M1" s="260"/>
      <c r="N1" s="260"/>
      <c r="O1" s="260"/>
      <c r="P1" s="260"/>
      <c r="Q1" s="260"/>
      <c r="R1" s="260"/>
      <c r="S1" s="260"/>
      <c r="T1" s="260"/>
      <c r="U1" s="260"/>
      <c r="V1" s="260"/>
      <c r="W1" s="260"/>
      <c r="X1" s="261"/>
      <c r="Y1" s="261"/>
      <c r="Z1" s="262"/>
      <c r="AA1" s="262"/>
      <c r="AB1" s="262"/>
      <c r="AC1" s="262"/>
      <c r="AD1" s="263"/>
      <c r="AE1" s="263"/>
      <c r="AF1" s="263"/>
      <c r="AG1" s="263"/>
      <c r="AH1" s="263"/>
      <c r="AI1" s="264" t="s">
        <v>330</v>
      </c>
      <c r="AJ1" s="264"/>
      <c r="AK1" s="1024" t="s">
        <v>331</v>
      </c>
      <c r="AL1" s="1024"/>
      <c r="AM1" s="1024"/>
      <c r="AN1" s="1024"/>
    </row>
    <row r="2" spans="1:40" ht="18" customHeight="1">
      <c r="A2" s="262"/>
      <c r="B2" s="266"/>
      <c r="C2" s="266"/>
      <c r="D2" s="266"/>
      <c r="E2" s="266"/>
      <c r="F2" s="266"/>
      <c r="G2" s="266"/>
      <c r="H2" s="266"/>
      <c r="I2" s="266"/>
      <c r="J2" s="266"/>
      <c r="K2" s="266"/>
      <c r="L2" s="266"/>
      <c r="M2" s="1025">
        <v>2027</v>
      </c>
      <c r="N2" s="1025"/>
      <c r="O2" s="1025"/>
      <c r="P2" s="1025"/>
      <c r="Q2" s="1026" t="s">
        <v>35</v>
      </c>
      <c r="R2" s="1026"/>
      <c r="S2" s="1025">
        <v>2</v>
      </c>
      <c r="T2" s="1025"/>
      <c r="U2" s="1026" t="s">
        <v>332</v>
      </c>
      <c r="V2" s="1026"/>
      <c r="W2" s="266"/>
      <c r="X2" s="266"/>
      <c r="Y2" s="266"/>
      <c r="Z2" s="262"/>
      <c r="AA2" s="262"/>
      <c r="AC2" s="264"/>
      <c r="AD2" s="266"/>
      <c r="AE2" s="266"/>
      <c r="AF2" s="266"/>
      <c r="AG2" s="266"/>
      <c r="AH2" s="266"/>
      <c r="AI2" s="264" t="s">
        <v>333</v>
      </c>
      <c r="AJ2" s="264"/>
      <c r="AK2" s="1027"/>
      <c r="AL2" s="1027"/>
      <c r="AM2" s="1027"/>
      <c r="AN2" s="1027"/>
    </row>
    <row r="3" spans="1:40" ht="18" customHeight="1">
      <c r="A3" s="267"/>
      <c r="B3" s="267"/>
      <c r="C3" s="267"/>
      <c r="D3" s="267"/>
      <c r="E3" s="267"/>
      <c r="F3" s="267"/>
      <c r="G3" s="267"/>
      <c r="H3" s="267"/>
      <c r="I3" s="267"/>
      <c r="J3" s="267"/>
      <c r="K3" s="267"/>
      <c r="L3" s="267"/>
      <c r="M3" s="267"/>
      <c r="N3" s="267"/>
      <c r="O3" s="267"/>
      <c r="P3" s="267"/>
      <c r="Q3" s="267"/>
      <c r="R3" s="267"/>
      <c r="S3" s="267"/>
      <c r="T3" s="267"/>
      <c r="U3" s="267"/>
      <c r="V3" s="267"/>
      <c r="W3" s="267"/>
      <c r="Y3" s="268"/>
      <c r="Z3" s="268"/>
      <c r="AA3" s="268"/>
      <c r="AB3" s="262"/>
      <c r="AC3" s="268"/>
      <c r="AD3" s="268"/>
      <c r="AE3" s="268"/>
      <c r="AF3" s="268"/>
      <c r="AG3" s="268"/>
      <c r="AH3" s="268"/>
      <c r="AI3" s="269" t="s">
        <v>334</v>
      </c>
      <c r="AJ3" s="264"/>
      <c r="AK3" s="1028"/>
      <c r="AL3" s="1028"/>
      <c r="AM3" s="1028"/>
      <c r="AN3" s="1028"/>
    </row>
    <row r="4" spans="1:40" ht="18" customHeight="1">
      <c r="A4" s="267"/>
      <c r="B4" s="267"/>
      <c r="C4" s="267"/>
      <c r="D4" s="267"/>
      <c r="E4" s="267"/>
      <c r="F4" s="267"/>
      <c r="G4" s="267"/>
      <c r="H4" s="267"/>
      <c r="I4" s="267"/>
      <c r="J4" s="267"/>
      <c r="K4" s="267"/>
      <c r="L4" s="267"/>
      <c r="M4" s="267"/>
      <c r="N4" s="267"/>
      <c r="O4" s="267"/>
      <c r="P4" s="267"/>
      <c r="Q4" s="267"/>
      <c r="R4" s="267"/>
      <c r="S4" s="267"/>
      <c r="T4" s="267"/>
      <c r="U4" s="267"/>
      <c r="V4" s="267"/>
      <c r="W4" s="267"/>
      <c r="Y4" s="268"/>
      <c r="Z4" s="268"/>
      <c r="AA4" s="268"/>
      <c r="AB4" s="262"/>
      <c r="AC4" s="268"/>
      <c r="AD4" s="268"/>
      <c r="AE4" s="268"/>
      <c r="AF4" s="268"/>
      <c r="AG4" s="268"/>
      <c r="AH4" s="268"/>
      <c r="AI4" s="269" t="s">
        <v>335</v>
      </c>
      <c r="AJ4" s="264"/>
      <c r="AK4" s="1028"/>
      <c r="AL4" s="1028"/>
      <c r="AM4" s="1028"/>
      <c r="AN4" s="1028"/>
    </row>
    <row r="5" spans="1:40" ht="18" customHeight="1">
      <c r="A5" s="267"/>
      <c r="B5" s="267"/>
      <c r="C5" s="267"/>
      <c r="D5" s="267"/>
      <c r="E5" s="267"/>
      <c r="F5" s="267"/>
      <c r="G5" s="267"/>
      <c r="H5" s="267"/>
      <c r="I5" s="267"/>
      <c r="J5" s="267"/>
      <c r="K5" s="267"/>
      <c r="L5" s="267"/>
      <c r="M5" s="267"/>
      <c r="N5" s="267"/>
      <c r="O5" s="267"/>
      <c r="P5" s="267"/>
      <c r="Q5" s="267"/>
      <c r="R5" s="267"/>
      <c r="S5" s="267"/>
      <c r="U5" s="267"/>
      <c r="V5" s="267"/>
      <c r="W5" s="267"/>
      <c r="Y5" s="268"/>
      <c r="Z5" s="268"/>
      <c r="AA5" s="268"/>
      <c r="AB5" s="262"/>
      <c r="AC5" s="268"/>
      <c r="AD5" s="268"/>
      <c r="AE5" s="268"/>
      <c r="AF5" s="268"/>
      <c r="AG5" s="269" t="s">
        <v>336</v>
      </c>
      <c r="AH5" s="1029"/>
      <c r="AI5" s="1029"/>
      <c r="AJ5" s="1029"/>
      <c r="AK5" s="268" t="s">
        <v>337</v>
      </c>
      <c r="AL5" s="270"/>
      <c r="AM5" s="268" t="s">
        <v>338</v>
      </c>
      <c r="AN5" s="262"/>
    </row>
    <row r="6" spans="1:40" ht="9.9499999999999993" customHeight="1">
      <c r="A6" s="262"/>
      <c r="B6" s="271"/>
      <c r="C6" s="271"/>
      <c r="D6" s="271"/>
      <c r="E6" s="271"/>
      <c r="F6" s="271"/>
      <c r="G6" s="271"/>
      <c r="H6" s="271"/>
      <c r="I6" s="271"/>
      <c r="J6" s="271"/>
      <c r="K6" s="271"/>
      <c r="L6" s="271"/>
      <c r="M6" s="271"/>
      <c r="N6" s="271"/>
      <c r="O6" s="271"/>
      <c r="P6" s="271"/>
      <c r="Q6" s="271"/>
      <c r="R6" s="271"/>
      <c r="S6" s="271"/>
      <c r="T6" s="271"/>
      <c r="U6" s="271"/>
      <c r="V6" s="271"/>
      <c r="W6" s="271"/>
      <c r="X6" s="266"/>
      <c r="Y6" s="266"/>
      <c r="Z6" s="266"/>
      <c r="AA6" s="266"/>
      <c r="AB6" s="266"/>
      <c r="AC6" s="266"/>
      <c r="AD6" s="266"/>
      <c r="AE6" s="266"/>
      <c r="AF6" s="266"/>
      <c r="AG6" s="266"/>
      <c r="AH6" s="266"/>
      <c r="AI6" s="266"/>
      <c r="AJ6" s="266"/>
      <c r="AK6" s="266"/>
      <c r="AL6" s="266"/>
      <c r="AM6" s="262"/>
      <c r="AN6" s="262"/>
    </row>
    <row r="7" spans="1:40" ht="15" customHeight="1">
      <c r="A7" s="1012" t="s">
        <v>339</v>
      </c>
      <c r="B7" s="1015" t="s">
        <v>340</v>
      </c>
      <c r="C7" s="1017" t="s">
        <v>341</v>
      </c>
      <c r="D7" s="996" t="s">
        <v>342</v>
      </c>
      <c r="E7" s="1010" t="s">
        <v>343</v>
      </c>
      <c r="F7" s="1020" t="s">
        <v>344</v>
      </c>
      <c r="G7" s="1020"/>
      <c r="H7" s="1020"/>
      <c r="I7" s="1020"/>
      <c r="J7" s="1020"/>
      <c r="K7" s="1020"/>
      <c r="L7" s="1020"/>
      <c r="M7" s="1020"/>
      <c r="N7" s="1020"/>
      <c r="O7" s="1020"/>
      <c r="P7" s="1020"/>
      <c r="Q7" s="1020"/>
      <c r="R7" s="1020"/>
      <c r="S7" s="1020"/>
      <c r="T7" s="1020"/>
      <c r="U7" s="1020"/>
      <c r="V7" s="1020"/>
      <c r="W7" s="1020"/>
      <c r="X7" s="1020"/>
      <c r="Y7" s="1020"/>
      <c r="Z7" s="1020"/>
      <c r="AA7" s="1020"/>
      <c r="AB7" s="1020"/>
      <c r="AC7" s="1020"/>
      <c r="AD7" s="1020"/>
      <c r="AE7" s="1020"/>
      <c r="AF7" s="1020"/>
      <c r="AG7" s="1020"/>
      <c r="AH7" s="1020"/>
      <c r="AI7" s="1020"/>
      <c r="AJ7" s="1020"/>
      <c r="AK7" s="1021" t="s">
        <v>345</v>
      </c>
      <c r="AL7" s="1002" t="s">
        <v>346</v>
      </c>
      <c r="AM7" s="1014" t="s">
        <v>347</v>
      </c>
      <c r="AN7" s="1014"/>
    </row>
    <row r="8" spans="1:40" ht="15" customHeight="1">
      <c r="A8" s="1012"/>
      <c r="B8" s="1016"/>
      <c r="C8" s="1018"/>
      <c r="D8" s="996"/>
      <c r="E8" s="1010"/>
      <c r="F8" s="996" t="s">
        <v>348</v>
      </c>
      <c r="G8" s="996"/>
      <c r="H8" s="996"/>
      <c r="I8" s="996"/>
      <c r="J8" s="996"/>
      <c r="K8" s="996"/>
      <c r="L8" s="996"/>
      <c r="M8" s="996" t="s">
        <v>349</v>
      </c>
      <c r="N8" s="996"/>
      <c r="O8" s="996"/>
      <c r="P8" s="996"/>
      <c r="Q8" s="996"/>
      <c r="R8" s="996"/>
      <c r="S8" s="996"/>
      <c r="T8" s="996" t="s">
        <v>350</v>
      </c>
      <c r="U8" s="996"/>
      <c r="V8" s="996"/>
      <c r="W8" s="996"/>
      <c r="X8" s="996"/>
      <c r="Y8" s="996"/>
      <c r="Z8" s="996"/>
      <c r="AA8" s="996" t="s">
        <v>351</v>
      </c>
      <c r="AB8" s="996"/>
      <c r="AC8" s="996"/>
      <c r="AD8" s="996"/>
      <c r="AE8" s="996"/>
      <c r="AF8" s="996"/>
      <c r="AG8" s="996"/>
      <c r="AH8" s="996" t="s">
        <v>352</v>
      </c>
      <c r="AI8" s="996"/>
      <c r="AJ8" s="996"/>
      <c r="AK8" s="1021"/>
      <c r="AL8" s="1002"/>
      <c r="AM8" s="1014"/>
      <c r="AN8" s="1014"/>
    </row>
    <row r="9" spans="1:40" ht="15" customHeight="1">
      <c r="A9" s="1012"/>
      <c r="B9" s="1022" t="s">
        <v>353</v>
      </c>
      <c r="C9" s="1018"/>
      <c r="D9" s="996"/>
      <c r="E9" s="1010"/>
      <c r="F9" s="275">
        <f>DATE($M$2,$S$2,1)</f>
        <v>46419</v>
      </c>
      <c r="G9" s="275">
        <f>DATE($M$2,$S$2,2)</f>
        <v>46420</v>
      </c>
      <c r="H9" s="275">
        <f>DATE($M$2,$S$2,3)</f>
        <v>46421</v>
      </c>
      <c r="I9" s="275">
        <f>DATE($M$2,$S$2,4)</f>
        <v>46422</v>
      </c>
      <c r="J9" s="275">
        <f>DATE($M$2,$S$2,5)</f>
        <v>46423</v>
      </c>
      <c r="K9" s="275">
        <f>DATE($M$2,$S$2,6)</f>
        <v>46424</v>
      </c>
      <c r="L9" s="275">
        <f>DATE($M$2,$S$2,7)</f>
        <v>46425</v>
      </c>
      <c r="M9" s="275">
        <f>DATE($M$2,$S$2,8)</f>
        <v>46426</v>
      </c>
      <c r="N9" s="275">
        <f>DATE($M$2,$S$2,9)</f>
        <v>46427</v>
      </c>
      <c r="O9" s="275">
        <f>DATE($M$2,$S$2,10)</f>
        <v>46428</v>
      </c>
      <c r="P9" s="275">
        <f>DATE($M$2,$S$2,11)</f>
        <v>46429</v>
      </c>
      <c r="Q9" s="275">
        <f>DATE($M$2,$S$2,12)</f>
        <v>46430</v>
      </c>
      <c r="R9" s="275">
        <f>DATE($M$2,$S$2,13)</f>
        <v>46431</v>
      </c>
      <c r="S9" s="275">
        <f>DATE($M$2,$S$2,14)</f>
        <v>46432</v>
      </c>
      <c r="T9" s="275">
        <f>DATE($M$2,$S$2,15)</f>
        <v>46433</v>
      </c>
      <c r="U9" s="275">
        <f>DATE($M$2,$S$2,16)</f>
        <v>46434</v>
      </c>
      <c r="V9" s="275">
        <f>DATE($M$2,$S$2,17)</f>
        <v>46435</v>
      </c>
      <c r="W9" s="275">
        <f>DATE($M$2,$S$2,18)</f>
        <v>46436</v>
      </c>
      <c r="X9" s="275">
        <f>DATE($M$2,$S$2,19)</f>
        <v>46437</v>
      </c>
      <c r="Y9" s="275">
        <f>DATE($M$2,$S$2,20)</f>
        <v>46438</v>
      </c>
      <c r="Z9" s="275">
        <f>DATE($M$2,$S$2,21)</f>
        <v>46439</v>
      </c>
      <c r="AA9" s="275">
        <f>DATE($M$2,$S$2,22)</f>
        <v>46440</v>
      </c>
      <c r="AB9" s="275">
        <f>DATE($M$2,$S$2,23)</f>
        <v>46441</v>
      </c>
      <c r="AC9" s="275">
        <f>DATE($M$2,$S$2,24)</f>
        <v>46442</v>
      </c>
      <c r="AD9" s="275">
        <f>DATE($M$2,$S$2,25)</f>
        <v>46443</v>
      </c>
      <c r="AE9" s="275">
        <f>DATE($M$2,$S$2,26)</f>
        <v>46444</v>
      </c>
      <c r="AF9" s="275">
        <f>DATE($M$2,$S$2,27)</f>
        <v>46445</v>
      </c>
      <c r="AG9" s="275">
        <f>DATE($M$2,$S$2,28)</f>
        <v>46446</v>
      </c>
      <c r="AH9" s="275" t="str">
        <f>IF(DAY(EOMONTH(F9,0))&lt;29,"",DATE($M$2,$S$2,29))</f>
        <v/>
      </c>
      <c r="AI9" s="275" t="str">
        <f>IF(DAY(EOMONTH(F9,0))&lt;30,"",DATE($M$2,$S$2,30))</f>
        <v/>
      </c>
      <c r="AJ9" s="275" t="str">
        <f>IF(DAY(EOMONTH(F9,0))&lt;31,"",DATE($M$2,$S$2,31))</f>
        <v/>
      </c>
      <c r="AK9" s="1021"/>
      <c r="AL9" s="1002"/>
      <c r="AM9" s="1014"/>
      <c r="AN9" s="1014"/>
    </row>
    <row r="10" spans="1:40" ht="15" customHeight="1">
      <c r="A10" s="1012"/>
      <c r="B10" s="1023"/>
      <c r="C10" s="1019"/>
      <c r="D10" s="996"/>
      <c r="E10" s="1010"/>
      <c r="F10" s="276">
        <f>DATE($M$2,$S$2,1)</f>
        <v>46419</v>
      </c>
      <c r="G10" s="276">
        <f>DATE($M$2,$S$2,2)</f>
        <v>46420</v>
      </c>
      <c r="H10" s="276">
        <f>DATE($M$2,$S$2,3)</f>
        <v>46421</v>
      </c>
      <c r="I10" s="276">
        <f>DATE($M$2,$S$2,4)</f>
        <v>46422</v>
      </c>
      <c r="J10" s="276">
        <f>DATE($M$2,$S$2,5)</f>
        <v>46423</v>
      </c>
      <c r="K10" s="276">
        <f>DATE($M$2,$S$2,6)</f>
        <v>46424</v>
      </c>
      <c r="L10" s="276">
        <f>DATE($M$2,$S$2,7)</f>
        <v>46425</v>
      </c>
      <c r="M10" s="276">
        <f>DATE($M$2,$S$2,8)</f>
        <v>46426</v>
      </c>
      <c r="N10" s="276">
        <f>DATE($M$2,$S$2,9)</f>
        <v>46427</v>
      </c>
      <c r="O10" s="276">
        <f>DATE($M$2,$S$2,10)</f>
        <v>46428</v>
      </c>
      <c r="P10" s="276">
        <f>DATE($M$2,$S$2,11)</f>
        <v>46429</v>
      </c>
      <c r="Q10" s="276">
        <f>DATE($M$2,$S$2,12)</f>
        <v>46430</v>
      </c>
      <c r="R10" s="276">
        <f>DATE($M$2,$S$2,13)</f>
        <v>46431</v>
      </c>
      <c r="S10" s="276">
        <f>DATE($M$2,$S$2,14)</f>
        <v>46432</v>
      </c>
      <c r="T10" s="276">
        <f>DATE($M$2,$S$2,15)</f>
        <v>46433</v>
      </c>
      <c r="U10" s="276">
        <f>DATE($M$2,$S$2,16)</f>
        <v>46434</v>
      </c>
      <c r="V10" s="276">
        <f>DATE($M$2,$S$2,17)</f>
        <v>46435</v>
      </c>
      <c r="W10" s="276">
        <f>DATE($M$2,$S$2,18)</f>
        <v>46436</v>
      </c>
      <c r="X10" s="276">
        <f>DATE($M$2,$S$2,19)</f>
        <v>46437</v>
      </c>
      <c r="Y10" s="276">
        <f>DATE($M$2,$S$2,20)</f>
        <v>46438</v>
      </c>
      <c r="Z10" s="276">
        <f>DATE($M$2,$S$2,21)</f>
        <v>46439</v>
      </c>
      <c r="AA10" s="276">
        <f>DATE($M$2,$S$2,22)</f>
        <v>46440</v>
      </c>
      <c r="AB10" s="276">
        <f>DATE($M$2,$S$2,23)</f>
        <v>46441</v>
      </c>
      <c r="AC10" s="276">
        <f>DATE($M$2,$S$2,24)</f>
        <v>46442</v>
      </c>
      <c r="AD10" s="276">
        <f>DATE($M$2,$S$2,25)</f>
        <v>46443</v>
      </c>
      <c r="AE10" s="276">
        <f>DATE($M$2,$S$2,26)</f>
        <v>46444</v>
      </c>
      <c r="AF10" s="276">
        <f>DATE($M$2,$S$2,27)</f>
        <v>46445</v>
      </c>
      <c r="AG10" s="276">
        <f>DATE($M$2,$S$2,28)</f>
        <v>46446</v>
      </c>
      <c r="AH10" s="276" t="str">
        <f>IF(DAY(EOMONTH(F10,0))&lt;29,"",DATE($M$2,$S$2,29))</f>
        <v/>
      </c>
      <c r="AI10" s="276" t="str">
        <f>IF(DAY(EOMONTH(F10,0))&lt;30,"",DATE($M$2,$S$2,30))</f>
        <v/>
      </c>
      <c r="AJ10" s="276" t="str">
        <f>IF(DAY(EOMONTH(F10,0))&lt;31,"",DATE($M$2,$S$2,31))</f>
        <v/>
      </c>
      <c r="AK10" s="1021"/>
      <c r="AL10" s="1002"/>
      <c r="AM10" s="1014"/>
      <c r="AN10" s="1014"/>
    </row>
    <row r="11" spans="1:40" ht="18" customHeight="1">
      <c r="A11" s="272">
        <v>1</v>
      </c>
      <c r="B11" s="277" t="s">
        <v>354</v>
      </c>
      <c r="C11" s="278"/>
      <c r="D11" s="279"/>
      <c r="E11" s="280"/>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1"/>
      <c r="AG11" s="281"/>
      <c r="AH11" s="281"/>
      <c r="AI11" s="281"/>
      <c r="AJ11" s="281"/>
      <c r="AK11" s="282">
        <f>+SUM(F11:AJ11)</f>
        <v>0</v>
      </c>
      <c r="AL11" s="283">
        <f>IF($AK$3="４週",AK11/4,AK11/(DAY(EOMONTH($F$9,0))/7))</f>
        <v>0</v>
      </c>
      <c r="AM11" s="1009"/>
      <c r="AN11" s="1009"/>
    </row>
    <row r="12" spans="1:40" ht="18" customHeight="1">
      <c r="A12" s="272">
        <v>2</v>
      </c>
      <c r="B12" s="277" t="s">
        <v>355</v>
      </c>
      <c r="C12" s="278"/>
      <c r="D12" s="279"/>
      <c r="E12" s="280"/>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2">
        <f t="shared" ref="AK12:AK31" si="0">+SUM(F12:AJ12)</f>
        <v>0</v>
      </c>
      <c r="AL12" s="283">
        <f>IF($AK$3="４週",AK12/4,AK12/(DAY(EOMONTH($F$9,0))/7))</f>
        <v>0</v>
      </c>
      <c r="AM12" s="1009"/>
      <c r="AN12" s="1009"/>
    </row>
    <row r="13" spans="1:40" ht="18" customHeight="1">
      <c r="A13" s="272">
        <v>3</v>
      </c>
      <c r="B13" s="277" t="s">
        <v>356</v>
      </c>
      <c r="C13" s="278"/>
      <c r="D13" s="279"/>
      <c r="E13" s="280"/>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2">
        <f t="shared" si="0"/>
        <v>0</v>
      </c>
      <c r="AL13" s="283">
        <f>IF($AK$3="４週",AK13/4,AK13/(DAY(EOMONTH($F$9,0))/7))</f>
        <v>0</v>
      </c>
      <c r="AM13" s="1009"/>
      <c r="AN13" s="1009"/>
    </row>
    <row r="14" spans="1:40" ht="18" customHeight="1">
      <c r="A14" s="272">
        <v>4</v>
      </c>
      <c r="B14" s="277" t="s">
        <v>356</v>
      </c>
      <c r="C14" s="278"/>
      <c r="D14" s="279"/>
      <c r="E14" s="280"/>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2">
        <f t="shared" si="0"/>
        <v>0</v>
      </c>
      <c r="AL14" s="283">
        <f>IF($AK$3="４週",AK14/4,AK14/(DAY(EOMONTH($F$9,0))/7))</f>
        <v>0</v>
      </c>
      <c r="AM14" s="1009"/>
      <c r="AN14" s="1009"/>
    </row>
    <row r="15" spans="1:40" ht="18" customHeight="1">
      <c r="A15" s="272">
        <v>5</v>
      </c>
      <c r="B15" s="277"/>
      <c r="C15" s="278"/>
      <c r="D15" s="279"/>
      <c r="E15" s="280"/>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2">
        <f t="shared" si="0"/>
        <v>0</v>
      </c>
      <c r="AL15" s="283">
        <f t="shared" ref="AL15:AL30" si="1">IF($AK$3="４週",AK15/4,AK15/(DAY(EOMONTH($F$9,0))/7))</f>
        <v>0</v>
      </c>
      <c r="AM15" s="1009"/>
      <c r="AN15" s="1009"/>
    </row>
    <row r="16" spans="1:40" ht="18" customHeight="1">
      <c r="A16" s="272">
        <v>6</v>
      </c>
      <c r="B16" s="277"/>
      <c r="C16" s="278"/>
      <c r="D16" s="279"/>
      <c r="E16" s="280"/>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2">
        <f t="shared" si="0"/>
        <v>0</v>
      </c>
      <c r="AL16" s="283">
        <f t="shared" si="1"/>
        <v>0</v>
      </c>
      <c r="AM16" s="1009"/>
      <c r="AN16" s="1009"/>
    </row>
    <row r="17" spans="1:40" ht="18" customHeight="1">
      <c r="A17" s="272">
        <v>7</v>
      </c>
      <c r="B17" s="277"/>
      <c r="C17" s="278"/>
      <c r="D17" s="279"/>
      <c r="E17" s="280"/>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2">
        <f t="shared" si="0"/>
        <v>0</v>
      </c>
      <c r="AL17" s="283">
        <f t="shared" si="1"/>
        <v>0</v>
      </c>
      <c r="AM17" s="1009"/>
      <c r="AN17" s="1009"/>
    </row>
    <row r="18" spans="1:40" ht="18" customHeight="1">
      <c r="A18" s="272">
        <v>8</v>
      </c>
      <c r="B18" s="277"/>
      <c r="C18" s="278"/>
      <c r="D18" s="279"/>
      <c r="E18" s="280"/>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2">
        <f t="shared" si="0"/>
        <v>0</v>
      </c>
      <c r="AL18" s="283">
        <f t="shared" si="1"/>
        <v>0</v>
      </c>
      <c r="AM18" s="1009"/>
      <c r="AN18" s="1009"/>
    </row>
    <row r="19" spans="1:40" ht="18" customHeight="1">
      <c r="A19" s="272">
        <v>9</v>
      </c>
      <c r="B19" s="277"/>
      <c r="C19" s="278"/>
      <c r="D19" s="279"/>
      <c r="E19" s="280"/>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2">
        <f t="shared" si="0"/>
        <v>0</v>
      </c>
      <c r="AL19" s="283">
        <f t="shared" si="1"/>
        <v>0</v>
      </c>
      <c r="AM19" s="1009"/>
      <c r="AN19" s="1009"/>
    </row>
    <row r="20" spans="1:40" ht="18" customHeight="1">
      <c r="A20" s="272">
        <v>10</v>
      </c>
      <c r="B20" s="277"/>
      <c r="C20" s="278"/>
      <c r="D20" s="279"/>
      <c r="E20" s="280"/>
      <c r="F20" s="281"/>
      <c r="G20" s="281"/>
      <c r="H20" s="281"/>
      <c r="I20" s="281"/>
      <c r="J20" s="281"/>
      <c r="K20" s="281"/>
      <c r="L20" s="281"/>
      <c r="M20" s="281"/>
      <c r="N20" s="281"/>
      <c r="O20" s="281"/>
      <c r="P20" s="281"/>
      <c r="Q20" s="281"/>
      <c r="R20" s="281"/>
      <c r="S20" s="281"/>
      <c r="T20" s="281"/>
      <c r="U20" s="281"/>
      <c r="V20" s="281"/>
      <c r="W20" s="281"/>
      <c r="X20" s="281"/>
      <c r="Y20" s="281"/>
      <c r="Z20" s="281"/>
      <c r="AA20" s="281"/>
      <c r="AB20" s="281"/>
      <c r="AC20" s="281"/>
      <c r="AD20" s="281"/>
      <c r="AE20" s="281"/>
      <c r="AF20" s="281"/>
      <c r="AG20" s="281"/>
      <c r="AH20" s="281"/>
      <c r="AI20" s="281"/>
      <c r="AJ20" s="281"/>
      <c r="AK20" s="282">
        <f t="shared" si="0"/>
        <v>0</v>
      </c>
      <c r="AL20" s="283">
        <f t="shared" si="1"/>
        <v>0</v>
      </c>
      <c r="AM20" s="1009"/>
      <c r="AN20" s="1009"/>
    </row>
    <row r="21" spans="1:40" ht="18" customHeight="1">
      <c r="A21" s="272">
        <v>11</v>
      </c>
      <c r="B21" s="277"/>
      <c r="C21" s="278"/>
      <c r="D21" s="279"/>
      <c r="E21" s="280"/>
      <c r="F21" s="281"/>
      <c r="G21" s="281"/>
      <c r="H21" s="281"/>
      <c r="I21" s="281"/>
      <c r="J21" s="281"/>
      <c r="K21" s="281"/>
      <c r="L21" s="281"/>
      <c r="M21" s="281"/>
      <c r="N21" s="281"/>
      <c r="O21" s="281"/>
      <c r="P21" s="281"/>
      <c r="Q21" s="281"/>
      <c r="R21" s="281"/>
      <c r="S21" s="281"/>
      <c r="T21" s="281"/>
      <c r="U21" s="281"/>
      <c r="V21" s="281"/>
      <c r="W21" s="281"/>
      <c r="X21" s="281"/>
      <c r="Y21" s="281"/>
      <c r="Z21" s="281"/>
      <c r="AA21" s="281"/>
      <c r="AB21" s="281"/>
      <c r="AC21" s="281"/>
      <c r="AD21" s="281"/>
      <c r="AE21" s="281"/>
      <c r="AF21" s="281"/>
      <c r="AG21" s="281"/>
      <c r="AH21" s="281"/>
      <c r="AI21" s="281"/>
      <c r="AJ21" s="281"/>
      <c r="AK21" s="282">
        <f t="shared" si="0"/>
        <v>0</v>
      </c>
      <c r="AL21" s="283">
        <f t="shared" si="1"/>
        <v>0</v>
      </c>
      <c r="AM21" s="1009"/>
      <c r="AN21" s="1009"/>
    </row>
    <row r="22" spans="1:40" ht="18" customHeight="1">
      <c r="A22" s="272">
        <v>12</v>
      </c>
      <c r="B22" s="277"/>
      <c r="C22" s="278"/>
      <c r="D22" s="279"/>
      <c r="E22" s="280"/>
      <c r="F22" s="281"/>
      <c r="G22" s="281"/>
      <c r="H22" s="281"/>
      <c r="I22" s="281"/>
      <c r="J22" s="281"/>
      <c r="K22" s="281"/>
      <c r="L22" s="281"/>
      <c r="M22" s="281"/>
      <c r="N22" s="281"/>
      <c r="O22" s="281"/>
      <c r="P22" s="281"/>
      <c r="Q22" s="281"/>
      <c r="R22" s="281"/>
      <c r="S22" s="281"/>
      <c r="T22" s="281"/>
      <c r="U22" s="281"/>
      <c r="V22" s="281"/>
      <c r="W22" s="281"/>
      <c r="X22" s="281"/>
      <c r="Y22" s="281"/>
      <c r="Z22" s="281"/>
      <c r="AA22" s="281"/>
      <c r="AB22" s="281"/>
      <c r="AC22" s="281"/>
      <c r="AD22" s="281"/>
      <c r="AE22" s="281"/>
      <c r="AF22" s="281"/>
      <c r="AG22" s="281"/>
      <c r="AH22" s="281"/>
      <c r="AI22" s="281"/>
      <c r="AJ22" s="281"/>
      <c r="AK22" s="282">
        <f t="shared" si="0"/>
        <v>0</v>
      </c>
      <c r="AL22" s="283">
        <f t="shared" si="1"/>
        <v>0</v>
      </c>
      <c r="AM22" s="1009"/>
      <c r="AN22" s="1009"/>
    </row>
    <row r="23" spans="1:40" ht="18" customHeight="1">
      <c r="A23" s="272">
        <v>13</v>
      </c>
      <c r="B23" s="277"/>
      <c r="C23" s="278"/>
      <c r="D23" s="279"/>
      <c r="E23" s="280"/>
      <c r="F23" s="281"/>
      <c r="G23" s="281"/>
      <c r="H23" s="281"/>
      <c r="I23" s="281"/>
      <c r="J23" s="281"/>
      <c r="K23" s="281"/>
      <c r="L23" s="281"/>
      <c r="M23" s="281"/>
      <c r="N23" s="281"/>
      <c r="O23" s="281"/>
      <c r="P23" s="281"/>
      <c r="Q23" s="281"/>
      <c r="R23" s="281"/>
      <c r="S23" s="281"/>
      <c r="T23" s="281"/>
      <c r="U23" s="281"/>
      <c r="V23" s="281"/>
      <c r="W23" s="281"/>
      <c r="X23" s="281"/>
      <c r="Y23" s="281"/>
      <c r="Z23" s="281"/>
      <c r="AA23" s="281"/>
      <c r="AB23" s="281"/>
      <c r="AC23" s="281"/>
      <c r="AD23" s="281"/>
      <c r="AE23" s="281"/>
      <c r="AF23" s="281"/>
      <c r="AG23" s="281"/>
      <c r="AH23" s="281"/>
      <c r="AI23" s="281"/>
      <c r="AJ23" s="281"/>
      <c r="AK23" s="282">
        <f t="shared" si="0"/>
        <v>0</v>
      </c>
      <c r="AL23" s="283">
        <f t="shared" si="1"/>
        <v>0</v>
      </c>
      <c r="AM23" s="1009"/>
      <c r="AN23" s="1009"/>
    </row>
    <row r="24" spans="1:40" ht="18" customHeight="1">
      <c r="A24" s="272">
        <v>14</v>
      </c>
      <c r="B24" s="277"/>
      <c r="C24" s="278"/>
      <c r="D24" s="279"/>
      <c r="E24" s="280"/>
      <c r="F24" s="281"/>
      <c r="G24" s="281"/>
      <c r="H24" s="281"/>
      <c r="I24" s="281"/>
      <c r="J24" s="281"/>
      <c r="K24" s="281"/>
      <c r="L24" s="281"/>
      <c r="M24" s="281"/>
      <c r="N24" s="281"/>
      <c r="O24" s="281"/>
      <c r="P24" s="281"/>
      <c r="Q24" s="281"/>
      <c r="R24" s="281"/>
      <c r="S24" s="281"/>
      <c r="T24" s="281"/>
      <c r="U24" s="281"/>
      <c r="V24" s="281"/>
      <c r="W24" s="281"/>
      <c r="X24" s="281"/>
      <c r="Y24" s="281"/>
      <c r="Z24" s="281"/>
      <c r="AA24" s="281"/>
      <c r="AB24" s="281"/>
      <c r="AC24" s="281"/>
      <c r="AD24" s="281"/>
      <c r="AE24" s="281"/>
      <c r="AF24" s="281"/>
      <c r="AG24" s="281"/>
      <c r="AH24" s="281"/>
      <c r="AI24" s="281"/>
      <c r="AJ24" s="281"/>
      <c r="AK24" s="282">
        <f t="shared" si="0"/>
        <v>0</v>
      </c>
      <c r="AL24" s="283">
        <f t="shared" si="1"/>
        <v>0</v>
      </c>
      <c r="AM24" s="1009"/>
      <c r="AN24" s="1009"/>
    </row>
    <row r="25" spans="1:40" ht="18" customHeight="1">
      <c r="A25" s="272">
        <v>15</v>
      </c>
      <c r="B25" s="277"/>
      <c r="C25" s="278"/>
      <c r="D25" s="279"/>
      <c r="E25" s="280"/>
      <c r="F25" s="281"/>
      <c r="G25" s="281"/>
      <c r="H25" s="281"/>
      <c r="I25" s="281"/>
      <c r="J25" s="281"/>
      <c r="K25" s="281"/>
      <c r="L25" s="281"/>
      <c r="M25" s="281"/>
      <c r="N25" s="281"/>
      <c r="O25" s="281"/>
      <c r="P25" s="281"/>
      <c r="Q25" s="281"/>
      <c r="R25" s="281"/>
      <c r="S25" s="281"/>
      <c r="T25" s="281"/>
      <c r="U25" s="281"/>
      <c r="V25" s="281"/>
      <c r="W25" s="281"/>
      <c r="X25" s="281"/>
      <c r="Y25" s="281"/>
      <c r="Z25" s="281"/>
      <c r="AA25" s="281"/>
      <c r="AB25" s="281"/>
      <c r="AC25" s="281"/>
      <c r="AD25" s="281"/>
      <c r="AE25" s="281"/>
      <c r="AF25" s="281"/>
      <c r="AG25" s="281"/>
      <c r="AH25" s="281"/>
      <c r="AI25" s="281"/>
      <c r="AJ25" s="281"/>
      <c r="AK25" s="282">
        <f t="shared" si="0"/>
        <v>0</v>
      </c>
      <c r="AL25" s="283">
        <f t="shared" si="1"/>
        <v>0</v>
      </c>
      <c r="AM25" s="1009"/>
      <c r="AN25" s="1009"/>
    </row>
    <row r="26" spans="1:40" ht="18" customHeight="1">
      <c r="A26" s="272">
        <v>16</v>
      </c>
      <c r="B26" s="277"/>
      <c r="C26" s="278"/>
      <c r="D26" s="279"/>
      <c r="E26" s="280"/>
      <c r="F26" s="281"/>
      <c r="G26" s="281"/>
      <c r="H26" s="281"/>
      <c r="I26" s="281"/>
      <c r="J26" s="281"/>
      <c r="K26" s="281"/>
      <c r="L26" s="281"/>
      <c r="M26" s="281"/>
      <c r="N26" s="281"/>
      <c r="O26" s="281"/>
      <c r="P26" s="281"/>
      <c r="Q26" s="281"/>
      <c r="R26" s="281"/>
      <c r="S26" s="281"/>
      <c r="T26" s="281"/>
      <c r="U26" s="281"/>
      <c r="V26" s="281"/>
      <c r="W26" s="281"/>
      <c r="X26" s="281"/>
      <c r="Y26" s="281"/>
      <c r="Z26" s="281"/>
      <c r="AA26" s="281"/>
      <c r="AB26" s="281"/>
      <c r="AC26" s="281"/>
      <c r="AD26" s="281"/>
      <c r="AE26" s="281"/>
      <c r="AF26" s="281"/>
      <c r="AG26" s="281"/>
      <c r="AH26" s="281"/>
      <c r="AI26" s="281"/>
      <c r="AJ26" s="281"/>
      <c r="AK26" s="282">
        <f t="shared" si="0"/>
        <v>0</v>
      </c>
      <c r="AL26" s="283">
        <f t="shared" si="1"/>
        <v>0</v>
      </c>
      <c r="AM26" s="1009"/>
      <c r="AN26" s="1009"/>
    </row>
    <row r="27" spans="1:40" ht="18" customHeight="1">
      <c r="A27" s="272">
        <v>17</v>
      </c>
      <c r="B27" s="277"/>
      <c r="C27" s="278"/>
      <c r="D27" s="279"/>
      <c r="E27" s="280"/>
      <c r="F27" s="281"/>
      <c r="G27" s="281"/>
      <c r="H27" s="281"/>
      <c r="I27" s="281"/>
      <c r="J27" s="281"/>
      <c r="K27" s="281"/>
      <c r="L27" s="281"/>
      <c r="M27" s="281"/>
      <c r="N27" s="281"/>
      <c r="O27" s="281"/>
      <c r="P27" s="281"/>
      <c r="Q27" s="281"/>
      <c r="R27" s="281"/>
      <c r="S27" s="281"/>
      <c r="T27" s="281"/>
      <c r="U27" s="281"/>
      <c r="V27" s="281"/>
      <c r="W27" s="281"/>
      <c r="X27" s="281"/>
      <c r="Y27" s="281"/>
      <c r="Z27" s="281"/>
      <c r="AA27" s="281"/>
      <c r="AB27" s="281"/>
      <c r="AC27" s="281"/>
      <c r="AD27" s="281"/>
      <c r="AE27" s="281"/>
      <c r="AF27" s="281"/>
      <c r="AG27" s="281"/>
      <c r="AH27" s="281"/>
      <c r="AI27" s="281"/>
      <c r="AJ27" s="281"/>
      <c r="AK27" s="282">
        <f t="shared" si="0"/>
        <v>0</v>
      </c>
      <c r="AL27" s="283">
        <f t="shared" si="1"/>
        <v>0</v>
      </c>
      <c r="AM27" s="1009"/>
      <c r="AN27" s="1009"/>
    </row>
    <row r="28" spans="1:40" ht="18" customHeight="1">
      <c r="A28" s="272">
        <v>18</v>
      </c>
      <c r="B28" s="277"/>
      <c r="C28" s="278"/>
      <c r="D28" s="279"/>
      <c r="E28" s="280"/>
      <c r="F28" s="281"/>
      <c r="G28" s="281"/>
      <c r="H28" s="281"/>
      <c r="I28" s="281"/>
      <c r="J28" s="281"/>
      <c r="K28" s="281"/>
      <c r="L28" s="281"/>
      <c r="M28" s="281"/>
      <c r="N28" s="281"/>
      <c r="O28" s="281"/>
      <c r="P28" s="281"/>
      <c r="Q28" s="281"/>
      <c r="R28" s="281"/>
      <c r="S28" s="281"/>
      <c r="T28" s="281"/>
      <c r="U28" s="281"/>
      <c r="V28" s="281"/>
      <c r="W28" s="281"/>
      <c r="X28" s="281"/>
      <c r="Y28" s="281"/>
      <c r="Z28" s="281"/>
      <c r="AA28" s="281"/>
      <c r="AB28" s="281"/>
      <c r="AC28" s="281"/>
      <c r="AD28" s="281"/>
      <c r="AE28" s="281"/>
      <c r="AF28" s="281"/>
      <c r="AG28" s="281"/>
      <c r="AH28" s="281"/>
      <c r="AI28" s="281"/>
      <c r="AJ28" s="281"/>
      <c r="AK28" s="282">
        <f t="shared" si="0"/>
        <v>0</v>
      </c>
      <c r="AL28" s="283">
        <f t="shared" si="1"/>
        <v>0</v>
      </c>
      <c r="AM28" s="1009"/>
      <c r="AN28" s="1009"/>
    </row>
    <row r="29" spans="1:40" ht="18" customHeight="1">
      <c r="A29" s="272">
        <v>19</v>
      </c>
      <c r="B29" s="277"/>
      <c r="C29" s="278"/>
      <c r="D29" s="279"/>
      <c r="E29" s="280"/>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2">
        <f t="shared" si="0"/>
        <v>0</v>
      </c>
      <c r="AL29" s="283">
        <f t="shared" si="1"/>
        <v>0</v>
      </c>
      <c r="AM29" s="1009"/>
      <c r="AN29" s="1009"/>
    </row>
    <row r="30" spans="1:40" ht="18" customHeight="1">
      <c r="A30" s="272">
        <v>20</v>
      </c>
      <c r="B30" s="277"/>
      <c r="C30" s="278"/>
      <c r="D30" s="279"/>
      <c r="E30" s="280"/>
      <c r="F30" s="281"/>
      <c r="G30" s="281"/>
      <c r="H30" s="281"/>
      <c r="I30" s="281"/>
      <c r="J30" s="281"/>
      <c r="K30" s="281"/>
      <c r="L30" s="281"/>
      <c r="M30" s="281"/>
      <c r="N30" s="281"/>
      <c r="O30" s="281"/>
      <c r="P30" s="281"/>
      <c r="Q30" s="281"/>
      <c r="R30" s="281"/>
      <c r="S30" s="281"/>
      <c r="T30" s="281"/>
      <c r="U30" s="281"/>
      <c r="V30" s="281"/>
      <c r="W30" s="281"/>
      <c r="X30" s="281"/>
      <c r="Y30" s="281"/>
      <c r="Z30" s="281"/>
      <c r="AA30" s="281"/>
      <c r="AB30" s="281"/>
      <c r="AC30" s="281"/>
      <c r="AD30" s="281"/>
      <c r="AE30" s="281"/>
      <c r="AF30" s="281"/>
      <c r="AG30" s="281"/>
      <c r="AH30" s="281"/>
      <c r="AI30" s="281"/>
      <c r="AJ30" s="281"/>
      <c r="AK30" s="282">
        <f t="shared" si="0"/>
        <v>0</v>
      </c>
      <c r="AL30" s="283">
        <f t="shared" si="1"/>
        <v>0</v>
      </c>
      <c r="AM30" s="1009"/>
      <c r="AN30" s="1009"/>
    </row>
    <row r="31" spans="1:40" ht="18" customHeight="1">
      <c r="A31" s="1010" t="s">
        <v>357</v>
      </c>
      <c r="B31" s="1011"/>
      <c r="C31" s="1011"/>
      <c r="D31" s="1011"/>
      <c r="E31" s="1011"/>
      <c r="F31" s="284">
        <f>+SUM(F11:F30)</f>
        <v>0</v>
      </c>
      <c r="G31" s="284">
        <f t="shared" ref="G31:AJ31" si="2">+SUM(G11:G30)</f>
        <v>0</v>
      </c>
      <c r="H31" s="284">
        <f t="shared" si="2"/>
        <v>0</v>
      </c>
      <c r="I31" s="284">
        <f t="shared" si="2"/>
        <v>0</v>
      </c>
      <c r="J31" s="284">
        <f t="shared" si="2"/>
        <v>0</v>
      </c>
      <c r="K31" s="284">
        <f t="shared" si="2"/>
        <v>0</v>
      </c>
      <c r="L31" s="284">
        <f t="shared" si="2"/>
        <v>0</v>
      </c>
      <c r="M31" s="284">
        <f t="shared" si="2"/>
        <v>0</v>
      </c>
      <c r="N31" s="284">
        <f t="shared" si="2"/>
        <v>0</v>
      </c>
      <c r="O31" s="284">
        <f t="shared" si="2"/>
        <v>0</v>
      </c>
      <c r="P31" s="284">
        <f t="shared" si="2"/>
        <v>0</v>
      </c>
      <c r="Q31" s="284">
        <f t="shared" si="2"/>
        <v>0</v>
      </c>
      <c r="R31" s="284">
        <f t="shared" si="2"/>
        <v>0</v>
      </c>
      <c r="S31" s="284">
        <f t="shared" si="2"/>
        <v>0</v>
      </c>
      <c r="T31" s="284">
        <f t="shared" si="2"/>
        <v>0</v>
      </c>
      <c r="U31" s="284">
        <f t="shared" si="2"/>
        <v>0</v>
      </c>
      <c r="V31" s="284">
        <f t="shared" si="2"/>
        <v>0</v>
      </c>
      <c r="W31" s="284">
        <f t="shared" si="2"/>
        <v>0</v>
      </c>
      <c r="X31" s="284">
        <f t="shared" si="2"/>
        <v>0</v>
      </c>
      <c r="Y31" s="284">
        <f t="shared" si="2"/>
        <v>0</v>
      </c>
      <c r="Z31" s="284">
        <f t="shared" si="2"/>
        <v>0</v>
      </c>
      <c r="AA31" s="284">
        <f t="shared" si="2"/>
        <v>0</v>
      </c>
      <c r="AB31" s="284">
        <f t="shared" si="2"/>
        <v>0</v>
      </c>
      <c r="AC31" s="284">
        <f t="shared" si="2"/>
        <v>0</v>
      </c>
      <c r="AD31" s="284">
        <f t="shared" si="2"/>
        <v>0</v>
      </c>
      <c r="AE31" s="284">
        <f t="shared" si="2"/>
        <v>0</v>
      </c>
      <c r="AF31" s="284">
        <f t="shared" si="2"/>
        <v>0</v>
      </c>
      <c r="AG31" s="284">
        <f t="shared" si="2"/>
        <v>0</v>
      </c>
      <c r="AH31" s="284">
        <f t="shared" si="2"/>
        <v>0</v>
      </c>
      <c r="AI31" s="284">
        <f t="shared" si="2"/>
        <v>0</v>
      </c>
      <c r="AJ31" s="284">
        <f t="shared" si="2"/>
        <v>0</v>
      </c>
      <c r="AK31" s="282">
        <f t="shared" si="0"/>
        <v>0</v>
      </c>
      <c r="AL31" s="283">
        <f>IF($AK$3="４週",AK31/4,AK31/(DAY(EOMONTH($F$9,0))/7))</f>
        <v>0</v>
      </c>
      <c r="AM31" s="1012"/>
      <c r="AN31" s="1012"/>
    </row>
    <row r="32" spans="1:40" ht="18" customHeight="1">
      <c r="A32" s="1011" t="s">
        <v>358</v>
      </c>
      <c r="B32" s="1011"/>
      <c r="C32" s="1011"/>
      <c r="D32" s="1011"/>
      <c r="E32" s="1013"/>
      <c r="F32" s="285"/>
      <c r="G32" s="285"/>
      <c r="H32" s="285"/>
      <c r="I32" s="285"/>
      <c r="J32" s="285"/>
      <c r="K32" s="285"/>
      <c r="L32" s="285"/>
      <c r="M32" s="285"/>
      <c r="N32" s="285"/>
      <c r="O32" s="285"/>
      <c r="P32" s="285"/>
      <c r="Q32" s="285"/>
      <c r="R32" s="285"/>
      <c r="S32" s="285"/>
      <c r="T32" s="285"/>
      <c r="U32" s="285"/>
      <c r="V32" s="285"/>
      <c r="W32" s="285"/>
      <c r="X32" s="285"/>
      <c r="Y32" s="285"/>
      <c r="Z32" s="285"/>
      <c r="AA32" s="285"/>
      <c r="AB32" s="285"/>
      <c r="AC32" s="285"/>
      <c r="AD32" s="285"/>
      <c r="AE32" s="285"/>
      <c r="AF32" s="285"/>
      <c r="AG32" s="285"/>
      <c r="AH32" s="285"/>
      <c r="AI32" s="285"/>
      <c r="AJ32" s="285"/>
      <c r="AK32" s="284"/>
      <c r="AL32" s="286"/>
      <c r="AM32" s="1012"/>
      <c r="AN32" s="1012"/>
    </row>
    <row r="33" spans="1:43" ht="15" customHeight="1">
      <c r="A33" s="271"/>
      <c r="B33" s="271"/>
      <c r="C33" s="271"/>
      <c r="D33" s="271"/>
      <c r="E33" s="271"/>
      <c r="F33" s="287"/>
      <c r="G33" s="287"/>
      <c r="H33" s="287"/>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71"/>
      <c r="AL33" s="271"/>
      <c r="AM33" s="262"/>
    </row>
    <row r="34" spans="1:43" ht="15" customHeight="1">
      <c r="A34" s="271"/>
      <c r="B34" s="271"/>
      <c r="C34" s="271"/>
      <c r="D34" s="271"/>
      <c r="E34" s="271"/>
      <c r="F34" s="287"/>
      <c r="G34" s="287"/>
      <c r="H34" s="287"/>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71"/>
      <c r="AL34" s="271"/>
      <c r="AM34" s="262"/>
    </row>
    <row r="35" spans="1:43" ht="15" customHeight="1">
      <c r="A35" s="271"/>
      <c r="B35" s="271"/>
      <c r="C35" s="271"/>
      <c r="D35" s="271"/>
      <c r="E35" s="271"/>
      <c r="F35" s="287"/>
      <c r="G35" s="287"/>
      <c r="H35" s="287"/>
      <c r="I35" s="287"/>
      <c r="J35" s="287"/>
      <c r="K35" s="287"/>
      <c r="L35" s="287"/>
      <c r="M35" s="287"/>
      <c r="N35" s="287"/>
      <c r="O35" s="287"/>
      <c r="P35" s="287"/>
      <c r="Q35" s="287"/>
      <c r="R35" s="287"/>
      <c r="S35" s="287"/>
      <c r="T35" s="287"/>
      <c r="U35" s="287"/>
      <c r="V35" s="287"/>
      <c r="W35" s="287"/>
      <c r="X35" s="287"/>
      <c r="Y35" s="287"/>
      <c r="Z35" s="287"/>
      <c r="AA35" s="287"/>
      <c r="AB35" s="287"/>
      <c r="AC35" s="287"/>
      <c r="AD35" s="287"/>
      <c r="AE35" s="287"/>
      <c r="AF35" s="287"/>
      <c r="AG35" s="287"/>
      <c r="AH35" s="287"/>
      <c r="AI35" s="287"/>
      <c r="AJ35" s="287"/>
      <c r="AK35" s="271"/>
      <c r="AL35" s="271"/>
      <c r="AM35" s="262"/>
    </row>
    <row r="36" spans="1:43" ht="21" customHeight="1">
      <c r="A36" s="261" t="s">
        <v>359</v>
      </c>
      <c r="B36" s="271"/>
      <c r="C36" s="271"/>
      <c r="D36" s="271"/>
      <c r="E36" s="271"/>
      <c r="F36" s="271"/>
      <c r="G36" s="287"/>
      <c r="H36" s="287"/>
      <c r="I36" s="287"/>
      <c r="J36" s="287"/>
      <c r="K36" s="287"/>
      <c r="L36" s="287"/>
      <c r="M36" s="287"/>
      <c r="N36" s="287"/>
      <c r="O36" s="287"/>
      <c r="AM36" s="271"/>
      <c r="AN36" s="262"/>
    </row>
    <row r="37" spans="1:43" ht="24.95" customHeight="1">
      <c r="A37" s="996"/>
      <c r="B37" s="996"/>
      <c r="C37" s="996"/>
      <c r="D37" s="288">
        <v>4</v>
      </c>
      <c r="E37" s="288">
        <v>5</v>
      </c>
      <c r="F37" s="1008">
        <v>6</v>
      </c>
      <c r="G37" s="1008"/>
      <c r="H37" s="1008"/>
      <c r="I37" s="1008">
        <v>7</v>
      </c>
      <c r="J37" s="1008"/>
      <c r="K37" s="1008"/>
      <c r="L37" s="1008">
        <v>8</v>
      </c>
      <c r="M37" s="1008"/>
      <c r="N37" s="1008"/>
      <c r="O37" s="1008">
        <v>9</v>
      </c>
      <c r="P37" s="1008"/>
      <c r="Q37" s="1008"/>
      <c r="R37" s="1008">
        <v>10</v>
      </c>
      <c r="S37" s="1008"/>
      <c r="T37" s="1008"/>
      <c r="U37" s="1008">
        <v>11</v>
      </c>
      <c r="V37" s="1008"/>
      <c r="W37" s="1008"/>
      <c r="X37" s="1008">
        <v>12</v>
      </c>
      <c r="Y37" s="1008"/>
      <c r="Z37" s="1008"/>
      <c r="AA37" s="1008">
        <v>1</v>
      </c>
      <c r="AB37" s="1008"/>
      <c r="AC37" s="1008"/>
      <c r="AD37" s="1008">
        <v>2</v>
      </c>
      <c r="AE37" s="1008"/>
      <c r="AF37" s="1008"/>
      <c r="AG37" s="1008">
        <v>3</v>
      </c>
      <c r="AH37" s="1008"/>
      <c r="AI37" s="1008"/>
      <c r="AJ37" s="996" t="s">
        <v>360</v>
      </c>
      <c r="AK37" s="996"/>
      <c r="AL37" s="274" t="s">
        <v>361</v>
      </c>
      <c r="AM37" s="289"/>
      <c r="AN37" s="289"/>
      <c r="AO37" s="289"/>
      <c r="AP37" s="289"/>
      <c r="AQ37" s="289"/>
    </row>
    <row r="38" spans="1:43" ht="18" customHeight="1">
      <c r="A38" s="1007" t="s">
        <v>362</v>
      </c>
      <c r="B38" s="1007"/>
      <c r="C38" s="1007"/>
      <c r="D38" s="281"/>
      <c r="E38" s="281"/>
      <c r="F38" s="1004"/>
      <c r="G38" s="1004"/>
      <c r="H38" s="1004"/>
      <c r="I38" s="1004"/>
      <c r="J38" s="1004"/>
      <c r="K38" s="1004"/>
      <c r="L38" s="1004"/>
      <c r="M38" s="1004"/>
      <c r="N38" s="1004"/>
      <c r="O38" s="1004"/>
      <c r="P38" s="1004"/>
      <c r="Q38" s="1004"/>
      <c r="R38" s="1004"/>
      <c r="S38" s="1004"/>
      <c r="T38" s="1004"/>
      <c r="U38" s="1004"/>
      <c r="V38" s="1004"/>
      <c r="W38" s="1004"/>
      <c r="X38" s="1004"/>
      <c r="Y38" s="1004"/>
      <c r="Z38" s="1004"/>
      <c r="AA38" s="1004"/>
      <c r="AB38" s="1004"/>
      <c r="AC38" s="1004"/>
      <c r="AD38" s="1004"/>
      <c r="AE38" s="1004"/>
      <c r="AF38" s="1004"/>
      <c r="AG38" s="1004"/>
      <c r="AH38" s="1004"/>
      <c r="AI38" s="1004"/>
      <c r="AJ38" s="992">
        <f>SUM(D38:AI38)</f>
        <v>0</v>
      </c>
      <c r="AK38" s="992"/>
      <c r="AL38" s="1005" t="e">
        <f>ROUNDUP(AJ38/AJ39,1)</f>
        <v>#DIV/0!</v>
      </c>
      <c r="AM38" s="289"/>
      <c r="AN38" s="289"/>
      <c r="AO38" s="289"/>
      <c r="AP38" s="289"/>
      <c r="AQ38" s="289"/>
    </row>
    <row r="39" spans="1:43" ht="18" customHeight="1">
      <c r="A39" s="1007" t="s">
        <v>363</v>
      </c>
      <c r="B39" s="1007"/>
      <c r="C39" s="1007"/>
      <c r="D39" s="281"/>
      <c r="E39" s="281"/>
      <c r="F39" s="1004"/>
      <c r="G39" s="1004"/>
      <c r="H39" s="1004"/>
      <c r="I39" s="1004"/>
      <c r="J39" s="1004"/>
      <c r="K39" s="1004"/>
      <c r="L39" s="1004"/>
      <c r="M39" s="1004"/>
      <c r="N39" s="1004"/>
      <c r="O39" s="1004"/>
      <c r="P39" s="1004"/>
      <c r="Q39" s="1004"/>
      <c r="R39" s="1004"/>
      <c r="S39" s="1004"/>
      <c r="T39" s="1004"/>
      <c r="U39" s="1004"/>
      <c r="V39" s="1004"/>
      <c r="W39" s="1004"/>
      <c r="X39" s="1004"/>
      <c r="Y39" s="1004"/>
      <c r="Z39" s="1004"/>
      <c r="AA39" s="1004"/>
      <c r="AB39" s="1004"/>
      <c r="AC39" s="1004"/>
      <c r="AD39" s="1004"/>
      <c r="AE39" s="1004"/>
      <c r="AF39" s="1004"/>
      <c r="AG39" s="1004"/>
      <c r="AH39" s="1004"/>
      <c r="AI39" s="1004"/>
      <c r="AJ39" s="992">
        <f>+SUM(D39:AI39)</f>
        <v>0</v>
      </c>
      <c r="AK39" s="992"/>
      <c r="AL39" s="1006"/>
      <c r="AM39" s="289"/>
      <c r="AN39" s="289"/>
      <c r="AO39" s="289"/>
      <c r="AP39" s="289"/>
      <c r="AQ39" s="289"/>
    </row>
    <row r="40" spans="1:43" ht="5.0999999999999996" customHeight="1">
      <c r="A40" s="290"/>
      <c r="B40" s="290"/>
      <c r="C40" s="290"/>
      <c r="D40" s="289"/>
      <c r="E40" s="289"/>
      <c r="F40" s="289"/>
      <c r="G40" s="289"/>
      <c r="H40" s="289"/>
      <c r="I40" s="287"/>
      <c r="J40" s="287"/>
      <c r="K40" s="287"/>
      <c r="L40" s="287"/>
      <c r="M40" s="287"/>
      <c r="N40" s="287"/>
      <c r="O40" s="287"/>
      <c r="P40" s="287"/>
      <c r="Q40" s="287"/>
      <c r="R40" s="287"/>
      <c r="S40" s="287"/>
      <c r="T40" s="287"/>
      <c r="U40" s="287"/>
      <c r="V40" s="287"/>
      <c r="W40" s="287"/>
      <c r="X40" s="287"/>
      <c r="Y40" s="287"/>
      <c r="Z40" s="287"/>
      <c r="AA40" s="287"/>
      <c r="AB40" s="287"/>
      <c r="AC40" s="287"/>
      <c r="AD40" s="287"/>
      <c r="AE40" s="287"/>
      <c r="AF40" s="287"/>
      <c r="AG40" s="287"/>
      <c r="AH40" s="287"/>
      <c r="AI40" s="287"/>
      <c r="AJ40" s="291"/>
      <c r="AK40" s="287"/>
      <c r="AL40" s="271"/>
      <c r="AM40" s="271"/>
      <c r="AN40" s="262"/>
    </row>
    <row r="41" spans="1:43" ht="18" customHeight="1">
      <c r="A41" s="261" t="s">
        <v>364</v>
      </c>
      <c r="B41" s="287"/>
      <c r="D41" s="287"/>
      <c r="E41" s="287"/>
      <c r="F41" s="287"/>
      <c r="G41" s="287"/>
      <c r="H41" s="287"/>
      <c r="I41" s="289"/>
      <c r="J41" s="289"/>
      <c r="K41" s="289"/>
      <c r="L41" s="289"/>
      <c r="M41" s="289"/>
      <c r="N41" s="289"/>
      <c r="O41" s="287"/>
      <c r="P41" s="287"/>
      <c r="Q41" s="287"/>
      <c r="R41" s="287"/>
      <c r="S41" s="287"/>
      <c r="T41" s="287"/>
      <c r="U41" s="287"/>
      <c r="V41" s="287"/>
      <c r="W41" s="271"/>
      <c r="X41" s="287"/>
      <c r="Y41" s="287"/>
      <c r="Z41" s="287"/>
      <c r="AA41" s="287"/>
      <c r="AB41" s="287"/>
      <c r="AC41" s="287"/>
      <c r="AD41" s="287"/>
      <c r="AE41" s="287"/>
      <c r="AF41" s="287"/>
      <c r="AG41" s="287"/>
      <c r="AH41" s="287"/>
      <c r="AI41" s="287"/>
      <c r="AJ41" s="291"/>
      <c r="AK41" s="287"/>
      <c r="AL41" s="271"/>
      <c r="AM41" s="271"/>
      <c r="AN41" s="262"/>
    </row>
    <row r="42" spans="1:43" ht="24.95" customHeight="1">
      <c r="A42" s="996" t="s">
        <v>365</v>
      </c>
      <c r="B42" s="996"/>
      <c r="C42" s="1002" t="s">
        <v>366</v>
      </c>
      <c r="D42" s="996"/>
      <c r="E42" s="1002" t="s">
        <v>367</v>
      </c>
      <c r="F42" s="1002"/>
      <c r="G42" s="1002"/>
      <c r="H42" s="1002"/>
      <c r="I42" s="1002" t="s">
        <v>368</v>
      </c>
      <c r="J42" s="1002"/>
      <c r="K42" s="1002"/>
      <c r="L42" s="1002"/>
      <c r="M42" s="1002"/>
      <c r="N42" s="1002"/>
      <c r="O42" s="289"/>
      <c r="P42" s="289"/>
      <c r="Q42" s="289"/>
      <c r="R42" s="289"/>
      <c r="S42" s="289"/>
      <c r="T42" s="289"/>
      <c r="U42" s="289"/>
      <c r="W42" s="271"/>
      <c r="X42" s="287"/>
      <c r="Y42" s="287"/>
      <c r="Z42" s="287"/>
      <c r="AA42" s="287"/>
      <c r="AB42" s="287"/>
      <c r="AC42" s="287"/>
      <c r="AD42" s="287"/>
      <c r="AE42" s="287"/>
      <c r="AF42" s="287"/>
      <c r="AG42" s="287"/>
      <c r="AH42" s="287"/>
      <c r="AI42" s="287"/>
      <c r="AJ42" s="291"/>
      <c r="AK42" s="287"/>
      <c r="AL42" s="271"/>
      <c r="AM42" s="271"/>
      <c r="AN42" s="262"/>
    </row>
    <row r="43" spans="1:43" ht="18" customHeight="1">
      <c r="A43" s="1002" t="s">
        <v>369</v>
      </c>
      <c r="B43" s="1002"/>
      <c r="C43" s="1003" t="e">
        <f>ROUNDDOWN(IF(AL38&lt;=60,1,1+ROUNDUP((AL38-60)/60,0)),1)</f>
        <v>#DIV/0!</v>
      </c>
      <c r="D43" s="1003"/>
      <c r="E43" s="1003" t="e">
        <f>ROUNDDOWN(IF(AL38&lt;=30,1,1+ROUNDUP((AL38-30)/30,0)),1)</f>
        <v>#DIV/0!</v>
      </c>
      <c r="F43" s="1003"/>
      <c r="G43" s="1003"/>
      <c r="H43" s="1003"/>
      <c r="I43" s="1003" t="e">
        <f>ROUNDDOWN(AL38/25,1)</f>
        <v>#DIV/0!</v>
      </c>
      <c r="J43" s="1003"/>
      <c r="K43" s="1003"/>
      <c r="L43" s="1003"/>
      <c r="M43" s="1003"/>
      <c r="N43" s="1003"/>
      <c r="O43" s="289"/>
      <c r="P43" s="289"/>
      <c r="Q43" s="289"/>
      <c r="R43" s="289"/>
      <c r="S43" s="289"/>
      <c r="T43" s="289"/>
      <c r="U43" s="289"/>
      <c r="W43" s="271"/>
      <c r="X43" s="287"/>
      <c r="Y43" s="287"/>
      <c r="Z43" s="287"/>
      <c r="AA43" s="287"/>
      <c r="AB43" s="287"/>
      <c r="AC43" s="287"/>
      <c r="AD43" s="287"/>
      <c r="AE43" s="287"/>
      <c r="AF43" s="287"/>
      <c r="AG43" s="287"/>
      <c r="AH43" s="287"/>
      <c r="AI43" s="287"/>
      <c r="AJ43" s="291"/>
      <c r="AK43" s="287"/>
      <c r="AL43" s="271"/>
      <c r="AM43" s="271"/>
      <c r="AN43" s="262"/>
    </row>
    <row r="44" spans="1:43" ht="5.0999999999999996" customHeight="1">
      <c r="A44" s="290"/>
      <c r="B44" s="290"/>
      <c r="C44" s="290"/>
      <c r="D44" s="290"/>
      <c r="E44" s="290"/>
      <c r="F44" s="290"/>
      <c r="G44" s="290"/>
      <c r="H44" s="290"/>
      <c r="I44" s="290"/>
      <c r="J44" s="287"/>
      <c r="K44" s="287"/>
      <c r="L44" s="287"/>
      <c r="M44" s="291"/>
      <c r="N44" s="287"/>
      <c r="O44" s="287"/>
      <c r="P44" s="287"/>
      <c r="Q44" s="289"/>
      <c r="W44" s="271"/>
      <c r="X44" s="287"/>
      <c r="Y44" s="287"/>
      <c r="Z44" s="287"/>
      <c r="AA44" s="287"/>
      <c r="AB44" s="287"/>
      <c r="AC44" s="287"/>
      <c r="AD44" s="287"/>
      <c r="AE44" s="287"/>
      <c r="AF44" s="287"/>
      <c r="AG44" s="287"/>
      <c r="AH44" s="287"/>
      <c r="AI44" s="287"/>
      <c r="AJ44" s="291"/>
      <c r="AK44" s="287"/>
      <c r="AL44" s="271"/>
      <c r="AM44" s="271"/>
      <c r="AN44" s="262"/>
    </row>
    <row r="45" spans="1:43" ht="21" customHeight="1">
      <c r="A45" s="261" t="s">
        <v>370</v>
      </c>
      <c r="B45" s="265"/>
      <c r="C45" s="266"/>
      <c r="D45" s="266"/>
      <c r="E45" s="266"/>
      <c r="F45" s="266"/>
      <c r="G45" s="262"/>
      <c r="H45" s="262"/>
      <c r="I45" s="262"/>
      <c r="J45" s="262"/>
      <c r="K45" s="262"/>
      <c r="L45" s="262"/>
      <c r="M45" s="262"/>
      <c r="N45" s="262"/>
      <c r="O45" s="262"/>
      <c r="P45" s="262"/>
      <c r="Q45" s="262"/>
      <c r="R45" s="262"/>
      <c r="S45" s="262"/>
      <c r="T45" s="262"/>
      <c r="U45" s="262"/>
      <c r="V45" s="262"/>
      <c r="W45" s="262"/>
      <c r="X45" s="262"/>
      <c r="Y45" s="262"/>
      <c r="Z45" s="262"/>
      <c r="AA45" s="262"/>
      <c r="AB45" s="262"/>
      <c r="AC45" s="262"/>
      <c r="AD45" s="262"/>
      <c r="AE45" s="262"/>
      <c r="AF45" s="262"/>
      <c r="AG45" s="262"/>
      <c r="AH45" s="262"/>
      <c r="AI45" s="262"/>
      <c r="AJ45" s="262"/>
      <c r="AK45" s="262"/>
      <c r="AL45" s="266"/>
      <c r="AM45" s="266"/>
      <c r="AN45" s="262"/>
    </row>
    <row r="46" spans="1:43" ht="24.95" customHeight="1">
      <c r="A46" s="262"/>
      <c r="B46" s="271"/>
      <c r="C46" s="993" t="str">
        <f>IF(VLOOKUP($AK$1,[13]選択肢!$A$1:$J$32,C51,FALSE)=0,"-",VLOOKUP($AK$1,[13]選択肢!$A$1:$J$32,C51,FALSE))</f>
        <v>管理者</v>
      </c>
      <c r="D46" s="994"/>
      <c r="E46" s="1000" t="str">
        <f>IF(VLOOKUP($AK$1,[13]選択肢!$A$1:$J$32,E51,FALSE)=0,"-",VLOOKUP($AK$1,[13]選択肢!$A$1:$J$32,E51,FALSE))</f>
        <v>サービス管理責任者</v>
      </c>
      <c r="F46" s="1000"/>
      <c r="G46" s="1000"/>
      <c r="H46" s="1000"/>
      <c r="I46" s="993" t="str">
        <f>IF(VLOOKUP($AK$1,[13]選択肢!$A$1:$J$32,I51,FALSE)=0,"-",VLOOKUP($AK$1,[13]選択肢!$A$1:$J$32,I51,FALSE))</f>
        <v>地域生活支援員</v>
      </c>
      <c r="J46" s="994"/>
      <c r="K46" s="994"/>
      <c r="L46" s="994"/>
      <c r="M46" s="994"/>
      <c r="N46" s="995"/>
      <c r="O46" s="993" t="str">
        <f>IF(VLOOKUP($AK$1,[13]選択肢!$A$1:$J$32,O51,FALSE)=0,"-",VLOOKUP($AK$1,[13]選択肢!$A$1:$J$32,O51,FALSE))</f>
        <v>-</v>
      </c>
      <c r="P46" s="994"/>
      <c r="Q46" s="994"/>
      <c r="R46" s="994"/>
      <c r="S46" s="994"/>
      <c r="T46" s="995"/>
      <c r="U46" s="993" t="str">
        <f>IF(VLOOKUP($AK$1,[13]選択肢!$A$1:$J$32,U51,FALSE)=0,"-",VLOOKUP($AK$1,[13]選択肢!$A$1:$J$32,U51,FALSE))</f>
        <v>-</v>
      </c>
      <c r="V46" s="994"/>
      <c r="W46" s="994"/>
      <c r="X46" s="994"/>
      <c r="Y46" s="994"/>
      <c r="Z46" s="995"/>
      <c r="AA46" s="993" t="str">
        <f>IF(VLOOKUP($AK$1,[13]選択肢!$A$1:$J$32,AA51,FALSE)=0,"-",VLOOKUP($AK$1,[13]選択肢!$A$1:$J$32,AA51,FALSE))</f>
        <v>-</v>
      </c>
      <c r="AB46" s="994"/>
      <c r="AC46" s="994"/>
      <c r="AD46" s="994"/>
      <c r="AE46" s="994"/>
      <c r="AF46" s="995"/>
      <c r="AG46" s="1000" t="str">
        <f>IF(VLOOKUP($AK$1,[13]選択肢!$A$1:$J$32,AG51,FALSE)=0,"-",VLOOKUP($AK$1,[13]選択肢!$A$1:$J$32,AG51,FALSE))</f>
        <v>-</v>
      </c>
      <c r="AH46" s="1000"/>
      <c r="AI46" s="1000"/>
      <c r="AJ46" s="1000"/>
      <c r="AK46" s="1000"/>
      <c r="AL46" s="1000" t="str">
        <f>IF(VLOOKUP($AK$1,[13]選択肢!$A$1:$J$32,AL51,FALSE)=0,"-",VLOOKUP($AK$1,[13]選択肢!$A$1:$J$32,AL51,FALSE))</f>
        <v>-</v>
      </c>
      <c r="AM46" s="1000"/>
      <c r="AN46" s="262"/>
    </row>
    <row r="47" spans="1:43" ht="18" customHeight="1">
      <c r="A47" s="262"/>
      <c r="B47" s="271"/>
      <c r="C47" s="292" t="s">
        <v>371</v>
      </c>
      <c r="D47" s="292" t="s">
        <v>372</v>
      </c>
      <c r="E47" s="293" t="s">
        <v>371</v>
      </c>
      <c r="F47" s="1001" t="s">
        <v>372</v>
      </c>
      <c r="G47" s="1001"/>
      <c r="H47" s="1001"/>
      <c r="I47" s="997" t="s">
        <v>371</v>
      </c>
      <c r="J47" s="998"/>
      <c r="K47" s="999"/>
      <c r="L47" s="997" t="s">
        <v>372</v>
      </c>
      <c r="M47" s="998"/>
      <c r="N47" s="999"/>
      <c r="O47" s="997" t="s">
        <v>371</v>
      </c>
      <c r="P47" s="998"/>
      <c r="Q47" s="999"/>
      <c r="R47" s="997" t="s">
        <v>372</v>
      </c>
      <c r="S47" s="998"/>
      <c r="T47" s="999"/>
      <c r="U47" s="997" t="s">
        <v>371</v>
      </c>
      <c r="V47" s="998"/>
      <c r="W47" s="999"/>
      <c r="X47" s="997" t="s">
        <v>372</v>
      </c>
      <c r="Y47" s="998"/>
      <c r="Z47" s="999"/>
      <c r="AA47" s="997" t="s">
        <v>371</v>
      </c>
      <c r="AB47" s="998"/>
      <c r="AC47" s="999"/>
      <c r="AD47" s="997" t="s">
        <v>372</v>
      </c>
      <c r="AE47" s="998"/>
      <c r="AF47" s="999"/>
      <c r="AG47" s="997" t="s">
        <v>371</v>
      </c>
      <c r="AH47" s="998"/>
      <c r="AI47" s="999"/>
      <c r="AJ47" s="997" t="s">
        <v>372</v>
      </c>
      <c r="AK47" s="999"/>
      <c r="AL47" s="293" t="s">
        <v>190</v>
      </c>
      <c r="AM47" s="293" t="s">
        <v>191</v>
      </c>
      <c r="AN47" s="262"/>
    </row>
    <row r="48" spans="1:43" ht="18" customHeight="1">
      <c r="A48" s="262"/>
      <c r="B48" s="273" t="s">
        <v>373</v>
      </c>
      <c r="C48" s="293">
        <f>COUNTIFS($B$11:$B$30,C$46,$C$11:$C$30,"A",$E$11:$E$30,"*")</f>
        <v>0</v>
      </c>
      <c r="D48" s="293">
        <f>COUNTIFS($B$11:$B$30,C$46,$C$11:$C$30,"B",$E$11:$E$30,"*")</f>
        <v>0</v>
      </c>
      <c r="E48" s="293">
        <f>COUNTIFS($B$11:$B$30,E$46,$C$11:$C$30,"A",$E$11:$E$30,"*")</f>
        <v>0</v>
      </c>
      <c r="F48" s="997">
        <f>COUNTIFS($B$11:$B$30,E$46,$C$11:$C$30,"B",$E$11:$E$30,"*")</f>
        <v>0</v>
      </c>
      <c r="G48" s="998"/>
      <c r="H48" s="999"/>
      <c r="I48" s="997">
        <f>COUNTIFS($B$11:$B$30,I$46,$C$11:$C$30,"A",$E$11:$E$30,"*")</f>
        <v>0</v>
      </c>
      <c r="J48" s="998"/>
      <c r="K48" s="999"/>
      <c r="L48" s="997">
        <f>COUNTIFS($B$11:$B$30,I$46,$C$11:$C$30,"B",$E$11:$E$30,"*")</f>
        <v>0</v>
      </c>
      <c r="M48" s="998"/>
      <c r="N48" s="999"/>
      <c r="O48" s="997">
        <f>COUNTIFS($B$11:$B$30,O$46,$C$11:$C$30,"A",$E$11:$E$30,"*")</f>
        <v>0</v>
      </c>
      <c r="P48" s="998"/>
      <c r="Q48" s="999"/>
      <c r="R48" s="997">
        <f>COUNTIFS($B$11:$B$30,O$46,$C$11:$C$30,"B",$E$11:$E$30,"*")</f>
        <v>0</v>
      </c>
      <c r="S48" s="998"/>
      <c r="T48" s="999"/>
      <c r="U48" s="997">
        <f>COUNTIFS($B$11:$B$30,U$46,$C$11:$C$30,"A",$E$11:$E$30,"*")</f>
        <v>0</v>
      </c>
      <c r="V48" s="998"/>
      <c r="W48" s="999"/>
      <c r="X48" s="997">
        <f>COUNTIFS($B$11:$B$30,U$46,$C$11:$C$30,"B",$E$11:$E$30,"*")</f>
        <v>0</v>
      </c>
      <c r="Y48" s="998"/>
      <c r="Z48" s="999"/>
      <c r="AA48" s="997">
        <f>COUNTIFS($B$11:$B$30,AA$46,$C$11:$C$30,"A",$E$11:$E$30,"*")</f>
        <v>0</v>
      </c>
      <c r="AB48" s="998"/>
      <c r="AC48" s="999"/>
      <c r="AD48" s="997">
        <f>COUNTIFS($B$11:$B$30,AA$46,$C$11:$C$30,"B",$E$11:$E$30,"*")</f>
        <v>0</v>
      </c>
      <c r="AE48" s="998"/>
      <c r="AF48" s="999"/>
      <c r="AG48" s="997">
        <f>COUNTIFS($B$11:$B$30,AG$46,$C$11:$C$30,"A",$E$11:$E$30,"*")</f>
        <v>0</v>
      </c>
      <c r="AH48" s="998"/>
      <c r="AI48" s="999"/>
      <c r="AJ48" s="997">
        <f>COUNTIFS($B$11:$B$30,AG$46,$C$11:$C$30,"B",$E$11:$E$30,"*")</f>
        <v>0</v>
      </c>
      <c r="AK48" s="999"/>
      <c r="AL48" s="293">
        <f>COUNTIFS($B$11:$B$30,AL$46,$C$11:$C$30,"A",$E$11:$E$30,"*")</f>
        <v>0</v>
      </c>
      <c r="AM48" s="293">
        <f>COUNTIFS($B$11:$B$30,AL$46,$C$11:$C$30,"B",$E$11:$E$30,"*")</f>
        <v>0</v>
      </c>
      <c r="AN48" s="262"/>
    </row>
    <row r="49" spans="1:40" ht="18" customHeight="1">
      <c r="A49" s="262"/>
      <c r="B49" s="274" t="s">
        <v>374</v>
      </c>
      <c r="C49" s="293">
        <f>COUNTIFS($B$11:$B$30,C$46,$C$11:$C$30,"C",$E$11:$E$30,"*")</f>
        <v>0</v>
      </c>
      <c r="D49" s="293">
        <f>COUNTIFS($B$11:$B$30,C$46,$C$11:$C$30,"D",$E$11:$E$30,"*")</f>
        <v>0</v>
      </c>
      <c r="E49" s="293">
        <f>COUNTIFS($B$11:$B$30,E$46,$C$11:$C$30,"C",$E$11:$E$30,"*")</f>
        <v>0</v>
      </c>
      <c r="F49" s="997">
        <f>COUNTIFS($B$11:$B$30,E$46,$C$11:$C$30,"D",$E$11:$E$30,"*")</f>
        <v>0</v>
      </c>
      <c r="G49" s="998"/>
      <c r="H49" s="999"/>
      <c r="I49" s="997">
        <f>COUNTIFS($B$11:$B$30,I$46,$C$11:$C$30,"C",$E$11:$E$30,"*")</f>
        <v>0</v>
      </c>
      <c r="J49" s="998"/>
      <c r="K49" s="999"/>
      <c r="L49" s="997">
        <f>COUNTIFS($B$11:$B$30,I$46,$C$11:$C$30,"D",$E$11:$E$30,"*")</f>
        <v>0</v>
      </c>
      <c r="M49" s="998"/>
      <c r="N49" s="999"/>
      <c r="O49" s="997">
        <f>COUNTIFS($B$11:$B$30,O$46,$C$11:$C$30,"C",$E$11:$E$30,"*")</f>
        <v>0</v>
      </c>
      <c r="P49" s="998"/>
      <c r="Q49" s="999"/>
      <c r="R49" s="997">
        <f>COUNTIFS($B$11:$B$30,O$46,$C$11:$C$30,"D",$E$11:$E$30,"*")</f>
        <v>0</v>
      </c>
      <c r="S49" s="998"/>
      <c r="T49" s="999"/>
      <c r="U49" s="997">
        <f>COUNTIFS($B$11:$B$30,U$46,$C$11:$C$30,"C",$E$11:$E$30,"*")</f>
        <v>0</v>
      </c>
      <c r="V49" s="998"/>
      <c r="W49" s="999"/>
      <c r="X49" s="997">
        <f>COUNTIFS($B$11:$B$30,U$46,$C$11:$C$30,"D",$E$11:$E$30,"*")</f>
        <v>0</v>
      </c>
      <c r="Y49" s="998"/>
      <c r="Z49" s="999"/>
      <c r="AA49" s="997">
        <f>COUNTIFS($B$11:$B$30,AA$46,$C$11:$C$30,"C",$E$11:$E$30,"*")</f>
        <v>0</v>
      </c>
      <c r="AB49" s="998"/>
      <c r="AC49" s="999"/>
      <c r="AD49" s="997">
        <f>COUNTIFS($B$11:$B$30,AA$46,$C$11:$C$30,"D",$E$11:$E$30,"*")</f>
        <v>0</v>
      </c>
      <c r="AE49" s="998"/>
      <c r="AF49" s="999"/>
      <c r="AG49" s="997">
        <f>COUNTIFS($B$11:$B$30,AG$46,$C$11:$C$30,"C",$E$11:$E$30,"*")</f>
        <v>0</v>
      </c>
      <c r="AH49" s="998"/>
      <c r="AI49" s="999"/>
      <c r="AJ49" s="997">
        <f>COUNTIFS($B$11:$B$30,AG$46,$C$11:$C$30,"D",$E$11:$E$30,"*")</f>
        <v>0</v>
      </c>
      <c r="AK49" s="999"/>
      <c r="AL49" s="293">
        <f>COUNTIFS($B$11:$B$30,AL$46,$C$11:$C$30,"C",$E$11:$E$30,"*")</f>
        <v>0</v>
      </c>
      <c r="AM49" s="293">
        <f>COUNTIFS($B$11:$B$30,AL$46,$C$11:$C$30,"D",$E$11:$E$30,"*")</f>
        <v>0</v>
      </c>
      <c r="AN49" s="262"/>
    </row>
    <row r="50" spans="1:40" ht="24.95" customHeight="1">
      <c r="A50" s="262"/>
      <c r="B50" s="274" t="s">
        <v>375</v>
      </c>
      <c r="C50" s="993" t="str">
        <f>IF($AK$3="４週",SUMIFS($AK$11:$AK$30,$B$11:$B$30,C46)/4/$AH$5,IF($AK$3="歴月",SUMIFS($AK$11:$AK$30,$B$11:$B$30,C46)/$AL$5,"記載する期間を選択してください"))</f>
        <v>記載する期間を選択してください</v>
      </c>
      <c r="D50" s="995"/>
      <c r="E50" s="993" t="str">
        <f>IF($AK$3="４週",SUMIFS($AK$11:$AK$30,$B$11:$B$30,E46)/4/$AH$5,IF($AK$3="歴月",SUMIFS($AK$11:$AK$30,$B$11:$B$30,E46)/$AL$5,"記載する期間を選択してください"))</f>
        <v>記載する期間を選択してください</v>
      </c>
      <c r="F50" s="994"/>
      <c r="G50" s="994"/>
      <c r="H50" s="995"/>
      <c r="I50" s="993" t="str">
        <f>IF($AK$3="４週",SUMIFS($AK$11:$AK$30,$B$11:$B$30,I46)/4/$AH$5,IF($AK$3="歴月",SUMIFS($AK$11:$AK$30,$B$11:$B$30,I46)/$AL$5,"記載する期間を選択してください"))</f>
        <v>記載する期間を選択してください</v>
      </c>
      <c r="J50" s="994"/>
      <c r="K50" s="994"/>
      <c r="L50" s="994"/>
      <c r="M50" s="994"/>
      <c r="N50" s="995"/>
      <c r="O50" s="993" t="str">
        <f>IF($AK$3="４週",SUMIFS($AK$11:$AK$30,$B$11:$B$30,O46)/4/$AH$5,IF($AK$3="歴月",SUMIFS($AK$11:$AK$30,$B$11:$B$30,O46)/$AL$5,"記載する期間を選択してください"))</f>
        <v>記載する期間を選択してください</v>
      </c>
      <c r="P50" s="994"/>
      <c r="Q50" s="994"/>
      <c r="R50" s="994"/>
      <c r="S50" s="994"/>
      <c r="T50" s="995"/>
      <c r="U50" s="993" t="str">
        <f>IF($AK$3="４週",SUMIFS($AK$11:$AK$30,$B$11:$B$30,U46)/4/$AH$5,IF($AK$3="歴月",SUMIFS($AK$11:$AK$30,$B$11:$B$30,U46)/$AL$5,"記載する期間を選択してください"))</f>
        <v>記載する期間を選択してください</v>
      </c>
      <c r="V50" s="994"/>
      <c r="W50" s="994"/>
      <c r="X50" s="994"/>
      <c r="Y50" s="994"/>
      <c r="Z50" s="995"/>
      <c r="AA50" s="993" t="str">
        <f>IF($AK$3="４週",SUMIFS($AK$11:$AK$30,$B$11:$B$30,AA46)/4/$AH$5,IF($AK$3="歴月",SUMIFS($AK$11:$AK$30,$B$11:$B$30,AA46)/$AL$5,"記載する期間を選択してください"))</f>
        <v>記載する期間を選択してください</v>
      </c>
      <c r="AB50" s="994"/>
      <c r="AC50" s="994"/>
      <c r="AD50" s="994"/>
      <c r="AE50" s="994"/>
      <c r="AF50" s="995"/>
      <c r="AG50" s="993" t="str">
        <f>IF($AK$3="４週",SUMIFS($AK$11:$AK$30,$B$11:$B$30,AG46)/4/$AH$5,IF($AK$3="歴月",SUMIFS($AK$11:$AK$30,$B$11:$B$30,AG46)/$AL$5,"記載する期間を選択してください"))</f>
        <v>記載する期間を選択してください</v>
      </c>
      <c r="AH50" s="994"/>
      <c r="AI50" s="994"/>
      <c r="AJ50" s="994"/>
      <c r="AK50" s="995"/>
      <c r="AL50" s="993" t="str">
        <f>IF($AK$3="４週",SUMIFS($AK$11:$AK$30,$B$11:$B$30,AL46)/4/$AH$5,IF($AK$3="歴月",SUMIFS($AK$11:$AK$30,$B$11:$B$30,AL46)/$AL$5,"記載する期間を選択してください"))</f>
        <v>記載する期間を選択してください</v>
      </c>
      <c r="AM50" s="995"/>
      <c r="AN50" s="262"/>
    </row>
    <row r="51" spans="1:40" ht="5.0999999999999996" customHeight="1">
      <c r="A51" s="262"/>
      <c r="B51" s="265"/>
      <c r="C51" s="294">
        <v>2</v>
      </c>
      <c r="D51" s="294"/>
      <c r="E51" s="294">
        <v>3</v>
      </c>
      <c r="F51" s="294"/>
      <c r="G51" s="294"/>
      <c r="H51" s="294"/>
      <c r="I51" s="294">
        <v>4</v>
      </c>
      <c r="J51" s="294"/>
      <c r="K51" s="294"/>
      <c r="L51" s="294"/>
      <c r="M51" s="294"/>
      <c r="N51" s="294"/>
      <c r="O51" s="294">
        <v>5</v>
      </c>
      <c r="P51" s="294"/>
      <c r="Q51" s="294"/>
      <c r="R51" s="294"/>
      <c r="S51" s="294"/>
      <c r="T51" s="294"/>
      <c r="U51" s="294">
        <v>6</v>
      </c>
      <c r="V51" s="294"/>
      <c r="W51" s="294"/>
      <c r="X51" s="294"/>
      <c r="Y51" s="294"/>
      <c r="Z51" s="294"/>
      <c r="AA51" s="294">
        <v>7</v>
      </c>
      <c r="AB51" s="294"/>
      <c r="AC51" s="294"/>
      <c r="AD51" s="294"/>
      <c r="AE51" s="294"/>
      <c r="AF51" s="294"/>
      <c r="AG51" s="294">
        <v>8</v>
      </c>
      <c r="AH51" s="294"/>
      <c r="AI51" s="294"/>
      <c r="AJ51" s="294"/>
      <c r="AK51" s="294"/>
      <c r="AL51" s="294">
        <v>9</v>
      </c>
      <c r="AM51" s="295"/>
      <c r="AN51" s="262"/>
    </row>
    <row r="52" spans="1:40" ht="15" customHeight="1">
      <c r="A52" s="287" t="s">
        <v>376</v>
      </c>
      <c r="B52" s="296"/>
      <c r="C52" s="297"/>
      <c r="D52" s="297"/>
      <c r="E52" s="297"/>
      <c r="F52" s="298"/>
      <c r="G52" s="297"/>
      <c r="H52" s="294"/>
      <c r="I52" s="294"/>
      <c r="J52" s="294"/>
      <c r="K52" s="294"/>
      <c r="L52" s="294"/>
      <c r="M52" s="294"/>
      <c r="N52" s="294"/>
      <c r="O52" s="294"/>
      <c r="P52" s="294"/>
      <c r="Q52" s="294"/>
      <c r="R52" s="294">
        <v>6</v>
      </c>
      <c r="S52" s="294"/>
      <c r="T52" s="294"/>
      <c r="U52" s="294"/>
      <c r="V52" s="294"/>
      <c r="W52" s="294"/>
      <c r="X52" s="294">
        <v>7</v>
      </c>
      <c r="Y52" s="294"/>
      <c r="Z52" s="294"/>
      <c r="AA52" s="294"/>
      <c r="AB52" s="294"/>
      <c r="AC52" s="294"/>
      <c r="AD52" s="294">
        <v>8</v>
      </c>
      <c r="AE52" s="294"/>
      <c r="AF52" s="294"/>
      <c r="AG52" s="299"/>
      <c r="AH52" s="299"/>
      <c r="AI52" s="299"/>
      <c r="AJ52" s="299">
        <v>9</v>
      </c>
      <c r="AK52" s="300"/>
      <c r="AL52" s="300"/>
      <c r="AM52" s="262"/>
    </row>
    <row r="53" spans="1:40" s="287" customFormat="1" ht="15" customHeight="1">
      <c r="A53" s="287" t="s">
        <v>377</v>
      </c>
      <c r="B53" s="290"/>
      <c r="C53" s="290"/>
      <c r="D53" s="290"/>
      <c r="E53" s="290"/>
      <c r="F53" s="290"/>
      <c r="G53" s="290"/>
      <c r="H53" s="261"/>
      <c r="I53" s="261"/>
      <c r="J53" s="261"/>
      <c r="K53" s="261"/>
      <c r="L53" s="261"/>
      <c r="M53" s="261"/>
      <c r="N53" s="261"/>
      <c r="O53" s="261"/>
      <c r="P53" s="261"/>
      <c r="Q53" s="261"/>
      <c r="R53" s="261"/>
      <c r="S53" s="261"/>
      <c r="T53" s="261"/>
      <c r="U53" s="261"/>
      <c r="V53" s="261"/>
      <c r="W53" s="261"/>
      <c r="X53" s="261"/>
      <c r="Y53" s="261"/>
      <c r="Z53" s="261"/>
      <c r="AA53" s="261"/>
      <c r="AB53" s="261"/>
      <c r="AC53" s="261"/>
      <c r="AD53" s="261"/>
      <c r="AE53" s="261"/>
      <c r="AF53" s="261"/>
      <c r="AG53" s="261"/>
      <c r="AH53" s="261"/>
      <c r="AI53" s="261"/>
      <c r="AJ53" s="261"/>
      <c r="AK53" s="261"/>
      <c r="AL53" s="261"/>
      <c r="AM53" s="261"/>
    </row>
    <row r="54" spans="1:40" s="287" customFormat="1" ht="15" customHeight="1">
      <c r="A54" s="287" t="s">
        <v>378</v>
      </c>
      <c r="B54" s="290"/>
      <c r="C54" s="290"/>
      <c r="D54" s="290"/>
      <c r="E54" s="290"/>
      <c r="F54" s="290"/>
      <c r="G54" s="290"/>
      <c r="H54" s="261"/>
      <c r="I54" s="261"/>
      <c r="J54" s="261"/>
      <c r="K54" s="261"/>
      <c r="L54" s="261"/>
      <c r="M54" s="261"/>
      <c r="N54" s="261"/>
      <c r="O54" s="261"/>
      <c r="P54" s="261"/>
      <c r="Q54" s="261"/>
      <c r="R54" s="261"/>
      <c r="S54" s="261"/>
      <c r="T54" s="261"/>
      <c r="U54" s="261"/>
      <c r="V54" s="261"/>
      <c r="W54" s="261"/>
      <c r="X54" s="261"/>
      <c r="Y54" s="261"/>
      <c r="Z54" s="261"/>
      <c r="AA54" s="261"/>
      <c r="AB54" s="261"/>
      <c r="AC54" s="261"/>
      <c r="AD54" s="261"/>
      <c r="AE54" s="261"/>
      <c r="AF54" s="261"/>
      <c r="AG54" s="261"/>
      <c r="AH54" s="261"/>
      <c r="AI54" s="261"/>
      <c r="AJ54" s="261"/>
      <c r="AK54" s="261"/>
      <c r="AL54" s="261"/>
      <c r="AM54" s="261"/>
    </row>
    <row r="55" spans="1:40" s="287" customFormat="1" ht="15" customHeight="1">
      <c r="A55" s="287" t="s">
        <v>379</v>
      </c>
      <c r="B55" s="290"/>
      <c r="C55" s="290"/>
      <c r="D55" s="290"/>
      <c r="E55" s="290"/>
      <c r="F55" s="290"/>
      <c r="G55" s="290"/>
      <c r="H55" s="261"/>
      <c r="I55" s="261"/>
      <c r="J55" s="261"/>
      <c r="K55" s="261"/>
      <c r="L55" s="261"/>
      <c r="M55" s="261"/>
      <c r="N55" s="261"/>
      <c r="O55" s="261"/>
      <c r="P55" s="261"/>
      <c r="Q55" s="261"/>
      <c r="R55" s="261"/>
      <c r="S55" s="261"/>
      <c r="T55" s="261"/>
      <c r="U55" s="261"/>
      <c r="V55" s="261"/>
      <c r="W55" s="261"/>
      <c r="X55" s="261"/>
      <c r="Y55" s="261"/>
      <c r="Z55" s="261"/>
      <c r="AA55" s="261"/>
      <c r="AB55" s="261"/>
      <c r="AC55" s="261"/>
      <c r="AD55" s="261"/>
      <c r="AE55" s="261"/>
      <c r="AF55" s="261"/>
      <c r="AG55" s="261"/>
      <c r="AH55" s="261"/>
      <c r="AI55" s="261"/>
      <c r="AJ55" s="261"/>
      <c r="AK55" s="261"/>
      <c r="AL55" s="261"/>
      <c r="AM55" s="261"/>
    </row>
    <row r="56" spans="1:40" s="287" customFormat="1" ht="15" customHeight="1">
      <c r="A56" s="287" t="s">
        <v>380</v>
      </c>
      <c r="B56" s="290"/>
      <c r="C56" s="290"/>
      <c r="D56" s="290"/>
      <c r="E56" s="290"/>
      <c r="F56" s="290"/>
      <c r="G56" s="290"/>
      <c r="H56" s="261"/>
      <c r="I56" s="261"/>
      <c r="J56" s="261"/>
      <c r="K56" s="261"/>
      <c r="L56" s="261"/>
      <c r="M56" s="261"/>
      <c r="N56" s="261"/>
      <c r="O56" s="261"/>
      <c r="P56" s="261"/>
      <c r="Q56" s="261"/>
      <c r="R56" s="261"/>
      <c r="S56" s="261"/>
      <c r="T56" s="261"/>
      <c r="U56" s="261"/>
      <c r="V56" s="261"/>
      <c r="W56" s="261"/>
      <c r="X56" s="261"/>
      <c r="Y56" s="261"/>
      <c r="Z56" s="261"/>
      <c r="AA56" s="261"/>
      <c r="AB56" s="261"/>
      <c r="AC56" s="261"/>
      <c r="AD56" s="261"/>
      <c r="AE56" s="261"/>
      <c r="AF56" s="261"/>
      <c r="AG56" s="261"/>
      <c r="AH56" s="261"/>
      <c r="AI56" s="261"/>
      <c r="AJ56" s="261"/>
      <c r="AK56" s="261"/>
      <c r="AL56" s="261"/>
      <c r="AM56" s="261"/>
    </row>
    <row r="57" spans="1:40" ht="15" customHeight="1">
      <c r="A57" s="287" t="s">
        <v>381</v>
      </c>
      <c r="B57" s="301"/>
      <c r="C57" s="287"/>
      <c r="D57" s="287"/>
      <c r="E57" s="287"/>
      <c r="F57" s="287"/>
      <c r="G57" s="287"/>
    </row>
    <row r="58" spans="1:40" ht="15" customHeight="1">
      <c r="A58" s="287" t="s">
        <v>382</v>
      </c>
      <c r="B58" s="301"/>
      <c r="C58" s="287"/>
      <c r="D58" s="287"/>
      <c r="E58" s="287"/>
      <c r="F58" s="287"/>
      <c r="G58" s="287"/>
    </row>
    <row r="59" spans="1:40" ht="15" customHeight="1">
      <c r="A59" s="287"/>
      <c r="B59" s="273" t="s">
        <v>383</v>
      </c>
      <c r="C59" s="996" t="s">
        <v>384</v>
      </c>
      <c r="D59" s="996"/>
      <c r="E59" s="996"/>
      <c r="F59" s="287"/>
      <c r="G59" s="287"/>
    </row>
    <row r="60" spans="1:40" ht="15" customHeight="1">
      <c r="A60" s="287"/>
      <c r="B60" s="302" t="s">
        <v>385</v>
      </c>
      <c r="C60" s="992" t="s">
        <v>386</v>
      </c>
      <c r="D60" s="992"/>
      <c r="E60" s="992"/>
      <c r="F60" s="287"/>
      <c r="G60" s="287"/>
    </row>
    <row r="61" spans="1:40" ht="15" customHeight="1">
      <c r="A61" s="287"/>
      <c r="B61" s="302" t="s">
        <v>387</v>
      </c>
      <c r="C61" s="992" t="s">
        <v>388</v>
      </c>
      <c r="D61" s="992"/>
      <c r="E61" s="992"/>
      <c r="F61" s="287"/>
      <c r="G61" s="287"/>
    </row>
    <row r="62" spans="1:40" ht="15" customHeight="1">
      <c r="A62" s="287"/>
      <c r="B62" s="302" t="s">
        <v>389</v>
      </c>
      <c r="C62" s="992" t="s">
        <v>390</v>
      </c>
      <c r="D62" s="992"/>
      <c r="E62" s="992"/>
      <c r="F62" s="287"/>
      <c r="G62" s="287"/>
    </row>
    <row r="63" spans="1:40" ht="15" customHeight="1">
      <c r="A63" s="287"/>
      <c r="B63" s="302" t="s">
        <v>391</v>
      </c>
      <c r="C63" s="992" t="s">
        <v>392</v>
      </c>
      <c r="D63" s="992"/>
      <c r="E63" s="992"/>
      <c r="F63" s="287"/>
      <c r="G63" s="287"/>
    </row>
    <row r="64" spans="1:40" ht="15" customHeight="1">
      <c r="A64" s="287"/>
      <c r="B64" s="287" t="s">
        <v>393</v>
      </c>
      <c r="C64" s="287"/>
      <c r="D64" s="287"/>
      <c r="E64" s="287"/>
      <c r="F64" s="287"/>
      <c r="G64" s="287"/>
    </row>
    <row r="65" spans="1:7" ht="15" customHeight="1">
      <c r="A65" s="287"/>
      <c r="B65" s="287" t="s">
        <v>394</v>
      </c>
      <c r="C65" s="287"/>
      <c r="D65" s="287"/>
      <c r="E65" s="287"/>
      <c r="F65" s="287"/>
      <c r="G65" s="287"/>
    </row>
    <row r="66" spans="1:7" ht="15" customHeight="1">
      <c r="A66" s="287"/>
      <c r="B66" s="287" t="s">
        <v>395</v>
      </c>
      <c r="C66" s="287"/>
      <c r="D66" s="287"/>
      <c r="E66" s="287"/>
      <c r="F66" s="287"/>
      <c r="G66" s="287"/>
    </row>
    <row r="67" spans="1:7" ht="15" customHeight="1">
      <c r="A67" s="287" t="s">
        <v>396</v>
      </c>
      <c r="B67" s="301"/>
      <c r="C67" s="287"/>
      <c r="D67" s="287"/>
      <c r="E67" s="287"/>
      <c r="F67" s="287"/>
      <c r="G67" s="287"/>
    </row>
    <row r="68" spans="1:7" ht="15" customHeight="1">
      <c r="A68" s="287" t="s">
        <v>397</v>
      </c>
      <c r="B68" s="301"/>
      <c r="C68" s="287"/>
      <c r="D68" s="287"/>
      <c r="E68" s="287"/>
      <c r="F68" s="287"/>
      <c r="G68" s="287"/>
    </row>
    <row r="69" spans="1:7" ht="15" customHeight="1">
      <c r="A69" s="287" t="s">
        <v>398</v>
      </c>
      <c r="B69" s="301"/>
      <c r="C69" s="287"/>
      <c r="D69" s="287"/>
      <c r="E69" s="287"/>
      <c r="F69" s="287"/>
      <c r="G69" s="287"/>
    </row>
    <row r="70" spans="1:7" ht="15" customHeight="1">
      <c r="A70" s="287" t="s">
        <v>399</v>
      </c>
      <c r="B70" s="301"/>
      <c r="C70" s="287"/>
      <c r="D70" s="287"/>
      <c r="E70" s="287"/>
      <c r="F70" s="287"/>
      <c r="G70" s="287"/>
    </row>
    <row r="71" spans="1:7" ht="15" customHeight="1">
      <c r="A71" s="287" t="s">
        <v>400</v>
      </c>
      <c r="B71" s="301"/>
      <c r="C71" s="287"/>
      <c r="D71" s="287"/>
      <c r="E71" s="287"/>
      <c r="F71" s="287"/>
      <c r="G71" s="287"/>
    </row>
    <row r="72" spans="1:7" ht="15" customHeight="1">
      <c r="A72" s="287" t="s">
        <v>401</v>
      </c>
      <c r="B72" s="301"/>
      <c r="C72" s="287"/>
      <c r="D72" s="287"/>
      <c r="E72" s="287"/>
      <c r="F72" s="287"/>
      <c r="G72" s="287"/>
    </row>
    <row r="73" spans="1:7" ht="15" customHeight="1">
      <c r="A73" s="287"/>
      <c r="B73" s="287" t="s">
        <v>402</v>
      </c>
      <c r="C73" s="287"/>
      <c r="D73" s="287"/>
      <c r="E73" s="287"/>
      <c r="F73" s="287"/>
      <c r="G73" s="287"/>
    </row>
    <row r="74" spans="1:7" ht="15" customHeight="1">
      <c r="A74" s="287"/>
      <c r="B74" s="287" t="s">
        <v>403</v>
      </c>
      <c r="C74" s="287"/>
      <c r="D74" s="287"/>
      <c r="E74" s="287"/>
      <c r="F74" s="287"/>
      <c r="G74" s="287"/>
    </row>
    <row r="75" spans="1:7" ht="15" customHeight="1">
      <c r="A75" s="287" t="s">
        <v>404</v>
      </c>
      <c r="B75" s="301"/>
      <c r="C75" s="287"/>
      <c r="D75" s="287"/>
      <c r="E75" s="287"/>
      <c r="F75" s="287"/>
      <c r="G75" s="287"/>
    </row>
    <row r="76" spans="1:7" ht="15" customHeight="1">
      <c r="A76" s="287" t="s">
        <v>405</v>
      </c>
      <c r="B76" s="301"/>
      <c r="C76" s="287"/>
      <c r="D76" s="287"/>
      <c r="E76" s="287"/>
      <c r="F76" s="287"/>
      <c r="G76" s="287"/>
    </row>
    <row r="77" spans="1:7" ht="15" customHeight="1">
      <c r="A77" s="287" t="s">
        <v>406</v>
      </c>
      <c r="B77" s="301"/>
      <c r="C77" s="287"/>
      <c r="D77" s="287"/>
      <c r="E77" s="287"/>
      <c r="F77" s="287"/>
      <c r="G77" s="287"/>
    </row>
    <row r="78" spans="1:7" ht="15" customHeight="1">
      <c r="A78" s="287" t="s">
        <v>407</v>
      </c>
      <c r="B78" s="301"/>
      <c r="C78" s="287"/>
      <c r="D78" s="287"/>
      <c r="E78" s="287"/>
      <c r="F78" s="287"/>
      <c r="G78" s="287"/>
    </row>
    <row r="79" spans="1:7" ht="15" customHeight="1">
      <c r="A79" s="287" t="s">
        <v>408</v>
      </c>
      <c r="B79" s="301"/>
      <c r="C79" s="287"/>
      <c r="D79" s="287"/>
      <c r="E79" s="287"/>
      <c r="F79" s="287"/>
      <c r="G79" s="287"/>
    </row>
    <row r="80" spans="1:7" ht="15" customHeight="1">
      <c r="A80" s="287" t="s">
        <v>409</v>
      </c>
      <c r="B80" s="301"/>
      <c r="C80" s="287"/>
      <c r="D80" s="287"/>
      <c r="E80" s="287"/>
      <c r="F80" s="287"/>
      <c r="G80" s="287"/>
    </row>
    <row r="81" spans="1:7" ht="15" customHeight="1">
      <c r="A81" s="287" t="s">
        <v>410</v>
      </c>
      <c r="B81" s="301"/>
      <c r="C81" s="287"/>
      <c r="D81" s="287"/>
      <c r="E81" s="287"/>
      <c r="F81" s="287"/>
      <c r="G81" s="287"/>
    </row>
    <row r="82" spans="1:7" ht="15" customHeight="1">
      <c r="A82" s="287" t="s">
        <v>411</v>
      </c>
      <c r="B82" s="301"/>
      <c r="C82" s="287"/>
      <c r="D82" s="287"/>
      <c r="E82" s="287"/>
      <c r="F82" s="287"/>
      <c r="G82" s="287"/>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3"/>
  <dataValidations count="7">
    <dataValidation type="list" allowBlank="1" showInputMessage="1" showErrorMessage="1" sqref="C11:C30" xr:uid="{3674E93F-2F10-4287-AF40-75CBB599701C}">
      <formula1>"A,B,C,D"</formula1>
    </dataValidation>
    <dataValidation operator="greaterThanOrEqual" allowBlank="1" showInputMessage="1" showErrorMessage="1" sqref="I44 AJ38:AJ39 AL38 L40 L44 I40" xr:uid="{E5DDCDAA-5494-40B7-B889-B6BBC1E27DCB}"/>
    <dataValidation type="whole" operator="greaterThanOrEqual" allowBlank="1" showInputMessage="1" showErrorMessage="1" sqref="I38:I39 D38:F39 AG38:AG39 O38:O39 AD38:AD39 AA38:AA39 X38:X39 U38:U39 R38:R39 L38:L39" xr:uid="{A72F65C3-2157-44D6-BEB1-7A786A092A13}">
      <formula1>0</formula1>
    </dataValidation>
    <dataValidation type="list" allowBlank="1" showInputMessage="1" showErrorMessage="1" sqref="AK4:AN4" xr:uid="{5A699814-0F45-4876-B2EC-58667F793005}">
      <formula1>"予定,実績"</formula1>
    </dataValidation>
    <dataValidation type="list" allowBlank="1" showInputMessage="1" showErrorMessage="1" sqref="AK3:AN3" xr:uid="{B74E3CED-2539-45AB-ADE5-48B082CA7564}">
      <formula1>"４週,歴月"</formula1>
    </dataValidation>
    <dataValidation type="list" allowBlank="1" showInputMessage="1" sqref="B13:B30" xr:uid="{FBFB4E22-032E-4239-B0A1-30AE59AE1CE3}">
      <formula1>INDIRECT($AK$1)</formula1>
    </dataValidation>
    <dataValidation allowBlank="1" showInputMessage="1" sqref="B11:B12" xr:uid="{C5000865-8BD3-445C-B874-94298D48FCE5}"/>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F6334-ABA0-4D8F-9CA2-8E54984534FD}">
  <dimension ref="A1:AQ82"/>
  <sheetViews>
    <sheetView showGridLines="0" view="pageBreakPreview" zoomScale="85" zoomScaleNormal="100" zoomScaleSheetLayoutView="85" workbookViewId="0">
      <selection activeCell="AO21" sqref="AO21"/>
    </sheetView>
  </sheetViews>
  <sheetFormatPr defaultColWidth="8.25" defaultRowHeight="21" customHeight="1"/>
  <cols>
    <col min="1" max="1" width="2.625" style="265" customWidth="1"/>
    <col min="2" max="2" width="14.5" style="259" customWidth="1"/>
    <col min="3" max="3" width="6.625" style="265" customWidth="1"/>
    <col min="4" max="4" width="12.25" style="265" bestFit="1" customWidth="1"/>
    <col min="5" max="5" width="9" style="265" bestFit="1" customWidth="1"/>
    <col min="6" max="36" width="2.625" style="265" customWidth="1"/>
    <col min="37" max="37" width="6.625" style="265" customWidth="1"/>
    <col min="38" max="38" width="7.625" style="265" customWidth="1"/>
    <col min="39" max="40" width="8.125" style="265" customWidth="1"/>
    <col min="41" max="16384" width="8.25" style="265"/>
  </cols>
  <sheetData>
    <row r="1" spans="1:41" ht="20.100000000000001" customHeight="1">
      <c r="A1" s="258" t="s">
        <v>329</v>
      </c>
      <c r="C1" s="260"/>
      <c r="D1" s="260"/>
      <c r="E1" s="260"/>
      <c r="F1" s="260"/>
      <c r="G1" s="260"/>
      <c r="H1" s="260"/>
      <c r="I1" s="260"/>
      <c r="J1" s="260"/>
      <c r="K1" s="260"/>
      <c r="L1" s="260"/>
      <c r="M1" s="260"/>
      <c r="N1" s="260"/>
      <c r="O1" s="260"/>
      <c r="P1" s="260"/>
      <c r="Q1" s="260"/>
      <c r="R1" s="260"/>
      <c r="S1" s="260"/>
      <c r="T1" s="260"/>
      <c r="U1" s="260"/>
      <c r="V1" s="260"/>
      <c r="W1" s="260"/>
      <c r="X1" s="261"/>
      <c r="Y1" s="261"/>
      <c r="Z1" s="262"/>
      <c r="AA1" s="262"/>
      <c r="AB1" s="262"/>
      <c r="AC1" s="262"/>
      <c r="AD1" s="263"/>
      <c r="AE1" s="263"/>
      <c r="AF1" s="263"/>
      <c r="AG1" s="263"/>
      <c r="AH1" s="263"/>
      <c r="AI1" s="264" t="s">
        <v>330</v>
      </c>
      <c r="AJ1" s="264"/>
      <c r="AK1" s="1024" t="s">
        <v>331</v>
      </c>
      <c r="AL1" s="1024"/>
      <c r="AM1" s="1024"/>
      <c r="AN1" s="1024"/>
    </row>
    <row r="2" spans="1:41" ht="18" customHeight="1">
      <c r="A2" s="262"/>
      <c r="B2" s="266"/>
      <c r="C2" s="266"/>
      <c r="D2" s="266"/>
      <c r="E2" s="266"/>
      <c r="F2" s="266"/>
      <c r="G2" s="266"/>
      <c r="H2" s="266"/>
      <c r="I2" s="266"/>
      <c r="J2" s="266"/>
      <c r="K2" s="266"/>
      <c r="L2" s="266"/>
      <c r="M2" s="1025">
        <v>2027</v>
      </c>
      <c r="N2" s="1025"/>
      <c r="O2" s="1025"/>
      <c r="P2" s="1025"/>
      <c r="Q2" s="1026" t="s">
        <v>35</v>
      </c>
      <c r="R2" s="1026"/>
      <c r="S2" s="1025">
        <v>2</v>
      </c>
      <c r="T2" s="1025"/>
      <c r="U2" s="1026" t="s">
        <v>332</v>
      </c>
      <c r="V2" s="1026"/>
      <c r="W2" s="266"/>
      <c r="X2" s="266"/>
      <c r="Y2" s="266"/>
      <c r="Z2" s="262"/>
      <c r="AA2" s="262"/>
      <c r="AC2" s="264"/>
      <c r="AD2" s="266"/>
      <c r="AE2" s="266"/>
      <c r="AF2" s="266"/>
      <c r="AG2" s="266"/>
      <c r="AH2" s="266"/>
      <c r="AI2" s="264" t="s">
        <v>333</v>
      </c>
      <c r="AJ2" s="264"/>
      <c r="AK2" s="1027" t="s">
        <v>412</v>
      </c>
      <c r="AL2" s="1027"/>
      <c r="AM2" s="1027"/>
      <c r="AN2" s="1027"/>
    </row>
    <row r="3" spans="1:41" ht="18" customHeight="1">
      <c r="A3" s="267"/>
      <c r="B3" s="267"/>
      <c r="C3" s="267"/>
      <c r="D3" s="267"/>
      <c r="E3" s="267"/>
      <c r="F3" s="267"/>
      <c r="G3" s="267"/>
      <c r="H3" s="267"/>
      <c r="I3" s="267"/>
      <c r="J3" s="267"/>
      <c r="K3" s="267"/>
      <c r="L3" s="267"/>
      <c r="M3" s="267"/>
      <c r="N3" s="267"/>
      <c r="O3" s="267"/>
      <c r="P3" s="267"/>
      <c r="Q3" s="267"/>
      <c r="R3" s="267"/>
      <c r="S3" s="267"/>
      <c r="T3" s="267"/>
      <c r="U3" s="267"/>
      <c r="V3" s="267"/>
      <c r="W3" s="267"/>
      <c r="Y3" s="268"/>
      <c r="Z3" s="268"/>
      <c r="AA3" s="268"/>
      <c r="AB3" s="262"/>
      <c r="AC3" s="268"/>
      <c r="AD3" s="268"/>
      <c r="AE3" s="268"/>
      <c r="AF3" s="268"/>
      <c r="AG3" s="268"/>
      <c r="AH3" s="268"/>
      <c r="AI3" s="269" t="s">
        <v>334</v>
      </c>
      <c r="AJ3" s="264"/>
      <c r="AK3" s="1028" t="s">
        <v>413</v>
      </c>
      <c r="AL3" s="1028"/>
      <c r="AM3" s="1028"/>
      <c r="AN3" s="1028"/>
    </row>
    <row r="4" spans="1:41" ht="18" customHeight="1">
      <c r="A4" s="267"/>
      <c r="B4" s="267"/>
      <c r="C4" s="267"/>
      <c r="D4" s="267"/>
      <c r="E4" s="267"/>
      <c r="F4" s="267"/>
      <c r="G4" s="267"/>
      <c r="H4" s="267"/>
      <c r="I4" s="267"/>
      <c r="J4" s="267"/>
      <c r="K4" s="267"/>
      <c r="L4" s="267"/>
      <c r="M4" s="267"/>
      <c r="N4" s="267"/>
      <c r="O4" s="267"/>
      <c r="P4" s="267"/>
      <c r="Q4" s="267"/>
      <c r="R4" s="267"/>
      <c r="S4" s="267"/>
      <c r="T4" s="267"/>
      <c r="U4" s="267"/>
      <c r="V4" s="267"/>
      <c r="W4" s="267"/>
      <c r="Y4" s="268"/>
      <c r="Z4" s="268"/>
      <c r="AA4" s="268"/>
      <c r="AB4" s="262"/>
      <c r="AC4" s="268"/>
      <c r="AD4" s="268"/>
      <c r="AE4" s="268"/>
      <c r="AF4" s="268"/>
      <c r="AG4" s="268"/>
      <c r="AH4" s="268"/>
      <c r="AI4" s="269" t="s">
        <v>335</v>
      </c>
      <c r="AJ4" s="264"/>
      <c r="AK4" s="1028" t="s">
        <v>414</v>
      </c>
      <c r="AL4" s="1028"/>
      <c r="AM4" s="1028"/>
      <c r="AN4" s="1028"/>
    </row>
    <row r="5" spans="1:41" ht="18" customHeight="1">
      <c r="A5" s="267"/>
      <c r="B5" s="267"/>
      <c r="C5" s="267"/>
      <c r="D5" s="267"/>
      <c r="E5" s="267"/>
      <c r="F5" s="267"/>
      <c r="G5" s="267"/>
      <c r="H5" s="267"/>
      <c r="I5" s="267"/>
      <c r="J5" s="267"/>
      <c r="K5" s="267"/>
      <c r="L5" s="267"/>
      <c r="M5" s="267"/>
      <c r="N5" s="267"/>
      <c r="O5" s="267"/>
      <c r="P5" s="267"/>
      <c r="Q5" s="267"/>
      <c r="R5" s="267"/>
      <c r="S5" s="267"/>
      <c r="U5" s="267"/>
      <c r="V5" s="267"/>
      <c r="W5" s="267"/>
      <c r="Y5" s="268"/>
      <c r="Z5" s="268"/>
      <c r="AA5" s="268"/>
      <c r="AB5" s="262"/>
      <c r="AC5" s="268"/>
      <c r="AD5" s="268"/>
      <c r="AE5" s="268"/>
      <c r="AF5" s="268"/>
      <c r="AG5" s="269" t="s">
        <v>336</v>
      </c>
      <c r="AH5" s="1029">
        <v>40</v>
      </c>
      <c r="AI5" s="1029"/>
      <c r="AJ5" s="1029"/>
      <c r="AK5" s="268" t="s">
        <v>337</v>
      </c>
      <c r="AL5" s="270">
        <v>160</v>
      </c>
      <c r="AM5" s="268" t="s">
        <v>338</v>
      </c>
      <c r="AN5" s="262"/>
    </row>
    <row r="6" spans="1:41" ht="9.9499999999999993" customHeight="1">
      <c r="A6" s="262"/>
      <c r="B6" s="271"/>
      <c r="C6" s="271"/>
      <c r="D6" s="271"/>
      <c r="E6" s="271"/>
      <c r="F6" s="271"/>
      <c r="G6" s="271"/>
      <c r="H6" s="271"/>
      <c r="I6" s="271"/>
      <c r="J6" s="271"/>
      <c r="K6" s="271"/>
      <c r="L6" s="271"/>
      <c r="M6" s="271"/>
      <c r="N6" s="271"/>
      <c r="O6" s="271"/>
      <c r="P6" s="271"/>
      <c r="Q6" s="271"/>
      <c r="R6" s="271"/>
      <c r="S6" s="271"/>
      <c r="T6" s="271"/>
      <c r="U6" s="271"/>
      <c r="V6" s="271"/>
      <c r="W6" s="271"/>
      <c r="X6" s="266"/>
      <c r="Y6" s="266"/>
      <c r="Z6" s="266"/>
      <c r="AA6" s="266"/>
      <c r="AB6" s="266"/>
      <c r="AC6" s="266"/>
      <c r="AD6" s="266"/>
      <c r="AE6" s="266"/>
      <c r="AF6" s="266"/>
      <c r="AG6" s="266"/>
      <c r="AH6" s="266"/>
      <c r="AI6" s="266"/>
      <c r="AJ6" s="266"/>
      <c r="AK6" s="266"/>
      <c r="AL6" s="266"/>
      <c r="AM6" s="262"/>
      <c r="AN6" s="262"/>
    </row>
    <row r="7" spans="1:41" ht="15" customHeight="1">
      <c r="A7" s="1012" t="s">
        <v>339</v>
      </c>
      <c r="B7" s="1015" t="s">
        <v>340</v>
      </c>
      <c r="C7" s="1017" t="s">
        <v>341</v>
      </c>
      <c r="D7" s="996" t="s">
        <v>342</v>
      </c>
      <c r="E7" s="1010" t="s">
        <v>343</v>
      </c>
      <c r="F7" s="1020" t="s">
        <v>344</v>
      </c>
      <c r="G7" s="1020"/>
      <c r="H7" s="1020"/>
      <c r="I7" s="1020"/>
      <c r="J7" s="1020"/>
      <c r="K7" s="1020"/>
      <c r="L7" s="1020"/>
      <c r="M7" s="1020"/>
      <c r="N7" s="1020"/>
      <c r="O7" s="1020"/>
      <c r="P7" s="1020"/>
      <c r="Q7" s="1020"/>
      <c r="R7" s="1020"/>
      <c r="S7" s="1020"/>
      <c r="T7" s="1020"/>
      <c r="U7" s="1020"/>
      <c r="V7" s="1020"/>
      <c r="W7" s="1020"/>
      <c r="X7" s="1020"/>
      <c r="Y7" s="1020"/>
      <c r="Z7" s="1020"/>
      <c r="AA7" s="1020"/>
      <c r="AB7" s="1020"/>
      <c r="AC7" s="1020"/>
      <c r="AD7" s="1020"/>
      <c r="AE7" s="1020"/>
      <c r="AF7" s="1020"/>
      <c r="AG7" s="1020"/>
      <c r="AH7" s="1020"/>
      <c r="AI7" s="1020"/>
      <c r="AJ7" s="1020"/>
      <c r="AK7" s="1021" t="s">
        <v>345</v>
      </c>
      <c r="AL7" s="1002" t="s">
        <v>346</v>
      </c>
      <c r="AM7" s="1014" t="s">
        <v>347</v>
      </c>
      <c r="AN7" s="1014"/>
    </row>
    <row r="8" spans="1:41" ht="15" customHeight="1">
      <c r="A8" s="1012"/>
      <c r="B8" s="1016"/>
      <c r="C8" s="1018"/>
      <c r="D8" s="996"/>
      <c r="E8" s="1010"/>
      <c r="F8" s="996" t="s">
        <v>348</v>
      </c>
      <c r="G8" s="996"/>
      <c r="H8" s="996"/>
      <c r="I8" s="996"/>
      <c r="J8" s="996"/>
      <c r="K8" s="996"/>
      <c r="L8" s="996"/>
      <c r="M8" s="996" t="s">
        <v>349</v>
      </c>
      <c r="N8" s="996"/>
      <c r="O8" s="996"/>
      <c r="P8" s="996"/>
      <c r="Q8" s="996"/>
      <c r="R8" s="996"/>
      <c r="S8" s="996"/>
      <c r="T8" s="996" t="s">
        <v>350</v>
      </c>
      <c r="U8" s="996"/>
      <c r="V8" s="996"/>
      <c r="W8" s="996"/>
      <c r="X8" s="996"/>
      <c r="Y8" s="996"/>
      <c r="Z8" s="996"/>
      <c r="AA8" s="996" t="s">
        <v>351</v>
      </c>
      <c r="AB8" s="996"/>
      <c r="AC8" s="996"/>
      <c r="AD8" s="996"/>
      <c r="AE8" s="996"/>
      <c r="AF8" s="996"/>
      <c r="AG8" s="996"/>
      <c r="AH8" s="996" t="s">
        <v>352</v>
      </c>
      <c r="AI8" s="996"/>
      <c r="AJ8" s="996"/>
      <c r="AK8" s="1021"/>
      <c r="AL8" s="1002"/>
      <c r="AM8" s="1014"/>
      <c r="AN8" s="1014"/>
    </row>
    <row r="9" spans="1:41" ht="15" customHeight="1">
      <c r="A9" s="1012"/>
      <c r="B9" s="1022" t="s">
        <v>353</v>
      </c>
      <c r="C9" s="1018"/>
      <c r="D9" s="996"/>
      <c r="E9" s="1010"/>
      <c r="F9" s="275">
        <f>DATE($M$2,$S$2,1)</f>
        <v>46419</v>
      </c>
      <c r="G9" s="275">
        <f>DATE($M$2,$S$2,2)</f>
        <v>46420</v>
      </c>
      <c r="H9" s="275">
        <f>DATE($M$2,$S$2,3)</f>
        <v>46421</v>
      </c>
      <c r="I9" s="275">
        <f>DATE($M$2,$S$2,4)</f>
        <v>46422</v>
      </c>
      <c r="J9" s="275">
        <f>DATE($M$2,$S$2,5)</f>
        <v>46423</v>
      </c>
      <c r="K9" s="275">
        <f>DATE($M$2,$S$2,6)</f>
        <v>46424</v>
      </c>
      <c r="L9" s="275">
        <f>DATE($M$2,$S$2,7)</f>
        <v>46425</v>
      </c>
      <c r="M9" s="275">
        <f>DATE($M$2,$S$2,8)</f>
        <v>46426</v>
      </c>
      <c r="N9" s="275">
        <f>DATE($M$2,$S$2,9)</f>
        <v>46427</v>
      </c>
      <c r="O9" s="275">
        <f>DATE($M$2,$S$2,10)</f>
        <v>46428</v>
      </c>
      <c r="P9" s="275">
        <f>DATE($M$2,$S$2,11)</f>
        <v>46429</v>
      </c>
      <c r="Q9" s="275">
        <f>DATE($M$2,$S$2,12)</f>
        <v>46430</v>
      </c>
      <c r="R9" s="275">
        <f>DATE($M$2,$S$2,13)</f>
        <v>46431</v>
      </c>
      <c r="S9" s="275">
        <f>DATE($M$2,$S$2,14)</f>
        <v>46432</v>
      </c>
      <c r="T9" s="275">
        <f>DATE($M$2,$S$2,15)</f>
        <v>46433</v>
      </c>
      <c r="U9" s="275">
        <f>DATE($M$2,$S$2,16)</f>
        <v>46434</v>
      </c>
      <c r="V9" s="275">
        <f>DATE($M$2,$S$2,17)</f>
        <v>46435</v>
      </c>
      <c r="W9" s="275">
        <f>DATE($M$2,$S$2,18)</f>
        <v>46436</v>
      </c>
      <c r="X9" s="275">
        <f>DATE($M$2,$S$2,19)</f>
        <v>46437</v>
      </c>
      <c r="Y9" s="275">
        <f>DATE($M$2,$S$2,20)</f>
        <v>46438</v>
      </c>
      <c r="Z9" s="275">
        <f>DATE($M$2,$S$2,21)</f>
        <v>46439</v>
      </c>
      <c r="AA9" s="275">
        <f>DATE($M$2,$S$2,22)</f>
        <v>46440</v>
      </c>
      <c r="AB9" s="275">
        <f>DATE($M$2,$S$2,23)</f>
        <v>46441</v>
      </c>
      <c r="AC9" s="275">
        <f>DATE($M$2,$S$2,24)</f>
        <v>46442</v>
      </c>
      <c r="AD9" s="275">
        <f>DATE($M$2,$S$2,25)</f>
        <v>46443</v>
      </c>
      <c r="AE9" s="275">
        <f>DATE($M$2,$S$2,26)</f>
        <v>46444</v>
      </c>
      <c r="AF9" s="275">
        <f>DATE($M$2,$S$2,27)</f>
        <v>46445</v>
      </c>
      <c r="AG9" s="275">
        <f>DATE($M$2,$S$2,28)</f>
        <v>46446</v>
      </c>
      <c r="AH9" s="275" t="str">
        <f>IF(DAY(EOMONTH(F9,0))&lt;29,"",DATE($M$2,$S$2,29))</f>
        <v/>
      </c>
      <c r="AI9" s="275" t="str">
        <f>IF(DAY(EOMONTH(F9,0))&lt;30,"",DATE($M$2,$S$2,30))</f>
        <v/>
      </c>
      <c r="AJ9" s="275" t="str">
        <f>IF(DAY(EOMONTH(F9,0))&lt;31,"",DATE($M$2,$S$2,31))</f>
        <v/>
      </c>
      <c r="AK9" s="1021"/>
      <c r="AL9" s="1002"/>
      <c r="AM9" s="1014"/>
      <c r="AN9" s="1014"/>
    </row>
    <row r="10" spans="1:41" ht="15" customHeight="1">
      <c r="A10" s="1012"/>
      <c r="B10" s="1023"/>
      <c r="C10" s="1019"/>
      <c r="D10" s="996"/>
      <c r="E10" s="1010"/>
      <c r="F10" s="276">
        <f>DATE($M$2,$S$2,1)</f>
        <v>46419</v>
      </c>
      <c r="G10" s="276">
        <f>DATE($M$2,$S$2,2)</f>
        <v>46420</v>
      </c>
      <c r="H10" s="276">
        <f>DATE($M$2,$S$2,3)</f>
        <v>46421</v>
      </c>
      <c r="I10" s="276">
        <f>DATE($M$2,$S$2,4)</f>
        <v>46422</v>
      </c>
      <c r="J10" s="276">
        <f>DATE($M$2,$S$2,5)</f>
        <v>46423</v>
      </c>
      <c r="K10" s="276">
        <f>DATE($M$2,$S$2,6)</f>
        <v>46424</v>
      </c>
      <c r="L10" s="276">
        <f>DATE($M$2,$S$2,7)</f>
        <v>46425</v>
      </c>
      <c r="M10" s="276">
        <f>DATE($M$2,$S$2,8)</f>
        <v>46426</v>
      </c>
      <c r="N10" s="276">
        <f>DATE($M$2,$S$2,9)</f>
        <v>46427</v>
      </c>
      <c r="O10" s="276">
        <f>DATE($M$2,$S$2,10)</f>
        <v>46428</v>
      </c>
      <c r="P10" s="276">
        <f>DATE($M$2,$S$2,11)</f>
        <v>46429</v>
      </c>
      <c r="Q10" s="276">
        <f>DATE($M$2,$S$2,12)</f>
        <v>46430</v>
      </c>
      <c r="R10" s="276">
        <f>DATE($M$2,$S$2,13)</f>
        <v>46431</v>
      </c>
      <c r="S10" s="276">
        <f>DATE($M$2,$S$2,14)</f>
        <v>46432</v>
      </c>
      <c r="T10" s="276">
        <f>DATE($M$2,$S$2,15)</f>
        <v>46433</v>
      </c>
      <c r="U10" s="276">
        <f>DATE($M$2,$S$2,16)</f>
        <v>46434</v>
      </c>
      <c r="V10" s="276">
        <f>DATE($M$2,$S$2,17)</f>
        <v>46435</v>
      </c>
      <c r="W10" s="276">
        <f>DATE($M$2,$S$2,18)</f>
        <v>46436</v>
      </c>
      <c r="X10" s="276">
        <f>DATE($M$2,$S$2,19)</f>
        <v>46437</v>
      </c>
      <c r="Y10" s="276">
        <f>DATE($M$2,$S$2,20)</f>
        <v>46438</v>
      </c>
      <c r="Z10" s="276">
        <f>DATE($M$2,$S$2,21)</f>
        <v>46439</v>
      </c>
      <c r="AA10" s="276">
        <f>DATE($M$2,$S$2,22)</f>
        <v>46440</v>
      </c>
      <c r="AB10" s="276">
        <f>DATE($M$2,$S$2,23)</f>
        <v>46441</v>
      </c>
      <c r="AC10" s="276">
        <f>DATE($M$2,$S$2,24)</f>
        <v>46442</v>
      </c>
      <c r="AD10" s="276">
        <f>DATE($M$2,$S$2,25)</f>
        <v>46443</v>
      </c>
      <c r="AE10" s="276">
        <f>DATE($M$2,$S$2,26)</f>
        <v>46444</v>
      </c>
      <c r="AF10" s="276">
        <f>DATE($M$2,$S$2,27)</f>
        <v>46445</v>
      </c>
      <c r="AG10" s="276">
        <f>DATE($M$2,$S$2,28)</f>
        <v>46446</v>
      </c>
      <c r="AH10" s="276" t="str">
        <f>IF(DAY(EOMONTH(F10,0))&lt;29,"",DATE($M$2,$S$2,29))</f>
        <v/>
      </c>
      <c r="AI10" s="276" t="str">
        <f>IF(DAY(EOMONTH(F10,0))&lt;30,"",DATE($M$2,$S$2,30))</f>
        <v/>
      </c>
      <c r="AJ10" s="276" t="str">
        <f>IF(DAY(EOMONTH(F10,0))&lt;31,"",DATE($M$2,$S$2,31))</f>
        <v/>
      </c>
      <c r="AK10" s="1021"/>
      <c r="AL10" s="1002"/>
      <c r="AM10" s="1014"/>
      <c r="AN10" s="1014"/>
    </row>
    <row r="11" spans="1:41" ht="18" customHeight="1">
      <c r="A11" s="272">
        <v>1</v>
      </c>
      <c r="B11" s="277" t="s">
        <v>354</v>
      </c>
      <c r="C11" s="278" t="s">
        <v>387</v>
      </c>
      <c r="D11" s="279" t="s">
        <v>415</v>
      </c>
      <c r="E11" s="280" t="s">
        <v>416</v>
      </c>
      <c r="F11" s="281">
        <v>1</v>
      </c>
      <c r="G11" s="281">
        <v>1</v>
      </c>
      <c r="H11" s="281">
        <v>1</v>
      </c>
      <c r="I11" s="281">
        <v>1</v>
      </c>
      <c r="J11" s="281">
        <v>1</v>
      </c>
      <c r="K11" s="281"/>
      <c r="L11" s="281"/>
      <c r="M11" s="281">
        <v>1</v>
      </c>
      <c r="N11" s="281">
        <v>1</v>
      </c>
      <c r="O11" s="281">
        <v>1</v>
      </c>
      <c r="P11" s="281">
        <v>1</v>
      </c>
      <c r="Q11" s="281">
        <v>1</v>
      </c>
      <c r="R11" s="281"/>
      <c r="S11" s="281"/>
      <c r="T11" s="281">
        <v>1</v>
      </c>
      <c r="U11" s="281">
        <v>1</v>
      </c>
      <c r="V11" s="281">
        <v>1</v>
      </c>
      <c r="W11" s="281">
        <v>1</v>
      </c>
      <c r="X11" s="281">
        <v>1</v>
      </c>
      <c r="Y11" s="281"/>
      <c r="Z11" s="281"/>
      <c r="AA11" s="281">
        <v>1</v>
      </c>
      <c r="AB11" s="281">
        <v>1</v>
      </c>
      <c r="AC11" s="281">
        <v>1</v>
      </c>
      <c r="AD11" s="281">
        <v>1</v>
      </c>
      <c r="AE11" s="281">
        <v>1</v>
      </c>
      <c r="AF11" s="281"/>
      <c r="AG11" s="281"/>
      <c r="AH11" s="281"/>
      <c r="AI11" s="281"/>
      <c r="AJ11" s="281"/>
      <c r="AK11" s="282">
        <f>+SUM(F11:AJ11)</f>
        <v>20</v>
      </c>
      <c r="AL11" s="283">
        <f>IF($AK$3="４週",AK11/4,AK11/(DAY(EOMONTH($F$9,0))/7))</f>
        <v>5</v>
      </c>
      <c r="AM11" s="1034" t="s">
        <v>417</v>
      </c>
      <c r="AN11" s="1034"/>
      <c r="AO11" s="303"/>
    </row>
    <row r="12" spans="1:41" ht="18" customHeight="1">
      <c r="A12" s="272">
        <v>2</v>
      </c>
      <c r="B12" s="277" t="s">
        <v>355</v>
      </c>
      <c r="C12" s="278" t="s">
        <v>387</v>
      </c>
      <c r="D12" s="279" t="s">
        <v>415</v>
      </c>
      <c r="E12" s="280" t="s">
        <v>416</v>
      </c>
      <c r="F12" s="281">
        <v>2</v>
      </c>
      <c r="G12" s="281">
        <v>2</v>
      </c>
      <c r="H12" s="281">
        <v>2</v>
      </c>
      <c r="I12" s="281">
        <v>2</v>
      </c>
      <c r="J12" s="281">
        <v>2</v>
      </c>
      <c r="K12" s="281"/>
      <c r="L12" s="281"/>
      <c r="M12" s="281">
        <v>2</v>
      </c>
      <c r="N12" s="281">
        <v>2</v>
      </c>
      <c r="O12" s="281">
        <v>2</v>
      </c>
      <c r="P12" s="281">
        <v>2</v>
      </c>
      <c r="Q12" s="281">
        <v>2</v>
      </c>
      <c r="R12" s="281"/>
      <c r="S12" s="281"/>
      <c r="T12" s="281">
        <v>2</v>
      </c>
      <c r="U12" s="281">
        <v>2</v>
      </c>
      <c r="V12" s="281">
        <v>2</v>
      </c>
      <c r="W12" s="281">
        <v>2</v>
      </c>
      <c r="X12" s="281">
        <v>2</v>
      </c>
      <c r="Y12" s="281"/>
      <c r="Z12" s="281"/>
      <c r="AA12" s="281">
        <v>2</v>
      </c>
      <c r="AB12" s="281">
        <v>2</v>
      </c>
      <c r="AC12" s="281">
        <v>2</v>
      </c>
      <c r="AD12" s="281">
        <v>2</v>
      </c>
      <c r="AE12" s="281">
        <v>2</v>
      </c>
      <c r="AF12" s="281"/>
      <c r="AG12" s="281"/>
      <c r="AH12" s="281"/>
      <c r="AI12" s="281"/>
      <c r="AJ12" s="281"/>
      <c r="AK12" s="282">
        <f t="shared" ref="AK12:AK31" si="0">+SUM(F12:AJ12)</f>
        <v>40</v>
      </c>
      <c r="AL12" s="283">
        <f>IF($AK$3="４週",AK12/4,AK12/(DAY(EOMONTH($F$9,0))/7))</f>
        <v>10</v>
      </c>
      <c r="AM12" s="1034" t="s">
        <v>417</v>
      </c>
      <c r="AN12" s="1034"/>
    </row>
    <row r="13" spans="1:41" ht="18" customHeight="1">
      <c r="A13" s="272">
        <v>3</v>
      </c>
      <c r="B13" s="277" t="s">
        <v>356</v>
      </c>
      <c r="C13" s="278" t="s">
        <v>387</v>
      </c>
      <c r="D13" s="279"/>
      <c r="E13" s="280" t="s">
        <v>418</v>
      </c>
      <c r="F13" s="281">
        <v>2</v>
      </c>
      <c r="G13" s="281">
        <v>2</v>
      </c>
      <c r="H13" s="281">
        <v>2</v>
      </c>
      <c r="I13" s="281">
        <v>2</v>
      </c>
      <c r="J13" s="281">
        <v>2</v>
      </c>
      <c r="K13" s="281"/>
      <c r="L13" s="281"/>
      <c r="M13" s="281">
        <v>2</v>
      </c>
      <c r="N13" s="281">
        <v>2</v>
      </c>
      <c r="O13" s="281">
        <v>2</v>
      </c>
      <c r="P13" s="281">
        <v>2</v>
      </c>
      <c r="Q13" s="281">
        <v>2</v>
      </c>
      <c r="R13" s="281"/>
      <c r="S13" s="281"/>
      <c r="T13" s="281">
        <v>2</v>
      </c>
      <c r="U13" s="281">
        <v>2</v>
      </c>
      <c r="V13" s="281">
        <v>2</v>
      </c>
      <c r="W13" s="281">
        <v>2</v>
      </c>
      <c r="X13" s="281">
        <v>2</v>
      </c>
      <c r="Y13" s="281"/>
      <c r="Z13" s="281"/>
      <c r="AA13" s="281">
        <v>2</v>
      </c>
      <c r="AB13" s="281">
        <v>2</v>
      </c>
      <c r="AC13" s="281">
        <v>2</v>
      </c>
      <c r="AD13" s="281">
        <v>2</v>
      </c>
      <c r="AE13" s="281">
        <v>2</v>
      </c>
      <c r="AF13" s="281"/>
      <c r="AG13" s="281"/>
      <c r="AH13" s="281"/>
      <c r="AI13" s="281"/>
      <c r="AJ13" s="281"/>
      <c r="AK13" s="282">
        <f t="shared" si="0"/>
        <v>40</v>
      </c>
      <c r="AL13" s="283">
        <f>IF($AK$3="４週",AK13/4,AK13/(DAY(EOMONTH($F$9,0))/7))</f>
        <v>10</v>
      </c>
      <c r="AM13" s="1034" t="s">
        <v>419</v>
      </c>
      <c r="AN13" s="1034"/>
    </row>
    <row r="14" spans="1:41" ht="18" customHeight="1">
      <c r="A14" s="272">
        <v>4</v>
      </c>
      <c r="B14" s="277" t="s">
        <v>356</v>
      </c>
      <c r="C14" s="278" t="s">
        <v>389</v>
      </c>
      <c r="D14" s="279"/>
      <c r="E14" s="280" t="s">
        <v>420</v>
      </c>
      <c r="F14" s="281">
        <v>4</v>
      </c>
      <c r="G14" s="281"/>
      <c r="H14" s="281">
        <v>4</v>
      </c>
      <c r="I14" s="281"/>
      <c r="J14" s="281">
        <v>4</v>
      </c>
      <c r="K14" s="281"/>
      <c r="L14" s="281"/>
      <c r="M14" s="281">
        <v>4</v>
      </c>
      <c r="N14" s="281"/>
      <c r="O14" s="281">
        <v>4</v>
      </c>
      <c r="P14" s="281"/>
      <c r="Q14" s="281">
        <v>4</v>
      </c>
      <c r="R14" s="281"/>
      <c r="S14" s="281"/>
      <c r="T14" s="281">
        <v>4</v>
      </c>
      <c r="U14" s="281"/>
      <c r="V14" s="281">
        <v>4</v>
      </c>
      <c r="W14" s="281"/>
      <c r="X14" s="281">
        <v>4</v>
      </c>
      <c r="Y14" s="281"/>
      <c r="Z14" s="281"/>
      <c r="AA14" s="281">
        <v>4</v>
      </c>
      <c r="AB14" s="281"/>
      <c r="AC14" s="281">
        <v>4</v>
      </c>
      <c r="AD14" s="281"/>
      <c r="AE14" s="281">
        <v>4</v>
      </c>
      <c r="AF14" s="281"/>
      <c r="AG14" s="281"/>
      <c r="AH14" s="281"/>
      <c r="AI14" s="281"/>
      <c r="AJ14" s="281"/>
      <c r="AK14" s="282">
        <f t="shared" si="0"/>
        <v>48</v>
      </c>
      <c r="AL14" s="283">
        <f>IF($AK$3="４週",AK14/4,AK14/(DAY(EOMONTH($F$9,0))/7))</f>
        <v>12</v>
      </c>
      <c r="AM14" s="1009"/>
      <c r="AN14" s="1009"/>
    </row>
    <row r="15" spans="1:41" ht="18" customHeight="1">
      <c r="A15" s="272">
        <v>5</v>
      </c>
      <c r="B15" s="277"/>
      <c r="C15" s="278"/>
      <c r="D15" s="279"/>
      <c r="E15" s="280"/>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2">
        <f t="shared" si="0"/>
        <v>0</v>
      </c>
      <c r="AL15" s="283">
        <f t="shared" ref="AL15:AL30" si="1">IF($AK$3="４週",AK15/4,AK15/(DAY(EOMONTH($F$9,0))/7))</f>
        <v>0</v>
      </c>
      <c r="AM15" s="1009"/>
      <c r="AN15" s="1009"/>
    </row>
    <row r="16" spans="1:41" ht="18" customHeight="1">
      <c r="A16" s="272">
        <v>6</v>
      </c>
      <c r="B16" s="277"/>
      <c r="C16" s="278"/>
      <c r="D16" s="279"/>
      <c r="E16" s="280"/>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2">
        <f t="shared" si="0"/>
        <v>0</v>
      </c>
      <c r="AL16" s="283">
        <f t="shared" si="1"/>
        <v>0</v>
      </c>
      <c r="AM16" s="1009"/>
      <c r="AN16" s="1009"/>
    </row>
    <row r="17" spans="1:40" ht="18" customHeight="1">
      <c r="A17" s="272">
        <v>7</v>
      </c>
      <c r="B17" s="277"/>
      <c r="C17" s="278"/>
      <c r="D17" s="279"/>
      <c r="E17" s="280"/>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2">
        <f t="shared" si="0"/>
        <v>0</v>
      </c>
      <c r="AL17" s="283">
        <f t="shared" si="1"/>
        <v>0</v>
      </c>
      <c r="AM17" s="1009"/>
      <c r="AN17" s="1009"/>
    </row>
    <row r="18" spans="1:40" ht="18" customHeight="1">
      <c r="A18" s="272">
        <v>8</v>
      </c>
      <c r="B18" s="277"/>
      <c r="C18" s="278"/>
      <c r="D18" s="279"/>
      <c r="E18" s="280"/>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2">
        <f t="shared" si="0"/>
        <v>0</v>
      </c>
      <c r="AL18" s="283">
        <f t="shared" si="1"/>
        <v>0</v>
      </c>
      <c r="AM18" s="1009"/>
      <c r="AN18" s="1009"/>
    </row>
    <row r="19" spans="1:40" ht="18" customHeight="1">
      <c r="A19" s="272">
        <v>9</v>
      </c>
      <c r="B19" s="277"/>
      <c r="C19" s="278"/>
      <c r="D19" s="279"/>
      <c r="E19" s="280"/>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2">
        <f t="shared" si="0"/>
        <v>0</v>
      </c>
      <c r="AL19" s="283">
        <f t="shared" si="1"/>
        <v>0</v>
      </c>
      <c r="AM19" s="1009"/>
      <c r="AN19" s="1009"/>
    </row>
    <row r="20" spans="1:40" ht="18" customHeight="1">
      <c r="A20" s="272">
        <v>10</v>
      </c>
      <c r="B20" s="277"/>
      <c r="C20" s="278"/>
      <c r="D20" s="279"/>
      <c r="E20" s="280"/>
      <c r="F20" s="281"/>
      <c r="G20" s="281"/>
      <c r="H20" s="281"/>
      <c r="I20" s="281"/>
      <c r="J20" s="281"/>
      <c r="K20" s="281"/>
      <c r="L20" s="281"/>
      <c r="M20" s="281"/>
      <c r="N20" s="281"/>
      <c r="O20" s="281"/>
      <c r="P20" s="281"/>
      <c r="Q20" s="281"/>
      <c r="R20" s="281"/>
      <c r="S20" s="281"/>
      <c r="T20" s="281"/>
      <c r="U20" s="281"/>
      <c r="V20" s="281"/>
      <c r="W20" s="281"/>
      <c r="X20" s="281"/>
      <c r="Y20" s="281"/>
      <c r="Z20" s="281"/>
      <c r="AA20" s="281"/>
      <c r="AB20" s="281"/>
      <c r="AC20" s="281"/>
      <c r="AD20" s="281"/>
      <c r="AE20" s="281"/>
      <c r="AF20" s="281"/>
      <c r="AG20" s="281"/>
      <c r="AH20" s="281"/>
      <c r="AI20" s="281"/>
      <c r="AJ20" s="281"/>
      <c r="AK20" s="282">
        <f t="shared" si="0"/>
        <v>0</v>
      </c>
      <c r="AL20" s="283">
        <f t="shared" si="1"/>
        <v>0</v>
      </c>
      <c r="AM20" s="1009"/>
      <c r="AN20" s="1009"/>
    </row>
    <row r="21" spans="1:40" ht="18" customHeight="1">
      <c r="A21" s="272">
        <v>11</v>
      </c>
      <c r="B21" s="277"/>
      <c r="C21" s="278"/>
      <c r="D21" s="279"/>
      <c r="E21" s="280"/>
      <c r="F21" s="281"/>
      <c r="G21" s="281"/>
      <c r="H21" s="281"/>
      <c r="I21" s="281"/>
      <c r="J21" s="281"/>
      <c r="K21" s="281"/>
      <c r="L21" s="281"/>
      <c r="M21" s="281"/>
      <c r="N21" s="281"/>
      <c r="O21" s="281"/>
      <c r="P21" s="281"/>
      <c r="Q21" s="281"/>
      <c r="R21" s="281"/>
      <c r="S21" s="281"/>
      <c r="T21" s="281"/>
      <c r="U21" s="281"/>
      <c r="V21" s="281"/>
      <c r="W21" s="281"/>
      <c r="X21" s="281"/>
      <c r="Y21" s="281"/>
      <c r="Z21" s="281"/>
      <c r="AA21" s="281"/>
      <c r="AB21" s="281"/>
      <c r="AC21" s="281"/>
      <c r="AD21" s="281"/>
      <c r="AE21" s="281"/>
      <c r="AF21" s="281"/>
      <c r="AG21" s="281"/>
      <c r="AH21" s="281"/>
      <c r="AI21" s="281"/>
      <c r="AJ21" s="281"/>
      <c r="AK21" s="282">
        <f t="shared" si="0"/>
        <v>0</v>
      </c>
      <c r="AL21" s="283">
        <f t="shared" si="1"/>
        <v>0</v>
      </c>
      <c r="AM21" s="1009"/>
      <c r="AN21" s="1009"/>
    </row>
    <row r="22" spans="1:40" ht="18" customHeight="1">
      <c r="A22" s="272">
        <v>12</v>
      </c>
      <c r="B22" s="277"/>
      <c r="C22" s="278"/>
      <c r="D22" s="279"/>
      <c r="E22" s="280"/>
      <c r="F22" s="281"/>
      <c r="G22" s="281"/>
      <c r="H22" s="281"/>
      <c r="I22" s="281"/>
      <c r="J22" s="281"/>
      <c r="K22" s="281"/>
      <c r="L22" s="281"/>
      <c r="M22" s="281"/>
      <c r="N22" s="281"/>
      <c r="O22" s="281"/>
      <c r="P22" s="281"/>
      <c r="Q22" s="281"/>
      <c r="R22" s="281"/>
      <c r="S22" s="281"/>
      <c r="T22" s="281"/>
      <c r="U22" s="281"/>
      <c r="V22" s="281"/>
      <c r="W22" s="281"/>
      <c r="X22" s="281"/>
      <c r="Y22" s="281"/>
      <c r="Z22" s="281"/>
      <c r="AA22" s="281"/>
      <c r="AB22" s="281"/>
      <c r="AC22" s="281"/>
      <c r="AD22" s="281"/>
      <c r="AE22" s="281"/>
      <c r="AF22" s="281"/>
      <c r="AG22" s="281"/>
      <c r="AH22" s="281"/>
      <c r="AI22" s="281"/>
      <c r="AJ22" s="281"/>
      <c r="AK22" s="282">
        <f t="shared" si="0"/>
        <v>0</v>
      </c>
      <c r="AL22" s="283">
        <f t="shared" si="1"/>
        <v>0</v>
      </c>
      <c r="AM22" s="1009"/>
      <c r="AN22" s="1009"/>
    </row>
    <row r="23" spans="1:40" ht="18" customHeight="1">
      <c r="A23" s="272">
        <v>13</v>
      </c>
      <c r="B23" s="277"/>
      <c r="C23" s="278"/>
      <c r="D23" s="279"/>
      <c r="E23" s="280"/>
      <c r="F23" s="281"/>
      <c r="G23" s="281"/>
      <c r="H23" s="281"/>
      <c r="I23" s="281"/>
      <c r="J23" s="281"/>
      <c r="K23" s="281"/>
      <c r="L23" s="281"/>
      <c r="M23" s="281"/>
      <c r="N23" s="281"/>
      <c r="O23" s="281"/>
      <c r="P23" s="281"/>
      <c r="Q23" s="281"/>
      <c r="R23" s="281"/>
      <c r="S23" s="281"/>
      <c r="T23" s="281"/>
      <c r="U23" s="281"/>
      <c r="V23" s="281"/>
      <c r="W23" s="281"/>
      <c r="X23" s="281"/>
      <c r="Y23" s="281"/>
      <c r="Z23" s="281"/>
      <c r="AA23" s="281"/>
      <c r="AB23" s="281"/>
      <c r="AC23" s="281"/>
      <c r="AD23" s="281"/>
      <c r="AE23" s="281"/>
      <c r="AF23" s="281"/>
      <c r="AG23" s="281"/>
      <c r="AH23" s="281"/>
      <c r="AI23" s="281"/>
      <c r="AJ23" s="281"/>
      <c r="AK23" s="282">
        <f t="shared" si="0"/>
        <v>0</v>
      </c>
      <c r="AL23" s="283">
        <f t="shared" si="1"/>
        <v>0</v>
      </c>
      <c r="AM23" s="1009"/>
      <c r="AN23" s="1009"/>
    </row>
    <row r="24" spans="1:40" ht="18" customHeight="1">
      <c r="A24" s="272">
        <v>14</v>
      </c>
      <c r="B24" s="277"/>
      <c r="C24" s="278"/>
      <c r="D24" s="279"/>
      <c r="E24" s="280"/>
      <c r="F24" s="281"/>
      <c r="G24" s="281"/>
      <c r="H24" s="281"/>
      <c r="I24" s="281"/>
      <c r="J24" s="281"/>
      <c r="K24" s="281"/>
      <c r="L24" s="281"/>
      <c r="M24" s="281"/>
      <c r="N24" s="281"/>
      <c r="O24" s="281"/>
      <c r="P24" s="281"/>
      <c r="Q24" s="281"/>
      <c r="R24" s="281"/>
      <c r="S24" s="281"/>
      <c r="T24" s="281"/>
      <c r="U24" s="281"/>
      <c r="V24" s="281"/>
      <c r="W24" s="281"/>
      <c r="X24" s="281"/>
      <c r="Y24" s="281"/>
      <c r="Z24" s="281"/>
      <c r="AA24" s="281"/>
      <c r="AB24" s="281"/>
      <c r="AC24" s="281"/>
      <c r="AD24" s="281"/>
      <c r="AE24" s="281"/>
      <c r="AF24" s="281"/>
      <c r="AG24" s="281"/>
      <c r="AH24" s="281"/>
      <c r="AI24" s="281"/>
      <c r="AJ24" s="281"/>
      <c r="AK24" s="282">
        <f t="shared" si="0"/>
        <v>0</v>
      </c>
      <c r="AL24" s="283">
        <f t="shared" si="1"/>
        <v>0</v>
      </c>
      <c r="AM24" s="1009"/>
      <c r="AN24" s="1009"/>
    </row>
    <row r="25" spans="1:40" ht="18" customHeight="1">
      <c r="A25" s="272">
        <v>15</v>
      </c>
      <c r="B25" s="277"/>
      <c r="C25" s="278"/>
      <c r="D25" s="279"/>
      <c r="E25" s="280"/>
      <c r="F25" s="281"/>
      <c r="G25" s="281"/>
      <c r="H25" s="281"/>
      <c r="I25" s="281"/>
      <c r="J25" s="281"/>
      <c r="K25" s="281"/>
      <c r="L25" s="281"/>
      <c r="M25" s="281"/>
      <c r="N25" s="281"/>
      <c r="O25" s="281"/>
      <c r="P25" s="281"/>
      <c r="Q25" s="281"/>
      <c r="R25" s="281"/>
      <c r="S25" s="281"/>
      <c r="T25" s="281"/>
      <c r="U25" s="281"/>
      <c r="V25" s="281"/>
      <c r="W25" s="281"/>
      <c r="X25" s="281"/>
      <c r="Y25" s="281"/>
      <c r="Z25" s="281"/>
      <c r="AA25" s="281"/>
      <c r="AB25" s="281"/>
      <c r="AC25" s="281"/>
      <c r="AD25" s="281"/>
      <c r="AE25" s="281"/>
      <c r="AF25" s="281"/>
      <c r="AG25" s="281"/>
      <c r="AH25" s="281"/>
      <c r="AI25" s="281"/>
      <c r="AJ25" s="281"/>
      <c r="AK25" s="282">
        <f t="shared" si="0"/>
        <v>0</v>
      </c>
      <c r="AL25" s="283">
        <f t="shared" si="1"/>
        <v>0</v>
      </c>
      <c r="AM25" s="1009"/>
      <c r="AN25" s="1009"/>
    </row>
    <row r="26" spans="1:40" ht="18" customHeight="1">
      <c r="A26" s="272">
        <v>16</v>
      </c>
      <c r="B26" s="277"/>
      <c r="C26" s="278"/>
      <c r="D26" s="279"/>
      <c r="E26" s="280"/>
      <c r="F26" s="281"/>
      <c r="G26" s="281"/>
      <c r="H26" s="281"/>
      <c r="I26" s="281"/>
      <c r="J26" s="281"/>
      <c r="K26" s="281"/>
      <c r="L26" s="281"/>
      <c r="M26" s="281"/>
      <c r="N26" s="281"/>
      <c r="O26" s="281"/>
      <c r="P26" s="281"/>
      <c r="Q26" s="281"/>
      <c r="R26" s="281"/>
      <c r="S26" s="281"/>
      <c r="T26" s="281"/>
      <c r="U26" s="281"/>
      <c r="V26" s="281"/>
      <c r="W26" s="281"/>
      <c r="X26" s="281"/>
      <c r="Y26" s="281"/>
      <c r="Z26" s="281"/>
      <c r="AA26" s="281"/>
      <c r="AB26" s="281"/>
      <c r="AC26" s="281"/>
      <c r="AD26" s="281"/>
      <c r="AE26" s="281"/>
      <c r="AF26" s="281"/>
      <c r="AG26" s="281"/>
      <c r="AH26" s="281"/>
      <c r="AI26" s="281"/>
      <c r="AJ26" s="281"/>
      <c r="AK26" s="282">
        <f t="shared" si="0"/>
        <v>0</v>
      </c>
      <c r="AL26" s="283">
        <f t="shared" si="1"/>
        <v>0</v>
      </c>
      <c r="AM26" s="1009"/>
      <c r="AN26" s="1009"/>
    </row>
    <row r="27" spans="1:40" ht="18" customHeight="1">
      <c r="A27" s="272">
        <v>17</v>
      </c>
      <c r="B27" s="277"/>
      <c r="C27" s="278"/>
      <c r="D27" s="279"/>
      <c r="E27" s="280"/>
      <c r="F27" s="281"/>
      <c r="G27" s="281"/>
      <c r="H27" s="281"/>
      <c r="I27" s="281"/>
      <c r="J27" s="281"/>
      <c r="K27" s="281"/>
      <c r="L27" s="281"/>
      <c r="M27" s="281"/>
      <c r="N27" s="281"/>
      <c r="O27" s="281"/>
      <c r="P27" s="281"/>
      <c r="Q27" s="281"/>
      <c r="R27" s="281"/>
      <c r="S27" s="281"/>
      <c r="T27" s="281"/>
      <c r="U27" s="281"/>
      <c r="V27" s="281"/>
      <c r="W27" s="281"/>
      <c r="X27" s="281"/>
      <c r="Y27" s="281"/>
      <c r="Z27" s="281"/>
      <c r="AA27" s="281"/>
      <c r="AB27" s="281"/>
      <c r="AC27" s="281"/>
      <c r="AD27" s="281"/>
      <c r="AE27" s="281"/>
      <c r="AF27" s="281"/>
      <c r="AG27" s="281"/>
      <c r="AH27" s="281"/>
      <c r="AI27" s="281"/>
      <c r="AJ27" s="281"/>
      <c r="AK27" s="282">
        <f t="shared" si="0"/>
        <v>0</v>
      </c>
      <c r="AL27" s="283">
        <f t="shared" si="1"/>
        <v>0</v>
      </c>
      <c r="AM27" s="1009"/>
      <c r="AN27" s="1009"/>
    </row>
    <row r="28" spans="1:40" ht="18" customHeight="1">
      <c r="A28" s="272">
        <v>18</v>
      </c>
      <c r="B28" s="277"/>
      <c r="C28" s="278"/>
      <c r="D28" s="279"/>
      <c r="E28" s="280"/>
      <c r="F28" s="281"/>
      <c r="G28" s="281"/>
      <c r="H28" s="281"/>
      <c r="I28" s="281"/>
      <c r="J28" s="281"/>
      <c r="K28" s="281"/>
      <c r="L28" s="281"/>
      <c r="M28" s="281"/>
      <c r="N28" s="281"/>
      <c r="O28" s="281"/>
      <c r="P28" s="281"/>
      <c r="Q28" s="281"/>
      <c r="R28" s="281"/>
      <c r="S28" s="281"/>
      <c r="T28" s="281"/>
      <c r="U28" s="281"/>
      <c r="V28" s="281"/>
      <c r="W28" s="281"/>
      <c r="X28" s="281"/>
      <c r="Y28" s="281"/>
      <c r="Z28" s="281"/>
      <c r="AA28" s="281"/>
      <c r="AB28" s="281"/>
      <c r="AC28" s="281"/>
      <c r="AD28" s="281"/>
      <c r="AE28" s="281"/>
      <c r="AF28" s="281"/>
      <c r="AG28" s="281"/>
      <c r="AH28" s="281"/>
      <c r="AI28" s="281"/>
      <c r="AJ28" s="281"/>
      <c r="AK28" s="282">
        <f t="shared" si="0"/>
        <v>0</v>
      </c>
      <c r="AL28" s="283">
        <f t="shared" si="1"/>
        <v>0</v>
      </c>
      <c r="AM28" s="1009"/>
      <c r="AN28" s="1009"/>
    </row>
    <row r="29" spans="1:40" ht="18" customHeight="1">
      <c r="A29" s="272">
        <v>19</v>
      </c>
      <c r="B29" s="277"/>
      <c r="C29" s="278"/>
      <c r="D29" s="279"/>
      <c r="E29" s="280"/>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2">
        <f t="shared" si="0"/>
        <v>0</v>
      </c>
      <c r="AL29" s="283">
        <f t="shared" si="1"/>
        <v>0</v>
      </c>
      <c r="AM29" s="1009"/>
      <c r="AN29" s="1009"/>
    </row>
    <row r="30" spans="1:40" ht="18" customHeight="1">
      <c r="A30" s="272">
        <v>20</v>
      </c>
      <c r="B30" s="277"/>
      <c r="C30" s="278"/>
      <c r="D30" s="279"/>
      <c r="E30" s="280"/>
      <c r="F30" s="281"/>
      <c r="G30" s="281"/>
      <c r="H30" s="281"/>
      <c r="I30" s="281"/>
      <c r="J30" s="281"/>
      <c r="K30" s="281"/>
      <c r="L30" s="281"/>
      <c r="M30" s="281"/>
      <c r="N30" s="281"/>
      <c r="O30" s="281"/>
      <c r="P30" s="281"/>
      <c r="Q30" s="281"/>
      <c r="R30" s="281"/>
      <c r="S30" s="281"/>
      <c r="T30" s="281"/>
      <c r="U30" s="281"/>
      <c r="V30" s="281"/>
      <c r="W30" s="281"/>
      <c r="X30" s="281"/>
      <c r="Y30" s="281"/>
      <c r="Z30" s="281"/>
      <c r="AA30" s="281"/>
      <c r="AB30" s="281"/>
      <c r="AC30" s="281"/>
      <c r="AD30" s="281"/>
      <c r="AE30" s="281"/>
      <c r="AF30" s="281"/>
      <c r="AG30" s="281"/>
      <c r="AH30" s="281"/>
      <c r="AI30" s="281"/>
      <c r="AJ30" s="281"/>
      <c r="AK30" s="282">
        <f t="shared" si="0"/>
        <v>0</v>
      </c>
      <c r="AL30" s="283">
        <f t="shared" si="1"/>
        <v>0</v>
      </c>
      <c r="AM30" s="1009"/>
      <c r="AN30" s="1009"/>
    </row>
    <row r="31" spans="1:40" ht="18" customHeight="1">
      <c r="A31" s="1010" t="s">
        <v>357</v>
      </c>
      <c r="B31" s="1011"/>
      <c r="C31" s="1011"/>
      <c r="D31" s="1011"/>
      <c r="E31" s="1011"/>
      <c r="F31" s="284">
        <f>+SUM(F11:F30)</f>
        <v>9</v>
      </c>
      <c r="G31" s="284">
        <f t="shared" ref="G31:AJ31" si="2">+SUM(G11:G30)</f>
        <v>5</v>
      </c>
      <c r="H31" s="284">
        <f t="shared" si="2"/>
        <v>9</v>
      </c>
      <c r="I31" s="284">
        <f t="shared" si="2"/>
        <v>5</v>
      </c>
      <c r="J31" s="284">
        <f t="shared" si="2"/>
        <v>9</v>
      </c>
      <c r="K31" s="284">
        <f t="shared" si="2"/>
        <v>0</v>
      </c>
      <c r="L31" s="284">
        <f t="shared" si="2"/>
        <v>0</v>
      </c>
      <c r="M31" s="284">
        <f t="shared" si="2"/>
        <v>9</v>
      </c>
      <c r="N31" s="284">
        <f t="shared" si="2"/>
        <v>5</v>
      </c>
      <c r="O31" s="284">
        <f t="shared" si="2"/>
        <v>9</v>
      </c>
      <c r="P31" s="284">
        <f t="shared" si="2"/>
        <v>5</v>
      </c>
      <c r="Q31" s="284">
        <f t="shared" si="2"/>
        <v>9</v>
      </c>
      <c r="R31" s="284">
        <f t="shared" si="2"/>
        <v>0</v>
      </c>
      <c r="S31" s="284">
        <f t="shared" si="2"/>
        <v>0</v>
      </c>
      <c r="T31" s="284">
        <f t="shared" si="2"/>
        <v>9</v>
      </c>
      <c r="U31" s="284">
        <f t="shared" si="2"/>
        <v>5</v>
      </c>
      <c r="V31" s="284">
        <f t="shared" si="2"/>
        <v>9</v>
      </c>
      <c r="W31" s="284">
        <f t="shared" si="2"/>
        <v>5</v>
      </c>
      <c r="X31" s="284">
        <f t="shared" si="2"/>
        <v>9</v>
      </c>
      <c r="Y31" s="284">
        <f t="shared" si="2"/>
        <v>0</v>
      </c>
      <c r="Z31" s="284">
        <f t="shared" si="2"/>
        <v>0</v>
      </c>
      <c r="AA31" s="284">
        <f t="shared" si="2"/>
        <v>9</v>
      </c>
      <c r="AB31" s="284">
        <f t="shared" si="2"/>
        <v>5</v>
      </c>
      <c r="AC31" s="284">
        <f t="shared" si="2"/>
        <v>9</v>
      </c>
      <c r="AD31" s="284">
        <f t="shared" si="2"/>
        <v>5</v>
      </c>
      <c r="AE31" s="284">
        <f t="shared" si="2"/>
        <v>9</v>
      </c>
      <c r="AF31" s="284">
        <f t="shared" si="2"/>
        <v>0</v>
      </c>
      <c r="AG31" s="284">
        <f t="shared" si="2"/>
        <v>0</v>
      </c>
      <c r="AH31" s="284">
        <f t="shared" si="2"/>
        <v>0</v>
      </c>
      <c r="AI31" s="284">
        <f t="shared" si="2"/>
        <v>0</v>
      </c>
      <c r="AJ31" s="284">
        <f t="shared" si="2"/>
        <v>0</v>
      </c>
      <c r="AK31" s="282">
        <f t="shared" si="0"/>
        <v>148</v>
      </c>
      <c r="AL31" s="283">
        <f>IF($AK$3="４週",AK31/4,AK31/(DAY(EOMONTH($F$9,0))/7))</f>
        <v>37</v>
      </c>
      <c r="AM31" s="1012"/>
      <c r="AN31" s="1012"/>
    </row>
    <row r="32" spans="1:40" ht="18" customHeight="1">
      <c r="A32" s="1011" t="s">
        <v>358</v>
      </c>
      <c r="B32" s="1011"/>
      <c r="C32" s="1011"/>
      <c r="D32" s="1011"/>
      <c r="E32" s="1013"/>
      <c r="F32" s="285"/>
      <c r="G32" s="285"/>
      <c r="H32" s="285"/>
      <c r="I32" s="285"/>
      <c r="J32" s="285"/>
      <c r="K32" s="285"/>
      <c r="L32" s="285"/>
      <c r="M32" s="285"/>
      <c r="N32" s="285"/>
      <c r="O32" s="285"/>
      <c r="P32" s="285"/>
      <c r="Q32" s="285"/>
      <c r="R32" s="285"/>
      <c r="S32" s="285"/>
      <c r="T32" s="285"/>
      <c r="U32" s="285"/>
      <c r="V32" s="285"/>
      <c r="W32" s="285"/>
      <c r="X32" s="285"/>
      <c r="Y32" s="285"/>
      <c r="Z32" s="285"/>
      <c r="AA32" s="285"/>
      <c r="AB32" s="285"/>
      <c r="AC32" s="285"/>
      <c r="AD32" s="285"/>
      <c r="AE32" s="285"/>
      <c r="AF32" s="285"/>
      <c r="AG32" s="285"/>
      <c r="AH32" s="285"/>
      <c r="AI32" s="285"/>
      <c r="AJ32" s="285"/>
      <c r="AK32" s="284"/>
      <c r="AL32" s="286"/>
      <c r="AM32" s="1012"/>
      <c r="AN32" s="1012"/>
    </row>
    <row r="33" spans="1:43" ht="15" customHeight="1">
      <c r="A33" s="271"/>
      <c r="B33" s="271"/>
      <c r="C33" s="271"/>
      <c r="D33" s="271"/>
      <c r="E33" s="271"/>
      <c r="F33" s="287"/>
      <c r="G33" s="287"/>
      <c r="H33" s="287"/>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71"/>
      <c r="AL33" s="271"/>
      <c r="AM33" s="262"/>
    </row>
    <row r="34" spans="1:43" ht="15" customHeight="1">
      <c r="A34" s="271"/>
      <c r="B34" s="271"/>
      <c r="C34" s="271"/>
      <c r="D34" s="271"/>
      <c r="E34" s="271"/>
      <c r="F34" s="287"/>
      <c r="G34" s="287"/>
      <c r="H34" s="287"/>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71"/>
      <c r="AL34" s="271"/>
      <c r="AM34" s="262"/>
    </row>
    <row r="35" spans="1:43" ht="15" customHeight="1">
      <c r="A35" s="271"/>
      <c r="B35" s="271"/>
      <c r="C35" s="271"/>
      <c r="D35" s="271"/>
      <c r="E35" s="271"/>
      <c r="F35" s="287"/>
      <c r="G35" s="287"/>
      <c r="H35" s="287"/>
      <c r="I35" s="287"/>
      <c r="J35" s="287"/>
      <c r="K35" s="287"/>
      <c r="L35" s="287"/>
      <c r="M35" s="287"/>
      <c r="N35" s="287"/>
      <c r="O35" s="287"/>
      <c r="P35" s="287"/>
      <c r="Q35" s="287"/>
      <c r="R35" s="287"/>
      <c r="S35" s="287"/>
      <c r="T35" s="287"/>
      <c r="U35" s="287"/>
      <c r="V35" s="287"/>
      <c r="W35" s="287"/>
      <c r="X35" s="287"/>
      <c r="Y35" s="287"/>
      <c r="Z35" s="287"/>
      <c r="AA35" s="287"/>
      <c r="AB35" s="287"/>
      <c r="AC35" s="287"/>
      <c r="AD35" s="287"/>
      <c r="AE35" s="287"/>
      <c r="AF35" s="287"/>
      <c r="AG35" s="287"/>
      <c r="AH35" s="287"/>
      <c r="AI35" s="287"/>
      <c r="AJ35" s="287"/>
      <c r="AK35" s="271"/>
      <c r="AL35" s="271"/>
      <c r="AM35" s="262"/>
    </row>
    <row r="36" spans="1:43" ht="21" customHeight="1">
      <c r="A36" s="261" t="s">
        <v>359</v>
      </c>
      <c r="B36" s="271"/>
      <c r="C36" s="271"/>
      <c r="D36" s="271"/>
      <c r="E36" s="271"/>
      <c r="F36" s="271"/>
      <c r="G36" s="287"/>
      <c r="H36" s="287"/>
      <c r="I36" s="287"/>
      <c r="J36" s="287"/>
      <c r="K36" s="287"/>
      <c r="L36" s="287"/>
      <c r="M36" s="287"/>
      <c r="N36" s="287"/>
      <c r="O36" s="287"/>
      <c r="AM36" s="271"/>
      <c r="AN36" s="262"/>
    </row>
    <row r="37" spans="1:43" ht="24.95" customHeight="1">
      <c r="A37" s="996"/>
      <c r="B37" s="996"/>
      <c r="C37" s="996"/>
      <c r="D37" s="288">
        <v>4</v>
      </c>
      <c r="E37" s="288">
        <v>5</v>
      </c>
      <c r="F37" s="1008">
        <v>6</v>
      </c>
      <c r="G37" s="1008"/>
      <c r="H37" s="1008"/>
      <c r="I37" s="1008">
        <v>7</v>
      </c>
      <c r="J37" s="1008"/>
      <c r="K37" s="1008"/>
      <c r="L37" s="1008">
        <v>8</v>
      </c>
      <c r="M37" s="1008"/>
      <c r="N37" s="1008"/>
      <c r="O37" s="1008">
        <v>9</v>
      </c>
      <c r="P37" s="1008"/>
      <c r="Q37" s="1008"/>
      <c r="R37" s="1008">
        <v>10</v>
      </c>
      <c r="S37" s="1008"/>
      <c r="T37" s="1008"/>
      <c r="U37" s="1008">
        <v>11</v>
      </c>
      <c r="V37" s="1008"/>
      <c r="W37" s="1008"/>
      <c r="X37" s="1008">
        <v>12</v>
      </c>
      <c r="Y37" s="1008"/>
      <c r="Z37" s="1008"/>
      <c r="AA37" s="1008">
        <v>1</v>
      </c>
      <c r="AB37" s="1008"/>
      <c r="AC37" s="1008"/>
      <c r="AD37" s="1008">
        <v>2</v>
      </c>
      <c r="AE37" s="1008"/>
      <c r="AF37" s="1008"/>
      <c r="AG37" s="1008">
        <v>3</v>
      </c>
      <c r="AH37" s="1008"/>
      <c r="AI37" s="1008"/>
      <c r="AJ37" s="996" t="s">
        <v>360</v>
      </c>
      <c r="AK37" s="996"/>
      <c r="AL37" s="274" t="s">
        <v>361</v>
      </c>
      <c r="AM37" s="289"/>
      <c r="AN37" s="289"/>
      <c r="AO37" s="289"/>
      <c r="AP37" s="289"/>
      <c r="AQ37" s="289"/>
    </row>
    <row r="38" spans="1:43" ht="18" customHeight="1">
      <c r="A38" s="1007" t="s">
        <v>362</v>
      </c>
      <c r="B38" s="1007"/>
      <c r="C38" s="1007"/>
      <c r="D38" s="281">
        <v>25</v>
      </c>
      <c r="E38" s="281">
        <v>25</v>
      </c>
      <c r="F38" s="1031">
        <v>25</v>
      </c>
      <c r="G38" s="1032"/>
      <c r="H38" s="1033"/>
      <c r="I38" s="1031">
        <v>25</v>
      </c>
      <c r="J38" s="1032"/>
      <c r="K38" s="1033"/>
      <c r="L38" s="1031">
        <v>25</v>
      </c>
      <c r="M38" s="1032"/>
      <c r="N38" s="1033"/>
      <c r="O38" s="1031">
        <v>25</v>
      </c>
      <c r="P38" s="1032"/>
      <c r="Q38" s="1033"/>
      <c r="R38" s="1031">
        <v>25</v>
      </c>
      <c r="S38" s="1032"/>
      <c r="T38" s="1033"/>
      <c r="U38" s="1031">
        <v>25</v>
      </c>
      <c r="V38" s="1032"/>
      <c r="W38" s="1033"/>
      <c r="X38" s="1031">
        <v>25</v>
      </c>
      <c r="Y38" s="1032"/>
      <c r="Z38" s="1033"/>
      <c r="AA38" s="1031">
        <v>25</v>
      </c>
      <c r="AB38" s="1032"/>
      <c r="AC38" s="1033"/>
      <c r="AD38" s="1031">
        <v>25</v>
      </c>
      <c r="AE38" s="1032"/>
      <c r="AF38" s="1033"/>
      <c r="AG38" s="1031">
        <v>25</v>
      </c>
      <c r="AH38" s="1032"/>
      <c r="AI38" s="1033"/>
      <c r="AJ38" s="992">
        <f>SUM(D38:AI38)</f>
        <v>300</v>
      </c>
      <c r="AK38" s="992"/>
      <c r="AL38" s="1005">
        <f>ROUNDUP(AJ38/AJ39,1)</f>
        <v>1.3</v>
      </c>
      <c r="AM38" s="289"/>
      <c r="AN38" s="289"/>
      <c r="AO38" s="289"/>
      <c r="AP38" s="289"/>
      <c r="AQ38" s="289"/>
    </row>
    <row r="39" spans="1:43" ht="18" customHeight="1">
      <c r="A39" s="1007" t="s">
        <v>363</v>
      </c>
      <c r="B39" s="1007"/>
      <c r="C39" s="1007"/>
      <c r="D39" s="281">
        <v>20</v>
      </c>
      <c r="E39" s="281">
        <v>20</v>
      </c>
      <c r="F39" s="1004">
        <v>20</v>
      </c>
      <c r="G39" s="1004"/>
      <c r="H39" s="1004"/>
      <c r="I39" s="1004">
        <v>20</v>
      </c>
      <c r="J39" s="1004"/>
      <c r="K39" s="1004"/>
      <c r="L39" s="1004">
        <v>20</v>
      </c>
      <c r="M39" s="1004"/>
      <c r="N39" s="1004"/>
      <c r="O39" s="1004">
        <v>20</v>
      </c>
      <c r="P39" s="1004"/>
      <c r="Q39" s="1004"/>
      <c r="R39" s="1004">
        <v>20</v>
      </c>
      <c r="S39" s="1004"/>
      <c r="T39" s="1004"/>
      <c r="U39" s="1004">
        <v>20</v>
      </c>
      <c r="V39" s="1004"/>
      <c r="W39" s="1004"/>
      <c r="X39" s="1004">
        <v>20</v>
      </c>
      <c r="Y39" s="1004"/>
      <c r="Z39" s="1004"/>
      <c r="AA39" s="1004">
        <v>20</v>
      </c>
      <c r="AB39" s="1004"/>
      <c r="AC39" s="1004"/>
      <c r="AD39" s="1004">
        <v>20</v>
      </c>
      <c r="AE39" s="1004"/>
      <c r="AF39" s="1004"/>
      <c r="AG39" s="1004">
        <v>20</v>
      </c>
      <c r="AH39" s="1004"/>
      <c r="AI39" s="1004"/>
      <c r="AJ39" s="992">
        <f>+SUM(D39:AI39)</f>
        <v>240</v>
      </c>
      <c r="AK39" s="992"/>
      <c r="AL39" s="1006"/>
      <c r="AM39" s="289"/>
      <c r="AN39" s="289"/>
      <c r="AO39" s="289"/>
      <c r="AP39" s="289"/>
      <c r="AQ39" s="289"/>
    </row>
    <row r="40" spans="1:43" ht="5.0999999999999996" customHeight="1">
      <c r="A40" s="290"/>
      <c r="B40" s="290"/>
      <c r="C40" s="290"/>
      <c r="D40" s="289"/>
      <c r="E40" s="289"/>
      <c r="F40" s="289"/>
      <c r="G40" s="289"/>
      <c r="H40" s="289"/>
      <c r="I40" s="287"/>
      <c r="J40" s="287"/>
      <c r="K40" s="287"/>
      <c r="L40" s="287"/>
      <c r="M40" s="287"/>
      <c r="N40" s="287"/>
      <c r="O40" s="287"/>
      <c r="P40" s="287"/>
      <c r="Q40" s="287"/>
      <c r="R40" s="287"/>
      <c r="S40" s="287"/>
      <c r="T40" s="287"/>
      <c r="U40" s="287"/>
      <c r="V40" s="287"/>
      <c r="W40" s="287"/>
      <c r="X40" s="287"/>
      <c r="Y40" s="287"/>
      <c r="Z40" s="287"/>
      <c r="AA40" s="287"/>
      <c r="AB40" s="287"/>
      <c r="AC40" s="287"/>
      <c r="AD40" s="287"/>
      <c r="AE40" s="287"/>
      <c r="AF40" s="287"/>
      <c r="AG40" s="287"/>
      <c r="AH40" s="287"/>
      <c r="AI40" s="287"/>
      <c r="AJ40" s="291"/>
      <c r="AK40" s="287"/>
      <c r="AL40" s="271"/>
      <c r="AM40" s="271"/>
      <c r="AN40" s="262"/>
    </row>
    <row r="41" spans="1:43" ht="18" customHeight="1">
      <c r="A41" s="261" t="s">
        <v>364</v>
      </c>
      <c r="B41" s="287"/>
      <c r="D41" s="287"/>
      <c r="E41" s="287"/>
      <c r="F41" s="287"/>
      <c r="G41" s="287"/>
      <c r="H41" s="287"/>
      <c r="I41" s="289"/>
      <c r="J41" s="289"/>
      <c r="K41" s="289"/>
      <c r="L41" s="289"/>
      <c r="M41" s="289"/>
      <c r="N41" s="289"/>
      <c r="O41" s="287"/>
      <c r="P41" s="287"/>
      <c r="Q41" s="287"/>
      <c r="R41" s="287"/>
      <c r="S41" s="287"/>
      <c r="T41" s="287"/>
      <c r="U41" s="287"/>
      <c r="V41" s="287"/>
      <c r="W41" s="271"/>
      <c r="X41" s="287"/>
      <c r="Y41" s="287"/>
      <c r="Z41" s="287"/>
      <c r="AA41" s="287"/>
      <c r="AB41" s="287"/>
      <c r="AC41" s="287"/>
      <c r="AD41" s="287"/>
      <c r="AE41" s="287"/>
      <c r="AF41" s="287"/>
      <c r="AG41" s="287"/>
      <c r="AH41" s="287"/>
      <c r="AI41" s="287"/>
      <c r="AJ41" s="291"/>
      <c r="AK41" s="287"/>
      <c r="AL41" s="271"/>
      <c r="AM41" s="271"/>
      <c r="AN41" s="262"/>
    </row>
    <row r="42" spans="1:43" ht="24.95" customHeight="1">
      <c r="A42" s="996" t="s">
        <v>365</v>
      </c>
      <c r="B42" s="996"/>
      <c r="C42" s="1002" t="s">
        <v>366</v>
      </c>
      <c r="D42" s="996"/>
      <c r="E42" s="1002" t="s">
        <v>367</v>
      </c>
      <c r="F42" s="1002"/>
      <c r="G42" s="1002"/>
      <c r="H42" s="1002"/>
      <c r="I42" s="1002" t="s">
        <v>368</v>
      </c>
      <c r="J42" s="1002"/>
      <c r="K42" s="1002"/>
      <c r="L42" s="1002"/>
      <c r="M42" s="1002"/>
      <c r="N42" s="1002"/>
      <c r="O42" s="289"/>
      <c r="P42" s="289"/>
      <c r="Q42" s="289"/>
      <c r="R42" s="289"/>
      <c r="S42" s="289"/>
      <c r="T42" s="289"/>
      <c r="U42" s="289"/>
      <c r="W42" s="271"/>
      <c r="X42" s="287"/>
      <c r="Y42" s="287"/>
      <c r="Z42" s="287"/>
      <c r="AA42" s="287"/>
      <c r="AB42" s="287"/>
      <c r="AC42" s="287"/>
      <c r="AD42" s="287"/>
      <c r="AE42" s="287"/>
      <c r="AF42" s="287"/>
      <c r="AG42" s="287"/>
      <c r="AH42" s="287"/>
      <c r="AI42" s="287"/>
      <c r="AJ42" s="291"/>
      <c r="AK42" s="287"/>
      <c r="AL42" s="271"/>
      <c r="AM42" s="271"/>
      <c r="AN42" s="262"/>
    </row>
    <row r="43" spans="1:43" ht="18" customHeight="1">
      <c r="A43" s="1002" t="s">
        <v>369</v>
      </c>
      <c r="B43" s="1002"/>
      <c r="C43" s="1030">
        <f>ROUNDDOWN(IF(AL38&lt;=60,1,1+ROUNDUP((AL38-60)/60,0)),1)</f>
        <v>1</v>
      </c>
      <c r="D43" s="1030"/>
      <c r="E43" s="1030">
        <f>ROUNDDOWN(IF(AL38&lt;=30,1,1+ROUNDUP((AL38-30)/30,0)),1)</f>
        <v>1</v>
      </c>
      <c r="F43" s="1030"/>
      <c r="G43" s="1030"/>
      <c r="H43" s="1030"/>
      <c r="I43" s="1030">
        <f>ROUNDDOWN(AL38/25,1)</f>
        <v>0</v>
      </c>
      <c r="J43" s="1030"/>
      <c r="K43" s="1030"/>
      <c r="L43" s="1030"/>
      <c r="M43" s="1030"/>
      <c r="N43" s="1030"/>
      <c r="O43" s="289"/>
      <c r="P43" s="289"/>
      <c r="Q43" s="289"/>
      <c r="R43" s="289"/>
      <c r="S43" s="289"/>
      <c r="T43" s="289"/>
      <c r="U43" s="289"/>
      <c r="W43" s="271"/>
      <c r="X43" s="287"/>
      <c r="Y43" s="287"/>
      <c r="Z43" s="287"/>
      <c r="AA43" s="287"/>
      <c r="AB43" s="287"/>
      <c r="AC43" s="287"/>
      <c r="AD43" s="287"/>
      <c r="AE43" s="287"/>
      <c r="AF43" s="287"/>
      <c r="AG43" s="287"/>
      <c r="AH43" s="287"/>
      <c r="AI43" s="287"/>
      <c r="AJ43" s="291"/>
      <c r="AK43" s="287"/>
      <c r="AL43" s="271"/>
      <c r="AM43" s="271"/>
      <c r="AN43" s="262"/>
    </row>
    <row r="44" spans="1:43" ht="5.0999999999999996" customHeight="1">
      <c r="A44" s="290"/>
      <c r="B44" s="290"/>
      <c r="C44" s="290"/>
      <c r="D44" s="290"/>
      <c r="E44" s="290"/>
      <c r="F44" s="290"/>
      <c r="G44" s="290"/>
      <c r="H44" s="290"/>
      <c r="I44" s="290"/>
      <c r="J44" s="287"/>
      <c r="K44" s="287"/>
      <c r="L44" s="287"/>
      <c r="M44" s="291"/>
      <c r="N44" s="287"/>
      <c r="O44" s="287"/>
      <c r="P44" s="287"/>
      <c r="Q44" s="289"/>
      <c r="W44" s="271"/>
      <c r="X44" s="287"/>
      <c r="Y44" s="287"/>
      <c r="Z44" s="287"/>
      <c r="AA44" s="287"/>
      <c r="AB44" s="287"/>
      <c r="AC44" s="287"/>
      <c r="AD44" s="287"/>
      <c r="AE44" s="287"/>
      <c r="AF44" s="287"/>
      <c r="AG44" s="287"/>
      <c r="AH44" s="287"/>
      <c r="AI44" s="287"/>
      <c r="AJ44" s="291"/>
      <c r="AK44" s="287"/>
      <c r="AL44" s="271"/>
      <c r="AM44" s="271"/>
      <c r="AN44" s="262"/>
    </row>
    <row r="45" spans="1:43" ht="21" customHeight="1">
      <c r="A45" s="261" t="s">
        <v>370</v>
      </c>
      <c r="B45" s="265"/>
      <c r="C45" s="266"/>
      <c r="D45" s="266"/>
      <c r="E45" s="266"/>
      <c r="F45" s="266"/>
      <c r="G45" s="262"/>
      <c r="H45" s="262"/>
      <c r="I45" s="262"/>
      <c r="J45" s="262"/>
      <c r="K45" s="262"/>
      <c r="L45" s="262"/>
      <c r="M45" s="262"/>
      <c r="N45" s="262"/>
      <c r="O45" s="262"/>
      <c r="P45" s="262"/>
      <c r="Q45" s="262"/>
      <c r="R45" s="262"/>
      <c r="S45" s="262"/>
      <c r="T45" s="262"/>
      <c r="U45" s="262"/>
      <c r="V45" s="262"/>
      <c r="W45" s="262"/>
      <c r="X45" s="262"/>
      <c r="Y45" s="262"/>
      <c r="Z45" s="262"/>
      <c r="AA45" s="262"/>
      <c r="AB45" s="262"/>
      <c r="AC45" s="262"/>
      <c r="AD45" s="262"/>
      <c r="AE45" s="262"/>
      <c r="AF45" s="262"/>
      <c r="AG45" s="262"/>
      <c r="AH45" s="262"/>
      <c r="AI45" s="262"/>
      <c r="AJ45" s="262"/>
      <c r="AK45" s="262"/>
      <c r="AL45" s="266"/>
      <c r="AM45" s="266"/>
      <c r="AN45" s="262"/>
    </row>
    <row r="46" spans="1:43" ht="24.95" customHeight="1">
      <c r="A46" s="262"/>
      <c r="B46" s="271"/>
      <c r="C46" s="993" t="str">
        <f>IF(VLOOKUP($AK$1,[13]選択肢!$A$1:$J$32,C51,FALSE)=0,"-",VLOOKUP($AK$1,[13]選択肢!$A$1:$J$32,C51,FALSE))</f>
        <v>管理者</v>
      </c>
      <c r="D46" s="994"/>
      <c r="E46" s="1000" t="str">
        <f>IF(VLOOKUP($AK$1,[13]選択肢!$A$1:$J$32,E51,FALSE)=0,"-",VLOOKUP($AK$1,[13]選択肢!$A$1:$J$32,E51,FALSE))</f>
        <v>サービス管理責任者</v>
      </c>
      <c r="F46" s="1000"/>
      <c r="G46" s="1000"/>
      <c r="H46" s="1000"/>
      <c r="I46" s="993" t="str">
        <f>IF(VLOOKUP($AK$1,[13]選択肢!$A$1:$J$32,I51,FALSE)=0,"-",VLOOKUP($AK$1,[13]選択肢!$A$1:$J$32,I51,FALSE))</f>
        <v>地域生活支援員</v>
      </c>
      <c r="J46" s="994"/>
      <c r="K46" s="994"/>
      <c r="L46" s="994"/>
      <c r="M46" s="994"/>
      <c r="N46" s="995"/>
      <c r="O46" s="993" t="str">
        <f>IF(VLOOKUP($AK$1,[13]選択肢!$A$1:$J$32,O51,FALSE)=0,"-",VLOOKUP($AK$1,[13]選択肢!$A$1:$J$32,O51,FALSE))</f>
        <v>-</v>
      </c>
      <c r="P46" s="994"/>
      <c r="Q46" s="994"/>
      <c r="R46" s="994"/>
      <c r="S46" s="994"/>
      <c r="T46" s="995"/>
      <c r="U46" s="993" t="str">
        <f>IF(VLOOKUP($AK$1,[13]選択肢!$A$1:$J$32,U51,FALSE)=0,"-",VLOOKUP($AK$1,[13]選択肢!$A$1:$J$32,U51,FALSE))</f>
        <v>-</v>
      </c>
      <c r="V46" s="994"/>
      <c r="W46" s="994"/>
      <c r="X46" s="994"/>
      <c r="Y46" s="994"/>
      <c r="Z46" s="995"/>
      <c r="AA46" s="993" t="str">
        <f>IF(VLOOKUP($AK$1,[13]選択肢!$A$1:$J$32,AA51,FALSE)=0,"-",VLOOKUP($AK$1,[13]選択肢!$A$1:$J$32,AA51,FALSE))</f>
        <v>-</v>
      </c>
      <c r="AB46" s="994"/>
      <c r="AC46" s="994"/>
      <c r="AD46" s="994"/>
      <c r="AE46" s="994"/>
      <c r="AF46" s="995"/>
      <c r="AG46" s="1000" t="str">
        <f>IF(VLOOKUP($AK$1,[13]選択肢!$A$1:$J$32,AG51,FALSE)=0,"-",VLOOKUP($AK$1,[13]選択肢!$A$1:$J$32,AG51,FALSE))</f>
        <v>-</v>
      </c>
      <c r="AH46" s="1000"/>
      <c r="AI46" s="1000"/>
      <c r="AJ46" s="1000"/>
      <c r="AK46" s="1000"/>
      <c r="AL46" s="1000" t="str">
        <f>IF(VLOOKUP($AK$1,[13]選択肢!$A$1:$J$32,AL51,FALSE)=0,"-",VLOOKUP($AK$1,[13]選択肢!$A$1:$J$32,AL51,FALSE))</f>
        <v>-</v>
      </c>
      <c r="AM46" s="1000"/>
      <c r="AN46" s="262"/>
    </row>
    <row r="47" spans="1:43" ht="18" customHeight="1">
      <c r="A47" s="262"/>
      <c r="B47" s="271"/>
      <c r="C47" s="292" t="s">
        <v>371</v>
      </c>
      <c r="D47" s="292" t="s">
        <v>372</v>
      </c>
      <c r="E47" s="293" t="s">
        <v>371</v>
      </c>
      <c r="F47" s="1001" t="s">
        <v>372</v>
      </c>
      <c r="G47" s="1001"/>
      <c r="H47" s="1001"/>
      <c r="I47" s="997" t="s">
        <v>371</v>
      </c>
      <c r="J47" s="998"/>
      <c r="K47" s="999"/>
      <c r="L47" s="997" t="s">
        <v>372</v>
      </c>
      <c r="M47" s="998"/>
      <c r="N47" s="999"/>
      <c r="O47" s="997" t="s">
        <v>371</v>
      </c>
      <c r="P47" s="998"/>
      <c r="Q47" s="999"/>
      <c r="R47" s="997" t="s">
        <v>372</v>
      </c>
      <c r="S47" s="998"/>
      <c r="T47" s="999"/>
      <c r="U47" s="997" t="s">
        <v>371</v>
      </c>
      <c r="V47" s="998"/>
      <c r="W47" s="999"/>
      <c r="X47" s="997" t="s">
        <v>372</v>
      </c>
      <c r="Y47" s="998"/>
      <c r="Z47" s="999"/>
      <c r="AA47" s="997" t="s">
        <v>371</v>
      </c>
      <c r="AB47" s="998"/>
      <c r="AC47" s="999"/>
      <c r="AD47" s="997" t="s">
        <v>372</v>
      </c>
      <c r="AE47" s="998"/>
      <c r="AF47" s="999"/>
      <c r="AG47" s="997" t="s">
        <v>371</v>
      </c>
      <c r="AH47" s="998"/>
      <c r="AI47" s="999"/>
      <c r="AJ47" s="997" t="s">
        <v>372</v>
      </c>
      <c r="AK47" s="999"/>
      <c r="AL47" s="293" t="s">
        <v>190</v>
      </c>
      <c r="AM47" s="293" t="s">
        <v>191</v>
      </c>
      <c r="AN47" s="262"/>
    </row>
    <row r="48" spans="1:43" ht="18" customHeight="1">
      <c r="A48" s="262"/>
      <c r="B48" s="273" t="s">
        <v>373</v>
      </c>
      <c r="C48" s="293">
        <f>COUNTIFS($B$11:$B$30,C$46,$C$11:$C$30,"A",$E$11:$E$30,"*")</f>
        <v>0</v>
      </c>
      <c r="D48" s="293">
        <f>COUNTIFS($B$11:$B$30,C$46,$C$11:$C$30,"B",$E$11:$E$30,"*")</f>
        <v>1</v>
      </c>
      <c r="E48" s="293">
        <f>COUNTIFS($B$11:$B$30,E$46,$C$11:$C$30,"A",$E$11:$E$30,"*")</f>
        <v>0</v>
      </c>
      <c r="F48" s="997">
        <f>COUNTIFS($B$11:$B$30,E$46,$C$11:$C$30,"B",$E$11:$E$30,"*")</f>
        <v>1</v>
      </c>
      <c r="G48" s="998"/>
      <c r="H48" s="999"/>
      <c r="I48" s="997">
        <f>COUNTIFS($B$11:$B$30,I$46,$C$11:$C$30,"A",$E$11:$E$30,"*")</f>
        <v>0</v>
      </c>
      <c r="J48" s="998"/>
      <c r="K48" s="999"/>
      <c r="L48" s="997">
        <f>COUNTIFS($B$11:$B$30,I$46,$C$11:$C$30,"B",$E$11:$E$30,"*")</f>
        <v>1</v>
      </c>
      <c r="M48" s="998"/>
      <c r="N48" s="999"/>
      <c r="O48" s="997">
        <f>COUNTIFS($B$11:$B$30,O$46,$C$11:$C$30,"A",$E$11:$E$30,"*")</f>
        <v>0</v>
      </c>
      <c r="P48" s="998"/>
      <c r="Q48" s="999"/>
      <c r="R48" s="997">
        <f>COUNTIFS($B$11:$B$30,O$46,$C$11:$C$30,"B",$E$11:$E$30,"*")</f>
        <v>0</v>
      </c>
      <c r="S48" s="998"/>
      <c r="T48" s="999"/>
      <c r="U48" s="997">
        <f>COUNTIFS($B$11:$B$30,U$46,$C$11:$C$30,"A",$E$11:$E$30,"*")</f>
        <v>0</v>
      </c>
      <c r="V48" s="998"/>
      <c r="W48" s="999"/>
      <c r="X48" s="997">
        <f>COUNTIFS($B$11:$B$30,U$46,$C$11:$C$30,"B",$E$11:$E$30,"*")</f>
        <v>0</v>
      </c>
      <c r="Y48" s="998"/>
      <c r="Z48" s="999"/>
      <c r="AA48" s="997">
        <f>COUNTIFS($B$11:$B$30,AA$46,$C$11:$C$30,"A",$E$11:$E$30,"*")</f>
        <v>0</v>
      </c>
      <c r="AB48" s="998"/>
      <c r="AC48" s="999"/>
      <c r="AD48" s="997">
        <f>COUNTIFS($B$11:$B$30,AA$46,$C$11:$C$30,"B",$E$11:$E$30,"*")</f>
        <v>0</v>
      </c>
      <c r="AE48" s="998"/>
      <c r="AF48" s="999"/>
      <c r="AG48" s="997">
        <f>COUNTIFS($B$11:$B$30,AG$46,$C$11:$C$30,"A",$E$11:$E$30,"*")</f>
        <v>0</v>
      </c>
      <c r="AH48" s="998"/>
      <c r="AI48" s="999"/>
      <c r="AJ48" s="997">
        <f>COUNTIFS($B$11:$B$30,AG$46,$C$11:$C$30,"B",$E$11:$E$30,"*")</f>
        <v>0</v>
      </c>
      <c r="AK48" s="999"/>
      <c r="AL48" s="293">
        <f>COUNTIFS($B$11:$B$30,AL$46,$C$11:$C$30,"A",$E$11:$E$30,"*")</f>
        <v>0</v>
      </c>
      <c r="AM48" s="293">
        <f>COUNTIFS($B$11:$B$30,AL$46,$C$11:$C$30,"B",$E$11:$E$30,"*")</f>
        <v>0</v>
      </c>
      <c r="AN48" s="262"/>
    </row>
    <row r="49" spans="1:40" ht="18" customHeight="1">
      <c r="A49" s="262"/>
      <c r="B49" s="274" t="s">
        <v>374</v>
      </c>
      <c r="C49" s="293">
        <f>COUNTIFS($B$11:$B$30,C$46,$C$11:$C$30,"C",$E$11:$E$30,"*")</f>
        <v>0</v>
      </c>
      <c r="D49" s="293">
        <f>COUNTIFS($B$11:$B$30,C$46,$C$11:$C$30,"D",$E$11:$E$30,"*")</f>
        <v>0</v>
      </c>
      <c r="E49" s="293">
        <f>COUNTIFS($B$11:$B$30,E$46,$C$11:$C$30,"C",$E$11:$E$30,"*")</f>
        <v>0</v>
      </c>
      <c r="F49" s="997">
        <f>COUNTIFS($B$11:$B$30,E$46,$C$11:$C$30,"D",$E$11:$E$30,"*")</f>
        <v>0</v>
      </c>
      <c r="G49" s="998"/>
      <c r="H49" s="999"/>
      <c r="I49" s="997">
        <f>COUNTIFS($B$11:$B$30,I$46,$C$11:$C$30,"C",$E$11:$E$30,"*")</f>
        <v>1</v>
      </c>
      <c r="J49" s="998"/>
      <c r="K49" s="999"/>
      <c r="L49" s="997">
        <f>COUNTIFS($B$11:$B$30,I$46,$C$11:$C$30,"D",$E$11:$E$30,"*")</f>
        <v>0</v>
      </c>
      <c r="M49" s="998"/>
      <c r="N49" s="999"/>
      <c r="O49" s="997">
        <f>COUNTIFS($B$11:$B$30,O$46,$C$11:$C$30,"C",$E$11:$E$30,"*")</f>
        <v>0</v>
      </c>
      <c r="P49" s="998"/>
      <c r="Q49" s="999"/>
      <c r="R49" s="997">
        <f>COUNTIFS($B$11:$B$30,O$46,$C$11:$C$30,"D",$E$11:$E$30,"*")</f>
        <v>0</v>
      </c>
      <c r="S49" s="998"/>
      <c r="T49" s="999"/>
      <c r="U49" s="997">
        <f>COUNTIFS($B$11:$B$30,U$46,$C$11:$C$30,"C",$E$11:$E$30,"*")</f>
        <v>0</v>
      </c>
      <c r="V49" s="998"/>
      <c r="W49" s="999"/>
      <c r="X49" s="997">
        <f>COUNTIFS($B$11:$B$30,U$46,$C$11:$C$30,"D",$E$11:$E$30,"*")</f>
        <v>0</v>
      </c>
      <c r="Y49" s="998"/>
      <c r="Z49" s="999"/>
      <c r="AA49" s="997">
        <f>COUNTIFS($B$11:$B$30,AA$46,$C$11:$C$30,"C",$E$11:$E$30,"*")</f>
        <v>0</v>
      </c>
      <c r="AB49" s="998"/>
      <c r="AC49" s="999"/>
      <c r="AD49" s="997">
        <f>COUNTIFS($B$11:$B$30,AA$46,$C$11:$C$30,"D",$E$11:$E$30,"*")</f>
        <v>0</v>
      </c>
      <c r="AE49" s="998"/>
      <c r="AF49" s="999"/>
      <c r="AG49" s="997">
        <f>COUNTIFS($B$11:$B$30,AG$46,$C$11:$C$30,"C",$E$11:$E$30,"*")</f>
        <v>0</v>
      </c>
      <c r="AH49" s="998"/>
      <c r="AI49" s="999"/>
      <c r="AJ49" s="997">
        <f>COUNTIFS($B$11:$B$30,AG$46,$C$11:$C$30,"D",$E$11:$E$30,"*")</f>
        <v>0</v>
      </c>
      <c r="AK49" s="999"/>
      <c r="AL49" s="293">
        <f>COUNTIFS($B$11:$B$30,AL$46,$C$11:$C$30,"C",$E$11:$E$30,"*")</f>
        <v>0</v>
      </c>
      <c r="AM49" s="293">
        <f>COUNTIFS($B$11:$B$30,AL$46,$C$11:$C$30,"D",$E$11:$E$30,"*")</f>
        <v>0</v>
      </c>
      <c r="AN49" s="262"/>
    </row>
    <row r="50" spans="1:40" ht="24.95" customHeight="1">
      <c r="A50" s="262"/>
      <c r="B50" s="274" t="s">
        <v>375</v>
      </c>
      <c r="C50" s="993">
        <f>IF($AK$3="４週",SUMIFS($AK$11:$AK$30,$B$11:$B$30,C46)/4/$AH$5,IF($AK$3="歴月",SUMIFS($AK$11:$AK$30,$B$11:$B$30,C46)/$AL$5,"記載する期間を選択してください"))</f>
        <v>0.125</v>
      </c>
      <c r="D50" s="995"/>
      <c r="E50" s="993">
        <f>IF($AK$3="４週",SUMIFS($AK$11:$AK$30,$B$11:$B$30,E46)/4/$AH$5,IF($AK$3="歴月",SUMIFS($AK$11:$AK$30,$B$11:$B$30,E46)/$AL$5,"記載する期間を選択してください"))</f>
        <v>0.25</v>
      </c>
      <c r="F50" s="994"/>
      <c r="G50" s="994"/>
      <c r="H50" s="995"/>
      <c r="I50" s="993">
        <f>IF($AK$3="４週",SUMIFS($AK$11:$AK$30,$B$11:$B$30,I46)/4/$AH$5,IF($AK$3="歴月",SUMIFS($AK$11:$AK$30,$B$11:$B$30,I46)/$AL$5,"記載する期間を選択してください"))</f>
        <v>0.55000000000000004</v>
      </c>
      <c r="J50" s="994"/>
      <c r="K50" s="994"/>
      <c r="L50" s="994"/>
      <c r="M50" s="994"/>
      <c r="N50" s="995"/>
      <c r="O50" s="993">
        <f>IF($AK$3="４週",SUMIFS($AK$11:$AK$30,$B$11:$B$30,O46)/4/$AH$5,IF($AK$3="歴月",SUMIFS($AK$11:$AK$30,$B$11:$B$30,O46)/$AL$5,"記載する期間を選択してください"))</f>
        <v>0</v>
      </c>
      <c r="P50" s="994"/>
      <c r="Q50" s="994"/>
      <c r="R50" s="994"/>
      <c r="S50" s="994"/>
      <c r="T50" s="995"/>
      <c r="U50" s="993">
        <f>IF($AK$3="４週",SUMIFS($AK$11:$AK$30,$B$11:$B$30,U46)/4/$AH$5,IF($AK$3="歴月",SUMIFS($AK$11:$AK$30,$B$11:$B$30,U46)/$AL$5,"記載する期間を選択してください"))</f>
        <v>0</v>
      </c>
      <c r="V50" s="994"/>
      <c r="W50" s="994"/>
      <c r="X50" s="994"/>
      <c r="Y50" s="994"/>
      <c r="Z50" s="995"/>
      <c r="AA50" s="993">
        <f>IF($AK$3="４週",SUMIFS($AK$11:$AK$30,$B$11:$B$30,AA46)/4/$AH$5,IF($AK$3="歴月",SUMIFS($AK$11:$AK$30,$B$11:$B$30,AA46)/$AL$5,"記載する期間を選択してください"))</f>
        <v>0</v>
      </c>
      <c r="AB50" s="994"/>
      <c r="AC50" s="994"/>
      <c r="AD50" s="994"/>
      <c r="AE50" s="994"/>
      <c r="AF50" s="995"/>
      <c r="AG50" s="993">
        <f>IF($AK$3="４週",SUMIFS($AK$11:$AK$30,$B$11:$B$30,AG46)/4/$AH$5,IF($AK$3="歴月",SUMIFS($AK$11:$AK$30,$B$11:$B$30,AG46)/$AL$5,"記載する期間を選択してください"))</f>
        <v>0</v>
      </c>
      <c r="AH50" s="994"/>
      <c r="AI50" s="994"/>
      <c r="AJ50" s="994"/>
      <c r="AK50" s="995"/>
      <c r="AL50" s="993">
        <f>IF($AK$3="４週",SUMIFS($AK$11:$AK$30,$B$11:$B$30,AL46)/4/$AH$5,IF($AK$3="歴月",SUMIFS($AK$11:$AK$30,$B$11:$B$30,AL46)/$AL$5,"記載する期間を選択してください"))</f>
        <v>0</v>
      </c>
      <c r="AM50" s="995"/>
      <c r="AN50" s="262"/>
    </row>
    <row r="51" spans="1:40" ht="5.0999999999999996" customHeight="1">
      <c r="A51" s="262"/>
      <c r="B51" s="265"/>
      <c r="C51" s="294">
        <v>2</v>
      </c>
      <c r="D51" s="294"/>
      <c r="E51" s="294">
        <v>3</v>
      </c>
      <c r="F51" s="294"/>
      <c r="G51" s="294"/>
      <c r="H51" s="294"/>
      <c r="I51" s="294">
        <v>4</v>
      </c>
      <c r="J51" s="294"/>
      <c r="K51" s="294"/>
      <c r="L51" s="294"/>
      <c r="M51" s="294"/>
      <c r="N51" s="294"/>
      <c r="O51" s="294">
        <v>5</v>
      </c>
      <c r="P51" s="294"/>
      <c r="Q51" s="294"/>
      <c r="R51" s="294"/>
      <c r="S51" s="294"/>
      <c r="T51" s="294"/>
      <c r="U51" s="294">
        <v>6</v>
      </c>
      <c r="V51" s="294"/>
      <c r="W51" s="294"/>
      <c r="X51" s="294"/>
      <c r="Y51" s="294"/>
      <c r="Z51" s="294"/>
      <c r="AA51" s="294">
        <v>7</v>
      </c>
      <c r="AB51" s="294"/>
      <c r="AC51" s="294"/>
      <c r="AD51" s="294"/>
      <c r="AE51" s="294"/>
      <c r="AF51" s="294"/>
      <c r="AG51" s="294">
        <v>8</v>
      </c>
      <c r="AH51" s="294"/>
      <c r="AI51" s="294"/>
      <c r="AJ51" s="294"/>
      <c r="AK51" s="294"/>
      <c r="AL51" s="294">
        <v>9</v>
      </c>
      <c r="AM51" s="295"/>
      <c r="AN51" s="262"/>
    </row>
    <row r="52" spans="1:40" ht="15" customHeight="1">
      <c r="A52" s="287" t="s">
        <v>376</v>
      </c>
      <c r="B52" s="296"/>
      <c r="C52" s="297"/>
      <c r="D52" s="297"/>
      <c r="E52" s="297"/>
      <c r="F52" s="298"/>
      <c r="G52" s="297"/>
      <c r="H52" s="294"/>
      <c r="I52" s="294"/>
      <c r="J52" s="294"/>
      <c r="K52" s="294"/>
      <c r="L52" s="294"/>
      <c r="M52" s="294"/>
      <c r="N52" s="294"/>
      <c r="O52" s="294"/>
      <c r="P52" s="294"/>
      <c r="Q52" s="294"/>
      <c r="R52" s="294">
        <v>6</v>
      </c>
      <c r="S52" s="294"/>
      <c r="T52" s="294"/>
      <c r="U52" s="294"/>
      <c r="V52" s="294"/>
      <c r="W52" s="294"/>
      <c r="X52" s="294">
        <v>7</v>
      </c>
      <c r="Y52" s="294"/>
      <c r="Z52" s="294"/>
      <c r="AA52" s="294"/>
      <c r="AB52" s="294"/>
      <c r="AC52" s="294"/>
      <c r="AD52" s="294">
        <v>8</v>
      </c>
      <c r="AE52" s="294"/>
      <c r="AF52" s="294"/>
      <c r="AG52" s="299"/>
      <c r="AH52" s="299"/>
      <c r="AI52" s="299"/>
      <c r="AJ52" s="299">
        <v>9</v>
      </c>
      <c r="AK52" s="300"/>
      <c r="AL52" s="300"/>
      <c r="AM52" s="262"/>
    </row>
    <row r="53" spans="1:40" s="287" customFormat="1" ht="15" customHeight="1">
      <c r="A53" s="287" t="s">
        <v>377</v>
      </c>
      <c r="B53" s="290"/>
      <c r="C53" s="290"/>
      <c r="D53" s="290"/>
      <c r="E53" s="290"/>
      <c r="F53" s="290"/>
      <c r="G53" s="290"/>
      <c r="H53" s="261"/>
      <c r="I53" s="261"/>
      <c r="J53" s="261"/>
      <c r="K53" s="261"/>
      <c r="L53" s="261"/>
      <c r="M53" s="261"/>
      <c r="N53" s="261"/>
      <c r="O53" s="261"/>
      <c r="P53" s="261"/>
      <c r="Q53" s="261"/>
      <c r="R53" s="261"/>
      <c r="S53" s="261"/>
      <c r="T53" s="261"/>
      <c r="U53" s="261"/>
      <c r="V53" s="261"/>
      <c r="W53" s="261"/>
      <c r="X53" s="261"/>
      <c r="Y53" s="261"/>
      <c r="Z53" s="261"/>
      <c r="AA53" s="261"/>
      <c r="AB53" s="261"/>
      <c r="AC53" s="261"/>
      <c r="AD53" s="261"/>
      <c r="AE53" s="261"/>
      <c r="AF53" s="261"/>
      <c r="AG53" s="261"/>
      <c r="AH53" s="261"/>
      <c r="AI53" s="261"/>
      <c r="AJ53" s="261"/>
      <c r="AK53" s="261"/>
      <c r="AL53" s="261"/>
      <c r="AM53" s="261"/>
    </row>
    <row r="54" spans="1:40" s="287" customFormat="1" ht="15" customHeight="1">
      <c r="A54" s="287" t="s">
        <v>378</v>
      </c>
      <c r="B54" s="290"/>
      <c r="C54" s="290"/>
      <c r="D54" s="290"/>
      <c r="E54" s="290"/>
      <c r="F54" s="290"/>
      <c r="G54" s="290"/>
      <c r="H54" s="261"/>
      <c r="I54" s="261"/>
      <c r="J54" s="261"/>
      <c r="K54" s="261"/>
      <c r="L54" s="261"/>
      <c r="M54" s="261"/>
      <c r="N54" s="261"/>
      <c r="O54" s="261"/>
      <c r="P54" s="261"/>
      <c r="Q54" s="261"/>
      <c r="R54" s="261"/>
      <c r="S54" s="261"/>
      <c r="T54" s="261"/>
      <c r="U54" s="261"/>
      <c r="V54" s="261"/>
      <c r="W54" s="261"/>
      <c r="X54" s="261"/>
      <c r="Y54" s="261"/>
      <c r="Z54" s="261"/>
      <c r="AA54" s="261"/>
      <c r="AB54" s="261"/>
      <c r="AC54" s="261"/>
      <c r="AD54" s="261"/>
      <c r="AE54" s="261"/>
      <c r="AF54" s="261"/>
      <c r="AG54" s="261"/>
      <c r="AH54" s="261"/>
      <c r="AI54" s="261"/>
      <c r="AJ54" s="261"/>
      <c r="AK54" s="261"/>
      <c r="AL54" s="261"/>
      <c r="AM54" s="261"/>
    </row>
    <row r="55" spans="1:40" s="287" customFormat="1" ht="15" customHeight="1">
      <c r="A55" s="287" t="s">
        <v>379</v>
      </c>
      <c r="B55" s="290"/>
      <c r="C55" s="290"/>
      <c r="D55" s="290"/>
      <c r="E55" s="290"/>
      <c r="F55" s="290"/>
      <c r="G55" s="290"/>
      <c r="H55" s="261"/>
      <c r="I55" s="261"/>
      <c r="J55" s="261"/>
      <c r="K55" s="261"/>
      <c r="L55" s="261"/>
      <c r="M55" s="261"/>
      <c r="N55" s="261"/>
      <c r="O55" s="261"/>
      <c r="P55" s="261"/>
      <c r="Q55" s="261"/>
      <c r="R55" s="261"/>
      <c r="S55" s="261"/>
      <c r="T55" s="261"/>
      <c r="U55" s="261"/>
      <c r="V55" s="261"/>
      <c r="W55" s="261"/>
      <c r="X55" s="261"/>
      <c r="Y55" s="261"/>
      <c r="Z55" s="261"/>
      <c r="AA55" s="261"/>
      <c r="AB55" s="261"/>
      <c r="AC55" s="261"/>
      <c r="AD55" s="261"/>
      <c r="AE55" s="261"/>
      <c r="AF55" s="261"/>
      <c r="AG55" s="261"/>
      <c r="AH55" s="261"/>
      <c r="AI55" s="261"/>
      <c r="AJ55" s="261"/>
      <c r="AK55" s="261"/>
      <c r="AL55" s="261"/>
      <c r="AM55" s="261"/>
    </row>
    <row r="56" spans="1:40" s="287" customFormat="1" ht="15" customHeight="1">
      <c r="A56" s="287" t="s">
        <v>380</v>
      </c>
      <c r="B56" s="290"/>
      <c r="C56" s="290"/>
      <c r="D56" s="290"/>
      <c r="E56" s="290"/>
      <c r="F56" s="290"/>
      <c r="G56" s="290"/>
      <c r="H56" s="261"/>
      <c r="I56" s="261"/>
      <c r="J56" s="261"/>
      <c r="K56" s="261"/>
      <c r="L56" s="261"/>
      <c r="M56" s="261"/>
      <c r="N56" s="261"/>
      <c r="O56" s="261"/>
      <c r="P56" s="261"/>
      <c r="Q56" s="261"/>
      <c r="R56" s="261"/>
      <c r="S56" s="261"/>
      <c r="T56" s="261"/>
      <c r="U56" s="261"/>
      <c r="V56" s="261"/>
      <c r="W56" s="261"/>
      <c r="X56" s="261"/>
      <c r="Y56" s="261"/>
      <c r="Z56" s="261"/>
      <c r="AA56" s="261"/>
      <c r="AB56" s="261"/>
      <c r="AC56" s="261"/>
      <c r="AD56" s="261"/>
      <c r="AE56" s="261"/>
      <c r="AF56" s="261"/>
      <c r="AG56" s="261"/>
      <c r="AH56" s="261"/>
      <c r="AI56" s="261"/>
      <c r="AJ56" s="261"/>
      <c r="AK56" s="261"/>
      <c r="AL56" s="261"/>
      <c r="AM56" s="261"/>
    </row>
    <row r="57" spans="1:40" ht="15" customHeight="1">
      <c r="A57" s="287" t="s">
        <v>381</v>
      </c>
      <c r="B57" s="301"/>
      <c r="C57" s="287"/>
      <c r="D57" s="287"/>
      <c r="E57" s="287"/>
      <c r="F57" s="287"/>
      <c r="G57" s="287"/>
    </row>
    <row r="58" spans="1:40" ht="15" customHeight="1">
      <c r="A58" s="287" t="s">
        <v>382</v>
      </c>
      <c r="B58" s="301"/>
      <c r="C58" s="287"/>
      <c r="D58" s="287"/>
      <c r="E58" s="287"/>
      <c r="F58" s="287"/>
      <c r="G58" s="287"/>
    </row>
    <row r="59" spans="1:40" ht="15" customHeight="1">
      <c r="A59" s="287"/>
      <c r="B59" s="273" t="s">
        <v>383</v>
      </c>
      <c r="C59" s="996" t="s">
        <v>384</v>
      </c>
      <c r="D59" s="996"/>
      <c r="E59" s="996"/>
      <c r="F59" s="287"/>
      <c r="G59" s="287"/>
    </row>
    <row r="60" spans="1:40" ht="15" customHeight="1">
      <c r="A60" s="287"/>
      <c r="B60" s="302" t="s">
        <v>385</v>
      </c>
      <c r="C60" s="992" t="s">
        <v>386</v>
      </c>
      <c r="D60" s="992"/>
      <c r="E60" s="992"/>
      <c r="F60" s="287"/>
      <c r="G60" s="287"/>
    </row>
    <row r="61" spans="1:40" ht="15" customHeight="1">
      <c r="A61" s="287"/>
      <c r="B61" s="302" t="s">
        <v>387</v>
      </c>
      <c r="C61" s="992" t="s">
        <v>388</v>
      </c>
      <c r="D61" s="992"/>
      <c r="E61" s="992"/>
      <c r="F61" s="287"/>
      <c r="G61" s="287"/>
    </row>
    <row r="62" spans="1:40" ht="15" customHeight="1">
      <c r="A62" s="287"/>
      <c r="B62" s="302" t="s">
        <v>389</v>
      </c>
      <c r="C62" s="992" t="s">
        <v>390</v>
      </c>
      <c r="D62" s="992"/>
      <c r="E62" s="992"/>
      <c r="F62" s="287"/>
      <c r="G62" s="287"/>
    </row>
    <row r="63" spans="1:40" ht="15" customHeight="1">
      <c r="A63" s="287"/>
      <c r="B63" s="302" t="s">
        <v>391</v>
      </c>
      <c r="C63" s="992" t="s">
        <v>392</v>
      </c>
      <c r="D63" s="992"/>
      <c r="E63" s="992"/>
      <c r="F63" s="287"/>
      <c r="G63" s="287"/>
    </row>
    <row r="64" spans="1:40" ht="15" customHeight="1">
      <c r="A64" s="287"/>
      <c r="B64" s="287" t="s">
        <v>393</v>
      </c>
      <c r="C64" s="287"/>
      <c r="D64" s="287"/>
      <c r="E64" s="287"/>
      <c r="F64" s="287"/>
      <c r="G64" s="287"/>
    </row>
    <row r="65" spans="1:7" ht="15" customHeight="1">
      <c r="A65" s="287"/>
      <c r="B65" s="287" t="s">
        <v>394</v>
      </c>
      <c r="C65" s="287"/>
      <c r="D65" s="287"/>
      <c r="E65" s="287"/>
      <c r="F65" s="287"/>
      <c r="G65" s="287"/>
    </row>
    <row r="66" spans="1:7" ht="15" customHeight="1">
      <c r="A66" s="287"/>
      <c r="B66" s="287" t="s">
        <v>395</v>
      </c>
      <c r="C66" s="287"/>
      <c r="D66" s="287"/>
      <c r="E66" s="287"/>
      <c r="F66" s="287"/>
      <c r="G66" s="287"/>
    </row>
    <row r="67" spans="1:7" ht="15" customHeight="1">
      <c r="A67" s="287" t="s">
        <v>396</v>
      </c>
      <c r="B67" s="301"/>
      <c r="C67" s="287"/>
      <c r="D67" s="287"/>
      <c r="E67" s="287"/>
      <c r="F67" s="287"/>
      <c r="G67" s="287"/>
    </row>
    <row r="68" spans="1:7" ht="15" customHeight="1">
      <c r="A68" s="287" t="s">
        <v>397</v>
      </c>
      <c r="B68" s="301"/>
      <c r="C68" s="287"/>
      <c r="D68" s="287"/>
      <c r="E68" s="287"/>
      <c r="F68" s="287"/>
      <c r="G68" s="287"/>
    </row>
    <row r="69" spans="1:7" ht="15" customHeight="1">
      <c r="A69" s="287" t="s">
        <v>398</v>
      </c>
      <c r="B69" s="301"/>
      <c r="C69" s="287"/>
      <c r="D69" s="287"/>
      <c r="E69" s="287"/>
      <c r="F69" s="287"/>
      <c r="G69" s="287"/>
    </row>
    <row r="70" spans="1:7" ht="15" customHeight="1">
      <c r="A70" s="287" t="s">
        <v>399</v>
      </c>
      <c r="B70" s="301"/>
      <c r="C70" s="287"/>
      <c r="D70" s="287"/>
      <c r="E70" s="287"/>
      <c r="F70" s="287"/>
      <c r="G70" s="287"/>
    </row>
    <row r="71" spans="1:7" ht="15" customHeight="1">
      <c r="A71" s="287" t="s">
        <v>400</v>
      </c>
      <c r="B71" s="301"/>
      <c r="C71" s="287"/>
      <c r="D71" s="287"/>
      <c r="E71" s="287"/>
      <c r="F71" s="287"/>
      <c r="G71" s="287"/>
    </row>
    <row r="72" spans="1:7" ht="15" customHeight="1">
      <c r="A72" s="287" t="s">
        <v>401</v>
      </c>
      <c r="B72" s="301"/>
      <c r="C72" s="287"/>
      <c r="D72" s="287"/>
      <c r="E72" s="287"/>
      <c r="F72" s="287"/>
      <c r="G72" s="287"/>
    </row>
    <row r="73" spans="1:7" ht="15" customHeight="1">
      <c r="A73" s="287"/>
      <c r="B73" s="287" t="s">
        <v>402</v>
      </c>
      <c r="C73" s="287"/>
      <c r="D73" s="287"/>
      <c r="E73" s="287"/>
      <c r="F73" s="287"/>
      <c r="G73" s="287"/>
    </row>
    <row r="74" spans="1:7" ht="15" customHeight="1">
      <c r="A74" s="287"/>
      <c r="B74" s="287" t="s">
        <v>403</v>
      </c>
      <c r="C74" s="287"/>
      <c r="D74" s="287"/>
      <c r="E74" s="287"/>
      <c r="F74" s="287"/>
      <c r="G74" s="287"/>
    </row>
    <row r="75" spans="1:7" ht="15" customHeight="1">
      <c r="A75" s="287" t="s">
        <v>404</v>
      </c>
      <c r="B75" s="301"/>
      <c r="C75" s="287"/>
      <c r="D75" s="287"/>
      <c r="E75" s="287"/>
      <c r="F75" s="287"/>
      <c r="G75" s="287"/>
    </row>
    <row r="76" spans="1:7" ht="15" customHeight="1">
      <c r="A76" s="287" t="s">
        <v>405</v>
      </c>
      <c r="B76" s="301"/>
      <c r="C76" s="287"/>
      <c r="D76" s="287"/>
      <c r="E76" s="287"/>
      <c r="F76" s="287"/>
      <c r="G76" s="287"/>
    </row>
    <row r="77" spans="1:7" ht="15" customHeight="1">
      <c r="A77" s="287" t="s">
        <v>406</v>
      </c>
      <c r="B77" s="301"/>
      <c r="C77" s="287"/>
      <c r="D77" s="287"/>
      <c r="E77" s="287"/>
      <c r="F77" s="287"/>
      <c r="G77" s="287"/>
    </row>
    <row r="78" spans="1:7" ht="15" customHeight="1">
      <c r="A78" s="287" t="s">
        <v>407</v>
      </c>
      <c r="B78" s="301"/>
      <c r="C78" s="287"/>
      <c r="D78" s="287"/>
      <c r="E78" s="287"/>
      <c r="F78" s="287"/>
      <c r="G78" s="287"/>
    </row>
    <row r="79" spans="1:7" ht="15" customHeight="1">
      <c r="A79" s="287" t="s">
        <v>408</v>
      </c>
      <c r="B79" s="301"/>
      <c r="C79" s="287"/>
      <c r="D79" s="287"/>
      <c r="E79" s="287"/>
      <c r="F79" s="287"/>
      <c r="G79" s="287"/>
    </row>
    <row r="80" spans="1:7" ht="15" customHeight="1">
      <c r="A80" s="287" t="s">
        <v>409</v>
      </c>
      <c r="B80" s="301"/>
      <c r="C80" s="287"/>
      <c r="D80" s="287"/>
      <c r="E80" s="287"/>
      <c r="F80" s="287"/>
      <c r="G80" s="287"/>
    </row>
    <row r="81" spans="1:7" ht="15" customHeight="1">
      <c r="A81" s="287" t="s">
        <v>410</v>
      </c>
      <c r="B81" s="301"/>
      <c r="C81" s="287"/>
      <c r="D81" s="287"/>
      <c r="E81" s="287"/>
      <c r="F81" s="287"/>
      <c r="G81" s="287"/>
    </row>
    <row r="82" spans="1:7" ht="15" customHeight="1">
      <c r="A82" s="287" t="s">
        <v>411</v>
      </c>
      <c r="B82" s="301"/>
      <c r="C82" s="287"/>
      <c r="D82" s="287"/>
      <c r="E82" s="287"/>
      <c r="F82" s="287"/>
      <c r="G82" s="287"/>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3"/>
  <dataValidations count="7">
    <dataValidation allowBlank="1" showInputMessage="1" sqref="B11:B12" xr:uid="{66837DD5-03B6-4648-82AB-D989E15A24E3}"/>
    <dataValidation type="list" allowBlank="1" showInputMessage="1" sqref="B13:B30" xr:uid="{E1ED17E1-3ED8-45E5-82A6-93681199CC9B}">
      <formula1>INDIRECT($AK$1)</formula1>
    </dataValidation>
    <dataValidation type="list" allowBlank="1" showInputMessage="1" showErrorMessage="1" sqref="AK3:AN3" xr:uid="{8D882CCE-1030-4148-BE01-50F20519BB17}">
      <formula1>"４週,歴月"</formula1>
    </dataValidation>
    <dataValidation type="list" allowBlank="1" showInputMessage="1" showErrorMessage="1" sqref="AK4:AN4" xr:uid="{46F782FA-1CD5-4B59-AF49-C95C3EA85F77}">
      <formula1>"予定,実績"</formula1>
    </dataValidation>
    <dataValidation type="whole" operator="greaterThanOrEqual" allowBlank="1" showInputMessage="1" showErrorMessage="1" sqref="I38:I39 D38:F39 O38:O39 AD38:AD39 AA38:AA39 X38:X39 U38:U39 R38:R39 L38:L39 AG38:AG39" xr:uid="{8A9D387F-4B9B-4E09-979C-3F0F8D38D8A8}">
      <formula1>0</formula1>
    </dataValidation>
    <dataValidation operator="greaterThanOrEqual" allowBlank="1" showInputMessage="1" showErrorMessage="1" sqref="I44 AJ38:AJ39 AL38 L40 L44 I40" xr:uid="{08989503-6B65-4B1F-AEEC-33EE2F1DB343}"/>
    <dataValidation type="list" allowBlank="1" showInputMessage="1" showErrorMessage="1" sqref="C11:C30" xr:uid="{80CA76FB-0CE5-4925-9EA4-4444E9C2DE3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C1113-D72C-4BD7-BD08-D1391588898A}">
  <sheetPr>
    <tabColor rgb="FFFFC000"/>
    <pageSetUpPr fitToPage="1"/>
  </sheetPr>
  <dimension ref="A1:C18"/>
  <sheetViews>
    <sheetView view="pageBreakPreview" zoomScale="85" zoomScaleNormal="100" zoomScaleSheetLayoutView="85" workbookViewId="0">
      <selection activeCell="D1" sqref="D1"/>
    </sheetView>
  </sheetViews>
  <sheetFormatPr defaultColWidth="8.625" defaultRowHeight="19.5" customHeight="1"/>
  <cols>
    <col min="1" max="1" width="4.625" style="305" customWidth="1"/>
    <col min="2" max="2" width="40.625" style="305" customWidth="1"/>
    <col min="3" max="3" width="50.625" style="305" customWidth="1"/>
    <col min="4" max="16384" width="8.625" style="305"/>
  </cols>
  <sheetData>
    <row r="1" spans="1:3" ht="18" customHeight="1">
      <c r="A1" s="304" t="s">
        <v>421</v>
      </c>
    </row>
    <row r="2" spans="1:3" ht="18" customHeight="1"/>
    <row r="3" spans="1:3" ht="18" customHeight="1">
      <c r="A3" s="1035" t="s">
        <v>422</v>
      </c>
      <c r="B3" s="1035"/>
      <c r="C3" s="1035"/>
    </row>
    <row r="4" spans="1:3" ht="36" customHeight="1">
      <c r="A4" s="306"/>
      <c r="B4" s="306"/>
      <c r="C4" s="306"/>
    </row>
    <row r="5" spans="1:3" ht="18" customHeight="1">
      <c r="B5" s="307" t="s">
        <v>423</v>
      </c>
      <c r="C5" s="308"/>
    </row>
    <row r="6" spans="1:3" ht="18" customHeight="1">
      <c r="B6" s="309" t="s">
        <v>424</v>
      </c>
      <c r="C6" s="308" t="s">
        <v>331</v>
      </c>
    </row>
    <row r="7" spans="1:3" ht="18" customHeight="1"/>
    <row r="8" spans="1:3" ht="18" customHeight="1">
      <c r="A8" s="310"/>
      <c r="B8" s="311"/>
      <c r="C8" s="312"/>
    </row>
    <row r="9" spans="1:3" ht="18" customHeight="1">
      <c r="A9" s="313" t="s">
        <v>425</v>
      </c>
      <c r="C9" s="314"/>
    </row>
    <row r="10" spans="1:3" ht="72" customHeight="1">
      <c r="A10" s="1036"/>
      <c r="B10" s="1037"/>
      <c r="C10" s="1038"/>
    </row>
    <row r="11" spans="1:3" ht="18" customHeight="1">
      <c r="A11" s="313" t="s">
        <v>426</v>
      </c>
      <c r="C11" s="314"/>
    </row>
    <row r="12" spans="1:3" ht="198" customHeight="1">
      <c r="A12" s="1036"/>
      <c r="B12" s="1037"/>
      <c r="C12" s="1038"/>
    </row>
    <row r="13" spans="1:3" ht="18" customHeight="1">
      <c r="A13" s="313" t="s">
        <v>427</v>
      </c>
      <c r="B13" s="316"/>
      <c r="C13" s="314"/>
    </row>
    <row r="14" spans="1:3" ht="18" customHeight="1">
      <c r="A14" s="313" t="s">
        <v>428</v>
      </c>
      <c r="C14" s="315" t="s">
        <v>429</v>
      </c>
    </row>
    <row r="15" spans="1:3" ht="18" customHeight="1">
      <c r="A15" s="313" t="s">
        <v>430</v>
      </c>
      <c r="C15" s="314"/>
    </row>
    <row r="16" spans="1:3" ht="90" customHeight="1">
      <c r="A16" s="1036"/>
      <c r="B16" s="1037"/>
      <c r="C16" s="1038"/>
    </row>
    <row r="17" spans="1:3" ht="18" customHeight="1">
      <c r="A17" s="313" t="s">
        <v>431</v>
      </c>
      <c r="C17" s="314"/>
    </row>
    <row r="18" spans="1:3" ht="90" customHeight="1">
      <c r="A18" s="1036"/>
      <c r="B18" s="1037"/>
      <c r="C18" s="1038"/>
    </row>
  </sheetData>
  <mergeCells count="5">
    <mergeCell ref="A3:C3"/>
    <mergeCell ref="A10:C10"/>
    <mergeCell ref="A12:C12"/>
    <mergeCell ref="A16:C16"/>
    <mergeCell ref="A18:C18"/>
  </mergeCells>
  <phoneticPr fontId="3"/>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8C731-769E-4B21-B5A8-10F7197C5FBD}">
  <sheetPr>
    <tabColor rgb="FFFFC000"/>
    <pageSetUpPr fitToPage="1"/>
  </sheetPr>
  <dimension ref="A1:M23"/>
  <sheetViews>
    <sheetView view="pageBreakPreview" zoomScaleNormal="150" zoomScaleSheetLayoutView="100" workbookViewId="0">
      <selection activeCell="C1" sqref="C1"/>
    </sheetView>
  </sheetViews>
  <sheetFormatPr defaultColWidth="6.625" defaultRowHeight="17.25"/>
  <cols>
    <col min="1" max="1" width="4.75" style="318" customWidth="1"/>
    <col min="2" max="3" width="11.125" style="318" customWidth="1"/>
    <col min="4" max="5" width="9.625" style="318" customWidth="1"/>
    <col min="6" max="6" width="13.375" style="318" customWidth="1"/>
    <col min="7" max="12" width="4" style="318" customWidth="1"/>
    <col min="13" max="13" width="1.875" style="318" customWidth="1"/>
    <col min="14" max="16384" width="6.625" style="318"/>
  </cols>
  <sheetData>
    <row r="1" spans="1:13" ht="20.100000000000001" customHeight="1">
      <c r="A1" s="317" t="s">
        <v>432</v>
      </c>
    </row>
    <row r="2" spans="1:13" ht="20.100000000000001" customHeight="1">
      <c r="A2" s="1048" t="s">
        <v>433</v>
      </c>
      <c r="B2" s="1048"/>
      <c r="C2" s="1048"/>
      <c r="D2" s="1048"/>
      <c r="E2" s="1048"/>
      <c r="F2" s="1048"/>
      <c r="G2" s="1048"/>
      <c r="H2" s="1048"/>
      <c r="I2" s="1048"/>
      <c r="J2" s="1048"/>
      <c r="K2" s="1048"/>
      <c r="L2" s="1048"/>
      <c r="M2" s="1048"/>
    </row>
    <row r="3" spans="1:13" ht="20.100000000000001" customHeight="1">
      <c r="A3" s="319"/>
      <c r="B3" s="319"/>
      <c r="C3" s="319"/>
      <c r="D3" s="319"/>
      <c r="E3" s="319"/>
      <c r="F3" s="319"/>
      <c r="G3" s="319"/>
      <c r="H3" s="319"/>
      <c r="I3" s="319"/>
      <c r="J3" s="319"/>
      <c r="K3" s="319"/>
      <c r="L3" s="319"/>
    </row>
    <row r="4" spans="1:13" ht="20.100000000000001" customHeight="1">
      <c r="A4" s="320"/>
      <c r="B4" s="320"/>
      <c r="C4" s="320"/>
      <c r="D4" s="320"/>
      <c r="E4" s="320"/>
      <c r="F4" s="320"/>
      <c r="G4" s="321"/>
      <c r="H4" s="322" t="s">
        <v>35</v>
      </c>
      <c r="I4" s="322"/>
      <c r="J4" s="322" t="s">
        <v>332</v>
      </c>
      <c r="K4" s="322"/>
      <c r="L4" s="322" t="s">
        <v>434</v>
      </c>
    </row>
    <row r="5" spans="1:13" ht="20.100000000000001" customHeight="1">
      <c r="A5" s="1049" t="s">
        <v>716</v>
      </c>
      <c r="B5" s="1049"/>
      <c r="C5" s="317" t="s">
        <v>435</v>
      </c>
      <c r="D5" s="320"/>
      <c r="E5" s="320"/>
      <c r="F5" s="320"/>
      <c r="G5" s="320"/>
      <c r="H5" s="320"/>
      <c r="I5" s="320"/>
      <c r="J5" s="320"/>
      <c r="K5" s="320"/>
      <c r="L5" s="320"/>
    </row>
    <row r="6" spans="1:13" ht="20.100000000000001" customHeight="1">
      <c r="A6" s="317"/>
      <c r="B6" s="317"/>
      <c r="C6" s="317"/>
      <c r="D6" s="317"/>
      <c r="E6" s="317"/>
      <c r="F6" s="317"/>
      <c r="G6" s="317"/>
      <c r="H6" s="317"/>
      <c r="I6" s="317"/>
      <c r="J6" s="317"/>
      <c r="K6" s="317"/>
      <c r="L6" s="317"/>
    </row>
    <row r="7" spans="1:13" s="324" customFormat="1" ht="20.100000000000001" customHeight="1">
      <c r="A7" s="1050" t="s">
        <v>436</v>
      </c>
      <c r="B7" s="1050"/>
      <c r="C7" s="1050"/>
      <c r="D7" s="323" t="s">
        <v>437</v>
      </c>
      <c r="E7" s="1051"/>
      <c r="F7" s="1051"/>
      <c r="G7" s="1051"/>
      <c r="H7" s="1051"/>
      <c r="I7" s="1051"/>
      <c r="J7" s="1051"/>
      <c r="K7" s="1051"/>
      <c r="L7" s="1051"/>
    </row>
    <row r="8" spans="1:13" ht="20.100000000000001" customHeight="1">
      <c r="A8" s="325"/>
      <c r="B8" s="325"/>
      <c r="C8" s="325"/>
      <c r="D8" s="326"/>
      <c r="E8" s="1052"/>
      <c r="F8" s="1052"/>
      <c r="G8" s="1052"/>
      <c r="H8" s="1052"/>
      <c r="I8" s="1052"/>
      <c r="J8" s="1052"/>
      <c r="K8" s="1052"/>
      <c r="L8" s="1052"/>
    </row>
    <row r="9" spans="1:13" ht="20.100000000000001" customHeight="1">
      <c r="A9" s="325"/>
      <c r="B9" s="325"/>
      <c r="C9" s="325"/>
      <c r="D9" s="1053" t="s">
        <v>438</v>
      </c>
      <c r="E9" s="1053"/>
      <c r="F9" s="1054"/>
      <c r="G9" s="1054"/>
      <c r="H9" s="1054"/>
      <c r="I9" s="1054"/>
      <c r="J9" s="1054"/>
      <c r="K9" s="1054"/>
      <c r="L9" s="1054"/>
    </row>
    <row r="10" spans="1:13" ht="20.100000000000001" customHeight="1">
      <c r="D10" s="1056"/>
      <c r="E10" s="1056"/>
      <c r="F10" s="1055"/>
      <c r="G10" s="1055"/>
      <c r="H10" s="1055"/>
      <c r="I10" s="1055"/>
      <c r="J10" s="1055"/>
      <c r="K10" s="1055"/>
      <c r="L10" s="1055"/>
    </row>
    <row r="11" spans="1:13" ht="20.100000000000001" customHeight="1">
      <c r="A11" s="1043"/>
      <c r="B11" s="1043"/>
      <c r="C11" s="1043"/>
      <c r="D11" s="1043"/>
      <c r="E11" s="1043"/>
      <c r="F11" s="1043"/>
      <c r="G11" s="1043"/>
      <c r="H11" s="1043"/>
      <c r="I11" s="1043"/>
      <c r="J11" s="1043"/>
      <c r="K11" s="1043"/>
      <c r="L11" s="1043"/>
    </row>
    <row r="12" spans="1:13" ht="20.100000000000001" customHeight="1">
      <c r="A12" s="327"/>
      <c r="B12" s="327"/>
      <c r="C12" s="327"/>
      <c r="D12" s="327"/>
      <c r="E12" s="327"/>
      <c r="F12" s="327"/>
      <c r="G12" s="327"/>
      <c r="H12" s="327"/>
      <c r="I12" s="327"/>
      <c r="J12" s="327"/>
      <c r="K12" s="327"/>
      <c r="L12" s="327"/>
    </row>
    <row r="13" spans="1:13" s="330" customFormat="1" ht="20.100000000000001" customHeight="1">
      <c r="A13" s="328" t="s">
        <v>439</v>
      </c>
      <c r="B13" s="329"/>
      <c r="C13" s="329"/>
      <c r="D13" s="329"/>
      <c r="E13" s="329"/>
      <c r="F13" s="329"/>
      <c r="G13" s="329"/>
      <c r="H13" s="329"/>
      <c r="I13" s="329"/>
      <c r="J13" s="329"/>
      <c r="K13" s="329"/>
      <c r="L13" s="329"/>
    </row>
    <row r="14" spans="1:13" ht="20.100000000000001" customHeight="1"/>
    <row r="15" spans="1:13" ht="30" customHeight="1">
      <c r="B15" s="331" t="s">
        <v>113</v>
      </c>
      <c r="C15" s="1044" t="s">
        <v>440</v>
      </c>
      <c r="D15" s="1045"/>
      <c r="E15" s="1045"/>
      <c r="F15" s="1045"/>
      <c r="G15" s="1045"/>
      <c r="H15" s="1045"/>
      <c r="I15" s="1046"/>
    </row>
    <row r="16" spans="1:13" ht="30" customHeight="1">
      <c r="B16" s="331"/>
      <c r="C16" s="1047" t="s">
        <v>441</v>
      </c>
      <c r="D16" s="1047"/>
      <c r="E16" s="1047"/>
      <c r="F16" s="1047"/>
      <c r="G16" s="1047"/>
      <c r="H16" s="1047"/>
      <c r="I16" s="1047"/>
    </row>
    <row r="17" spans="2:9" ht="30" customHeight="1">
      <c r="B17" s="331"/>
      <c r="C17" s="1047" t="s">
        <v>442</v>
      </c>
      <c r="D17" s="1047"/>
      <c r="E17" s="1047"/>
      <c r="F17" s="1047"/>
      <c r="G17" s="1047"/>
      <c r="H17" s="1047"/>
      <c r="I17" s="1047"/>
    </row>
    <row r="18" spans="2:9" ht="30" customHeight="1">
      <c r="B18" s="331"/>
      <c r="C18" s="1047" t="s">
        <v>443</v>
      </c>
      <c r="D18" s="1047"/>
      <c r="E18" s="1047"/>
      <c r="F18" s="1047"/>
      <c r="G18" s="1047"/>
      <c r="H18" s="1047"/>
      <c r="I18" s="1047"/>
    </row>
    <row r="19" spans="2:9" s="333" customFormat="1" ht="30" customHeight="1">
      <c r="B19" s="332"/>
      <c r="C19" s="1039" t="s">
        <v>444</v>
      </c>
      <c r="D19" s="1040"/>
      <c r="E19" s="1040"/>
      <c r="F19" s="1040"/>
      <c r="G19" s="1040"/>
      <c r="H19" s="1040"/>
      <c r="I19" s="1041"/>
    </row>
    <row r="20" spans="2:9" s="333" customFormat="1" ht="30" customHeight="1">
      <c r="B20" s="332"/>
      <c r="C20" s="1039" t="s">
        <v>445</v>
      </c>
      <c r="D20" s="1040"/>
      <c r="E20" s="1040"/>
      <c r="F20" s="1040"/>
      <c r="G20" s="1040"/>
      <c r="H20" s="1040"/>
      <c r="I20" s="1041"/>
    </row>
    <row r="21" spans="2:9" s="333" customFormat="1" ht="30" customHeight="1">
      <c r="B21" s="332"/>
      <c r="C21" s="1042" t="s">
        <v>446</v>
      </c>
      <c r="D21" s="1042"/>
      <c r="E21" s="1042"/>
      <c r="F21" s="1042"/>
      <c r="G21" s="1042"/>
      <c r="H21" s="1042"/>
      <c r="I21" s="1042"/>
    </row>
    <row r="22" spans="2:9" s="334" customFormat="1" ht="30" customHeight="1">
      <c r="B22" s="334" t="s">
        <v>447</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3"/>
  <dataValidations count="1">
    <dataValidation type="list" allowBlank="1" showInputMessage="1" showErrorMessage="1" sqref="B15:B21" xr:uid="{C252E40D-4F10-428D-B641-93E84970A9C6}">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C7F64-02C6-4A71-8826-469996772572}">
  <sheetPr>
    <tabColor rgb="FFFFC000"/>
    <pageSetUpPr fitToPage="1"/>
  </sheetPr>
  <dimension ref="B1:C18"/>
  <sheetViews>
    <sheetView showGridLines="0" view="pageBreakPreview" zoomScaleNormal="150" zoomScaleSheetLayoutView="100" workbookViewId="0">
      <selection activeCell="E1" sqref="E1"/>
    </sheetView>
  </sheetViews>
  <sheetFormatPr defaultColWidth="7" defaultRowHeight="18.75"/>
  <cols>
    <col min="1" max="1" width="0.75" style="339" customWidth="1"/>
    <col min="2" max="2" width="5.875" style="339" customWidth="1"/>
    <col min="3" max="3" width="83.125" style="340" customWidth="1"/>
    <col min="4" max="4" width="0.75" style="339" customWidth="1"/>
    <col min="5" max="10" width="7" style="339"/>
    <col min="11" max="11" width="6.5" style="339" customWidth="1"/>
    <col min="12" max="16384" width="7" style="339"/>
  </cols>
  <sheetData>
    <row r="1" spans="2:3" s="337" customFormat="1">
      <c r="B1" s="335" t="s">
        <v>448</v>
      </c>
      <c r="C1" s="336"/>
    </row>
    <row r="2" spans="2:3" s="337" customFormat="1">
      <c r="C2" s="338" t="s">
        <v>449</v>
      </c>
    </row>
    <row r="3" spans="2:3" ht="6" customHeight="1"/>
    <row r="4" spans="2:3">
      <c r="B4" s="341" t="s">
        <v>450</v>
      </c>
      <c r="C4" s="342" t="s">
        <v>451</v>
      </c>
    </row>
    <row r="5" spans="2:3" ht="25.5">
      <c r="B5" s="341" t="s">
        <v>452</v>
      </c>
      <c r="C5" s="342" t="s">
        <v>453</v>
      </c>
    </row>
    <row r="6" spans="2:3" ht="25.5">
      <c r="B6" s="341" t="s">
        <v>454</v>
      </c>
      <c r="C6" s="342" t="s">
        <v>455</v>
      </c>
    </row>
    <row r="7" spans="2:3">
      <c r="B7" s="341" t="s">
        <v>456</v>
      </c>
      <c r="C7" s="342" t="s">
        <v>457</v>
      </c>
    </row>
    <row r="8" spans="2:3" ht="25.5">
      <c r="B8" s="341" t="s">
        <v>458</v>
      </c>
      <c r="C8" s="342" t="s">
        <v>459</v>
      </c>
    </row>
    <row r="9" spans="2:3" ht="25.5">
      <c r="B9" s="341" t="s">
        <v>460</v>
      </c>
      <c r="C9" s="342" t="s">
        <v>461</v>
      </c>
    </row>
    <row r="10" spans="2:3" ht="110.1" customHeight="1">
      <c r="B10" s="341" t="s">
        <v>462</v>
      </c>
      <c r="C10" s="342" t="s">
        <v>463</v>
      </c>
    </row>
    <row r="11" spans="2:3" ht="110.1" customHeight="1">
      <c r="B11" s="341" t="s">
        <v>464</v>
      </c>
      <c r="C11" s="342" t="s">
        <v>465</v>
      </c>
    </row>
    <row r="12" spans="2:3" ht="51">
      <c r="B12" s="341" t="s">
        <v>466</v>
      </c>
      <c r="C12" s="342" t="s">
        <v>467</v>
      </c>
    </row>
    <row r="13" spans="2:3" ht="76.5">
      <c r="B13" s="341" t="s">
        <v>468</v>
      </c>
      <c r="C13" s="342" t="s">
        <v>469</v>
      </c>
    </row>
    <row r="14" spans="2:3" ht="51">
      <c r="B14" s="341" t="s">
        <v>470</v>
      </c>
      <c r="C14" s="342" t="s">
        <v>471</v>
      </c>
    </row>
    <row r="15" spans="2:3">
      <c r="B15" s="341" t="s">
        <v>472</v>
      </c>
      <c r="C15" s="342" t="s">
        <v>473</v>
      </c>
    </row>
    <row r="16" spans="2:3" ht="25.5">
      <c r="B16" s="341" t="s">
        <v>474</v>
      </c>
      <c r="C16" s="342" t="s">
        <v>475</v>
      </c>
    </row>
    <row r="17" spans="2:3">
      <c r="B17" s="341" t="s">
        <v>476</v>
      </c>
      <c r="C17" s="342" t="s">
        <v>477</v>
      </c>
    </row>
    <row r="18" spans="2:3">
      <c r="B18" s="343" t="s">
        <v>478</v>
      </c>
      <c r="C18" s="336"/>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93151-C23A-44C4-8413-103B9F7CD417}">
  <sheetPr>
    <tabColor rgb="FFFFCCFF"/>
    <pageSetUpPr fitToPage="1"/>
  </sheetPr>
  <dimension ref="A1:BG157"/>
  <sheetViews>
    <sheetView zoomScale="70" zoomScaleNormal="70" zoomScaleSheetLayoutView="70" workbookViewId="0">
      <selection activeCell="A4" sqref="A4"/>
    </sheetView>
  </sheetViews>
  <sheetFormatPr defaultColWidth="9" defaultRowHeight="13.5"/>
  <cols>
    <col min="1" max="1" width="2.625" style="345" customWidth="1"/>
    <col min="2" max="2" width="7.5" style="345" customWidth="1"/>
    <col min="3" max="13" width="2.625" style="345" customWidth="1"/>
    <col min="14" max="14" width="4.625" style="345" customWidth="1"/>
    <col min="15" max="20" width="3.625" style="345" customWidth="1"/>
    <col min="21" max="26" width="3.5" style="345" customWidth="1"/>
    <col min="27" max="31" width="3.375" style="345" customWidth="1"/>
    <col min="32" max="36" width="5" style="345" customWidth="1"/>
    <col min="37" max="37" width="5.875" style="345" customWidth="1"/>
    <col min="38" max="51" width="4.5" style="345" customWidth="1"/>
    <col min="52" max="52" width="18.75" style="345" customWidth="1"/>
    <col min="53" max="54" width="2.625" style="345" customWidth="1"/>
    <col min="55" max="55" width="4.25" style="345" customWidth="1"/>
    <col min="56" max="58" width="2.625" style="345" customWidth="1"/>
    <col min="59" max="59" width="255.625" style="345" bestFit="1" customWidth="1"/>
    <col min="60" max="60" width="9" style="345" customWidth="1"/>
    <col min="61" max="16384" width="9" style="345"/>
  </cols>
  <sheetData>
    <row r="1" spans="1:59" ht="18" customHeight="1">
      <c r="A1" s="344" t="s">
        <v>479</v>
      </c>
      <c r="B1" s="344"/>
      <c r="C1" s="344"/>
      <c r="D1" s="344"/>
      <c r="E1" s="344"/>
      <c r="F1" s="344"/>
      <c r="G1" s="344"/>
      <c r="H1" s="344"/>
      <c r="I1" s="344"/>
      <c r="J1" s="344"/>
      <c r="K1" s="344"/>
      <c r="L1" s="344"/>
      <c r="M1" s="344"/>
      <c r="N1" s="344"/>
      <c r="O1" s="344"/>
      <c r="P1" s="344"/>
      <c r="Q1" s="344"/>
      <c r="R1" s="344"/>
      <c r="S1" s="344"/>
      <c r="T1" s="344"/>
      <c r="U1" s="344"/>
      <c r="V1" s="344"/>
      <c r="W1" s="344"/>
      <c r="X1" s="344"/>
      <c r="Y1" s="344"/>
      <c r="Z1" s="344"/>
      <c r="AA1" s="344"/>
      <c r="AB1" s="344"/>
      <c r="AC1" s="344"/>
      <c r="AD1" s="344"/>
      <c r="AE1" s="344"/>
      <c r="AF1" s="344"/>
      <c r="AG1" s="344"/>
      <c r="AH1" s="344"/>
      <c r="AI1" s="344"/>
      <c r="AJ1" s="344"/>
      <c r="AK1" s="344"/>
      <c r="AL1" s="344"/>
      <c r="AM1" s="344"/>
      <c r="AN1" s="344"/>
      <c r="AO1" s="344"/>
      <c r="AP1" s="344"/>
      <c r="AQ1" s="344"/>
      <c r="AR1" s="344"/>
      <c r="AS1" s="344"/>
      <c r="AT1" s="344"/>
      <c r="AU1" s="344"/>
      <c r="AV1" s="344"/>
      <c r="AW1" s="344"/>
      <c r="AX1" s="344"/>
      <c r="AY1" s="344"/>
      <c r="AZ1" s="344"/>
      <c r="BA1" s="344"/>
      <c r="BB1" s="344"/>
      <c r="BC1" s="344"/>
      <c r="BD1" s="344"/>
      <c r="BE1" s="344"/>
    </row>
    <row r="2" spans="1:59">
      <c r="A2" s="344"/>
      <c r="B2" s="344"/>
      <c r="C2" s="344"/>
      <c r="D2" s="344"/>
      <c r="E2" s="344"/>
      <c r="F2" s="344"/>
      <c r="G2" s="344"/>
      <c r="H2" s="344"/>
      <c r="I2" s="344"/>
      <c r="J2" s="344"/>
      <c r="K2" s="344"/>
      <c r="L2" s="344"/>
      <c r="M2" s="344"/>
      <c r="N2" s="344"/>
      <c r="O2" s="344"/>
      <c r="P2" s="344"/>
      <c r="Q2" s="344"/>
      <c r="R2" s="344"/>
      <c r="S2" s="344"/>
      <c r="T2" s="344"/>
      <c r="U2" s="344"/>
      <c r="V2" s="344"/>
      <c r="W2" s="344"/>
      <c r="X2" s="344"/>
      <c r="Y2" s="344"/>
      <c r="Z2" s="344"/>
      <c r="AA2" s="344"/>
      <c r="AB2" s="344"/>
      <c r="AC2" s="344"/>
      <c r="AD2" s="344"/>
      <c r="AE2" s="344"/>
      <c r="AF2" s="344"/>
      <c r="AG2" s="344"/>
      <c r="AH2" s="344"/>
      <c r="AI2" s="344"/>
      <c r="AJ2" s="344"/>
      <c r="AK2" s="344"/>
      <c r="AL2" s="344"/>
      <c r="AM2" s="344"/>
      <c r="AN2" s="344"/>
      <c r="AO2" s="344"/>
      <c r="AP2" s="344"/>
      <c r="AQ2" s="344"/>
      <c r="AR2" s="344"/>
      <c r="AS2" s="344"/>
      <c r="AT2" s="344"/>
      <c r="AU2" s="344"/>
      <c r="AV2" s="344"/>
      <c r="AW2" s="344"/>
      <c r="AX2" s="344"/>
      <c r="AY2" s="344"/>
      <c r="AZ2" s="344"/>
      <c r="BA2" s="344"/>
      <c r="BB2" s="344"/>
      <c r="BC2" s="344"/>
      <c r="BD2" s="344"/>
      <c r="BE2" s="344"/>
    </row>
    <row r="3" spans="1:59" ht="21">
      <c r="A3" s="1133" t="s">
        <v>480</v>
      </c>
      <c r="B3" s="1133"/>
      <c r="C3" s="1133"/>
      <c r="D3" s="1133"/>
      <c r="E3" s="1133"/>
      <c r="F3" s="1133"/>
      <c r="G3" s="1133"/>
      <c r="H3" s="1133"/>
      <c r="I3" s="1133"/>
      <c r="J3" s="1133"/>
      <c r="K3" s="1133"/>
      <c r="L3" s="1133"/>
      <c r="M3" s="1133"/>
      <c r="N3" s="1133"/>
      <c r="O3" s="1133"/>
      <c r="P3" s="1133"/>
      <c r="Q3" s="1133"/>
      <c r="R3" s="1133"/>
      <c r="S3" s="1133"/>
      <c r="T3" s="1133"/>
      <c r="U3" s="1133"/>
      <c r="V3" s="1133"/>
      <c r="W3" s="1133"/>
      <c r="X3" s="1133"/>
      <c r="Y3" s="1133"/>
      <c r="Z3" s="1133"/>
      <c r="AA3" s="1133"/>
      <c r="AB3" s="1133"/>
      <c r="AC3" s="1133"/>
      <c r="AD3" s="1133"/>
      <c r="AE3" s="1133"/>
      <c r="AF3" s="1133"/>
      <c r="AG3" s="1133"/>
      <c r="AH3" s="1133"/>
      <c r="AI3" s="1133"/>
      <c r="AJ3" s="1133"/>
      <c r="AK3" s="1133"/>
      <c r="AL3" s="1133"/>
      <c r="AM3" s="1133"/>
      <c r="AN3" s="1133"/>
      <c r="AO3" s="1133"/>
      <c r="AP3" s="1133"/>
      <c r="AQ3" s="1133"/>
      <c r="AR3" s="1133"/>
      <c r="AS3" s="1133"/>
      <c r="AT3" s="1133"/>
      <c r="AU3" s="1133"/>
      <c r="AV3" s="1133"/>
      <c r="AW3" s="1133"/>
      <c r="AX3" s="1133"/>
      <c r="AY3" s="1133"/>
      <c r="AZ3" s="1133"/>
      <c r="BA3" s="1133"/>
      <c r="BB3" s="1133"/>
      <c r="BC3" s="1133"/>
      <c r="BD3" s="1133"/>
      <c r="BE3" s="1133"/>
      <c r="BF3" s="346"/>
    </row>
    <row r="4" spans="1:59" ht="14.25" thickBot="1">
      <c r="A4" s="347"/>
      <c r="B4" s="347"/>
      <c r="C4" s="347"/>
      <c r="D4" s="347"/>
      <c r="E4" s="347"/>
      <c r="F4" s="347"/>
      <c r="G4" s="347"/>
      <c r="H4" s="347"/>
      <c r="I4" s="347"/>
      <c r="J4" s="347"/>
      <c r="K4" s="347"/>
      <c r="L4" s="347"/>
      <c r="M4" s="347"/>
      <c r="N4" s="347"/>
      <c r="O4" s="347"/>
      <c r="P4" s="347"/>
      <c r="Q4" s="347"/>
      <c r="R4" s="347"/>
      <c r="S4" s="347"/>
      <c r="T4" s="347"/>
      <c r="U4" s="347"/>
      <c r="V4" s="347"/>
      <c r="W4" s="347"/>
      <c r="X4" s="347"/>
      <c r="Y4" s="347"/>
      <c r="Z4" s="347"/>
      <c r="AA4" s="347"/>
      <c r="AB4" s="347"/>
      <c r="AC4" s="347"/>
      <c r="AD4" s="347"/>
      <c r="AE4" s="347"/>
      <c r="AF4" s="347"/>
      <c r="AG4" s="347"/>
      <c r="AH4" s="347"/>
      <c r="AI4" s="347"/>
      <c r="AJ4" s="347"/>
      <c r="AK4" s="347"/>
      <c r="AL4" s="347"/>
      <c r="AM4" s="347"/>
      <c r="AN4" s="347"/>
      <c r="AO4" s="347"/>
      <c r="AP4" s="347"/>
      <c r="AQ4" s="347"/>
      <c r="AR4" s="347"/>
      <c r="AS4" s="347"/>
      <c r="AT4" s="347"/>
      <c r="AU4" s="347"/>
      <c r="AV4" s="347"/>
      <c r="AW4" s="347"/>
      <c r="AX4" s="347"/>
      <c r="AY4" s="347"/>
      <c r="AZ4" s="347"/>
      <c r="BA4" s="347"/>
      <c r="BB4" s="347"/>
      <c r="BC4" s="347"/>
      <c r="BD4" s="347"/>
      <c r="BE4" s="347"/>
      <c r="BF4" s="348"/>
    </row>
    <row r="5" spans="1:59" ht="21.95" customHeight="1" thickBot="1">
      <c r="A5" s="1134" t="s">
        <v>481</v>
      </c>
      <c r="B5" s="1135"/>
      <c r="C5" s="1135"/>
      <c r="D5" s="1135"/>
      <c r="E5" s="1135"/>
      <c r="F5" s="1135"/>
      <c r="G5" s="1135"/>
      <c r="H5" s="1135"/>
      <c r="I5" s="1135"/>
      <c r="J5" s="1136"/>
      <c r="K5" s="1140" t="s">
        <v>482</v>
      </c>
      <c r="L5" s="1135"/>
      <c r="M5" s="1135"/>
      <c r="N5" s="1136"/>
      <c r="O5" s="1140" t="s">
        <v>483</v>
      </c>
      <c r="P5" s="1135"/>
      <c r="Q5" s="1135"/>
      <c r="R5" s="1135"/>
      <c r="S5" s="1135"/>
      <c r="T5" s="1136"/>
      <c r="U5" s="1142" t="s">
        <v>484</v>
      </c>
      <c r="V5" s="1143"/>
      <c r="W5" s="1143"/>
      <c r="X5" s="1143"/>
      <c r="Y5" s="1143"/>
      <c r="Z5" s="1144"/>
      <c r="AA5" s="1142" t="s">
        <v>485</v>
      </c>
      <c r="AB5" s="1135"/>
      <c r="AC5" s="1135"/>
      <c r="AD5" s="1135"/>
      <c r="AE5" s="1135"/>
      <c r="AF5" s="1148" t="s">
        <v>486</v>
      </c>
      <c r="AG5" s="1149"/>
      <c r="AH5" s="1149"/>
      <c r="AI5" s="1149"/>
      <c r="AJ5" s="1149"/>
      <c r="AK5" s="1149"/>
      <c r="AL5" s="1149"/>
      <c r="AM5" s="1149"/>
      <c r="AN5" s="1149"/>
      <c r="AO5" s="1149"/>
      <c r="AP5" s="1149"/>
      <c r="AQ5" s="1149"/>
      <c r="AR5" s="1149"/>
      <c r="AS5" s="1149"/>
      <c r="AT5" s="1149"/>
      <c r="AU5" s="1149"/>
      <c r="AV5" s="1149"/>
      <c r="AW5" s="1149"/>
      <c r="AX5" s="1149"/>
      <c r="AY5" s="1149"/>
      <c r="AZ5" s="1149"/>
      <c r="BA5" s="349"/>
      <c r="BB5" s="349"/>
      <c r="BC5" s="349"/>
      <c r="BD5" s="349"/>
      <c r="BE5" s="350"/>
      <c r="BF5" s="348"/>
    </row>
    <row r="6" spans="1:59" ht="21.95" customHeight="1" thickTop="1" thickBot="1">
      <c r="A6" s="1137"/>
      <c r="B6" s="1138"/>
      <c r="C6" s="1138"/>
      <c r="D6" s="1138"/>
      <c r="E6" s="1138"/>
      <c r="F6" s="1138"/>
      <c r="G6" s="1138"/>
      <c r="H6" s="1138"/>
      <c r="I6" s="1138"/>
      <c r="J6" s="1139"/>
      <c r="K6" s="1141"/>
      <c r="L6" s="1138"/>
      <c r="M6" s="1138"/>
      <c r="N6" s="1139"/>
      <c r="O6" s="1141"/>
      <c r="P6" s="1138"/>
      <c r="Q6" s="1138"/>
      <c r="R6" s="1138"/>
      <c r="S6" s="1138"/>
      <c r="T6" s="1139"/>
      <c r="U6" s="1145"/>
      <c r="V6" s="1146"/>
      <c r="W6" s="1146"/>
      <c r="X6" s="1146"/>
      <c r="Y6" s="1146"/>
      <c r="Z6" s="1147"/>
      <c r="AA6" s="1141"/>
      <c r="AB6" s="1138"/>
      <c r="AC6" s="1138"/>
      <c r="AD6" s="1138"/>
      <c r="AE6" s="1138"/>
      <c r="AF6" s="1150"/>
      <c r="AG6" s="1151"/>
      <c r="AH6" s="1151"/>
      <c r="AI6" s="1151"/>
      <c r="AJ6" s="1151"/>
      <c r="AK6" s="1151"/>
      <c r="AL6" s="1151"/>
      <c r="AM6" s="1151"/>
      <c r="AN6" s="1151"/>
      <c r="AO6" s="1151"/>
      <c r="AP6" s="1151"/>
      <c r="AQ6" s="1151"/>
      <c r="AR6" s="1151"/>
      <c r="AS6" s="1151"/>
      <c r="AT6" s="1151"/>
      <c r="AU6" s="1151"/>
      <c r="AV6" s="1151"/>
      <c r="AW6" s="1151"/>
      <c r="AX6" s="1151"/>
      <c r="AY6" s="1151"/>
      <c r="AZ6" s="1151"/>
      <c r="BA6" s="1152" t="s">
        <v>487</v>
      </c>
      <c r="BB6" s="1153"/>
      <c r="BC6" s="1153"/>
      <c r="BD6" s="1153"/>
      <c r="BE6" s="1154"/>
      <c r="BF6" s="348"/>
    </row>
    <row r="7" spans="1:59" ht="57.75" customHeight="1" thickTop="1" thickBot="1">
      <c r="A7" s="1121" t="s">
        <v>488</v>
      </c>
      <c r="B7" s="1122"/>
      <c r="C7" s="1122"/>
      <c r="D7" s="1122"/>
      <c r="E7" s="1122"/>
      <c r="F7" s="1122"/>
      <c r="G7" s="1122"/>
      <c r="H7" s="1122"/>
      <c r="I7" s="1122"/>
      <c r="J7" s="1123"/>
      <c r="K7" s="1124"/>
      <c r="L7" s="1125"/>
      <c r="M7" s="1125"/>
      <c r="N7" s="1126"/>
      <c r="O7" s="1124"/>
      <c r="P7" s="1125"/>
      <c r="Q7" s="1125"/>
      <c r="R7" s="1125"/>
      <c r="S7" s="1125"/>
      <c r="T7" s="1126"/>
      <c r="U7" s="1127"/>
      <c r="V7" s="1128"/>
      <c r="W7" s="1128"/>
      <c r="X7" s="1128"/>
      <c r="Y7" s="1128"/>
      <c r="Z7" s="1129"/>
      <c r="AA7" s="1124"/>
      <c r="AB7" s="1125"/>
      <c r="AC7" s="1125"/>
      <c r="AD7" s="1125"/>
      <c r="AE7" s="1125"/>
      <c r="AF7" s="1130" t="s">
        <v>489</v>
      </c>
      <c r="AG7" s="1131"/>
      <c r="AH7" s="1131"/>
      <c r="AI7" s="1131"/>
      <c r="AJ7" s="1131"/>
      <c r="AK7" s="1132"/>
      <c r="AL7" s="1090" t="s">
        <v>490</v>
      </c>
      <c r="AM7" s="1091"/>
      <c r="AN7" s="1091"/>
      <c r="AO7" s="1091"/>
      <c r="AP7" s="1091"/>
      <c r="AQ7" s="1091"/>
      <c r="AR7" s="1091"/>
      <c r="AS7" s="1091"/>
      <c r="AT7" s="1091"/>
      <c r="AU7" s="1091"/>
      <c r="AV7" s="1091"/>
      <c r="AW7" s="1091"/>
      <c r="AX7" s="1091"/>
      <c r="AY7" s="1091"/>
      <c r="AZ7" s="1092"/>
      <c r="BA7" s="1093"/>
      <c r="BB7" s="1094"/>
      <c r="BC7" s="1094"/>
      <c r="BD7" s="1094"/>
      <c r="BE7" s="1095"/>
      <c r="BF7" s="351"/>
    </row>
    <row r="8" spans="1:59" ht="27" customHeight="1">
      <c r="A8" s="1096" t="s">
        <v>491</v>
      </c>
      <c r="B8" s="1097" t="s">
        <v>331</v>
      </c>
      <c r="C8" s="1098"/>
      <c r="D8" s="1098"/>
      <c r="E8" s="1098"/>
      <c r="F8" s="1098"/>
      <c r="G8" s="1098"/>
      <c r="H8" s="1098"/>
      <c r="I8" s="1098"/>
      <c r="J8" s="1099"/>
      <c r="K8" s="1106"/>
      <c r="L8" s="1107"/>
      <c r="M8" s="1107"/>
      <c r="N8" s="1108"/>
      <c r="O8" s="1106"/>
      <c r="P8" s="1107"/>
      <c r="Q8" s="1107"/>
      <c r="R8" s="1107"/>
      <c r="S8" s="1107"/>
      <c r="T8" s="1108"/>
      <c r="U8" s="1106"/>
      <c r="V8" s="1107"/>
      <c r="W8" s="1107"/>
      <c r="X8" s="1107"/>
      <c r="Y8" s="1107"/>
      <c r="Z8" s="1108"/>
      <c r="AA8" s="1115" t="s">
        <v>492</v>
      </c>
      <c r="AB8" s="1098"/>
      <c r="AC8" s="1098"/>
      <c r="AD8" s="1098"/>
      <c r="AE8" s="1099"/>
      <c r="AF8" s="1118" t="s">
        <v>493</v>
      </c>
      <c r="AG8" s="1119"/>
      <c r="AH8" s="1119"/>
      <c r="AI8" s="1119"/>
      <c r="AJ8" s="1119"/>
      <c r="AK8" s="1120"/>
      <c r="AL8" s="1081" t="s">
        <v>494</v>
      </c>
      <c r="AM8" s="1082"/>
      <c r="AN8" s="1082"/>
      <c r="AO8" s="1082"/>
      <c r="AP8" s="1082"/>
      <c r="AQ8" s="1082"/>
      <c r="AR8" s="1082"/>
      <c r="AS8" s="1082"/>
      <c r="AT8" s="1082"/>
      <c r="AU8" s="1082"/>
      <c r="AV8" s="1082"/>
      <c r="AW8" s="1082"/>
      <c r="AX8" s="1082"/>
      <c r="AY8" s="1082"/>
      <c r="AZ8" s="1083"/>
      <c r="BA8" s="1087"/>
      <c r="BB8" s="1088"/>
      <c r="BC8" s="1088"/>
      <c r="BD8" s="1088"/>
      <c r="BE8" s="1089"/>
      <c r="BF8" s="351"/>
      <c r="BG8" s="352" t="s">
        <v>495</v>
      </c>
    </row>
    <row r="9" spans="1:59" ht="27" customHeight="1">
      <c r="A9" s="1096"/>
      <c r="B9" s="1100"/>
      <c r="C9" s="1101"/>
      <c r="D9" s="1101"/>
      <c r="E9" s="1101"/>
      <c r="F9" s="1101"/>
      <c r="G9" s="1101"/>
      <c r="H9" s="1101"/>
      <c r="I9" s="1101"/>
      <c r="J9" s="1102"/>
      <c r="K9" s="1109"/>
      <c r="L9" s="1110"/>
      <c r="M9" s="1110"/>
      <c r="N9" s="1111"/>
      <c r="O9" s="1109"/>
      <c r="P9" s="1110"/>
      <c r="Q9" s="1110"/>
      <c r="R9" s="1110"/>
      <c r="S9" s="1110"/>
      <c r="T9" s="1111"/>
      <c r="U9" s="1109"/>
      <c r="V9" s="1110"/>
      <c r="W9" s="1110"/>
      <c r="X9" s="1110"/>
      <c r="Y9" s="1110"/>
      <c r="Z9" s="1111"/>
      <c r="AA9" s="1116"/>
      <c r="AB9" s="1101"/>
      <c r="AC9" s="1101"/>
      <c r="AD9" s="1101"/>
      <c r="AE9" s="1102"/>
      <c r="AF9" s="1061" t="s">
        <v>496</v>
      </c>
      <c r="AG9" s="1062"/>
      <c r="AH9" s="1062"/>
      <c r="AI9" s="1062"/>
      <c r="AJ9" s="1062"/>
      <c r="AK9" s="1063"/>
      <c r="AL9" s="1081" t="s">
        <v>494</v>
      </c>
      <c r="AM9" s="1082"/>
      <c r="AN9" s="1082"/>
      <c r="AO9" s="1082"/>
      <c r="AP9" s="1082"/>
      <c r="AQ9" s="1082"/>
      <c r="AR9" s="1082"/>
      <c r="AS9" s="1082"/>
      <c r="AT9" s="1082"/>
      <c r="AU9" s="1082"/>
      <c r="AV9" s="1082"/>
      <c r="AW9" s="1082"/>
      <c r="AX9" s="1082"/>
      <c r="AY9" s="1082"/>
      <c r="AZ9" s="1083"/>
      <c r="BA9" s="1087"/>
      <c r="BB9" s="1088"/>
      <c r="BC9" s="1088"/>
      <c r="BD9" s="1088"/>
      <c r="BE9" s="1089"/>
      <c r="BF9" s="348"/>
      <c r="BG9" s="352" t="s">
        <v>497</v>
      </c>
    </row>
    <row r="10" spans="1:59" ht="27" customHeight="1">
      <c r="A10" s="1096"/>
      <c r="B10" s="1100"/>
      <c r="C10" s="1101"/>
      <c r="D10" s="1101"/>
      <c r="E10" s="1101"/>
      <c r="F10" s="1101"/>
      <c r="G10" s="1101"/>
      <c r="H10" s="1101"/>
      <c r="I10" s="1101"/>
      <c r="J10" s="1102"/>
      <c r="K10" s="1109"/>
      <c r="L10" s="1110"/>
      <c r="M10" s="1110"/>
      <c r="N10" s="1111"/>
      <c r="O10" s="1109"/>
      <c r="P10" s="1110"/>
      <c r="Q10" s="1110"/>
      <c r="R10" s="1110"/>
      <c r="S10" s="1110"/>
      <c r="T10" s="1111"/>
      <c r="U10" s="1109"/>
      <c r="V10" s="1110"/>
      <c r="W10" s="1110"/>
      <c r="X10" s="1110"/>
      <c r="Y10" s="1110"/>
      <c r="Z10" s="1111"/>
      <c r="AA10" s="1116"/>
      <c r="AB10" s="1101"/>
      <c r="AC10" s="1101"/>
      <c r="AD10" s="1101"/>
      <c r="AE10" s="1102"/>
      <c r="AF10" s="1061" t="s">
        <v>498</v>
      </c>
      <c r="AG10" s="1062"/>
      <c r="AH10" s="1062"/>
      <c r="AI10" s="1062"/>
      <c r="AJ10" s="1062"/>
      <c r="AK10" s="1063"/>
      <c r="AL10" s="1081" t="s">
        <v>494</v>
      </c>
      <c r="AM10" s="1082"/>
      <c r="AN10" s="1082"/>
      <c r="AO10" s="1082"/>
      <c r="AP10" s="1082"/>
      <c r="AQ10" s="1082"/>
      <c r="AR10" s="1082"/>
      <c r="AS10" s="1082"/>
      <c r="AT10" s="1082"/>
      <c r="AU10" s="1082"/>
      <c r="AV10" s="1082"/>
      <c r="AW10" s="1082"/>
      <c r="AX10" s="1082"/>
      <c r="AY10" s="1082"/>
      <c r="AZ10" s="1083"/>
      <c r="BA10" s="1061"/>
      <c r="BB10" s="1062"/>
      <c r="BC10" s="1062"/>
      <c r="BD10" s="1062"/>
      <c r="BE10" s="1067"/>
      <c r="BF10" s="348"/>
      <c r="BG10" s="352" t="s">
        <v>499</v>
      </c>
    </row>
    <row r="11" spans="1:59" ht="27" customHeight="1">
      <c r="A11" s="1096"/>
      <c r="B11" s="1100"/>
      <c r="C11" s="1101"/>
      <c r="D11" s="1101"/>
      <c r="E11" s="1101"/>
      <c r="F11" s="1101"/>
      <c r="G11" s="1101"/>
      <c r="H11" s="1101"/>
      <c r="I11" s="1101"/>
      <c r="J11" s="1102"/>
      <c r="K11" s="1109"/>
      <c r="L11" s="1110"/>
      <c r="M11" s="1110"/>
      <c r="N11" s="1111"/>
      <c r="O11" s="1109"/>
      <c r="P11" s="1110"/>
      <c r="Q11" s="1110"/>
      <c r="R11" s="1110"/>
      <c r="S11" s="1110"/>
      <c r="T11" s="1111"/>
      <c r="U11" s="1109"/>
      <c r="V11" s="1110"/>
      <c r="W11" s="1110"/>
      <c r="X11" s="1110"/>
      <c r="Y11" s="1110"/>
      <c r="Z11" s="1111"/>
      <c r="AA11" s="1116"/>
      <c r="AB11" s="1101"/>
      <c r="AC11" s="1101"/>
      <c r="AD11" s="1101"/>
      <c r="AE11" s="1102"/>
      <c r="AF11" s="1084" t="s">
        <v>500</v>
      </c>
      <c r="AG11" s="1085"/>
      <c r="AH11" s="1085"/>
      <c r="AI11" s="1085"/>
      <c r="AJ11" s="1085"/>
      <c r="AK11" s="1086"/>
      <c r="AL11" s="1064" t="s">
        <v>494</v>
      </c>
      <c r="AM11" s="1065"/>
      <c r="AN11" s="1065"/>
      <c r="AO11" s="1065"/>
      <c r="AP11" s="1065"/>
      <c r="AQ11" s="1065"/>
      <c r="AR11" s="1065"/>
      <c r="AS11" s="1065"/>
      <c r="AT11" s="1065"/>
      <c r="AU11" s="1065"/>
      <c r="AV11" s="1065"/>
      <c r="AW11" s="1065"/>
      <c r="AX11" s="1065"/>
      <c r="AY11" s="1065"/>
      <c r="AZ11" s="1066"/>
      <c r="BA11" s="1061"/>
      <c r="BB11" s="1062"/>
      <c r="BC11" s="1062"/>
      <c r="BD11" s="1062"/>
      <c r="BE11" s="1067"/>
      <c r="BF11" s="348"/>
      <c r="BG11" s="352" t="s">
        <v>501</v>
      </c>
    </row>
    <row r="12" spans="1:59" ht="27" customHeight="1">
      <c r="A12" s="1096"/>
      <c r="B12" s="1100"/>
      <c r="C12" s="1101"/>
      <c r="D12" s="1101"/>
      <c r="E12" s="1101"/>
      <c r="F12" s="1101"/>
      <c r="G12" s="1101"/>
      <c r="H12" s="1101"/>
      <c r="I12" s="1101"/>
      <c r="J12" s="1102"/>
      <c r="K12" s="1109"/>
      <c r="L12" s="1110"/>
      <c r="M12" s="1110"/>
      <c r="N12" s="1111"/>
      <c r="O12" s="1109"/>
      <c r="P12" s="1110"/>
      <c r="Q12" s="1110"/>
      <c r="R12" s="1110"/>
      <c r="S12" s="1110"/>
      <c r="T12" s="1111"/>
      <c r="U12" s="1109"/>
      <c r="V12" s="1110"/>
      <c r="W12" s="1110"/>
      <c r="X12" s="1110"/>
      <c r="Y12" s="1110"/>
      <c r="Z12" s="1111"/>
      <c r="AA12" s="1116"/>
      <c r="AB12" s="1101"/>
      <c r="AC12" s="1101"/>
      <c r="AD12" s="1101"/>
      <c r="AE12" s="1102"/>
      <c r="AF12" s="1061" t="s">
        <v>502</v>
      </c>
      <c r="AG12" s="1062"/>
      <c r="AH12" s="1062"/>
      <c r="AI12" s="1062"/>
      <c r="AJ12" s="1062"/>
      <c r="AK12" s="1063"/>
      <c r="AL12" s="1064" t="s">
        <v>494</v>
      </c>
      <c r="AM12" s="1065"/>
      <c r="AN12" s="1065"/>
      <c r="AO12" s="1065"/>
      <c r="AP12" s="1065"/>
      <c r="AQ12" s="1065"/>
      <c r="AR12" s="1065"/>
      <c r="AS12" s="1065"/>
      <c r="AT12" s="1065"/>
      <c r="AU12" s="1065"/>
      <c r="AV12" s="1065"/>
      <c r="AW12" s="1065"/>
      <c r="AX12" s="1065"/>
      <c r="AY12" s="1065"/>
      <c r="AZ12" s="1066"/>
      <c r="BA12" s="1061"/>
      <c r="BB12" s="1062"/>
      <c r="BC12" s="1062"/>
      <c r="BD12" s="1062"/>
      <c r="BE12" s="1067"/>
      <c r="BF12" s="353"/>
      <c r="BG12" s="352" t="s">
        <v>503</v>
      </c>
    </row>
    <row r="13" spans="1:59" ht="27" customHeight="1">
      <c r="A13" s="1096"/>
      <c r="B13" s="1100"/>
      <c r="C13" s="1101"/>
      <c r="D13" s="1101"/>
      <c r="E13" s="1101"/>
      <c r="F13" s="1101"/>
      <c r="G13" s="1101"/>
      <c r="H13" s="1101"/>
      <c r="I13" s="1101"/>
      <c r="J13" s="1102"/>
      <c r="K13" s="1109"/>
      <c r="L13" s="1110"/>
      <c r="M13" s="1110"/>
      <c r="N13" s="1111"/>
      <c r="O13" s="1109"/>
      <c r="P13" s="1110"/>
      <c r="Q13" s="1110"/>
      <c r="R13" s="1110"/>
      <c r="S13" s="1110"/>
      <c r="T13" s="1111"/>
      <c r="U13" s="1109"/>
      <c r="V13" s="1110"/>
      <c r="W13" s="1110"/>
      <c r="X13" s="1110"/>
      <c r="Y13" s="1110"/>
      <c r="Z13" s="1111"/>
      <c r="AA13" s="1116"/>
      <c r="AB13" s="1101"/>
      <c r="AC13" s="1101"/>
      <c r="AD13" s="1101"/>
      <c r="AE13" s="1102"/>
      <c r="AF13" s="1061" t="s">
        <v>504</v>
      </c>
      <c r="AG13" s="1062"/>
      <c r="AH13" s="1062"/>
      <c r="AI13" s="1062"/>
      <c r="AJ13" s="1062"/>
      <c r="AK13" s="1063"/>
      <c r="AL13" s="1081" t="s">
        <v>505</v>
      </c>
      <c r="AM13" s="1082"/>
      <c r="AN13" s="1082"/>
      <c r="AO13" s="1082"/>
      <c r="AP13" s="1082"/>
      <c r="AQ13" s="1082"/>
      <c r="AR13" s="1082"/>
      <c r="AS13" s="1082"/>
      <c r="AT13" s="1082"/>
      <c r="AU13" s="1082"/>
      <c r="AV13" s="1082"/>
      <c r="AW13" s="1082"/>
      <c r="AX13" s="1082"/>
      <c r="AY13" s="1082"/>
      <c r="AZ13" s="1083"/>
      <c r="BA13" s="1061"/>
      <c r="BB13" s="1062"/>
      <c r="BC13" s="1062"/>
      <c r="BD13" s="1062"/>
      <c r="BE13" s="1067"/>
      <c r="BF13" s="353"/>
      <c r="BG13" s="352" t="s">
        <v>506</v>
      </c>
    </row>
    <row r="14" spans="1:59" ht="27" customHeight="1">
      <c r="A14" s="1096"/>
      <c r="B14" s="1100"/>
      <c r="C14" s="1101"/>
      <c r="D14" s="1101"/>
      <c r="E14" s="1101"/>
      <c r="F14" s="1101"/>
      <c r="G14" s="1101"/>
      <c r="H14" s="1101"/>
      <c r="I14" s="1101"/>
      <c r="J14" s="1102"/>
      <c r="K14" s="1109"/>
      <c r="L14" s="1110"/>
      <c r="M14" s="1110"/>
      <c r="N14" s="1111"/>
      <c r="O14" s="1109"/>
      <c r="P14" s="1110"/>
      <c r="Q14" s="1110"/>
      <c r="R14" s="1110"/>
      <c r="S14" s="1110"/>
      <c r="T14" s="1111"/>
      <c r="U14" s="1109"/>
      <c r="V14" s="1110"/>
      <c r="W14" s="1110"/>
      <c r="X14" s="1110"/>
      <c r="Y14" s="1110"/>
      <c r="Z14" s="1111"/>
      <c r="AA14" s="1116"/>
      <c r="AB14" s="1101"/>
      <c r="AC14" s="1101"/>
      <c r="AD14" s="1101"/>
      <c r="AE14" s="1102"/>
      <c r="AF14" s="1061" t="s">
        <v>507</v>
      </c>
      <c r="AG14" s="1062"/>
      <c r="AH14" s="1062"/>
      <c r="AI14" s="1062"/>
      <c r="AJ14" s="1062"/>
      <c r="AK14" s="1063"/>
      <c r="AL14" s="1064" t="s">
        <v>508</v>
      </c>
      <c r="AM14" s="1065"/>
      <c r="AN14" s="1065"/>
      <c r="AO14" s="1065"/>
      <c r="AP14" s="1065"/>
      <c r="AQ14" s="1065"/>
      <c r="AR14" s="1065"/>
      <c r="AS14" s="1065"/>
      <c r="AT14" s="1065"/>
      <c r="AU14" s="1065"/>
      <c r="AV14" s="1065"/>
      <c r="AW14" s="1065"/>
      <c r="AX14" s="1065"/>
      <c r="AY14" s="1065"/>
      <c r="AZ14" s="1066"/>
      <c r="BA14" s="1074"/>
      <c r="BB14" s="1075"/>
      <c r="BC14" s="1075"/>
      <c r="BD14" s="1075"/>
      <c r="BE14" s="1076"/>
      <c r="BF14" s="353"/>
      <c r="BG14" s="352" t="s">
        <v>509</v>
      </c>
    </row>
    <row r="15" spans="1:59" ht="27" customHeight="1">
      <c r="A15" s="1096"/>
      <c r="B15" s="1100"/>
      <c r="C15" s="1101"/>
      <c r="D15" s="1101"/>
      <c r="E15" s="1101"/>
      <c r="F15" s="1101"/>
      <c r="G15" s="1101"/>
      <c r="H15" s="1101"/>
      <c r="I15" s="1101"/>
      <c r="J15" s="1102"/>
      <c r="K15" s="1109"/>
      <c r="L15" s="1110"/>
      <c r="M15" s="1110"/>
      <c r="N15" s="1111"/>
      <c r="O15" s="1109"/>
      <c r="P15" s="1110"/>
      <c r="Q15" s="1110"/>
      <c r="R15" s="1110"/>
      <c r="S15" s="1110"/>
      <c r="T15" s="1111"/>
      <c r="U15" s="1109"/>
      <c r="V15" s="1110"/>
      <c r="W15" s="1110"/>
      <c r="X15" s="1110"/>
      <c r="Y15" s="1110"/>
      <c r="Z15" s="1111"/>
      <c r="AA15" s="1116"/>
      <c r="AB15" s="1101"/>
      <c r="AC15" s="1101"/>
      <c r="AD15" s="1101"/>
      <c r="AE15" s="1102"/>
      <c r="AF15" s="1074" t="s">
        <v>510</v>
      </c>
      <c r="AG15" s="1075"/>
      <c r="AH15" s="1075"/>
      <c r="AI15" s="1075"/>
      <c r="AJ15" s="1075"/>
      <c r="AK15" s="1077"/>
      <c r="AL15" s="1078" t="s">
        <v>511</v>
      </c>
      <c r="AM15" s="1079"/>
      <c r="AN15" s="1079"/>
      <c r="AO15" s="1079"/>
      <c r="AP15" s="1079"/>
      <c r="AQ15" s="1079"/>
      <c r="AR15" s="1079"/>
      <c r="AS15" s="1079"/>
      <c r="AT15" s="1079"/>
      <c r="AU15" s="1079"/>
      <c r="AV15" s="1079"/>
      <c r="AW15" s="1079"/>
      <c r="AX15" s="1079"/>
      <c r="AY15" s="1079"/>
      <c r="AZ15" s="1080"/>
      <c r="BA15" s="1061"/>
      <c r="BB15" s="1062"/>
      <c r="BC15" s="1062"/>
      <c r="BD15" s="1062"/>
      <c r="BE15" s="1067"/>
      <c r="BF15" s="353"/>
      <c r="BG15" s="352"/>
    </row>
    <row r="16" spans="1:59" ht="27" customHeight="1">
      <c r="A16" s="1096"/>
      <c r="B16" s="1100"/>
      <c r="C16" s="1101"/>
      <c r="D16" s="1101"/>
      <c r="E16" s="1101"/>
      <c r="F16" s="1101"/>
      <c r="G16" s="1101"/>
      <c r="H16" s="1101"/>
      <c r="I16" s="1101"/>
      <c r="J16" s="1102"/>
      <c r="K16" s="1109"/>
      <c r="L16" s="1110"/>
      <c r="M16" s="1110"/>
      <c r="N16" s="1111"/>
      <c r="O16" s="1109"/>
      <c r="P16" s="1110"/>
      <c r="Q16" s="1110"/>
      <c r="R16" s="1110"/>
      <c r="S16" s="1110"/>
      <c r="T16" s="1111"/>
      <c r="U16" s="1109"/>
      <c r="V16" s="1110"/>
      <c r="W16" s="1110"/>
      <c r="X16" s="1110"/>
      <c r="Y16" s="1110"/>
      <c r="Z16" s="1111"/>
      <c r="AA16" s="1116"/>
      <c r="AB16" s="1101"/>
      <c r="AC16" s="1101"/>
      <c r="AD16" s="1101"/>
      <c r="AE16" s="1102"/>
      <c r="AF16" s="1061" t="s">
        <v>512</v>
      </c>
      <c r="AG16" s="1062"/>
      <c r="AH16" s="1062"/>
      <c r="AI16" s="1062"/>
      <c r="AJ16" s="1062"/>
      <c r="AK16" s="1063"/>
      <c r="AL16" s="1071" t="s">
        <v>494</v>
      </c>
      <c r="AM16" s="1072"/>
      <c r="AN16" s="1072"/>
      <c r="AO16" s="1072"/>
      <c r="AP16" s="1072"/>
      <c r="AQ16" s="1072"/>
      <c r="AR16" s="1072"/>
      <c r="AS16" s="1072"/>
      <c r="AT16" s="1072"/>
      <c r="AU16" s="1072"/>
      <c r="AV16" s="1072"/>
      <c r="AW16" s="1072"/>
      <c r="AX16" s="1072"/>
      <c r="AY16" s="1072"/>
      <c r="AZ16" s="1073"/>
      <c r="BA16" s="1061"/>
      <c r="BB16" s="1062"/>
      <c r="BC16" s="1062"/>
      <c r="BD16" s="1062"/>
      <c r="BE16" s="1067"/>
      <c r="BF16" s="353"/>
      <c r="BG16" s="352" t="s">
        <v>513</v>
      </c>
    </row>
    <row r="17" spans="1:59" ht="27" customHeight="1">
      <c r="A17" s="1096"/>
      <c r="B17" s="1100"/>
      <c r="C17" s="1101"/>
      <c r="D17" s="1101"/>
      <c r="E17" s="1101"/>
      <c r="F17" s="1101"/>
      <c r="G17" s="1101"/>
      <c r="H17" s="1101"/>
      <c r="I17" s="1101"/>
      <c r="J17" s="1102"/>
      <c r="K17" s="1109"/>
      <c r="L17" s="1110"/>
      <c r="M17" s="1110"/>
      <c r="N17" s="1111"/>
      <c r="O17" s="1109"/>
      <c r="P17" s="1110"/>
      <c r="Q17" s="1110"/>
      <c r="R17" s="1110"/>
      <c r="S17" s="1110"/>
      <c r="T17" s="1111"/>
      <c r="U17" s="1109"/>
      <c r="V17" s="1110"/>
      <c r="W17" s="1110"/>
      <c r="X17" s="1110"/>
      <c r="Y17" s="1110"/>
      <c r="Z17" s="1111"/>
      <c r="AA17" s="1116"/>
      <c r="AB17" s="1101"/>
      <c r="AC17" s="1101"/>
      <c r="AD17" s="1101"/>
      <c r="AE17" s="1102"/>
      <c r="AF17" s="1061" t="s">
        <v>514</v>
      </c>
      <c r="AG17" s="1062"/>
      <c r="AH17" s="1062"/>
      <c r="AI17" s="1062"/>
      <c r="AJ17" s="1062"/>
      <c r="AK17" s="1063"/>
      <c r="AL17" s="1064" t="s">
        <v>508</v>
      </c>
      <c r="AM17" s="1065"/>
      <c r="AN17" s="1065"/>
      <c r="AO17" s="1065"/>
      <c r="AP17" s="1065"/>
      <c r="AQ17" s="1065"/>
      <c r="AR17" s="1065"/>
      <c r="AS17" s="1065"/>
      <c r="AT17" s="1065"/>
      <c r="AU17" s="1065"/>
      <c r="AV17" s="1065"/>
      <c r="AW17" s="1065"/>
      <c r="AX17" s="1065"/>
      <c r="AY17" s="1065"/>
      <c r="AZ17" s="1066"/>
      <c r="BA17" s="1061"/>
      <c r="BB17" s="1062"/>
      <c r="BC17" s="1062"/>
      <c r="BD17" s="1062"/>
      <c r="BE17" s="1067"/>
      <c r="BF17" s="353"/>
      <c r="BG17" s="352" t="s">
        <v>515</v>
      </c>
    </row>
    <row r="18" spans="1:59" ht="27" customHeight="1" thickBot="1">
      <c r="A18" s="1096"/>
      <c r="B18" s="1103"/>
      <c r="C18" s="1104"/>
      <c r="D18" s="1104"/>
      <c r="E18" s="1104"/>
      <c r="F18" s="1104"/>
      <c r="G18" s="1104"/>
      <c r="H18" s="1104"/>
      <c r="I18" s="1104"/>
      <c r="J18" s="1105"/>
      <c r="K18" s="1112"/>
      <c r="L18" s="1113"/>
      <c r="M18" s="1113"/>
      <c r="N18" s="1114"/>
      <c r="O18" s="1112"/>
      <c r="P18" s="1113"/>
      <c r="Q18" s="1113"/>
      <c r="R18" s="1113"/>
      <c r="S18" s="1113"/>
      <c r="T18" s="1114"/>
      <c r="U18" s="1112"/>
      <c r="V18" s="1113"/>
      <c r="W18" s="1113"/>
      <c r="X18" s="1113"/>
      <c r="Y18" s="1113"/>
      <c r="Z18" s="1114"/>
      <c r="AA18" s="1117"/>
      <c r="AB18" s="1104"/>
      <c r="AC18" s="1104"/>
      <c r="AD18" s="1104"/>
      <c r="AE18" s="1105"/>
      <c r="AF18" s="1068" t="s">
        <v>516</v>
      </c>
      <c r="AG18" s="1069"/>
      <c r="AH18" s="1069"/>
      <c r="AI18" s="1069"/>
      <c r="AJ18" s="1069"/>
      <c r="AK18" s="1070"/>
      <c r="AL18" s="1071" t="s">
        <v>494</v>
      </c>
      <c r="AM18" s="1072"/>
      <c r="AN18" s="1072"/>
      <c r="AO18" s="1072"/>
      <c r="AP18" s="1072"/>
      <c r="AQ18" s="1072"/>
      <c r="AR18" s="1072"/>
      <c r="AS18" s="1072"/>
      <c r="AT18" s="1072"/>
      <c r="AU18" s="1072"/>
      <c r="AV18" s="1072"/>
      <c r="AW18" s="1072"/>
      <c r="AX18" s="1072"/>
      <c r="AY18" s="1072"/>
      <c r="AZ18" s="1073"/>
      <c r="BA18" s="1074"/>
      <c r="BB18" s="1075"/>
      <c r="BC18" s="1075"/>
      <c r="BD18" s="1075"/>
      <c r="BE18" s="1076"/>
      <c r="BF18" s="353"/>
      <c r="BG18" s="352" t="s">
        <v>517</v>
      </c>
    </row>
    <row r="19" spans="1:59" ht="11.25" customHeight="1">
      <c r="A19" s="354"/>
      <c r="B19" s="355"/>
      <c r="C19" s="355"/>
      <c r="D19" s="355"/>
      <c r="E19" s="355"/>
      <c r="F19" s="355"/>
      <c r="G19" s="355"/>
      <c r="H19" s="355"/>
      <c r="I19" s="355"/>
      <c r="J19" s="355"/>
      <c r="K19" s="355"/>
      <c r="L19" s="355"/>
      <c r="M19" s="355"/>
      <c r="N19" s="355"/>
      <c r="O19" s="355"/>
      <c r="P19" s="355"/>
      <c r="Q19" s="355"/>
      <c r="R19" s="355"/>
      <c r="S19" s="355"/>
      <c r="T19" s="355"/>
      <c r="U19" s="355"/>
      <c r="V19" s="355"/>
      <c r="W19" s="355"/>
      <c r="X19" s="355"/>
      <c r="Y19" s="355"/>
      <c r="Z19" s="355"/>
      <c r="AA19" s="355"/>
      <c r="AB19" s="355"/>
      <c r="AC19" s="355"/>
      <c r="AD19" s="355"/>
      <c r="AE19" s="355"/>
      <c r="AF19" s="355"/>
      <c r="AG19" s="355"/>
      <c r="AH19" s="355"/>
      <c r="AI19" s="355"/>
      <c r="AJ19" s="355"/>
      <c r="AK19" s="355"/>
      <c r="AL19" s="355"/>
      <c r="AM19" s="355"/>
      <c r="AN19" s="355"/>
      <c r="AO19" s="355"/>
      <c r="AP19" s="355"/>
      <c r="AQ19" s="355"/>
      <c r="AR19" s="355"/>
      <c r="AS19" s="355"/>
      <c r="AT19" s="355"/>
      <c r="AU19" s="355"/>
      <c r="AV19" s="355"/>
      <c r="AW19" s="355"/>
      <c r="AX19" s="355"/>
      <c r="AY19" s="355"/>
      <c r="AZ19" s="355"/>
      <c r="BA19" s="355"/>
      <c r="BB19" s="355"/>
      <c r="BC19" s="355"/>
      <c r="BD19" s="355"/>
      <c r="BE19" s="355"/>
      <c r="BF19" s="356"/>
    </row>
    <row r="20" spans="1:59" ht="9" customHeight="1">
      <c r="A20" s="357"/>
      <c r="B20" s="357"/>
      <c r="C20" s="357"/>
      <c r="D20" s="357"/>
      <c r="E20" s="357"/>
      <c r="F20" s="357"/>
      <c r="G20" s="357"/>
      <c r="H20" s="357"/>
      <c r="I20" s="357"/>
      <c r="J20" s="357"/>
      <c r="K20" s="357"/>
      <c r="L20" s="357"/>
      <c r="M20" s="357"/>
      <c r="N20" s="357"/>
      <c r="O20" s="357"/>
      <c r="P20" s="357"/>
      <c r="Q20" s="357"/>
      <c r="R20" s="357"/>
      <c r="S20" s="357"/>
      <c r="T20" s="357"/>
      <c r="U20" s="357"/>
      <c r="V20" s="357"/>
      <c r="W20" s="357"/>
      <c r="X20" s="357"/>
      <c r="Y20" s="357"/>
      <c r="Z20" s="357"/>
      <c r="AA20" s="357"/>
      <c r="AB20" s="357"/>
      <c r="AC20" s="357"/>
      <c r="AD20" s="357"/>
      <c r="AE20" s="357"/>
      <c r="AF20" s="357"/>
      <c r="AG20" s="357"/>
      <c r="AH20" s="357"/>
      <c r="AI20" s="357"/>
      <c r="AJ20" s="357"/>
      <c r="AK20" s="357"/>
      <c r="AL20" s="357"/>
      <c r="AM20" s="357"/>
      <c r="AN20" s="357"/>
      <c r="AO20" s="357"/>
      <c r="AP20" s="357"/>
      <c r="AQ20" s="357"/>
      <c r="AR20" s="357"/>
      <c r="AS20" s="357"/>
      <c r="AT20" s="357"/>
      <c r="AU20" s="357"/>
      <c r="AV20" s="357"/>
      <c r="AW20" s="357"/>
      <c r="AX20" s="357"/>
      <c r="AY20" s="357"/>
      <c r="AZ20" s="357"/>
      <c r="BA20" s="357"/>
      <c r="BB20" s="357"/>
      <c r="BC20" s="357"/>
      <c r="BD20" s="357"/>
      <c r="BE20" s="357"/>
    </row>
    <row r="21" spans="1:59" ht="27" customHeight="1">
      <c r="A21" s="358" t="s">
        <v>518</v>
      </c>
      <c r="B21" s="359"/>
      <c r="C21" s="1057" t="s">
        <v>519</v>
      </c>
      <c r="D21" s="1057"/>
      <c r="E21" s="1057"/>
      <c r="F21" s="1057"/>
      <c r="G21" s="1057"/>
      <c r="H21" s="1057"/>
      <c r="I21" s="1057"/>
      <c r="J21" s="1057"/>
      <c r="K21" s="1057"/>
      <c r="L21" s="1057"/>
      <c r="M21" s="1057"/>
      <c r="N21" s="1057"/>
      <c r="O21" s="1057"/>
      <c r="P21" s="1057"/>
      <c r="Q21" s="1057"/>
      <c r="R21" s="1057"/>
      <c r="S21" s="1057"/>
      <c r="T21" s="1057"/>
      <c r="U21" s="1057"/>
      <c r="V21" s="1057"/>
      <c r="W21" s="1057"/>
      <c r="X21" s="1057"/>
      <c r="Y21" s="1057"/>
      <c r="Z21" s="1057"/>
      <c r="AA21" s="1057"/>
      <c r="AB21" s="1057"/>
      <c r="AC21" s="1057"/>
      <c r="AD21" s="1057"/>
      <c r="AE21" s="1057"/>
      <c r="AF21" s="1057"/>
      <c r="AG21" s="1057"/>
      <c r="AH21" s="1057"/>
      <c r="AI21" s="1057"/>
      <c r="AJ21" s="1057"/>
      <c r="AK21" s="1057"/>
      <c r="AL21" s="1057"/>
      <c r="AM21" s="1057"/>
      <c r="AN21" s="1057"/>
      <c r="AO21" s="1057"/>
      <c r="AP21" s="1057"/>
      <c r="AQ21" s="1057"/>
      <c r="AR21" s="1057"/>
      <c r="AS21" s="1057"/>
      <c r="AT21" s="1057"/>
      <c r="AU21" s="1057"/>
      <c r="AV21" s="1057"/>
      <c r="AW21" s="1057"/>
      <c r="AX21" s="1057"/>
      <c r="AY21" s="1057"/>
      <c r="AZ21" s="1057"/>
      <c r="BA21" s="1057"/>
      <c r="BB21" s="1057"/>
      <c r="BC21" s="1057"/>
      <c r="BD21" s="1057"/>
      <c r="BE21" s="1057"/>
    </row>
    <row r="22" spans="1:59" ht="248.25" customHeight="1">
      <c r="A22" s="358"/>
      <c r="B22" s="359"/>
      <c r="C22" s="1057"/>
      <c r="D22" s="1057"/>
      <c r="E22" s="1057"/>
      <c r="F22" s="1057"/>
      <c r="G22" s="1057"/>
      <c r="H22" s="1057"/>
      <c r="I22" s="1057"/>
      <c r="J22" s="1057"/>
      <c r="K22" s="1057"/>
      <c r="L22" s="1057"/>
      <c r="M22" s="1057"/>
      <c r="N22" s="1057"/>
      <c r="O22" s="1057"/>
      <c r="P22" s="1057"/>
      <c r="Q22" s="1057"/>
      <c r="R22" s="1057"/>
      <c r="S22" s="1057"/>
      <c r="T22" s="1057"/>
      <c r="U22" s="1057"/>
      <c r="V22" s="1057"/>
      <c r="W22" s="1057"/>
      <c r="X22" s="1057"/>
      <c r="Y22" s="1057"/>
      <c r="Z22" s="1057"/>
      <c r="AA22" s="1057"/>
      <c r="AB22" s="1057"/>
      <c r="AC22" s="1057"/>
      <c r="AD22" s="1057"/>
      <c r="AE22" s="1057"/>
      <c r="AF22" s="1057"/>
      <c r="AG22" s="1057"/>
      <c r="AH22" s="1057"/>
      <c r="AI22" s="1057"/>
      <c r="AJ22" s="1057"/>
      <c r="AK22" s="1057"/>
      <c r="AL22" s="1057"/>
      <c r="AM22" s="1057"/>
      <c r="AN22" s="1057"/>
      <c r="AO22" s="1057"/>
      <c r="AP22" s="1057"/>
      <c r="AQ22" s="1057"/>
      <c r="AR22" s="1057"/>
      <c r="AS22" s="1057"/>
      <c r="AT22" s="1057"/>
      <c r="AU22" s="1057"/>
      <c r="AV22" s="1057"/>
      <c r="AW22" s="1057"/>
      <c r="AX22" s="1057"/>
      <c r="AY22" s="1057"/>
      <c r="AZ22" s="1057"/>
      <c r="BA22" s="1057"/>
      <c r="BB22" s="1057"/>
      <c r="BC22" s="1057"/>
      <c r="BD22" s="1057"/>
      <c r="BE22" s="1057"/>
      <c r="BF22" s="360"/>
    </row>
    <row r="23" spans="1:59" ht="26.25" customHeight="1">
      <c r="A23" s="358" t="s">
        <v>520</v>
      </c>
      <c r="B23" s="358"/>
      <c r="C23" s="358" t="s">
        <v>521</v>
      </c>
      <c r="D23" s="358"/>
      <c r="E23" s="358"/>
      <c r="F23" s="358"/>
      <c r="G23" s="358"/>
      <c r="H23" s="358"/>
      <c r="I23" s="358"/>
      <c r="J23" s="358"/>
      <c r="K23" s="358"/>
      <c r="L23" s="358"/>
      <c r="M23" s="358"/>
      <c r="N23" s="358"/>
      <c r="O23" s="358"/>
      <c r="P23" s="358"/>
      <c r="Q23" s="358"/>
      <c r="R23" s="358"/>
      <c r="S23" s="358"/>
      <c r="T23" s="358"/>
      <c r="U23" s="358"/>
      <c r="V23" s="358"/>
      <c r="W23" s="358"/>
      <c r="X23" s="358"/>
      <c r="Y23" s="358"/>
      <c r="Z23" s="358"/>
      <c r="AA23" s="358"/>
      <c r="AB23" s="358"/>
      <c r="AC23" s="358"/>
      <c r="AD23" s="358"/>
      <c r="AE23" s="358"/>
      <c r="AF23" s="358"/>
      <c r="AG23" s="358"/>
      <c r="AH23" s="358"/>
      <c r="AI23" s="358"/>
      <c r="AJ23" s="358"/>
      <c r="AK23" s="358"/>
      <c r="AL23" s="358"/>
      <c r="AM23" s="358"/>
      <c r="AN23" s="358"/>
      <c r="AO23" s="358"/>
      <c r="AP23" s="358"/>
      <c r="AQ23" s="358"/>
      <c r="AR23" s="358"/>
      <c r="AS23" s="358"/>
      <c r="AT23" s="358"/>
      <c r="AU23" s="358"/>
      <c r="AV23" s="358"/>
      <c r="AW23" s="358"/>
      <c r="AX23" s="358"/>
      <c r="AY23" s="358"/>
      <c r="AZ23" s="358"/>
      <c r="BA23" s="358"/>
      <c r="BB23" s="358"/>
      <c r="BC23" s="358"/>
      <c r="BD23" s="358"/>
      <c r="BE23" s="358"/>
      <c r="BF23" s="356"/>
    </row>
    <row r="24" spans="1:59" ht="26.25" customHeight="1">
      <c r="A24" s="358" t="s">
        <v>522</v>
      </c>
      <c r="B24" s="359"/>
      <c r="C24" s="359" t="s">
        <v>523</v>
      </c>
      <c r="D24" s="361"/>
      <c r="E24" s="361"/>
      <c r="F24" s="361"/>
      <c r="G24" s="361"/>
      <c r="H24" s="361"/>
      <c r="I24" s="361"/>
      <c r="J24" s="361"/>
      <c r="K24" s="361"/>
      <c r="L24" s="361"/>
      <c r="M24" s="361"/>
      <c r="N24" s="361"/>
      <c r="O24" s="361"/>
      <c r="P24" s="361"/>
      <c r="Q24" s="361"/>
      <c r="R24" s="361"/>
      <c r="S24" s="361"/>
      <c r="T24" s="361"/>
      <c r="U24" s="361"/>
      <c r="V24" s="361"/>
      <c r="W24" s="361"/>
      <c r="X24" s="361"/>
      <c r="Y24" s="361"/>
      <c r="Z24" s="361"/>
      <c r="AA24" s="361"/>
      <c r="AB24" s="361"/>
      <c r="AC24" s="361"/>
      <c r="AD24" s="361"/>
      <c r="AE24" s="361"/>
      <c r="AF24" s="361"/>
      <c r="AG24" s="361"/>
      <c r="AH24" s="361"/>
      <c r="AI24" s="361"/>
      <c r="AJ24" s="361"/>
      <c r="AK24" s="361"/>
      <c r="AL24" s="361"/>
      <c r="AM24" s="361"/>
      <c r="AN24" s="361"/>
      <c r="AO24" s="361"/>
      <c r="AP24" s="361"/>
      <c r="AQ24" s="361"/>
      <c r="AR24" s="361"/>
      <c r="AS24" s="361"/>
      <c r="AT24" s="361"/>
      <c r="AU24" s="361"/>
      <c r="AV24" s="361"/>
      <c r="AW24" s="361"/>
      <c r="AX24" s="361"/>
      <c r="AY24" s="361"/>
      <c r="AZ24" s="361"/>
      <c r="BA24" s="361"/>
      <c r="BB24" s="361"/>
      <c r="BC24" s="361"/>
      <c r="BD24" s="361"/>
      <c r="BE24" s="361"/>
    </row>
    <row r="25" spans="1:59" ht="27.75" customHeight="1">
      <c r="A25" s="358" t="s">
        <v>524</v>
      </c>
      <c r="B25" s="359"/>
      <c r="C25" s="362" t="s">
        <v>525</v>
      </c>
      <c r="D25" s="362"/>
      <c r="E25" s="362"/>
      <c r="F25" s="362"/>
      <c r="G25" s="362"/>
      <c r="H25" s="362"/>
      <c r="I25" s="362"/>
      <c r="J25" s="362"/>
      <c r="K25" s="362"/>
      <c r="L25" s="362"/>
      <c r="M25" s="362"/>
      <c r="N25" s="362"/>
      <c r="O25" s="362"/>
      <c r="P25" s="362"/>
      <c r="Q25" s="362"/>
      <c r="R25" s="362"/>
      <c r="S25" s="362"/>
      <c r="T25" s="362"/>
      <c r="U25" s="362"/>
      <c r="V25" s="362"/>
      <c r="W25" s="362"/>
      <c r="X25" s="362"/>
      <c r="Y25" s="362"/>
      <c r="Z25" s="362"/>
      <c r="AA25" s="362"/>
      <c r="AB25" s="362"/>
      <c r="AC25" s="362"/>
      <c r="AD25" s="362"/>
      <c r="AE25" s="362"/>
      <c r="AF25" s="362"/>
      <c r="AG25" s="362"/>
      <c r="AH25" s="362"/>
      <c r="AI25" s="362"/>
      <c r="AJ25" s="362"/>
      <c r="AK25" s="362"/>
      <c r="AL25" s="362"/>
      <c r="AM25" s="362"/>
      <c r="AN25" s="362"/>
      <c r="AO25" s="362"/>
      <c r="AP25" s="362"/>
      <c r="AQ25" s="362"/>
      <c r="AR25" s="362"/>
      <c r="AS25" s="362"/>
      <c r="AT25" s="362"/>
      <c r="AU25" s="362"/>
      <c r="AV25" s="362"/>
      <c r="AW25" s="362"/>
      <c r="AX25" s="362"/>
      <c r="AY25" s="362"/>
      <c r="AZ25" s="362"/>
      <c r="BA25" s="362"/>
      <c r="BB25" s="362"/>
      <c r="BC25" s="362"/>
      <c r="BD25" s="362"/>
      <c r="BE25" s="363"/>
    </row>
    <row r="26" spans="1:59" ht="27.75" customHeight="1">
      <c r="A26" s="358" t="s">
        <v>526</v>
      </c>
      <c r="B26" s="362"/>
      <c r="C26" s="359" t="s">
        <v>527</v>
      </c>
      <c r="D26" s="363"/>
      <c r="E26" s="363"/>
      <c r="F26" s="363"/>
      <c r="G26" s="363"/>
      <c r="H26" s="363"/>
      <c r="I26" s="363"/>
      <c r="J26" s="363"/>
      <c r="K26" s="363"/>
      <c r="L26" s="363"/>
      <c r="M26" s="363"/>
      <c r="N26" s="363"/>
      <c r="O26" s="363"/>
      <c r="P26" s="363"/>
      <c r="Q26" s="363"/>
      <c r="R26" s="363"/>
      <c r="S26" s="363"/>
      <c r="T26" s="363"/>
      <c r="U26" s="363"/>
      <c r="V26" s="363"/>
      <c r="W26" s="363"/>
      <c r="X26" s="363"/>
      <c r="Y26" s="363"/>
      <c r="Z26" s="363"/>
      <c r="AA26" s="363"/>
      <c r="AB26" s="363"/>
      <c r="AC26" s="363"/>
      <c r="AD26" s="363"/>
      <c r="AE26" s="363"/>
      <c r="AF26" s="363"/>
      <c r="AG26" s="363"/>
      <c r="AH26" s="363"/>
      <c r="AI26" s="363"/>
      <c r="AJ26" s="363"/>
      <c r="AK26" s="363"/>
      <c r="AL26" s="363"/>
      <c r="AM26" s="363"/>
      <c r="AN26" s="363"/>
      <c r="AO26" s="363"/>
      <c r="AP26" s="363"/>
      <c r="AQ26" s="363"/>
      <c r="AR26" s="363"/>
      <c r="AS26" s="363"/>
      <c r="AT26" s="363"/>
      <c r="AU26" s="363"/>
      <c r="AV26" s="363"/>
      <c r="AW26" s="363"/>
      <c r="AX26" s="363"/>
      <c r="AY26" s="363"/>
      <c r="AZ26" s="363"/>
      <c r="BA26" s="363"/>
      <c r="BB26" s="363"/>
      <c r="BC26" s="363"/>
      <c r="BD26" s="363"/>
      <c r="BE26" s="363"/>
    </row>
    <row r="27" spans="1:59" ht="27.75" customHeight="1">
      <c r="A27" s="358" t="s">
        <v>528</v>
      </c>
      <c r="B27" s="362"/>
      <c r="C27" s="1057" t="s">
        <v>529</v>
      </c>
      <c r="D27" s="1057"/>
      <c r="E27" s="1057"/>
      <c r="F27" s="1057"/>
      <c r="G27" s="1057"/>
      <c r="H27" s="1057"/>
      <c r="I27" s="1057"/>
      <c r="J27" s="1057"/>
      <c r="K27" s="1057"/>
      <c r="L27" s="1057"/>
      <c r="M27" s="1057"/>
      <c r="N27" s="1057"/>
      <c r="O27" s="1057"/>
      <c r="P27" s="1057"/>
      <c r="Q27" s="1057"/>
      <c r="R27" s="1057"/>
      <c r="S27" s="1057"/>
      <c r="T27" s="1057"/>
      <c r="U27" s="1057"/>
      <c r="V27" s="1057"/>
      <c r="W27" s="1057"/>
      <c r="X27" s="1057"/>
      <c r="Y27" s="1057"/>
      <c r="Z27" s="1057"/>
      <c r="AA27" s="1057"/>
      <c r="AB27" s="1057"/>
      <c r="AC27" s="1057"/>
      <c r="AD27" s="1057"/>
      <c r="AE27" s="1057"/>
      <c r="AF27" s="1057"/>
      <c r="AG27" s="1057"/>
      <c r="AH27" s="1057"/>
      <c r="AI27" s="1057"/>
      <c r="AJ27" s="1057"/>
      <c r="AK27" s="1057"/>
      <c r="AL27" s="1057"/>
      <c r="AM27" s="1057"/>
      <c r="AN27" s="1057"/>
      <c r="AO27" s="1057"/>
      <c r="AP27" s="1057"/>
      <c r="AQ27" s="1057"/>
      <c r="AR27" s="1057"/>
      <c r="AS27" s="1057"/>
      <c r="AT27" s="1057"/>
      <c r="AU27" s="1057"/>
      <c r="AV27" s="1057"/>
      <c r="AW27" s="1057"/>
      <c r="AX27" s="1057"/>
      <c r="AY27" s="1057"/>
      <c r="AZ27" s="1057"/>
      <c r="BA27" s="1057"/>
      <c r="BB27" s="1057"/>
      <c r="BC27" s="1057"/>
      <c r="BD27" s="1057"/>
      <c r="BE27" s="1057"/>
    </row>
    <row r="28" spans="1:59" ht="34.5" customHeight="1">
      <c r="A28" s="358"/>
      <c r="B28" s="362"/>
      <c r="C28" s="1057"/>
      <c r="D28" s="1057"/>
      <c r="E28" s="1057"/>
      <c r="F28" s="1057"/>
      <c r="G28" s="1057"/>
      <c r="H28" s="1057"/>
      <c r="I28" s="1057"/>
      <c r="J28" s="1057"/>
      <c r="K28" s="1057"/>
      <c r="L28" s="1057"/>
      <c r="M28" s="1057"/>
      <c r="N28" s="1057"/>
      <c r="O28" s="1057"/>
      <c r="P28" s="1057"/>
      <c r="Q28" s="1057"/>
      <c r="R28" s="1057"/>
      <c r="S28" s="1057"/>
      <c r="T28" s="1057"/>
      <c r="U28" s="1057"/>
      <c r="V28" s="1057"/>
      <c r="W28" s="1057"/>
      <c r="X28" s="1057"/>
      <c r="Y28" s="1057"/>
      <c r="Z28" s="1057"/>
      <c r="AA28" s="1057"/>
      <c r="AB28" s="1057"/>
      <c r="AC28" s="1057"/>
      <c r="AD28" s="1057"/>
      <c r="AE28" s="1057"/>
      <c r="AF28" s="1057"/>
      <c r="AG28" s="1057"/>
      <c r="AH28" s="1057"/>
      <c r="AI28" s="1057"/>
      <c r="AJ28" s="1057"/>
      <c r="AK28" s="1057"/>
      <c r="AL28" s="1057"/>
      <c r="AM28" s="1057"/>
      <c r="AN28" s="1057"/>
      <c r="AO28" s="1057"/>
      <c r="AP28" s="1057"/>
      <c r="AQ28" s="1057"/>
      <c r="AR28" s="1057"/>
      <c r="AS28" s="1057"/>
      <c r="AT28" s="1057"/>
      <c r="AU28" s="1057"/>
      <c r="AV28" s="1057"/>
      <c r="AW28" s="1057"/>
      <c r="AX28" s="1057"/>
      <c r="AY28" s="1057"/>
      <c r="AZ28" s="1057"/>
      <c r="BA28" s="1057"/>
      <c r="BB28" s="1057"/>
      <c r="BC28" s="1057"/>
      <c r="BD28" s="1057"/>
      <c r="BE28" s="1057"/>
    </row>
    <row r="29" spans="1:59" ht="34.5" customHeight="1">
      <c r="A29" s="358"/>
      <c r="B29" s="362"/>
      <c r="C29" s="1057"/>
      <c r="D29" s="1057"/>
      <c r="E29" s="1057"/>
      <c r="F29" s="1057"/>
      <c r="G29" s="1057"/>
      <c r="H29" s="1057"/>
      <c r="I29" s="1057"/>
      <c r="J29" s="1057"/>
      <c r="K29" s="1057"/>
      <c r="L29" s="1057"/>
      <c r="M29" s="1057"/>
      <c r="N29" s="1057"/>
      <c r="O29" s="1057"/>
      <c r="P29" s="1057"/>
      <c r="Q29" s="1057"/>
      <c r="R29" s="1057"/>
      <c r="S29" s="1057"/>
      <c r="T29" s="1057"/>
      <c r="U29" s="1057"/>
      <c r="V29" s="1057"/>
      <c r="W29" s="1057"/>
      <c r="X29" s="1057"/>
      <c r="Y29" s="1057"/>
      <c r="Z29" s="1057"/>
      <c r="AA29" s="1057"/>
      <c r="AB29" s="1057"/>
      <c r="AC29" s="1057"/>
      <c r="AD29" s="1057"/>
      <c r="AE29" s="1057"/>
      <c r="AF29" s="1057"/>
      <c r="AG29" s="1057"/>
      <c r="AH29" s="1057"/>
      <c r="AI29" s="1057"/>
      <c r="AJ29" s="1057"/>
      <c r="AK29" s="1057"/>
      <c r="AL29" s="1057"/>
      <c r="AM29" s="1057"/>
      <c r="AN29" s="1057"/>
      <c r="AO29" s="1057"/>
      <c r="AP29" s="1057"/>
      <c r="AQ29" s="1057"/>
      <c r="AR29" s="1057"/>
      <c r="AS29" s="1057"/>
      <c r="AT29" s="1057"/>
      <c r="AU29" s="1057"/>
      <c r="AV29" s="1057"/>
      <c r="AW29" s="1057"/>
      <c r="AX29" s="1057"/>
      <c r="AY29" s="1057"/>
      <c r="AZ29" s="1057"/>
      <c r="BA29" s="1057"/>
      <c r="BB29" s="1057"/>
      <c r="BC29" s="1057"/>
      <c r="BD29" s="1057"/>
      <c r="BE29" s="1057"/>
    </row>
    <row r="30" spans="1:59" ht="22.5" customHeight="1">
      <c r="A30" s="358" t="s">
        <v>530</v>
      </c>
      <c r="B30" s="359"/>
      <c r="C30" s="1060" t="s">
        <v>531</v>
      </c>
      <c r="D30" s="1060"/>
      <c r="E30" s="1060"/>
      <c r="F30" s="1060"/>
      <c r="G30" s="1060"/>
      <c r="H30" s="1060"/>
      <c r="I30" s="1060"/>
      <c r="J30" s="1060"/>
      <c r="K30" s="1060"/>
      <c r="L30" s="1060"/>
      <c r="M30" s="1060"/>
      <c r="N30" s="1060"/>
      <c r="O30" s="1060"/>
      <c r="P30" s="1060"/>
      <c r="Q30" s="1060"/>
      <c r="R30" s="1060"/>
      <c r="S30" s="1060"/>
      <c r="T30" s="1060"/>
      <c r="U30" s="1060"/>
      <c r="V30" s="1060"/>
      <c r="W30" s="1060"/>
      <c r="X30" s="1060"/>
      <c r="Y30" s="1060"/>
      <c r="Z30" s="1060"/>
      <c r="AA30" s="1060"/>
      <c r="AB30" s="1060"/>
      <c r="AC30" s="1060"/>
      <c r="AD30" s="1060"/>
      <c r="AE30" s="1060"/>
      <c r="AF30" s="1060"/>
      <c r="AG30" s="1060"/>
      <c r="AH30" s="1060"/>
      <c r="AI30" s="1060"/>
      <c r="AJ30" s="1060"/>
      <c r="AK30" s="1060"/>
      <c r="AL30" s="1060"/>
      <c r="AM30" s="1060"/>
      <c r="AN30" s="1060"/>
      <c r="AO30" s="1060"/>
      <c r="AP30" s="1060"/>
      <c r="AQ30" s="1060"/>
      <c r="AR30" s="1060"/>
      <c r="AS30" s="1060"/>
      <c r="AT30" s="1060"/>
      <c r="AU30" s="1060"/>
      <c r="AV30" s="1060"/>
      <c r="AW30" s="1060"/>
      <c r="AX30" s="1060"/>
      <c r="AY30" s="1060"/>
      <c r="AZ30" s="1060"/>
      <c r="BA30" s="1060"/>
      <c r="BB30" s="1060"/>
      <c r="BC30" s="1060"/>
      <c r="BD30" s="1060"/>
      <c r="BE30" s="1060"/>
    </row>
    <row r="31" spans="1:59" ht="22.5" customHeight="1">
      <c r="A31" s="358"/>
      <c r="B31" s="359"/>
      <c r="C31" s="1060"/>
      <c r="D31" s="1060"/>
      <c r="E31" s="1060"/>
      <c r="F31" s="1060"/>
      <c r="G31" s="1060"/>
      <c r="H31" s="1060"/>
      <c r="I31" s="1060"/>
      <c r="J31" s="1060"/>
      <c r="K31" s="1060"/>
      <c r="L31" s="1060"/>
      <c r="M31" s="1060"/>
      <c r="N31" s="1060"/>
      <c r="O31" s="1060"/>
      <c r="P31" s="1060"/>
      <c r="Q31" s="1060"/>
      <c r="R31" s="1060"/>
      <c r="S31" s="1060"/>
      <c r="T31" s="1060"/>
      <c r="U31" s="1060"/>
      <c r="V31" s="1060"/>
      <c r="W31" s="1060"/>
      <c r="X31" s="1060"/>
      <c r="Y31" s="1060"/>
      <c r="Z31" s="1060"/>
      <c r="AA31" s="1060"/>
      <c r="AB31" s="1060"/>
      <c r="AC31" s="1060"/>
      <c r="AD31" s="1060"/>
      <c r="AE31" s="1060"/>
      <c r="AF31" s="1060"/>
      <c r="AG31" s="1060"/>
      <c r="AH31" s="1060"/>
      <c r="AI31" s="1060"/>
      <c r="AJ31" s="1060"/>
      <c r="AK31" s="1060"/>
      <c r="AL31" s="1060"/>
      <c r="AM31" s="1060"/>
      <c r="AN31" s="1060"/>
      <c r="AO31" s="1060"/>
      <c r="AP31" s="1060"/>
      <c r="AQ31" s="1060"/>
      <c r="AR31" s="1060"/>
      <c r="AS31" s="1060"/>
      <c r="AT31" s="1060"/>
      <c r="AU31" s="1060"/>
      <c r="AV31" s="1060"/>
      <c r="AW31" s="1060"/>
      <c r="AX31" s="1060"/>
      <c r="AY31" s="1060"/>
      <c r="AZ31" s="1060"/>
      <c r="BA31" s="1060"/>
      <c r="BB31" s="1060"/>
      <c r="BC31" s="1060"/>
      <c r="BD31" s="1060"/>
      <c r="BE31" s="1060"/>
    </row>
    <row r="32" spans="1:59" ht="27.75" customHeight="1">
      <c r="A32" s="358" t="s">
        <v>532</v>
      </c>
      <c r="B32" s="359"/>
      <c r="C32" s="1060" t="s">
        <v>533</v>
      </c>
      <c r="D32" s="1060"/>
      <c r="E32" s="1060"/>
      <c r="F32" s="1060"/>
      <c r="G32" s="1060"/>
      <c r="H32" s="1060"/>
      <c r="I32" s="1060"/>
      <c r="J32" s="1060"/>
      <c r="K32" s="1060"/>
      <c r="L32" s="1060"/>
      <c r="M32" s="1060"/>
      <c r="N32" s="1060"/>
      <c r="O32" s="1060"/>
      <c r="P32" s="1060"/>
      <c r="Q32" s="1060"/>
      <c r="R32" s="1060"/>
      <c r="S32" s="1060"/>
      <c r="T32" s="1060"/>
      <c r="U32" s="1060"/>
      <c r="V32" s="1060"/>
      <c r="W32" s="1060"/>
      <c r="X32" s="1060"/>
      <c r="Y32" s="1060"/>
      <c r="Z32" s="1060"/>
      <c r="AA32" s="1060"/>
      <c r="AB32" s="1060"/>
      <c r="AC32" s="1060"/>
      <c r="AD32" s="1060"/>
      <c r="AE32" s="1060"/>
      <c r="AF32" s="1060"/>
      <c r="AG32" s="1060"/>
      <c r="AH32" s="1060"/>
      <c r="AI32" s="1060"/>
      <c r="AJ32" s="1060"/>
      <c r="AK32" s="1060"/>
      <c r="AL32" s="1060"/>
      <c r="AM32" s="1060"/>
      <c r="AN32" s="1060"/>
      <c r="AO32" s="1060"/>
      <c r="AP32" s="1060"/>
      <c r="AQ32" s="1060"/>
      <c r="AR32" s="1060"/>
      <c r="AS32" s="1060"/>
      <c r="AT32" s="1060"/>
      <c r="AU32" s="1060"/>
      <c r="AV32" s="1060"/>
      <c r="AW32" s="1060"/>
      <c r="AX32" s="1060"/>
      <c r="AY32" s="1060"/>
      <c r="AZ32" s="1060"/>
      <c r="BA32" s="1060"/>
      <c r="BB32" s="1060"/>
      <c r="BC32" s="1060"/>
      <c r="BD32" s="1060"/>
      <c r="BE32" s="363"/>
    </row>
    <row r="33" spans="1:57" ht="26.25" customHeight="1">
      <c r="A33" s="358" t="s">
        <v>534</v>
      </c>
      <c r="B33" s="363"/>
      <c r="C33" s="359" t="s">
        <v>535</v>
      </c>
      <c r="D33" s="363"/>
      <c r="E33" s="363"/>
      <c r="F33" s="363"/>
      <c r="G33" s="363"/>
      <c r="H33" s="363"/>
      <c r="I33" s="363"/>
      <c r="J33" s="363"/>
      <c r="K33" s="363"/>
      <c r="L33" s="363"/>
      <c r="M33" s="363"/>
      <c r="N33" s="363"/>
      <c r="O33" s="363"/>
      <c r="P33" s="363"/>
      <c r="Q33" s="363"/>
      <c r="R33" s="363"/>
      <c r="S33" s="363"/>
      <c r="T33" s="363"/>
      <c r="U33" s="363"/>
      <c r="V33" s="363"/>
      <c r="W33" s="363"/>
      <c r="X33" s="363"/>
      <c r="Y33" s="363"/>
      <c r="Z33" s="363"/>
      <c r="AA33" s="363"/>
      <c r="AB33" s="363"/>
      <c r="AC33" s="363"/>
      <c r="AD33" s="363"/>
      <c r="AE33" s="363"/>
      <c r="AF33" s="363"/>
      <c r="AG33" s="363"/>
      <c r="AH33" s="363"/>
      <c r="AI33" s="363"/>
      <c r="AJ33" s="363"/>
      <c r="AK33" s="363"/>
      <c r="AL33" s="363"/>
      <c r="AM33" s="363"/>
      <c r="AN33" s="363"/>
      <c r="AO33" s="363"/>
      <c r="AP33" s="363"/>
      <c r="AQ33" s="363"/>
      <c r="AR33" s="363"/>
      <c r="AS33" s="363"/>
      <c r="AT33" s="363"/>
      <c r="AU33" s="363"/>
      <c r="AV33" s="363"/>
      <c r="AW33" s="363"/>
      <c r="AX33" s="363"/>
      <c r="AY33" s="363"/>
      <c r="AZ33" s="363"/>
      <c r="BA33" s="363"/>
      <c r="BB33" s="363"/>
      <c r="BC33" s="363"/>
      <c r="BD33" s="363"/>
      <c r="BE33" s="363"/>
    </row>
    <row r="34" spans="1:57" ht="26.25" customHeight="1">
      <c r="A34" s="358"/>
      <c r="B34" s="363"/>
      <c r="C34" s="359" t="s">
        <v>536</v>
      </c>
      <c r="D34" s="363"/>
      <c r="E34" s="363"/>
      <c r="F34" s="363"/>
      <c r="G34" s="363"/>
      <c r="H34" s="363"/>
      <c r="I34" s="363"/>
      <c r="J34" s="363"/>
      <c r="K34" s="363"/>
      <c r="L34" s="363"/>
      <c r="M34" s="363"/>
      <c r="N34" s="363"/>
      <c r="O34" s="363"/>
      <c r="P34" s="363"/>
      <c r="Q34" s="363"/>
      <c r="R34" s="363"/>
      <c r="S34" s="363"/>
      <c r="T34" s="363"/>
      <c r="U34" s="363"/>
      <c r="V34" s="363"/>
      <c r="W34" s="363"/>
      <c r="X34" s="363"/>
      <c r="Y34" s="363"/>
      <c r="Z34" s="363"/>
      <c r="AA34" s="363"/>
      <c r="AB34" s="363"/>
      <c r="AC34" s="363"/>
      <c r="AD34" s="363"/>
      <c r="AE34" s="363"/>
      <c r="AF34" s="363"/>
      <c r="AG34" s="363"/>
      <c r="AH34" s="363"/>
      <c r="AI34" s="363"/>
      <c r="AJ34" s="363"/>
      <c r="AK34" s="363"/>
      <c r="AL34" s="363"/>
      <c r="AM34" s="363"/>
      <c r="AN34" s="363"/>
      <c r="AO34" s="363"/>
      <c r="AP34" s="363"/>
      <c r="AQ34" s="363"/>
      <c r="AR34" s="363"/>
      <c r="AS34" s="363"/>
      <c r="AT34" s="363"/>
      <c r="AU34" s="363"/>
      <c r="AV34" s="363"/>
      <c r="AW34" s="363"/>
      <c r="AX34" s="363"/>
      <c r="AY34" s="363"/>
      <c r="AZ34" s="363"/>
      <c r="BA34" s="363"/>
      <c r="BB34" s="363"/>
      <c r="BC34" s="363"/>
      <c r="BD34" s="363"/>
      <c r="BE34" s="363"/>
    </row>
    <row r="35" spans="1:57" ht="26.25" customHeight="1">
      <c r="A35" s="358" t="s">
        <v>537</v>
      </c>
      <c r="B35" s="363"/>
      <c r="C35" s="359" t="s">
        <v>538</v>
      </c>
      <c r="D35" s="363"/>
      <c r="E35" s="363"/>
      <c r="F35" s="363"/>
      <c r="G35" s="363"/>
      <c r="H35" s="363"/>
      <c r="I35" s="363"/>
      <c r="J35" s="363"/>
      <c r="K35" s="363"/>
      <c r="L35" s="363"/>
      <c r="M35" s="363"/>
      <c r="N35" s="363"/>
      <c r="O35" s="363"/>
      <c r="P35" s="363"/>
      <c r="Q35" s="363"/>
      <c r="R35" s="363"/>
      <c r="S35" s="363"/>
      <c r="T35" s="363"/>
      <c r="U35" s="363"/>
      <c r="V35" s="363"/>
      <c r="W35" s="363"/>
      <c r="X35" s="363"/>
      <c r="Y35" s="363"/>
      <c r="Z35" s="363"/>
      <c r="AA35" s="363"/>
      <c r="AB35" s="363"/>
      <c r="AC35" s="363"/>
      <c r="AD35" s="363"/>
      <c r="AE35" s="363"/>
      <c r="AF35" s="363"/>
      <c r="AG35" s="363"/>
      <c r="AH35" s="363"/>
      <c r="AI35" s="363"/>
      <c r="AJ35" s="363"/>
      <c r="AK35" s="363"/>
      <c r="AL35" s="363"/>
      <c r="AM35" s="363"/>
      <c r="AN35" s="363"/>
      <c r="AO35" s="363"/>
      <c r="AP35" s="363"/>
      <c r="AQ35" s="363"/>
      <c r="AR35" s="363"/>
      <c r="AS35" s="363"/>
      <c r="AT35" s="363"/>
      <c r="AU35" s="363"/>
      <c r="AV35" s="363"/>
      <c r="AW35" s="363"/>
      <c r="AX35" s="363"/>
      <c r="AY35" s="363"/>
      <c r="AZ35" s="363"/>
      <c r="BA35" s="363"/>
      <c r="BB35" s="363"/>
      <c r="BC35" s="363"/>
      <c r="BD35" s="363"/>
      <c r="BE35" s="363"/>
    </row>
    <row r="36" spans="1:57" ht="66.75" customHeight="1">
      <c r="A36" s="364" t="s">
        <v>539</v>
      </c>
      <c r="B36" s="363"/>
      <c r="C36" s="1057" t="s">
        <v>540</v>
      </c>
      <c r="D36" s="1057"/>
      <c r="E36" s="1057"/>
      <c r="F36" s="1057"/>
      <c r="G36" s="1057"/>
      <c r="H36" s="1057"/>
      <c r="I36" s="1057"/>
      <c r="J36" s="1057"/>
      <c r="K36" s="1057"/>
      <c r="L36" s="1057"/>
      <c r="M36" s="1057"/>
      <c r="N36" s="1057"/>
      <c r="O36" s="1057"/>
      <c r="P36" s="1057"/>
      <c r="Q36" s="1057"/>
      <c r="R36" s="1057"/>
      <c r="S36" s="1057"/>
      <c r="T36" s="1057"/>
      <c r="U36" s="1057"/>
      <c r="V36" s="1057"/>
      <c r="W36" s="1057"/>
      <c r="X36" s="1057"/>
      <c r="Y36" s="1057"/>
      <c r="Z36" s="1057"/>
      <c r="AA36" s="1057"/>
      <c r="AB36" s="1057"/>
      <c r="AC36" s="1057"/>
      <c r="AD36" s="1057"/>
      <c r="AE36" s="1057"/>
      <c r="AF36" s="1057"/>
      <c r="AG36" s="1057"/>
      <c r="AH36" s="1057"/>
      <c r="AI36" s="1057"/>
      <c r="AJ36" s="1057"/>
      <c r="AK36" s="1057"/>
      <c r="AL36" s="1057"/>
      <c r="AM36" s="1057"/>
      <c r="AN36" s="1057"/>
      <c r="AO36" s="1057"/>
      <c r="AP36" s="1057"/>
      <c r="AQ36" s="1057"/>
      <c r="AR36" s="1057"/>
      <c r="AS36" s="1057"/>
      <c r="AT36" s="1057"/>
      <c r="AU36" s="1057"/>
      <c r="AV36" s="1057"/>
      <c r="AW36" s="1057"/>
      <c r="AX36" s="1057"/>
      <c r="AY36" s="1057"/>
      <c r="AZ36" s="1057"/>
      <c r="BA36" s="1057"/>
      <c r="BB36" s="1057"/>
      <c r="BC36" s="1057"/>
      <c r="BD36" s="1057"/>
      <c r="BE36" s="1057"/>
    </row>
    <row r="37" spans="1:57" ht="57.75" customHeight="1">
      <c r="A37" s="364" t="s">
        <v>541</v>
      </c>
      <c r="B37" s="363"/>
      <c r="C37" s="1057" t="s">
        <v>542</v>
      </c>
      <c r="D37" s="1057"/>
      <c r="E37" s="1057"/>
      <c r="F37" s="1057"/>
      <c r="G37" s="1057"/>
      <c r="H37" s="1057"/>
      <c r="I37" s="1057"/>
      <c r="J37" s="1057"/>
      <c r="K37" s="1057"/>
      <c r="L37" s="1057"/>
      <c r="M37" s="1057"/>
      <c r="N37" s="1057"/>
      <c r="O37" s="1057"/>
      <c r="P37" s="1057"/>
      <c r="Q37" s="1057"/>
      <c r="R37" s="1057"/>
      <c r="S37" s="1057"/>
      <c r="T37" s="1057"/>
      <c r="U37" s="1057"/>
      <c r="V37" s="1057"/>
      <c r="W37" s="1057"/>
      <c r="X37" s="1057"/>
      <c r="Y37" s="1057"/>
      <c r="Z37" s="1057"/>
      <c r="AA37" s="1057"/>
      <c r="AB37" s="1057"/>
      <c r="AC37" s="1057"/>
      <c r="AD37" s="1057"/>
      <c r="AE37" s="1057"/>
      <c r="AF37" s="1057"/>
      <c r="AG37" s="1057"/>
      <c r="AH37" s="1057"/>
      <c r="AI37" s="1057"/>
      <c r="AJ37" s="1057"/>
      <c r="AK37" s="1057"/>
      <c r="AL37" s="1057"/>
      <c r="AM37" s="1057"/>
      <c r="AN37" s="1057"/>
      <c r="AO37" s="1057"/>
      <c r="AP37" s="1057"/>
      <c r="AQ37" s="1057"/>
      <c r="AR37" s="1057"/>
      <c r="AS37" s="1057"/>
      <c r="AT37" s="1057"/>
      <c r="AU37" s="1057"/>
      <c r="AV37" s="1057"/>
      <c r="AW37" s="1057"/>
      <c r="AX37" s="1057"/>
      <c r="AY37" s="1057"/>
      <c r="AZ37" s="1057"/>
      <c r="BA37" s="1057"/>
      <c r="BB37" s="1057"/>
      <c r="BC37" s="1057"/>
      <c r="BD37" s="1057"/>
      <c r="BE37" s="1057"/>
    </row>
    <row r="38" spans="1:57" ht="26.25" customHeight="1">
      <c r="A38" s="364" t="s">
        <v>543</v>
      </c>
      <c r="B38" s="365"/>
      <c r="C38" s="361" t="s">
        <v>544</v>
      </c>
      <c r="D38" s="365"/>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row>
    <row r="39" spans="1:57" ht="30" customHeight="1">
      <c r="A39" s="361" t="s">
        <v>545</v>
      </c>
      <c r="B39" s="363"/>
      <c r="C39" s="1057" t="s">
        <v>546</v>
      </c>
      <c r="D39" s="1057"/>
      <c r="E39" s="1057"/>
      <c r="F39" s="1057"/>
      <c r="G39" s="1057"/>
      <c r="H39" s="1057"/>
      <c r="I39" s="1057"/>
      <c r="J39" s="1057"/>
      <c r="K39" s="1057"/>
      <c r="L39" s="1057"/>
      <c r="M39" s="1057"/>
      <c r="N39" s="1057"/>
      <c r="O39" s="1057"/>
      <c r="P39" s="1057"/>
      <c r="Q39" s="1057"/>
      <c r="R39" s="1057"/>
      <c r="S39" s="1057"/>
      <c r="T39" s="1057"/>
      <c r="U39" s="1057"/>
      <c r="V39" s="1057"/>
      <c r="W39" s="1057"/>
      <c r="X39" s="1057"/>
      <c r="Y39" s="1057"/>
      <c r="Z39" s="1057"/>
      <c r="AA39" s="1057"/>
      <c r="AB39" s="1057"/>
      <c r="AC39" s="1057"/>
      <c r="AD39" s="1057"/>
      <c r="AE39" s="1057"/>
      <c r="AF39" s="1057"/>
      <c r="AG39" s="1057"/>
      <c r="AH39" s="1057"/>
      <c r="AI39" s="1057"/>
      <c r="AJ39" s="1057"/>
      <c r="AK39" s="1057"/>
      <c r="AL39" s="1057"/>
      <c r="AM39" s="1057"/>
      <c r="AN39" s="1057"/>
      <c r="AO39" s="1057"/>
      <c r="AP39" s="1057"/>
      <c r="AQ39" s="1057"/>
      <c r="AR39" s="1057"/>
      <c r="AS39" s="1057"/>
      <c r="AT39" s="1057"/>
      <c r="AU39" s="1057"/>
      <c r="AV39" s="1057"/>
      <c r="AW39" s="1057"/>
      <c r="AX39" s="1057"/>
      <c r="AY39" s="1057"/>
      <c r="AZ39" s="1057"/>
      <c r="BA39" s="1057"/>
      <c r="BB39" s="1057"/>
      <c r="BC39" s="1057"/>
      <c r="BD39" s="1057"/>
      <c r="BE39" s="1057"/>
    </row>
    <row r="40" spans="1:57" ht="65.25" customHeight="1">
      <c r="A40" s="361" t="s">
        <v>547</v>
      </c>
      <c r="B40" s="366"/>
      <c r="C40" s="1058" t="s">
        <v>548</v>
      </c>
      <c r="D40" s="1058"/>
      <c r="E40" s="1058"/>
      <c r="F40" s="1058"/>
      <c r="G40" s="1058"/>
      <c r="H40" s="1058"/>
      <c r="I40" s="1058"/>
      <c r="J40" s="1058"/>
      <c r="K40" s="1058"/>
      <c r="L40" s="1058"/>
      <c r="M40" s="1058"/>
      <c r="N40" s="1058"/>
      <c r="O40" s="1058"/>
      <c r="P40" s="1058"/>
      <c r="Q40" s="1058"/>
      <c r="R40" s="1058"/>
      <c r="S40" s="1058"/>
      <c r="T40" s="1058"/>
      <c r="U40" s="1058"/>
      <c r="V40" s="1058"/>
      <c r="W40" s="1058"/>
      <c r="X40" s="1058"/>
      <c r="Y40" s="1058"/>
      <c r="Z40" s="1058"/>
      <c r="AA40" s="1058"/>
      <c r="AB40" s="1058"/>
      <c r="AC40" s="1058"/>
      <c r="AD40" s="1058"/>
      <c r="AE40" s="1058"/>
      <c r="AF40" s="1058"/>
      <c r="AG40" s="1058"/>
      <c r="AH40" s="1058"/>
      <c r="AI40" s="1058"/>
      <c r="AJ40" s="1058"/>
      <c r="AK40" s="1058"/>
      <c r="AL40" s="1058"/>
      <c r="AM40" s="1058"/>
      <c r="AN40" s="1058"/>
      <c r="AO40" s="1058"/>
      <c r="AP40" s="1058"/>
      <c r="AQ40" s="1058"/>
      <c r="AR40" s="1058"/>
      <c r="AS40" s="1058"/>
      <c r="AT40" s="1058"/>
      <c r="AU40" s="1058"/>
      <c r="AV40" s="1058"/>
      <c r="AW40" s="1058"/>
      <c r="AX40" s="1058"/>
      <c r="AY40" s="1058"/>
      <c r="AZ40" s="1058"/>
      <c r="BA40" s="1058"/>
      <c r="BB40" s="1058"/>
      <c r="BC40" s="1058"/>
      <c r="BD40" s="1058"/>
      <c r="BE40" s="363"/>
    </row>
    <row r="41" spans="1:57" ht="42" customHeight="1">
      <c r="A41" s="367"/>
      <c r="B41" s="368"/>
      <c r="C41" s="1059"/>
      <c r="D41" s="1059"/>
      <c r="E41" s="1059"/>
      <c r="F41" s="1059"/>
      <c r="G41" s="1059"/>
      <c r="H41" s="1059"/>
      <c r="I41" s="1059"/>
      <c r="J41" s="1059"/>
      <c r="K41" s="1059"/>
      <c r="L41" s="1059"/>
      <c r="M41" s="1059"/>
      <c r="N41" s="1059"/>
      <c r="O41" s="1059"/>
      <c r="P41" s="1059"/>
      <c r="Q41" s="1059"/>
      <c r="R41" s="1059"/>
      <c r="S41" s="1059"/>
      <c r="T41" s="1059"/>
      <c r="U41" s="1059"/>
      <c r="V41" s="1059"/>
      <c r="W41" s="1059"/>
      <c r="X41" s="1059"/>
      <c r="Y41" s="1059"/>
      <c r="Z41" s="1059"/>
      <c r="AA41" s="1059"/>
      <c r="AB41" s="1059"/>
      <c r="AC41" s="1059"/>
      <c r="AD41" s="1059"/>
      <c r="AE41" s="1059"/>
      <c r="AF41" s="1059"/>
      <c r="AG41" s="1059"/>
      <c r="AH41" s="1059"/>
      <c r="AI41" s="1059"/>
      <c r="AJ41" s="1059"/>
      <c r="AK41" s="1059"/>
      <c r="AL41" s="1059"/>
      <c r="AM41" s="1059"/>
      <c r="AN41" s="1059"/>
      <c r="AO41" s="1059"/>
      <c r="AP41" s="1059"/>
      <c r="AQ41" s="1059"/>
      <c r="AR41" s="1059"/>
      <c r="AS41" s="1059"/>
      <c r="AT41" s="1059"/>
      <c r="AU41" s="1059"/>
      <c r="AV41" s="1059"/>
      <c r="AW41" s="1059"/>
      <c r="AX41" s="1059"/>
      <c r="AY41" s="1059"/>
      <c r="AZ41" s="1059"/>
      <c r="BA41" s="1059"/>
      <c r="BB41" s="1059"/>
      <c r="BC41" s="1059"/>
      <c r="BD41" s="1059"/>
      <c r="BE41" s="363"/>
    </row>
    <row r="42" spans="1:57">
      <c r="C42" s="369"/>
      <c r="D42" s="369"/>
      <c r="E42" s="369"/>
      <c r="F42" s="369"/>
      <c r="G42" s="369"/>
      <c r="H42" s="369"/>
      <c r="I42" s="369"/>
      <c r="J42" s="369"/>
      <c r="K42" s="369"/>
      <c r="L42" s="369"/>
      <c r="M42" s="369"/>
      <c r="N42" s="369"/>
      <c r="O42" s="369"/>
      <c r="P42" s="369"/>
      <c r="Q42" s="369"/>
      <c r="R42" s="369"/>
      <c r="S42" s="369"/>
      <c r="T42" s="369"/>
      <c r="U42" s="369"/>
      <c r="V42" s="369"/>
      <c r="W42" s="369"/>
      <c r="X42" s="369"/>
      <c r="Y42" s="369"/>
      <c r="Z42" s="369"/>
      <c r="AA42" s="369"/>
      <c r="AB42" s="369"/>
      <c r="AC42" s="369"/>
      <c r="AD42" s="369"/>
      <c r="AE42" s="369"/>
      <c r="AF42" s="369"/>
      <c r="AG42" s="369"/>
      <c r="AH42" s="369"/>
      <c r="AI42" s="369"/>
      <c r="AJ42" s="369"/>
      <c r="AK42" s="369"/>
      <c r="AL42" s="369"/>
      <c r="AM42" s="369"/>
      <c r="AN42" s="369"/>
      <c r="AO42" s="369"/>
      <c r="AP42" s="369"/>
      <c r="AQ42" s="369"/>
      <c r="AR42" s="369"/>
      <c r="AS42" s="369"/>
      <c r="AT42" s="369"/>
      <c r="AU42" s="369"/>
      <c r="AV42" s="369"/>
      <c r="AW42" s="369"/>
      <c r="AX42" s="369"/>
      <c r="AY42" s="369"/>
      <c r="AZ42" s="369"/>
      <c r="BA42" s="369"/>
      <c r="BB42" s="369"/>
      <c r="BC42" s="369"/>
      <c r="BD42" s="369"/>
      <c r="BE42" s="369"/>
    </row>
    <row r="43" spans="1:57">
      <c r="C43" s="369"/>
      <c r="D43" s="369"/>
      <c r="E43" s="369"/>
      <c r="F43" s="369"/>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69"/>
      <c r="AE43" s="369"/>
      <c r="AF43" s="369"/>
      <c r="AG43" s="369"/>
      <c r="AH43" s="369"/>
      <c r="AI43" s="369"/>
      <c r="AJ43" s="369"/>
      <c r="AK43" s="369"/>
      <c r="AL43" s="369"/>
      <c r="AM43" s="369"/>
      <c r="AN43" s="369"/>
      <c r="AO43" s="369"/>
      <c r="AP43" s="369"/>
      <c r="AQ43" s="369"/>
      <c r="AR43" s="369"/>
      <c r="AS43" s="369"/>
      <c r="AT43" s="369"/>
      <c r="AU43" s="369"/>
      <c r="AV43" s="369"/>
      <c r="AW43" s="369"/>
      <c r="AX43" s="369"/>
      <c r="AY43" s="369"/>
      <c r="AZ43" s="369"/>
      <c r="BA43" s="369"/>
      <c r="BB43" s="369"/>
      <c r="BC43" s="369"/>
      <c r="BD43" s="369"/>
      <c r="BE43" s="369"/>
    </row>
    <row r="44" spans="1:57">
      <c r="C44" s="369"/>
      <c r="D44" s="369"/>
      <c r="E44" s="369"/>
      <c r="F44" s="369"/>
      <c r="G44" s="369"/>
      <c r="H44" s="369"/>
      <c r="I44" s="369"/>
      <c r="J44" s="369"/>
      <c r="K44" s="369"/>
      <c r="L44" s="369"/>
      <c r="M44" s="369"/>
      <c r="N44" s="369"/>
      <c r="O44" s="369"/>
      <c r="P44" s="369"/>
      <c r="Q44" s="369"/>
      <c r="R44" s="369"/>
      <c r="S44" s="369"/>
      <c r="T44" s="369"/>
      <c r="U44" s="369"/>
      <c r="V44" s="369"/>
      <c r="W44" s="369"/>
      <c r="X44" s="369"/>
      <c r="Y44" s="369"/>
      <c r="Z44" s="369"/>
      <c r="AA44" s="369"/>
      <c r="AB44" s="369"/>
      <c r="AC44" s="369"/>
      <c r="AD44" s="369"/>
      <c r="AE44" s="369"/>
      <c r="AF44" s="369"/>
      <c r="AG44" s="369"/>
      <c r="AH44" s="369"/>
      <c r="AI44" s="369"/>
      <c r="AJ44" s="369"/>
      <c r="AK44" s="369"/>
      <c r="AL44" s="369"/>
      <c r="AM44" s="369"/>
      <c r="AN44" s="369"/>
      <c r="AO44" s="369"/>
      <c r="AP44" s="369"/>
      <c r="AQ44" s="369"/>
      <c r="AR44" s="369"/>
      <c r="AS44" s="369"/>
      <c r="AT44" s="369"/>
      <c r="AU44" s="369"/>
      <c r="AV44" s="369"/>
      <c r="AW44" s="369"/>
      <c r="AX44" s="369"/>
      <c r="AY44" s="369"/>
      <c r="AZ44" s="369"/>
      <c r="BA44" s="369"/>
      <c r="BB44" s="369"/>
      <c r="BC44" s="369"/>
      <c r="BD44" s="369"/>
      <c r="BE44" s="369"/>
    </row>
    <row r="45" spans="1:57">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69"/>
      <c r="AP45" s="369"/>
      <c r="AQ45" s="369"/>
      <c r="AR45" s="369"/>
      <c r="AS45" s="369"/>
      <c r="AT45" s="369"/>
      <c r="AU45" s="369"/>
      <c r="AV45" s="369"/>
      <c r="AW45" s="369"/>
      <c r="AX45" s="369"/>
      <c r="AY45" s="369"/>
      <c r="AZ45" s="369"/>
      <c r="BA45" s="369"/>
      <c r="BB45" s="369"/>
      <c r="BC45" s="369"/>
      <c r="BD45" s="369"/>
      <c r="BE45" s="369"/>
    </row>
    <row r="46" spans="1:57">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69"/>
      <c r="AC46" s="369"/>
      <c r="AD46" s="369"/>
      <c r="AE46" s="369"/>
      <c r="AF46" s="369"/>
      <c r="AG46" s="369"/>
      <c r="AH46" s="369"/>
      <c r="AI46" s="369"/>
      <c r="AJ46" s="369"/>
      <c r="AK46" s="369"/>
      <c r="AL46" s="369"/>
      <c r="AM46" s="369"/>
      <c r="AN46" s="369"/>
      <c r="AO46" s="369"/>
      <c r="AP46" s="369"/>
      <c r="AQ46" s="369"/>
      <c r="AR46" s="369"/>
      <c r="AS46" s="369"/>
      <c r="AT46" s="369"/>
      <c r="AU46" s="369"/>
      <c r="AV46" s="369"/>
      <c r="AW46" s="369"/>
      <c r="AX46" s="369"/>
      <c r="AY46" s="369"/>
      <c r="AZ46" s="369"/>
      <c r="BA46" s="369"/>
      <c r="BB46" s="369"/>
      <c r="BC46" s="369"/>
      <c r="BD46" s="369"/>
      <c r="BE46" s="369"/>
    </row>
    <row r="47" spans="1:57">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69"/>
      <c r="AC47" s="369"/>
      <c r="AD47" s="369"/>
      <c r="AE47" s="369"/>
      <c r="AF47" s="369"/>
      <c r="AG47" s="369"/>
      <c r="AH47" s="369"/>
      <c r="AI47" s="369"/>
      <c r="AJ47" s="369"/>
      <c r="AK47" s="369"/>
      <c r="AL47" s="369"/>
      <c r="AM47" s="369"/>
      <c r="AN47" s="369"/>
      <c r="AO47" s="369"/>
      <c r="AP47" s="369"/>
      <c r="AQ47" s="369"/>
      <c r="AR47" s="369"/>
      <c r="AS47" s="369"/>
      <c r="AT47" s="369"/>
      <c r="AU47" s="369"/>
      <c r="AV47" s="369"/>
      <c r="AW47" s="369"/>
      <c r="AX47" s="369"/>
      <c r="AY47" s="369"/>
      <c r="AZ47" s="369"/>
      <c r="BA47" s="369"/>
      <c r="BB47" s="369"/>
      <c r="BC47" s="369"/>
      <c r="BD47" s="369"/>
      <c r="BE47" s="369"/>
    </row>
    <row r="48" spans="1:57">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69"/>
      <c r="AC48" s="369"/>
      <c r="AD48" s="369"/>
      <c r="AE48" s="369"/>
      <c r="AF48" s="369"/>
      <c r="AG48" s="369"/>
      <c r="AH48" s="369"/>
      <c r="AI48" s="369"/>
      <c r="AJ48" s="369"/>
      <c r="AK48" s="369"/>
      <c r="AL48" s="369"/>
      <c r="AM48" s="369"/>
      <c r="AN48" s="369"/>
      <c r="AO48" s="369"/>
      <c r="AP48" s="369"/>
      <c r="AQ48" s="369"/>
      <c r="AR48" s="369"/>
      <c r="AS48" s="369"/>
      <c r="AT48" s="369"/>
      <c r="AU48" s="369"/>
      <c r="AV48" s="369"/>
      <c r="AW48" s="369"/>
      <c r="AX48" s="369"/>
      <c r="AY48" s="369"/>
      <c r="AZ48" s="369"/>
      <c r="BA48" s="369"/>
      <c r="BB48" s="369"/>
      <c r="BC48" s="369"/>
      <c r="BD48" s="369"/>
      <c r="BE48" s="369"/>
    </row>
    <row r="49" spans="3:57">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69"/>
      <c r="AC49" s="369"/>
      <c r="AD49" s="369"/>
      <c r="AE49" s="369"/>
      <c r="AF49" s="369"/>
      <c r="AG49" s="369"/>
      <c r="AH49" s="369"/>
      <c r="AI49" s="369"/>
      <c r="AJ49" s="369"/>
      <c r="AK49" s="369"/>
      <c r="AL49" s="369"/>
      <c r="AM49" s="369"/>
      <c r="AN49" s="369"/>
      <c r="AO49" s="369"/>
      <c r="AP49" s="369"/>
      <c r="AQ49" s="369"/>
      <c r="AR49" s="369"/>
      <c r="AS49" s="369"/>
      <c r="AT49" s="369"/>
      <c r="AU49" s="369"/>
      <c r="AV49" s="369"/>
      <c r="AW49" s="369"/>
      <c r="AX49" s="369"/>
      <c r="AY49" s="369"/>
      <c r="AZ49" s="369"/>
      <c r="BA49" s="369"/>
      <c r="BB49" s="369"/>
      <c r="BC49" s="369"/>
      <c r="BD49" s="369"/>
      <c r="BE49" s="369"/>
    </row>
    <row r="50" spans="3:57">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369"/>
      <c r="AM50" s="369"/>
      <c r="AN50" s="369"/>
      <c r="AO50" s="369"/>
      <c r="AP50" s="369"/>
      <c r="AQ50" s="369"/>
      <c r="AR50" s="369"/>
      <c r="AS50" s="369"/>
      <c r="AT50" s="369"/>
      <c r="AU50" s="369"/>
      <c r="AV50" s="369"/>
      <c r="AW50" s="369"/>
      <c r="AX50" s="369"/>
      <c r="AY50" s="369"/>
      <c r="AZ50" s="369"/>
      <c r="BA50" s="369"/>
      <c r="BB50" s="369"/>
      <c r="BC50" s="369"/>
      <c r="BD50" s="369"/>
      <c r="BE50" s="369"/>
    </row>
    <row r="51" spans="3:57">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69"/>
      <c r="AC51" s="369"/>
      <c r="AD51" s="369"/>
      <c r="AE51" s="369"/>
      <c r="AF51" s="369"/>
      <c r="AG51" s="369"/>
      <c r="AH51" s="369"/>
      <c r="AI51" s="369"/>
      <c r="AJ51" s="369"/>
      <c r="AK51" s="369"/>
      <c r="AL51" s="369"/>
      <c r="AM51" s="369"/>
      <c r="AN51" s="369"/>
      <c r="AO51" s="369"/>
      <c r="AP51" s="369"/>
      <c r="AQ51" s="369"/>
      <c r="AR51" s="369"/>
      <c r="AS51" s="369"/>
      <c r="AT51" s="369"/>
      <c r="AU51" s="369"/>
      <c r="AV51" s="369"/>
      <c r="AW51" s="369"/>
      <c r="AX51" s="369"/>
      <c r="AY51" s="369"/>
      <c r="AZ51" s="369"/>
      <c r="BA51" s="369"/>
      <c r="BB51" s="369"/>
      <c r="BC51" s="369"/>
      <c r="BD51" s="369"/>
      <c r="BE51" s="369"/>
    </row>
    <row r="52" spans="3:57">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69"/>
      <c r="AC52" s="369"/>
      <c r="AD52" s="369"/>
      <c r="AE52" s="369"/>
      <c r="AF52" s="369"/>
      <c r="AG52" s="369"/>
      <c r="AH52" s="369"/>
      <c r="AI52" s="369"/>
      <c r="AJ52" s="369"/>
      <c r="AK52" s="369"/>
      <c r="AL52" s="369"/>
      <c r="AM52" s="369"/>
      <c r="AN52" s="369"/>
      <c r="AO52" s="369"/>
      <c r="AP52" s="369"/>
      <c r="AQ52" s="369"/>
      <c r="AR52" s="369"/>
      <c r="AS52" s="369"/>
      <c r="AT52" s="369"/>
      <c r="AU52" s="369"/>
      <c r="AV52" s="369"/>
      <c r="AW52" s="369"/>
      <c r="AX52" s="369"/>
      <c r="AY52" s="369"/>
      <c r="AZ52" s="369"/>
      <c r="BA52" s="369"/>
      <c r="BB52" s="369"/>
      <c r="BC52" s="369"/>
      <c r="BD52" s="369"/>
      <c r="BE52" s="369"/>
    </row>
    <row r="53" spans="3:57">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c r="AZ53" s="369"/>
      <c r="BA53" s="369"/>
      <c r="BB53" s="369"/>
      <c r="BC53" s="369"/>
      <c r="BD53" s="369"/>
      <c r="BE53" s="369"/>
    </row>
    <row r="54" spans="3:57">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69"/>
      <c r="AC54" s="369"/>
      <c r="AD54" s="369"/>
      <c r="AE54" s="369"/>
      <c r="AF54" s="369"/>
      <c r="AG54" s="369"/>
      <c r="AH54" s="369"/>
      <c r="AI54" s="369"/>
      <c r="AJ54" s="369"/>
      <c r="AK54" s="369"/>
      <c r="AL54" s="369"/>
      <c r="AM54" s="369"/>
      <c r="AN54" s="369"/>
      <c r="AO54" s="369"/>
      <c r="AP54" s="369"/>
      <c r="AQ54" s="369"/>
      <c r="AR54" s="369"/>
      <c r="AS54" s="369"/>
      <c r="AT54" s="369"/>
      <c r="AU54" s="369"/>
      <c r="AV54" s="369"/>
      <c r="AW54" s="369"/>
      <c r="AX54" s="369"/>
      <c r="AY54" s="369"/>
      <c r="AZ54" s="369"/>
      <c r="BA54" s="369"/>
      <c r="BB54" s="369"/>
      <c r="BC54" s="369"/>
      <c r="BD54" s="369"/>
      <c r="BE54" s="369"/>
    </row>
    <row r="55" spans="3:57">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69"/>
      <c r="AC55" s="369"/>
      <c r="AD55" s="369"/>
      <c r="AE55" s="369"/>
      <c r="AF55" s="369"/>
      <c r="AG55" s="369"/>
      <c r="AH55" s="369"/>
      <c r="AI55" s="369"/>
      <c r="AJ55" s="369"/>
      <c r="AK55" s="369"/>
      <c r="AL55" s="369"/>
      <c r="AM55" s="369"/>
      <c r="AN55" s="369"/>
      <c r="AO55" s="369"/>
      <c r="AP55" s="369"/>
      <c r="AQ55" s="369"/>
      <c r="AR55" s="369"/>
      <c r="AS55" s="369"/>
      <c r="AT55" s="369"/>
      <c r="AU55" s="369"/>
      <c r="AV55" s="369"/>
      <c r="AW55" s="369"/>
      <c r="AX55" s="369"/>
      <c r="AY55" s="369"/>
      <c r="AZ55" s="369"/>
      <c r="BA55" s="369"/>
      <c r="BB55" s="369"/>
      <c r="BC55" s="369"/>
      <c r="BD55" s="369"/>
      <c r="BE55" s="369"/>
    </row>
    <row r="56" spans="3:57">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row>
    <row r="57" spans="3:57">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69"/>
      <c r="AC57" s="369"/>
      <c r="AD57" s="369"/>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69"/>
      <c r="BC57" s="369"/>
      <c r="BD57" s="369"/>
      <c r="BE57" s="369"/>
    </row>
    <row r="58" spans="3:57">
      <c r="C58" s="369"/>
      <c r="D58" s="369"/>
      <c r="E58" s="369"/>
      <c r="F58" s="369"/>
      <c r="G58" s="369"/>
      <c r="H58" s="369"/>
      <c r="I58" s="369"/>
      <c r="J58" s="369"/>
      <c r="K58" s="369"/>
      <c r="L58" s="369"/>
      <c r="M58" s="369"/>
      <c r="N58" s="369"/>
      <c r="O58" s="369"/>
      <c r="P58" s="369"/>
      <c r="Q58" s="369"/>
      <c r="R58" s="369"/>
      <c r="S58" s="369"/>
      <c r="T58" s="369"/>
      <c r="U58" s="369"/>
      <c r="V58" s="369"/>
      <c r="W58" s="369"/>
      <c r="X58" s="369"/>
      <c r="Y58" s="369"/>
      <c r="Z58" s="369"/>
      <c r="AA58" s="369"/>
      <c r="AB58" s="369"/>
      <c r="AC58" s="369"/>
      <c r="AD58" s="369"/>
      <c r="AE58" s="369"/>
      <c r="AF58" s="369"/>
      <c r="AG58" s="369"/>
      <c r="AH58" s="369"/>
      <c r="AI58" s="369"/>
      <c r="AJ58" s="369"/>
      <c r="AK58" s="369"/>
      <c r="AL58" s="369"/>
      <c r="AM58" s="369"/>
      <c r="AN58" s="369"/>
      <c r="AO58" s="369"/>
      <c r="AP58" s="369"/>
      <c r="AQ58" s="369"/>
      <c r="AR58" s="369"/>
      <c r="AS58" s="369"/>
      <c r="AT58" s="369"/>
      <c r="AU58" s="369"/>
      <c r="AV58" s="369"/>
      <c r="AW58" s="369"/>
      <c r="AX58" s="369"/>
      <c r="AY58" s="369"/>
      <c r="AZ58" s="369"/>
      <c r="BA58" s="369"/>
      <c r="BB58" s="369"/>
      <c r="BC58" s="369"/>
      <c r="BD58" s="369"/>
      <c r="BE58" s="369"/>
    </row>
    <row r="59" spans="3:57">
      <c r="C59" s="369"/>
      <c r="D59" s="369"/>
      <c r="E59" s="369"/>
      <c r="F59" s="369"/>
      <c r="G59" s="369"/>
      <c r="H59" s="369"/>
      <c r="I59" s="369"/>
      <c r="J59" s="369"/>
      <c r="K59" s="369"/>
      <c r="L59" s="369"/>
      <c r="M59" s="369"/>
      <c r="N59" s="369"/>
      <c r="O59" s="369"/>
      <c r="P59" s="369"/>
      <c r="Q59" s="369"/>
      <c r="R59" s="369"/>
      <c r="S59" s="369"/>
      <c r="T59" s="369"/>
      <c r="U59" s="369"/>
      <c r="V59" s="369"/>
      <c r="W59" s="369"/>
      <c r="X59" s="369"/>
      <c r="Y59" s="369"/>
      <c r="Z59" s="369"/>
      <c r="AA59" s="369"/>
      <c r="AB59" s="369"/>
      <c r="AC59" s="369"/>
      <c r="AD59" s="369"/>
      <c r="AE59" s="369"/>
      <c r="AF59" s="369"/>
      <c r="AG59" s="369"/>
      <c r="AH59" s="369"/>
      <c r="AI59" s="369"/>
      <c r="AJ59" s="369"/>
      <c r="AK59" s="369"/>
      <c r="AL59" s="369"/>
      <c r="AM59" s="369"/>
      <c r="AN59" s="369"/>
      <c r="AO59" s="369"/>
      <c r="AP59" s="369"/>
      <c r="AQ59" s="369"/>
      <c r="AR59" s="369"/>
      <c r="AS59" s="369"/>
      <c r="AT59" s="369"/>
      <c r="AU59" s="369"/>
      <c r="AV59" s="369"/>
      <c r="AW59" s="369"/>
      <c r="AX59" s="369"/>
      <c r="AY59" s="369"/>
      <c r="AZ59" s="369"/>
      <c r="BA59" s="369"/>
      <c r="BB59" s="369"/>
      <c r="BC59" s="369"/>
      <c r="BD59" s="369"/>
      <c r="BE59" s="369"/>
    </row>
    <row r="60" spans="3:57">
      <c r="C60" s="369"/>
      <c r="D60" s="369"/>
      <c r="E60" s="369"/>
      <c r="F60" s="369"/>
      <c r="G60" s="369"/>
      <c r="H60" s="369"/>
      <c r="I60" s="369"/>
      <c r="J60" s="369"/>
      <c r="K60" s="369"/>
      <c r="L60" s="369"/>
      <c r="M60" s="369"/>
      <c r="N60" s="369"/>
      <c r="O60" s="369"/>
      <c r="P60" s="369"/>
      <c r="Q60" s="369"/>
      <c r="R60" s="369"/>
      <c r="S60" s="369"/>
      <c r="T60" s="369"/>
      <c r="U60" s="369"/>
      <c r="V60" s="369"/>
      <c r="W60" s="369"/>
      <c r="X60" s="369"/>
      <c r="Y60" s="369"/>
      <c r="Z60" s="369"/>
      <c r="AA60" s="369"/>
      <c r="AB60" s="369"/>
      <c r="AC60" s="369"/>
      <c r="AD60" s="369"/>
      <c r="AE60" s="369"/>
      <c r="AF60" s="369"/>
      <c r="AG60" s="369"/>
      <c r="AH60" s="369"/>
      <c r="AI60" s="369"/>
      <c r="AJ60" s="369"/>
      <c r="AK60" s="369"/>
      <c r="AL60" s="369"/>
      <c r="AM60" s="369"/>
      <c r="AN60" s="369"/>
      <c r="AO60" s="369"/>
      <c r="AP60" s="369"/>
      <c r="AQ60" s="369"/>
      <c r="AR60" s="369"/>
      <c r="AS60" s="369"/>
      <c r="AT60" s="369"/>
      <c r="AU60" s="369"/>
      <c r="AV60" s="369"/>
      <c r="AW60" s="369"/>
      <c r="AX60" s="369"/>
      <c r="AY60" s="369"/>
      <c r="AZ60" s="369"/>
      <c r="BA60" s="369"/>
      <c r="BB60" s="369"/>
      <c r="BC60" s="369"/>
      <c r="BD60" s="369"/>
      <c r="BE60" s="369"/>
    </row>
    <row r="61" spans="3:57">
      <c r="C61" s="369"/>
      <c r="D61" s="369"/>
      <c r="E61" s="369"/>
      <c r="F61" s="369"/>
      <c r="G61" s="369"/>
      <c r="H61" s="369"/>
      <c r="I61" s="369"/>
      <c r="J61" s="369"/>
      <c r="K61" s="369"/>
      <c r="L61" s="369"/>
      <c r="M61" s="369"/>
      <c r="N61" s="369"/>
      <c r="O61" s="369"/>
      <c r="P61" s="369"/>
      <c r="Q61" s="369"/>
      <c r="R61" s="369"/>
      <c r="S61" s="369"/>
      <c r="T61" s="369"/>
      <c r="U61" s="369"/>
      <c r="V61" s="369"/>
      <c r="W61" s="369"/>
      <c r="X61" s="369"/>
      <c r="Y61" s="369"/>
      <c r="Z61" s="369"/>
      <c r="AA61" s="369"/>
      <c r="AB61" s="369"/>
      <c r="AC61" s="369"/>
      <c r="AD61" s="369"/>
      <c r="AE61" s="369"/>
      <c r="AF61" s="369"/>
      <c r="AG61" s="369"/>
      <c r="AH61" s="369"/>
      <c r="AI61" s="369"/>
      <c r="AJ61" s="369"/>
      <c r="AK61" s="369"/>
      <c r="AL61" s="369"/>
      <c r="AM61" s="369"/>
      <c r="AN61" s="369"/>
      <c r="AO61" s="369"/>
      <c r="AP61" s="369"/>
      <c r="AQ61" s="369"/>
      <c r="AR61" s="369"/>
      <c r="AS61" s="369"/>
      <c r="AT61" s="369"/>
      <c r="AU61" s="369"/>
      <c r="AV61" s="369"/>
      <c r="AW61" s="369"/>
      <c r="AX61" s="369"/>
      <c r="AY61" s="369"/>
      <c r="AZ61" s="369"/>
      <c r="BA61" s="369"/>
      <c r="BB61" s="369"/>
      <c r="BC61" s="369"/>
      <c r="BD61" s="369"/>
      <c r="BE61" s="369"/>
    </row>
    <row r="62" spans="3:57">
      <c r="C62" s="369"/>
      <c r="D62" s="369"/>
      <c r="E62" s="369"/>
      <c r="F62" s="369"/>
      <c r="G62" s="369"/>
      <c r="H62" s="369"/>
      <c r="I62" s="369"/>
      <c r="J62" s="369"/>
      <c r="K62" s="369"/>
      <c r="L62" s="369"/>
      <c r="M62" s="369"/>
      <c r="N62" s="369"/>
      <c r="O62" s="369"/>
      <c r="P62" s="369"/>
      <c r="Q62" s="369"/>
      <c r="R62" s="369"/>
      <c r="S62" s="369"/>
      <c r="T62" s="369"/>
      <c r="U62" s="369"/>
      <c r="V62" s="369"/>
      <c r="W62" s="369"/>
      <c r="X62" s="369"/>
      <c r="Y62" s="369"/>
      <c r="Z62" s="369"/>
      <c r="AA62" s="369"/>
      <c r="AB62" s="369"/>
      <c r="AC62" s="369"/>
      <c r="AD62" s="369"/>
      <c r="AE62" s="369"/>
      <c r="AF62" s="369"/>
      <c r="AG62" s="369"/>
      <c r="AH62" s="369"/>
      <c r="AI62" s="369"/>
      <c r="AJ62" s="369"/>
      <c r="AK62" s="369"/>
      <c r="AL62" s="369"/>
      <c r="AM62" s="369"/>
      <c r="AN62" s="369"/>
      <c r="AO62" s="369"/>
      <c r="AP62" s="369"/>
      <c r="AQ62" s="369"/>
      <c r="AR62" s="369"/>
      <c r="AS62" s="369"/>
      <c r="AT62" s="369"/>
      <c r="AU62" s="369"/>
      <c r="AV62" s="369"/>
      <c r="AW62" s="369"/>
      <c r="AX62" s="369"/>
      <c r="AY62" s="369"/>
      <c r="AZ62" s="369"/>
      <c r="BA62" s="369"/>
      <c r="BB62" s="369"/>
      <c r="BC62" s="369"/>
      <c r="BD62" s="369"/>
      <c r="BE62" s="369"/>
    </row>
    <row r="63" spans="3:57">
      <c r="C63" s="369"/>
      <c r="D63" s="369"/>
      <c r="E63" s="369"/>
      <c r="F63" s="369"/>
      <c r="G63" s="369"/>
      <c r="H63" s="369"/>
      <c r="I63" s="369"/>
      <c r="J63" s="369"/>
      <c r="K63" s="369"/>
      <c r="L63" s="369"/>
      <c r="M63" s="369"/>
      <c r="N63" s="369"/>
      <c r="O63" s="369"/>
      <c r="P63" s="369"/>
      <c r="Q63" s="369"/>
      <c r="R63" s="369"/>
      <c r="S63" s="369"/>
      <c r="T63" s="369"/>
      <c r="U63" s="369"/>
      <c r="V63" s="369"/>
      <c r="W63" s="369"/>
      <c r="X63" s="369"/>
      <c r="Y63" s="369"/>
      <c r="Z63" s="369"/>
      <c r="AA63" s="369"/>
      <c r="AB63" s="369"/>
      <c r="AC63" s="369"/>
      <c r="AD63" s="369"/>
      <c r="AE63" s="369"/>
      <c r="AF63" s="369"/>
      <c r="AG63" s="369"/>
      <c r="AH63" s="369"/>
      <c r="AI63" s="369"/>
      <c r="AJ63" s="369"/>
      <c r="AK63" s="369"/>
      <c r="AL63" s="369"/>
      <c r="AM63" s="369"/>
      <c r="AN63" s="369"/>
      <c r="AO63" s="369"/>
      <c r="AP63" s="369"/>
      <c r="AQ63" s="369"/>
      <c r="AR63" s="369"/>
      <c r="AS63" s="369"/>
      <c r="AT63" s="369"/>
      <c r="AU63" s="369"/>
      <c r="AV63" s="369"/>
      <c r="AW63" s="369"/>
      <c r="AX63" s="369"/>
      <c r="AY63" s="369"/>
      <c r="AZ63" s="369"/>
      <c r="BA63" s="369"/>
      <c r="BB63" s="369"/>
      <c r="BC63" s="369"/>
      <c r="BD63" s="369"/>
      <c r="BE63" s="369"/>
    </row>
    <row r="64" spans="3:57">
      <c r="C64" s="369"/>
      <c r="D64" s="369"/>
      <c r="E64" s="369"/>
      <c r="F64" s="369"/>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69"/>
      <c r="AE64" s="369"/>
      <c r="AF64" s="369"/>
      <c r="AG64" s="369"/>
      <c r="AH64" s="369"/>
      <c r="AI64" s="369"/>
      <c r="AJ64" s="369"/>
      <c r="AK64" s="369"/>
      <c r="AL64" s="369"/>
      <c r="AM64" s="369"/>
      <c r="AN64" s="369"/>
      <c r="AO64" s="369"/>
      <c r="AP64" s="369"/>
      <c r="AQ64" s="369"/>
      <c r="AR64" s="369"/>
      <c r="AS64" s="369"/>
      <c r="AT64" s="369"/>
      <c r="AU64" s="369"/>
      <c r="AV64" s="369"/>
      <c r="AW64" s="369"/>
      <c r="AX64" s="369"/>
      <c r="AY64" s="369"/>
      <c r="AZ64" s="369"/>
      <c r="BA64" s="369"/>
      <c r="BB64" s="369"/>
      <c r="BC64" s="369"/>
      <c r="BD64" s="369"/>
      <c r="BE64" s="369"/>
    </row>
    <row r="65" spans="3:57">
      <c r="C65" s="369"/>
      <c r="D65" s="369"/>
      <c r="E65" s="369"/>
      <c r="F65" s="369"/>
      <c r="G65" s="369"/>
      <c r="H65" s="369"/>
      <c r="I65" s="369"/>
      <c r="J65" s="369"/>
      <c r="K65" s="369"/>
      <c r="L65" s="369"/>
      <c r="M65" s="369"/>
      <c r="N65" s="369"/>
      <c r="O65" s="369"/>
      <c r="P65" s="369"/>
      <c r="Q65" s="369"/>
      <c r="R65" s="369"/>
      <c r="S65" s="369"/>
      <c r="T65" s="369"/>
      <c r="U65" s="369"/>
      <c r="V65" s="369"/>
      <c r="W65" s="369"/>
      <c r="X65" s="369"/>
      <c r="Y65" s="369"/>
      <c r="Z65" s="369"/>
      <c r="AA65" s="369"/>
      <c r="AB65" s="369"/>
      <c r="AC65" s="369"/>
      <c r="AD65" s="369"/>
      <c r="AE65" s="369"/>
      <c r="AF65" s="369"/>
      <c r="AG65" s="369"/>
      <c r="AH65" s="369"/>
      <c r="AI65" s="369"/>
      <c r="AJ65" s="369"/>
      <c r="AK65" s="369"/>
      <c r="AL65" s="369"/>
      <c r="AM65" s="369"/>
      <c r="AN65" s="369"/>
      <c r="AO65" s="369"/>
      <c r="AP65" s="369"/>
      <c r="AQ65" s="369"/>
      <c r="AR65" s="369"/>
      <c r="AS65" s="369"/>
      <c r="AT65" s="369"/>
      <c r="AU65" s="369"/>
      <c r="AV65" s="369"/>
      <c r="AW65" s="369"/>
      <c r="AX65" s="369"/>
      <c r="AY65" s="369"/>
      <c r="AZ65" s="369"/>
      <c r="BA65" s="369"/>
      <c r="BB65" s="369"/>
      <c r="BC65" s="369"/>
      <c r="BD65" s="369"/>
      <c r="BE65" s="369"/>
    </row>
    <row r="66" spans="3:57">
      <c r="C66" s="369"/>
      <c r="D66" s="369"/>
      <c r="E66" s="369"/>
      <c r="F66" s="369"/>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c r="AD66" s="369"/>
      <c r="AE66" s="369"/>
      <c r="AF66" s="369"/>
      <c r="AG66" s="369"/>
      <c r="AH66" s="369"/>
      <c r="AI66" s="369"/>
      <c r="AJ66" s="369"/>
      <c r="AK66" s="369"/>
      <c r="AL66" s="369"/>
      <c r="AM66" s="369"/>
      <c r="AN66" s="369"/>
      <c r="AO66" s="369"/>
      <c r="AP66" s="369"/>
      <c r="AQ66" s="369"/>
      <c r="AR66" s="369"/>
      <c r="AS66" s="369"/>
      <c r="AT66" s="369"/>
      <c r="AU66" s="369"/>
      <c r="AV66" s="369"/>
      <c r="AW66" s="369"/>
      <c r="AX66" s="369"/>
      <c r="AY66" s="369"/>
      <c r="AZ66" s="369"/>
      <c r="BA66" s="369"/>
      <c r="BB66" s="369"/>
      <c r="BC66" s="369"/>
      <c r="BD66" s="369"/>
      <c r="BE66" s="369"/>
    </row>
    <row r="67" spans="3:57">
      <c r="C67" s="369"/>
      <c r="D67" s="369"/>
      <c r="E67" s="369"/>
      <c r="F67" s="369"/>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69"/>
      <c r="AE67" s="369"/>
      <c r="AF67" s="369"/>
      <c r="AG67" s="369"/>
      <c r="AH67" s="369"/>
      <c r="AI67" s="369"/>
      <c r="AJ67" s="369"/>
      <c r="AK67" s="369"/>
      <c r="AL67" s="369"/>
      <c r="AM67" s="369"/>
      <c r="AN67" s="369"/>
      <c r="AO67" s="369"/>
      <c r="AP67" s="369"/>
      <c r="AQ67" s="369"/>
      <c r="AR67" s="369"/>
      <c r="AS67" s="369"/>
      <c r="AT67" s="369"/>
      <c r="AU67" s="369"/>
      <c r="AV67" s="369"/>
      <c r="AW67" s="369"/>
      <c r="AX67" s="369"/>
      <c r="AY67" s="369"/>
      <c r="AZ67" s="369"/>
      <c r="BA67" s="369"/>
      <c r="BB67" s="369"/>
      <c r="BC67" s="369"/>
      <c r="BD67" s="369"/>
      <c r="BE67" s="369"/>
    </row>
    <row r="68" spans="3:57">
      <c r="C68" s="369"/>
      <c r="D68" s="369"/>
      <c r="E68" s="369"/>
      <c r="F68" s="369"/>
      <c r="G68" s="369"/>
      <c r="H68" s="369"/>
      <c r="I68" s="369"/>
      <c r="J68" s="369"/>
      <c r="K68" s="369"/>
      <c r="L68" s="369"/>
      <c r="M68" s="369"/>
      <c r="N68" s="369"/>
      <c r="O68" s="369"/>
      <c r="P68" s="369"/>
      <c r="Q68" s="369"/>
      <c r="R68" s="369"/>
      <c r="S68" s="369"/>
      <c r="T68" s="369"/>
      <c r="U68" s="369"/>
      <c r="V68" s="369"/>
      <c r="W68" s="369"/>
      <c r="X68" s="369"/>
      <c r="Y68" s="369"/>
      <c r="Z68" s="369"/>
      <c r="AA68" s="369"/>
      <c r="AB68" s="369"/>
      <c r="AC68" s="369"/>
      <c r="AD68" s="369"/>
      <c r="AE68" s="369"/>
      <c r="AF68" s="369"/>
      <c r="AG68" s="369"/>
      <c r="AH68" s="369"/>
      <c r="AI68" s="369"/>
      <c r="AJ68" s="369"/>
      <c r="AK68" s="369"/>
      <c r="AL68" s="369"/>
      <c r="AM68" s="369"/>
      <c r="AN68" s="369"/>
      <c r="AO68" s="369"/>
      <c r="AP68" s="369"/>
      <c r="AQ68" s="369"/>
      <c r="AR68" s="369"/>
      <c r="AS68" s="369"/>
      <c r="AT68" s="369"/>
      <c r="AU68" s="369"/>
      <c r="AV68" s="369"/>
      <c r="AW68" s="369"/>
      <c r="AX68" s="369"/>
      <c r="AY68" s="369"/>
      <c r="AZ68" s="369"/>
      <c r="BA68" s="369"/>
      <c r="BB68" s="369"/>
      <c r="BC68" s="369"/>
      <c r="BD68" s="369"/>
      <c r="BE68" s="369"/>
    </row>
    <row r="69" spans="3:57">
      <c r="C69" s="369"/>
      <c r="D69" s="369"/>
      <c r="E69" s="369"/>
      <c r="F69" s="369"/>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69"/>
      <c r="AE69" s="369"/>
      <c r="AF69" s="369"/>
      <c r="AG69" s="369"/>
      <c r="AH69" s="369"/>
      <c r="AI69" s="369"/>
      <c r="AJ69" s="369"/>
      <c r="AK69" s="369"/>
      <c r="AL69" s="369"/>
      <c r="AM69" s="369"/>
      <c r="AN69" s="369"/>
      <c r="AO69" s="369"/>
      <c r="AP69" s="369"/>
      <c r="AQ69" s="369"/>
      <c r="AR69" s="369"/>
      <c r="AS69" s="369"/>
      <c r="AT69" s="369"/>
      <c r="AU69" s="369"/>
      <c r="AV69" s="369"/>
      <c r="AW69" s="369"/>
      <c r="AX69" s="369"/>
      <c r="AY69" s="369"/>
      <c r="AZ69" s="369"/>
      <c r="BA69" s="369"/>
      <c r="BB69" s="369"/>
      <c r="BC69" s="369"/>
      <c r="BD69" s="369"/>
      <c r="BE69" s="369"/>
    </row>
    <row r="70" spans="3:57">
      <c r="C70" s="369"/>
      <c r="D70" s="369"/>
      <c r="E70" s="369"/>
      <c r="F70" s="369"/>
      <c r="G70" s="369"/>
      <c r="H70" s="369"/>
      <c r="I70" s="369"/>
      <c r="J70" s="369"/>
      <c r="K70" s="369"/>
      <c r="L70" s="369"/>
      <c r="M70" s="369"/>
      <c r="N70" s="369"/>
      <c r="O70" s="369"/>
      <c r="P70" s="369"/>
      <c r="Q70" s="369"/>
      <c r="R70" s="369"/>
      <c r="S70" s="369"/>
      <c r="T70" s="369"/>
      <c r="U70" s="369"/>
      <c r="V70" s="369"/>
      <c r="W70" s="369"/>
      <c r="X70" s="369"/>
      <c r="Y70" s="369"/>
      <c r="Z70" s="369"/>
      <c r="AA70" s="369"/>
      <c r="AB70" s="369"/>
      <c r="AC70" s="369"/>
      <c r="AD70" s="369"/>
      <c r="AE70" s="369"/>
      <c r="AF70" s="369"/>
      <c r="AG70" s="369"/>
      <c r="AH70" s="369"/>
      <c r="AI70" s="369"/>
      <c r="AJ70" s="369"/>
      <c r="AK70" s="369"/>
      <c r="AL70" s="369"/>
      <c r="AM70" s="369"/>
      <c r="AN70" s="369"/>
      <c r="AO70" s="369"/>
      <c r="AP70" s="369"/>
      <c r="AQ70" s="369"/>
      <c r="AR70" s="369"/>
      <c r="AS70" s="369"/>
      <c r="AT70" s="369"/>
      <c r="AU70" s="369"/>
      <c r="AV70" s="369"/>
      <c r="AW70" s="369"/>
      <c r="AX70" s="369"/>
      <c r="AY70" s="369"/>
      <c r="AZ70" s="369"/>
      <c r="BA70" s="369"/>
      <c r="BB70" s="369"/>
      <c r="BC70" s="369"/>
      <c r="BD70" s="369"/>
      <c r="BE70" s="369"/>
    </row>
    <row r="71" spans="3:57">
      <c r="C71" s="369"/>
      <c r="D71" s="369"/>
      <c r="E71" s="369"/>
      <c r="F71" s="369"/>
      <c r="G71" s="369"/>
      <c r="H71" s="369"/>
      <c r="I71" s="369"/>
      <c r="J71" s="369"/>
      <c r="K71" s="369"/>
      <c r="L71" s="369"/>
      <c r="M71" s="369"/>
      <c r="N71" s="369"/>
      <c r="O71" s="369"/>
      <c r="P71" s="369"/>
      <c r="Q71" s="369"/>
      <c r="R71" s="369"/>
      <c r="S71" s="369"/>
      <c r="T71" s="369"/>
      <c r="U71" s="369"/>
      <c r="V71" s="369"/>
      <c r="W71" s="369"/>
      <c r="X71" s="369"/>
      <c r="Y71" s="369"/>
      <c r="Z71" s="369"/>
      <c r="AA71" s="369"/>
      <c r="AB71" s="369"/>
      <c r="AC71" s="369"/>
      <c r="AD71" s="369"/>
      <c r="AE71" s="369"/>
      <c r="AF71" s="369"/>
      <c r="AG71" s="369"/>
      <c r="AH71" s="369"/>
      <c r="AI71" s="369"/>
      <c r="AJ71" s="369"/>
      <c r="AK71" s="369"/>
      <c r="AL71" s="369"/>
      <c r="AM71" s="369"/>
      <c r="AN71" s="369"/>
      <c r="AO71" s="369"/>
      <c r="AP71" s="369"/>
      <c r="AQ71" s="369"/>
      <c r="AR71" s="369"/>
      <c r="AS71" s="369"/>
      <c r="AT71" s="369"/>
      <c r="AU71" s="369"/>
      <c r="AV71" s="369"/>
      <c r="AW71" s="369"/>
      <c r="AX71" s="369"/>
      <c r="AY71" s="369"/>
      <c r="AZ71" s="369"/>
      <c r="BA71" s="369"/>
      <c r="BB71" s="369"/>
      <c r="BC71" s="369"/>
      <c r="BD71" s="369"/>
      <c r="BE71" s="369"/>
    </row>
    <row r="72" spans="3:57">
      <c r="C72" s="369"/>
      <c r="D72" s="369"/>
      <c r="E72" s="369"/>
      <c r="F72" s="369"/>
      <c r="G72" s="369"/>
      <c r="H72" s="369"/>
      <c r="I72" s="369"/>
      <c r="J72" s="369"/>
      <c r="K72" s="369"/>
      <c r="L72" s="369"/>
      <c r="M72" s="369"/>
      <c r="N72" s="369"/>
      <c r="O72" s="369"/>
      <c r="P72" s="369"/>
      <c r="Q72" s="369"/>
      <c r="R72" s="369"/>
      <c r="S72" s="369"/>
      <c r="T72" s="369"/>
      <c r="U72" s="369"/>
      <c r="V72" s="369"/>
      <c r="W72" s="369"/>
      <c r="X72" s="369"/>
      <c r="Y72" s="369"/>
      <c r="Z72" s="369"/>
      <c r="AA72" s="369"/>
      <c r="AB72" s="369"/>
      <c r="AC72" s="369"/>
      <c r="AD72" s="369"/>
      <c r="AE72" s="369"/>
      <c r="AF72" s="369"/>
      <c r="AG72" s="369"/>
      <c r="AH72" s="369"/>
      <c r="AI72" s="369"/>
      <c r="AJ72" s="369"/>
      <c r="AK72" s="369"/>
      <c r="AL72" s="369"/>
      <c r="AM72" s="369"/>
      <c r="AN72" s="369"/>
      <c r="AO72" s="369"/>
      <c r="AP72" s="369"/>
      <c r="AQ72" s="369"/>
      <c r="AR72" s="369"/>
      <c r="AS72" s="369"/>
      <c r="AT72" s="369"/>
      <c r="AU72" s="369"/>
      <c r="AV72" s="369"/>
      <c r="AW72" s="369"/>
      <c r="AX72" s="369"/>
      <c r="AY72" s="369"/>
      <c r="AZ72" s="369"/>
      <c r="BA72" s="369"/>
      <c r="BB72" s="369"/>
      <c r="BC72" s="369"/>
      <c r="BD72" s="369"/>
      <c r="BE72" s="369"/>
    </row>
    <row r="73" spans="3:57">
      <c r="C73" s="369"/>
      <c r="D73" s="369"/>
      <c r="E73" s="369"/>
      <c r="F73" s="369"/>
      <c r="G73" s="369"/>
      <c r="H73" s="369"/>
      <c r="I73" s="369"/>
      <c r="J73" s="369"/>
      <c r="K73" s="369"/>
      <c r="L73" s="369"/>
      <c r="M73" s="369"/>
      <c r="N73" s="369"/>
      <c r="O73" s="369"/>
      <c r="P73" s="369"/>
      <c r="Q73" s="369"/>
      <c r="R73" s="369"/>
      <c r="S73" s="369"/>
      <c r="T73" s="369"/>
      <c r="U73" s="369"/>
      <c r="V73" s="369"/>
      <c r="W73" s="369"/>
      <c r="X73" s="369"/>
      <c r="Y73" s="369"/>
      <c r="Z73" s="369"/>
      <c r="AA73" s="369"/>
      <c r="AB73" s="369"/>
      <c r="AC73" s="369"/>
      <c r="AD73" s="369"/>
      <c r="AE73" s="369"/>
      <c r="AF73" s="369"/>
      <c r="AG73" s="369"/>
      <c r="AH73" s="369"/>
      <c r="AI73" s="369"/>
      <c r="AJ73" s="369"/>
      <c r="AK73" s="369"/>
      <c r="AL73" s="369"/>
      <c r="AM73" s="369"/>
      <c r="AN73" s="369"/>
      <c r="AO73" s="369"/>
      <c r="AP73" s="369"/>
      <c r="AQ73" s="369"/>
      <c r="AR73" s="369"/>
      <c r="AS73" s="369"/>
      <c r="AT73" s="369"/>
      <c r="AU73" s="369"/>
      <c r="AV73" s="369"/>
      <c r="AW73" s="369"/>
      <c r="AX73" s="369"/>
      <c r="AY73" s="369"/>
      <c r="AZ73" s="369"/>
      <c r="BA73" s="369"/>
      <c r="BB73" s="369"/>
      <c r="BC73" s="369"/>
      <c r="BD73" s="369"/>
      <c r="BE73" s="369"/>
    </row>
    <row r="74" spans="3:57">
      <c r="C74" s="369"/>
      <c r="D74" s="369"/>
      <c r="E74" s="369"/>
      <c r="F74" s="369"/>
      <c r="G74" s="369"/>
      <c r="H74" s="369"/>
      <c r="I74" s="369"/>
      <c r="J74" s="369"/>
      <c r="K74" s="369"/>
      <c r="L74" s="369"/>
      <c r="M74" s="369"/>
      <c r="N74" s="369"/>
      <c r="O74" s="369"/>
      <c r="P74" s="369"/>
      <c r="Q74" s="369"/>
      <c r="R74" s="369"/>
      <c r="S74" s="369"/>
      <c r="T74" s="369"/>
      <c r="U74" s="369"/>
      <c r="V74" s="369"/>
      <c r="W74" s="369"/>
      <c r="X74" s="369"/>
      <c r="Y74" s="369"/>
      <c r="Z74" s="369"/>
      <c r="AA74" s="369"/>
      <c r="AB74" s="369"/>
      <c r="AC74" s="369"/>
      <c r="AD74" s="369"/>
      <c r="AE74" s="369"/>
      <c r="AF74" s="369"/>
      <c r="AG74" s="369"/>
      <c r="AH74" s="369"/>
      <c r="AI74" s="369"/>
      <c r="AJ74" s="369"/>
      <c r="AK74" s="369"/>
      <c r="AL74" s="369"/>
      <c r="AM74" s="369"/>
      <c r="AN74" s="369"/>
      <c r="AO74" s="369"/>
      <c r="AP74" s="369"/>
      <c r="AQ74" s="369"/>
      <c r="AR74" s="369"/>
      <c r="AS74" s="369"/>
      <c r="AT74" s="369"/>
      <c r="AU74" s="369"/>
      <c r="AV74" s="369"/>
      <c r="AW74" s="369"/>
      <c r="AX74" s="369"/>
      <c r="AY74" s="369"/>
      <c r="AZ74" s="369"/>
      <c r="BA74" s="369"/>
      <c r="BB74" s="369"/>
      <c r="BC74" s="369"/>
      <c r="BD74" s="369"/>
      <c r="BE74" s="369"/>
    </row>
    <row r="75" spans="3:57">
      <c r="C75" s="369"/>
      <c r="D75" s="369"/>
      <c r="E75" s="369"/>
      <c r="F75" s="369"/>
      <c r="G75" s="369"/>
      <c r="H75" s="369"/>
      <c r="I75" s="369"/>
      <c r="J75" s="369"/>
      <c r="K75" s="369"/>
      <c r="L75" s="369"/>
      <c r="M75" s="369"/>
      <c r="N75" s="369"/>
      <c r="O75" s="369"/>
      <c r="P75" s="369"/>
      <c r="Q75" s="369"/>
      <c r="R75" s="369"/>
      <c r="S75" s="369"/>
      <c r="T75" s="369"/>
      <c r="U75" s="369"/>
      <c r="V75" s="369"/>
      <c r="W75" s="369"/>
      <c r="X75" s="369"/>
      <c r="Y75" s="369"/>
      <c r="Z75" s="369"/>
      <c r="AA75" s="369"/>
      <c r="AB75" s="369"/>
      <c r="AC75" s="369"/>
      <c r="AD75" s="369"/>
      <c r="AE75" s="369"/>
      <c r="AF75" s="369"/>
      <c r="AG75" s="369"/>
      <c r="AH75" s="369"/>
      <c r="AI75" s="369"/>
      <c r="AJ75" s="369"/>
      <c r="AK75" s="369"/>
      <c r="AL75" s="369"/>
      <c r="AM75" s="369"/>
      <c r="AN75" s="369"/>
      <c r="AO75" s="369"/>
      <c r="AP75" s="369"/>
      <c r="AQ75" s="369"/>
      <c r="AR75" s="369"/>
      <c r="AS75" s="369"/>
      <c r="AT75" s="369"/>
      <c r="AU75" s="369"/>
      <c r="AV75" s="369"/>
      <c r="AW75" s="369"/>
      <c r="AX75" s="369"/>
      <c r="AY75" s="369"/>
      <c r="AZ75" s="369"/>
      <c r="BA75" s="369"/>
      <c r="BB75" s="369"/>
      <c r="BC75" s="369"/>
      <c r="BD75" s="369"/>
      <c r="BE75" s="369"/>
    </row>
    <row r="76" spans="3:57">
      <c r="C76" s="369"/>
      <c r="D76" s="369"/>
      <c r="E76" s="369"/>
      <c r="F76" s="369"/>
      <c r="G76" s="369"/>
      <c r="H76" s="369"/>
      <c r="I76" s="369"/>
      <c r="J76" s="369"/>
      <c r="K76" s="369"/>
      <c r="L76" s="369"/>
      <c r="M76" s="369"/>
      <c r="N76" s="369"/>
      <c r="O76" s="369"/>
      <c r="P76" s="369"/>
      <c r="Q76" s="369"/>
      <c r="R76" s="369"/>
      <c r="S76" s="369"/>
      <c r="T76" s="369"/>
      <c r="U76" s="369"/>
      <c r="V76" s="369"/>
      <c r="W76" s="369"/>
      <c r="X76" s="369"/>
      <c r="Y76" s="369"/>
      <c r="Z76" s="369"/>
      <c r="AA76" s="369"/>
      <c r="AB76" s="369"/>
      <c r="AC76" s="369"/>
      <c r="AD76" s="369"/>
      <c r="AE76" s="369"/>
      <c r="AF76" s="369"/>
      <c r="AG76" s="369"/>
      <c r="AH76" s="369"/>
      <c r="AI76" s="369"/>
      <c r="AJ76" s="369"/>
      <c r="AK76" s="369"/>
      <c r="AL76" s="369"/>
      <c r="AM76" s="369"/>
      <c r="AN76" s="369"/>
      <c r="AO76" s="369"/>
      <c r="AP76" s="369"/>
      <c r="AQ76" s="369"/>
      <c r="AR76" s="369"/>
      <c r="AS76" s="369"/>
      <c r="AT76" s="369"/>
      <c r="AU76" s="369"/>
      <c r="AV76" s="369"/>
      <c r="AW76" s="369"/>
      <c r="AX76" s="369"/>
      <c r="AY76" s="369"/>
      <c r="AZ76" s="369"/>
      <c r="BA76" s="369"/>
      <c r="BB76" s="369"/>
      <c r="BC76" s="369"/>
      <c r="BD76" s="369"/>
      <c r="BE76" s="369"/>
    </row>
    <row r="77" spans="3:57">
      <c r="C77" s="369"/>
      <c r="D77" s="369"/>
      <c r="E77" s="369"/>
      <c r="F77" s="369"/>
      <c r="G77" s="369"/>
      <c r="H77" s="369"/>
      <c r="I77" s="369"/>
      <c r="J77" s="369"/>
      <c r="K77" s="369"/>
      <c r="L77" s="369"/>
      <c r="M77" s="369"/>
      <c r="N77" s="369"/>
      <c r="O77" s="369"/>
      <c r="P77" s="369"/>
      <c r="Q77" s="369"/>
      <c r="R77" s="369"/>
      <c r="S77" s="369"/>
      <c r="T77" s="369"/>
      <c r="U77" s="369"/>
      <c r="V77" s="369"/>
      <c r="W77" s="369"/>
      <c r="X77" s="369"/>
      <c r="Y77" s="369"/>
      <c r="Z77" s="369"/>
      <c r="AA77" s="369"/>
      <c r="AB77" s="369"/>
      <c r="AC77" s="369"/>
      <c r="AD77" s="369"/>
      <c r="AE77" s="369"/>
      <c r="AF77" s="369"/>
      <c r="AG77" s="369"/>
      <c r="AH77" s="369"/>
      <c r="AI77" s="369"/>
      <c r="AJ77" s="369"/>
      <c r="AK77" s="369"/>
      <c r="AL77" s="369"/>
      <c r="AM77" s="369"/>
      <c r="AN77" s="369"/>
      <c r="AO77" s="369"/>
      <c r="AP77" s="369"/>
      <c r="AQ77" s="369"/>
      <c r="AR77" s="369"/>
      <c r="AS77" s="369"/>
      <c r="AT77" s="369"/>
      <c r="AU77" s="369"/>
      <c r="AV77" s="369"/>
      <c r="AW77" s="369"/>
      <c r="AX77" s="369"/>
      <c r="AY77" s="369"/>
      <c r="AZ77" s="369"/>
      <c r="BA77" s="369"/>
      <c r="BB77" s="369"/>
      <c r="BC77" s="369"/>
      <c r="BD77" s="369"/>
      <c r="BE77" s="369"/>
    </row>
    <row r="78" spans="3:57">
      <c r="C78" s="369"/>
      <c r="D78" s="369"/>
      <c r="E78" s="369"/>
      <c r="F78" s="369"/>
      <c r="G78" s="369"/>
      <c r="H78" s="369"/>
      <c r="I78" s="369"/>
      <c r="J78" s="369"/>
      <c r="K78" s="369"/>
      <c r="L78" s="369"/>
      <c r="M78" s="369"/>
      <c r="N78" s="369"/>
      <c r="O78" s="369"/>
      <c r="P78" s="369"/>
      <c r="Q78" s="369"/>
      <c r="R78" s="369"/>
      <c r="S78" s="369"/>
      <c r="T78" s="369"/>
      <c r="U78" s="369"/>
      <c r="V78" s="369"/>
      <c r="W78" s="369"/>
      <c r="X78" s="369"/>
      <c r="Y78" s="369"/>
      <c r="Z78" s="369"/>
      <c r="AA78" s="369"/>
      <c r="AB78" s="369"/>
      <c r="AC78" s="369"/>
      <c r="AD78" s="369"/>
      <c r="AE78" s="369"/>
      <c r="AF78" s="369"/>
      <c r="AG78" s="369"/>
      <c r="AH78" s="369"/>
      <c r="AI78" s="369"/>
      <c r="AJ78" s="369"/>
      <c r="AK78" s="369"/>
      <c r="AL78" s="369"/>
      <c r="AM78" s="369"/>
      <c r="AN78" s="369"/>
      <c r="AO78" s="369"/>
      <c r="AP78" s="369"/>
      <c r="AQ78" s="369"/>
      <c r="AR78" s="369"/>
      <c r="AS78" s="369"/>
      <c r="AT78" s="369"/>
      <c r="AU78" s="369"/>
      <c r="AV78" s="369"/>
      <c r="AW78" s="369"/>
      <c r="AX78" s="369"/>
      <c r="AY78" s="369"/>
      <c r="AZ78" s="369"/>
      <c r="BA78" s="369"/>
      <c r="BB78" s="369"/>
      <c r="BC78" s="369"/>
      <c r="BD78" s="369"/>
      <c r="BE78" s="369"/>
    </row>
    <row r="79" spans="3:57">
      <c r="C79" s="369"/>
      <c r="D79" s="369"/>
      <c r="E79" s="369"/>
      <c r="F79" s="369"/>
      <c r="G79" s="369"/>
      <c r="H79" s="369"/>
      <c r="I79" s="369"/>
      <c r="J79" s="369"/>
      <c r="K79" s="369"/>
      <c r="L79" s="369"/>
      <c r="M79" s="369"/>
      <c r="N79" s="369"/>
      <c r="O79" s="369"/>
      <c r="P79" s="369"/>
      <c r="Q79" s="369"/>
      <c r="R79" s="369"/>
      <c r="S79" s="369"/>
      <c r="T79" s="369"/>
      <c r="U79" s="369"/>
      <c r="V79" s="369"/>
      <c r="W79" s="369"/>
      <c r="X79" s="369"/>
      <c r="Y79" s="369"/>
      <c r="Z79" s="369"/>
      <c r="AA79" s="369"/>
      <c r="AB79" s="369"/>
      <c r="AC79" s="369"/>
      <c r="AD79" s="369"/>
      <c r="AE79" s="369"/>
      <c r="AF79" s="369"/>
      <c r="AG79" s="369"/>
      <c r="AH79" s="369"/>
      <c r="AI79" s="369"/>
      <c r="AJ79" s="369"/>
      <c r="AK79" s="369"/>
      <c r="AL79" s="369"/>
      <c r="AM79" s="369"/>
      <c r="AN79" s="369"/>
      <c r="AO79" s="369"/>
      <c r="AP79" s="369"/>
      <c r="AQ79" s="369"/>
      <c r="AR79" s="369"/>
      <c r="AS79" s="369"/>
      <c r="AT79" s="369"/>
      <c r="AU79" s="369"/>
      <c r="AV79" s="369"/>
      <c r="AW79" s="369"/>
      <c r="AX79" s="369"/>
      <c r="AY79" s="369"/>
      <c r="AZ79" s="369"/>
      <c r="BA79" s="369"/>
      <c r="BB79" s="369"/>
      <c r="BC79" s="369"/>
      <c r="BD79" s="369"/>
      <c r="BE79" s="369"/>
    </row>
    <row r="80" spans="3:57">
      <c r="C80" s="369"/>
      <c r="D80" s="369"/>
      <c r="E80" s="369"/>
      <c r="F80" s="369"/>
      <c r="G80" s="369"/>
      <c r="H80" s="369"/>
      <c r="I80" s="369"/>
      <c r="J80" s="369"/>
      <c r="K80" s="369"/>
      <c r="L80" s="369"/>
      <c r="M80" s="369"/>
      <c r="N80" s="369"/>
      <c r="O80" s="369"/>
      <c r="P80" s="369"/>
      <c r="Q80" s="369"/>
      <c r="R80" s="369"/>
      <c r="S80" s="369"/>
      <c r="T80" s="369"/>
      <c r="U80" s="369"/>
      <c r="V80" s="369"/>
      <c r="W80" s="369"/>
      <c r="X80" s="369"/>
      <c r="Y80" s="369"/>
      <c r="Z80" s="369"/>
      <c r="AA80" s="369"/>
      <c r="AB80" s="369"/>
      <c r="AC80" s="369"/>
      <c r="AD80" s="369"/>
      <c r="AE80" s="369"/>
      <c r="AF80" s="369"/>
      <c r="AG80" s="369"/>
      <c r="AH80" s="369"/>
      <c r="AI80" s="369"/>
      <c r="AJ80" s="369"/>
      <c r="AK80" s="369"/>
      <c r="AL80" s="369"/>
      <c r="AM80" s="369"/>
      <c r="AN80" s="369"/>
      <c r="AO80" s="369"/>
      <c r="AP80" s="369"/>
      <c r="AQ80" s="369"/>
      <c r="AR80" s="369"/>
      <c r="AS80" s="369"/>
      <c r="AT80" s="369"/>
      <c r="AU80" s="369"/>
      <c r="AV80" s="369"/>
      <c r="AW80" s="369"/>
      <c r="AX80" s="369"/>
      <c r="AY80" s="369"/>
      <c r="AZ80" s="369"/>
      <c r="BA80" s="369"/>
      <c r="BB80" s="369"/>
      <c r="BC80" s="369"/>
      <c r="BD80" s="369"/>
      <c r="BE80" s="369"/>
    </row>
    <row r="81" spans="3:57">
      <c r="C81" s="369"/>
      <c r="D81" s="369"/>
      <c r="E81" s="369"/>
      <c r="F81" s="369"/>
      <c r="G81" s="369"/>
      <c r="H81" s="369"/>
      <c r="I81" s="369"/>
      <c r="J81" s="369"/>
      <c r="K81" s="369"/>
      <c r="L81" s="369"/>
      <c r="M81" s="369"/>
      <c r="N81" s="369"/>
      <c r="O81" s="369"/>
      <c r="P81" s="369"/>
      <c r="Q81" s="369"/>
      <c r="R81" s="369"/>
      <c r="S81" s="369"/>
      <c r="T81" s="369"/>
      <c r="U81" s="369"/>
      <c r="V81" s="369"/>
      <c r="W81" s="369"/>
      <c r="X81" s="369"/>
      <c r="Y81" s="369"/>
      <c r="Z81" s="369"/>
      <c r="AA81" s="369"/>
      <c r="AB81" s="369"/>
      <c r="AC81" s="369"/>
      <c r="AD81" s="369"/>
      <c r="AE81" s="369"/>
      <c r="AF81" s="369"/>
      <c r="AG81" s="369"/>
      <c r="AH81" s="369"/>
      <c r="AI81" s="369"/>
      <c r="AJ81" s="369"/>
      <c r="AK81" s="369"/>
      <c r="AL81" s="369"/>
      <c r="AM81" s="369"/>
      <c r="AN81" s="369"/>
      <c r="AO81" s="369"/>
      <c r="AP81" s="369"/>
      <c r="AQ81" s="369"/>
      <c r="AR81" s="369"/>
      <c r="AS81" s="369"/>
      <c r="AT81" s="369"/>
      <c r="AU81" s="369"/>
      <c r="AV81" s="369"/>
      <c r="AW81" s="369"/>
      <c r="AX81" s="369"/>
      <c r="AY81" s="369"/>
      <c r="AZ81" s="369"/>
      <c r="BA81" s="369"/>
      <c r="BB81" s="369"/>
      <c r="BC81" s="369"/>
      <c r="BD81" s="369"/>
      <c r="BE81" s="369"/>
    </row>
    <row r="82" spans="3:57">
      <c r="C82" s="369"/>
      <c r="D82" s="369"/>
      <c r="E82" s="369"/>
      <c r="F82" s="369"/>
      <c r="G82" s="369"/>
      <c r="H82" s="369"/>
      <c r="I82" s="369"/>
      <c r="J82" s="369"/>
      <c r="K82" s="369"/>
      <c r="L82" s="369"/>
      <c r="M82" s="369"/>
      <c r="N82" s="369"/>
      <c r="O82" s="369"/>
      <c r="P82" s="369"/>
      <c r="Q82" s="369"/>
      <c r="R82" s="369"/>
      <c r="S82" s="369"/>
      <c r="T82" s="369"/>
      <c r="U82" s="369"/>
      <c r="V82" s="369"/>
      <c r="W82" s="369"/>
      <c r="X82" s="369"/>
      <c r="Y82" s="369"/>
      <c r="Z82" s="369"/>
      <c r="AA82" s="369"/>
      <c r="AB82" s="369"/>
      <c r="AC82" s="369"/>
      <c r="AD82" s="369"/>
      <c r="AE82" s="369"/>
      <c r="AF82" s="369"/>
      <c r="AG82" s="369"/>
      <c r="AH82" s="369"/>
      <c r="AI82" s="369"/>
      <c r="AJ82" s="369"/>
      <c r="AK82" s="369"/>
      <c r="AL82" s="369"/>
      <c r="AM82" s="369"/>
      <c r="AN82" s="369"/>
      <c r="AO82" s="369"/>
      <c r="AP82" s="369"/>
      <c r="AQ82" s="369"/>
      <c r="AR82" s="369"/>
      <c r="AS82" s="369"/>
      <c r="AT82" s="369"/>
      <c r="AU82" s="369"/>
      <c r="AV82" s="369"/>
      <c r="AW82" s="369"/>
      <c r="AX82" s="369"/>
      <c r="AY82" s="369"/>
      <c r="AZ82" s="369"/>
      <c r="BA82" s="369"/>
      <c r="BB82" s="369"/>
      <c r="BC82" s="369"/>
      <c r="BD82" s="369"/>
      <c r="BE82" s="369"/>
    </row>
    <row r="83" spans="3:57">
      <c r="C83" s="369"/>
      <c r="D83" s="369"/>
      <c r="E83" s="369"/>
      <c r="F83" s="369"/>
      <c r="G83" s="369"/>
      <c r="H83" s="369"/>
      <c r="I83" s="369"/>
      <c r="J83" s="369"/>
      <c r="K83" s="369"/>
      <c r="L83" s="369"/>
      <c r="M83" s="369"/>
      <c r="N83" s="369"/>
      <c r="O83" s="369"/>
      <c r="P83" s="369"/>
      <c r="Q83" s="369"/>
      <c r="R83" s="369"/>
      <c r="S83" s="369"/>
      <c r="T83" s="369"/>
      <c r="U83" s="369"/>
      <c r="V83" s="369"/>
      <c r="W83" s="369"/>
      <c r="X83" s="369"/>
      <c r="Y83" s="369"/>
      <c r="Z83" s="369"/>
      <c r="AA83" s="369"/>
      <c r="AB83" s="369"/>
      <c r="AC83" s="369"/>
      <c r="AD83" s="369"/>
      <c r="AE83" s="369"/>
      <c r="AF83" s="369"/>
      <c r="AG83" s="369"/>
      <c r="AH83" s="369"/>
      <c r="AI83" s="369"/>
      <c r="AJ83" s="369"/>
      <c r="AK83" s="369"/>
      <c r="AL83" s="369"/>
      <c r="AM83" s="369"/>
      <c r="AN83" s="369"/>
      <c r="AO83" s="369"/>
      <c r="AP83" s="369"/>
      <c r="AQ83" s="369"/>
      <c r="AR83" s="369"/>
      <c r="AS83" s="369"/>
      <c r="AT83" s="369"/>
      <c r="AU83" s="369"/>
      <c r="AV83" s="369"/>
      <c r="AW83" s="369"/>
      <c r="AX83" s="369"/>
      <c r="AY83" s="369"/>
      <c r="AZ83" s="369"/>
      <c r="BA83" s="369"/>
      <c r="BB83" s="369"/>
      <c r="BC83" s="369"/>
      <c r="BD83" s="369"/>
      <c r="BE83" s="369"/>
    </row>
    <row r="84" spans="3:57">
      <c r="C84" s="369"/>
      <c r="D84" s="369"/>
      <c r="E84" s="369"/>
      <c r="F84" s="369"/>
      <c r="G84" s="369"/>
      <c r="H84" s="369"/>
      <c r="I84" s="369"/>
      <c r="J84" s="369"/>
      <c r="K84" s="369"/>
      <c r="L84" s="369"/>
      <c r="M84" s="369"/>
      <c r="N84" s="369"/>
      <c r="O84" s="369"/>
      <c r="P84" s="369"/>
      <c r="Q84" s="369"/>
      <c r="R84" s="369"/>
      <c r="S84" s="369"/>
      <c r="T84" s="369"/>
      <c r="U84" s="369"/>
      <c r="V84" s="369"/>
      <c r="W84" s="369"/>
      <c r="X84" s="369"/>
      <c r="Y84" s="369"/>
      <c r="Z84" s="369"/>
      <c r="AA84" s="369"/>
      <c r="AB84" s="369"/>
      <c r="AC84" s="369"/>
      <c r="AD84" s="369"/>
      <c r="AE84" s="369"/>
      <c r="AF84" s="369"/>
      <c r="AG84" s="369"/>
      <c r="AH84" s="369"/>
      <c r="AI84" s="369"/>
      <c r="AJ84" s="369"/>
      <c r="AK84" s="369"/>
      <c r="AL84" s="369"/>
      <c r="AM84" s="369"/>
      <c r="AN84" s="369"/>
      <c r="AO84" s="369"/>
      <c r="AP84" s="369"/>
      <c r="AQ84" s="369"/>
      <c r="AR84" s="369"/>
      <c r="AS84" s="369"/>
      <c r="AT84" s="369"/>
      <c r="AU84" s="369"/>
      <c r="AV84" s="369"/>
      <c r="AW84" s="369"/>
      <c r="AX84" s="369"/>
      <c r="AY84" s="369"/>
      <c r="AZ84" s="369"/>
      <c r="BA84" s="369"/>
      <c r="BB84" s="369"/>
      <c r="BC84" s="369"/>
      <c r="BD84" s="369"/>
      <c r="BE84" s="369"/>
    </row>
    <row r="85" spans="3:57">
      <c r="C85" s="369"/>
      <c r="D85" s="369"/>
      <c r="E85" s="369"/>
      <c r="F85" s="369"/>
      <c r="G85" s="369"/>
      <c r="H85" s="369"/>
      <c r="I85" s="369"/>
      <c r="J85" s="369"/>
      <c r="K85" s="369"/>
      <c r="L85" s="369"/>
      <c r="M85" s="369"/>
      <c r="N85" s="369"/>
      <c r="O85" s="369"/>
      <c r="P85" s="369"/>
      <c r="Q85" s="369"/>
      <c r="R85" s="369"/>
      <c r="S85" s="369"/>
      <c r="T85" s="369"/>
      <c r="U85" s="369"/>
      <c r="V85" s="369"/>
      <c r="W85" s="369"/>
      <c r="X85" s="369"/>
      <c r="Y85" s="369"/>
      <c r="Z85" s="369"/>
      <c r="AA85" s="369"/>
      <c r="AB85" s="369"/>
      <c r="AC85" s="369"/>
      <c r="AD85" s="369"/>
      <c r="AE85" s="369"/>
      <c r="AF85" s="369"/>
      <c r="AG85" s="369"/>
      <c r="AH85" s="369"/>
      <c r="AI85" s="369"/>
      <c r="AJ85" s="369"/>
      <c r="AK85" s="369"/>
      <c r="AL85" s="369"/>
      <c r="AM85" s="369"/>
      <c r="AN85" s="369"/>
      <c r="AO85" s="369"/>
      <c r="AP85" s="369"/>
      <c r="AQ85" s="369"/>
      <c r="AR85" s="369"/>
      <c r="AS85" s="369"/>
      <c r="AT85" s="369"/>
      <c r="AU85" s="369"/>
      <c r="AV85" s="369"/>
      <c r="AW85" s="369"/>
      <c r="AX85" s="369"/>
      <c r="AY85" s="369"/>
      <c r="AZ85" s="369"/>
      <c r="BA85" s="369"/>
      <c r="BB85" s="369"/>
      <c r="BC85" s="369"/>
      <c r="BD85" s="369"/>
      <c r="BE85" s="369"/>
    </row>
    <row r="86" spans="3:57">
      <c r="C86" s="369"/>
      <c r="D86" s="369"/>
      <c r="E86" s="369"/>
      <c r="F86" s="369"/>
      <c r="G86" s="369"/>
      <c r="H86" s="369"/>
      <c r="I86" s="369"/>
      <c r="J86" s="369"/>
      <c r="K86" s="369"/>
      <c r="L86" s="369"/>
      <c r="M86" s="369"/>
      <c r="N86" s="369"/>
      <c r="O86" s="369"/>
      <c r="P86" s="369"/>
      <c r="Q86" s="369"/>
      <c r="R86" s="369"/>
      <c r="S86" s="369"/>
      <c r="T86" s="369"/>
      <c r="U86" s="369"/>
      <c r="V86" s="369"/>
      <c r="W86" s="369"/>
      <c r="X86" s="369"/>
      <c r="Y86" s="369"/>
      <c r="Z86" s="369"/>
      <c r="AA86" s="369"/>
      <c r="AB86" s="369"/>
      <c r="AC86" s="369"/>
      <c r="AD86" s="369"/>
      <c r="AE86" s="369"/>
      <c r="AF86" s="369"/>
      <c r="AG86" s="369"/>
      <c r="AH86" s="369"/>
      <c r="AI86" s="369"/>
      <c r="AJ86" s="369"/>
      <c r="AK86" s="369"/>
      <c r="AL86" s="369"/>
      <c r="AM86" s="369"/>
      <c r="AN86" s="369"/>
      <c r="AO86" s="369"/>
      <c r="AP86" s="369"/>
      <c r="AQ86" s="369"/>
      <c r="AR86" s="369"/>
      <c r="AS86" s="369"/>
      <c r="AT86" s="369"/>
      <c r="AU86" s="369"/>
      <c r="AV86" s="369"/>
      <c r="AW86" s="369"/>
      <c r="AX86" s="369"/>
      <c r="AY86" s="369"/>
      <c r="AZ86" s="369"/>
      <c r="BA86" s="369"/>
      <c r="BB86" s="369"/>
      <c r="BC86" s="369"/>
      <c r="BD86" s="369"/>
      <c r="BE86" s="369"/>
    </row>
    <row r="87" spans="3:57">
      <c r="C87" s="369"/>
      <c r="D87" s="369"/>
      <c r="E87" s="369"/>
      <c r="F87" s="369"/>
      <c r="G87" s="369"/>
      <c r="H87" s="369"/>
      <c r="I87" s="369"/>
      <c r="J87" s="369"/>
      <c r="K87" s="369"/>
      <c r="L87" s="369"/>
      <c r="M87" s="369"/>
      <c r="N87" s="369"/>
      <c r="O87" s="369"/>
      <c r="P87" s="369"/>
      <c r="Q87" s="369"/>
      <c r="R87" s="369"/>
      <c r="S87" s="369"/>
      <c r="T87" s="369"/>
      <c r="U87" s="369"/>
      <c r="V87" s="369"/>
      <c r="W87" s="369"/>
      <c r="X87" s="369"/>
      <c r="Y87" s="369"/>
      <c r="Z87" s="369"/>
      <c r="AA87" s="369"/>
      <c r="AB87" s="369"/>
      <c r="AC87" s="369"/>
      <c r="AD87" s="369"/>
      <c r="AE87" s="369"/>
      <c r="AF87" s="369"/>
      <c r="AG87" s="369"/>
      <c r="AH87" s="369"/>
      <c r="AI87" s="369"/>
      <c r="AJ87" s="369"/>
      <c r="AK87" s="369"/>
      <c r="AL87" s="369"/>
      <c r="AM87" s="369"/>
      <c r="AN87" s="369"/>
      <c r="AO87" s="369"/>
      <c r="AP87" s="369"/>
      <c r="AQ87" s="369"/>
      <c r="AR87" s="369"/>
      <c r="AS87" s="369"/>
      <c r="AT87" s="369"/>
      <c r="AU87" s="369"/>
      <c r="AV87" s="369"/>
      <c r="AW87" s="369"/>
      <c r="AX87" s="369"/>
      <c r="AY87" s="369"/>
      <c r="AZ87" s="369"/>
      <c r="BA87" s="369"/>
      <c r="BB87" s="369"/>
      <c r="BC87" s="369"/>
      <c r="BD87" s="369"/>
      <c r="BE87" s="369"/>
    </row>
    <row r="88" spans="3:57">
      <c r="C88" s="369"/>
      <c r="D88" s="369"/>
      <c r="E88" s="369"/>
      <c r="F88" s="369"/>
      <c r="G88" s="369"/>
      <c r="H88" s="369"/>
      <c r="I88" s="369"/>
      <c r="J88" s="369"/>
      <c r="K88" s="369"/>
      <c r="L88" s="369"/>
      <c r="M88" s="369"/>
      <c r="N88" s="369"/>
      <c r="O88" s="369"/>
      <c r="P88" s="369"/>
      <c r="Q88" s="369"/>
      <c r="R88" s="369"/>
      <c r="S88" s="369"/>
      <c r="T88" s="369"/>
      <c r="U88" s="369"/>
      <c r="V88" s="369"/>
      <c r="W88" s="369"/>
      <c r="X88" s="369"/>
      <c r="Y88" s="369"/>
      <c r="Z88" s="369"/>
      <c r="AA88" s="369"/>
      <c r="AB88" s="369"/>
      <c r="AC88" s="369"/>
      <c r="AD88" s="369"/>
      <c r="AE88" s="369"/>
      <c r="AF88" s="369"/>
      <c r="AG88" s="369"/>
      <c r="AH88" s="369"/>
      <c r="AI88" s="369"/>
      <c r="AJ88" s="369"/>
      <c r="AK88" s="369"/>
      <c r="AL88" s="369"/>
      <c r="AM88" s="369"/>
      <c r="AN88" s="369"/>
      <c r="AO88" s="369"/>
      <c r="AP88" s="369"/>
      <c r="AQ88" s="369"/>
      <c r="AR88" s="369"/>
      <c r="AS88" s="369"/>
      <c r="AT88" s="369"/>
      <c r="AU88" s="369"/>
      <c r="AV88" s="369"/>
      <c r="AW88" s="369"/>
      <c r="AX88" s="369"/>
      <c r="AY88" s="369"/>
      <c r="AZ88" s="369"/>
      <c r="BA88" s="369"/>
      <c r="BB88" s="369"/>
      <c r="BC88" s="369"/>
      <c r="BD88" s="369"/>
      <c r="BE88" s="369"/>
    </row>
    <row r="89" spans="3:57">
      <c r="C89" s="369"/>
      <c r="D89" s="369"/>
      <c r="E89" s="369"/>
      <c r="F89" s="369"/>
      <c r="G89" s="369"/>
      <c r="H89" s="369"/>
      <c r="I89" s="369"/>
      <c r="J89" s="369"/>
      <c r="K89" s="369"/>
      <c r="L89" s="369"/>
      <c r="M89" s="369"/>
      <c r="N89" s="369"/>
      <c r="O89" s="369"/>
      <c r="P89" s="369"/>
      <c r="Q89" s="369"/>
      <c r="R89" s="369"/>
      <c r="S89" s="369"/>
      <c r="T89" s="369"/>
      <c r="U89" s="369"/>
      <c r="V89" s="369"/>
      <c r="W89" s="369"/>
      <c r="X89" s="369"/>
      <c r="Y89" s="369"/>
      <c r="Z89" s="369"/>
      <c r="AA89" s="369"/>
      <c r="AB89" s="369"/>
      <c r="AC89" s="369"/>
      <c r="AD89" s="369"/>
      <c r="AE89" s="369"/>
      <c r="AF89" s="369"/>
      <c r="AG89" s="369"/>
      <c r="AH89" s="369"/>
      <c r="AI89" s="369"/>
      <c r="AJ89" s="369"/>
      <c r="AK89" s="369"/>
      <c r="AL89" s="369"/>
      <c r="AM89" s="369"/>
      <c r="AN89" s="369"/>
      <c r="AO89" s="369"/>
      <c r="AP89" s="369"/>
      <c r="AQ89" s="369"/>
      <c r="AR89" s="369"/>
      <c r="AS89" s="369"/>
      <c r="AT89" s="369"/>
      <c r="AU89" s="369"/>
      <c r="AV89" s="369"/>
      <c r="AW89" s="369"/>
      <c r="AX89" s="369"/>
      <c r="AY89" s="369"/>
      <c r="AZ89" s="369"/>
      <c r="BA89" s="369"/>
      <c r="BB89" s="369"/>
      <c r="BC89" s="369"/>
      <c r="BD89" s="369"/>
      <c r="BE89" s="369"/>
    </row>
    <row r="90" spans="3:57">
      <c r="C90" s="369"/>
      <c r="D90" s="369"/>
      <c r="E90" s="369"/>
      <c r="F90" s="369"/>
      <c r="G90" s="369"/>
      <c r="H90" s="369"/>
      <c r="I90" s="369"/>
      <c r="J90" s="369"/>
      <c r="K90" s="369"/>
      <c r="L90" s="369"/>
      <c r="M90" s="369"/>
      <c r="N90" s="369"/>
      <c r="O90" s="369"/>
      <c r="P90" s="369"/>
      <c r="Q90" s="369"/>
      <c r="R90" s="369"/>
      <c r="S90" s="369"/>
      <c r="T90" s="369"/>
      <c r="U90" s="369"/>
      <c r="V90" s="369"/>
      <c r="W90" s="369"/>
      <c r="X90" s="369"/>
      <c r="Y90" s="369"/>
      <c r="Z90" s="369"/>
      <c r="AA90" s="369"/>
      <c r="AB90" s="369"/>
      <c r="AC90" s="369"/>
      <c r="AD90" s="369"/>
      <c r="AE90" s="369"/>
      <c r="AF90" s="369"/>
      <c r="AG90" s="369"/>
      <c r="AH90" s="369"/>
      <c r="AI90" s="369"/>
      <c r="AJ90" s="369"/>
      <c r="AK90" s="369"/>
      <c r="AL90" s="369"/>
      <c r="AM90" s="369"/>
      <c r="AN90" s="369"/>
      <c r="AO90" s="369"/>
      <c r="AP90" s="369"/>
      <c r="AQ90" s="369"/>
      <c r="AR90" s="369"/>
      <c r="AS90" s="369"/>
      <c r="AT90" s="369"/>
      <c r="AU90" s="369"/>
      <c r="AV90" s="369"/>
      <c r="AW90" s="369"/>
      <c r="AX90" s="369"/>
      <c r="AY90" s="369"/>
      <c r="AZ90" s="369"/>
      <c r="BA90" s="369"/>
      <c r="BB90" s="369"/>
      <c r="BC90" s="369"/>
      <c r="BD90" s="369"/>
      <c r="BE90" s="369"/>
    </row>
    <row r="91" spans="3:57">
      <c r="C91" s="369"/>
      <c r="D91" s="369"/>
      <c r="E91" s="369"/>
      <c r="F91" s="369"/>
      <c r="G91" s="369"/>
      <c r="H91" s="369"/>
      <c r="I91" s="369"/>
      <c r="J91" s="369"/>
      <c r="K91" s="369"/>
      <c r="L91" s="369"/>
      <c r="M91" s="369"/>
      <c r="N91" s="369"/>
      <c r="O91" s="369"/>
      <c r="P91" s="369"/>
      <c r="Q91" s="369"/>
      <c r="R91" s="369"/>
      <c r="S91" s="369"/>
      <c r="T91" s="369"/>
      <c r="U91" s="369"/>
      <c r="V91" s="369"/>
      <c r="W91" s="369"/>
      <c r="X91" s="369"/>
      <c r="Y91" s="369"/>
      <c r="Z91" s="369"/>
      <c r="AA91" s="369"/>
      <c r="AB91" s="369"/>
      <c r="AC91" s="369"/>
      <c r="AD91" s="369"/>
      <c r="AE91" s="369"/>
      <c r="AF91" s="369"/>
      <c r="AG91" s="369"/>
      <c r="AH91" s="369"/>
      <c r="AI91" s="369"/>
      <c r="AJ91" s="369"/>
      <c r="AK91" s="369"/>
      <c r="AL91" s="369"/>
      <c r="AM91" s="369"/>
      <c r="AN91" s="369"/>
      <c r="AO91" s="369"/>
      <c r="AP91" s="369"/>
      <c r="AQ91" s="369"/>
      <c r="AR91" s="369"/>
      <c r="AS91" s="369"/>
      <c r="AT91" s="369"/>
      <c r="AU91" s="369"/>
      <c r="AV91" s="369"/>
      <c r="AW91" s="369"/>
      <c r="AX91" s="369"/>
      <c r="AY91" s="369"/>
      <c r="AZ91" s="369"/>
      <c r="BA91" s="369"/>
      <c r="BB91" s="369"/>
      <c r="BC91" s="369"/>
      <c r="BD91" s="369"/>
      <c r="BE91" s="369"/>
    </row>
    <row r="92" spans="3:57">
      <c r="C92" s="369"/>
      <c r="D92" s="369"/>
      <c r="E92" s="369"/>
      <c r="F92" s="369"/>
      <c r="G92" s="369"/>
      <c r="H92" s="369"/>
      <c r="I92" s="369"/>
      <c r="J92" s="369"/>
      <c r="K92" s="369"/>
      <c r="L92" s="369"/>
      <c r="M92" s="369"/>
      <c r="N92" s="369"/>
      <c r="O92" s="369"/>
      <c r="P92" s="369"/>
      <c r="Q92" s="369"/>
      <c r="R92" s="369"/>
      <c r="S92" s="369"/>
      <c r="T92" s="369"/>
      <c r="U92" s="369"/>
      <c r="V92" s="369"/>
      <c r="W92" s="369"/>
      <c r="X92" s="369"/>
      <c r="Y92" s="369"/>
      <c r="Z92" s="369"/>
      <c r="AA92" s="369"/>
      <c r="AB92" s="369"/>
      <c r="AC92" s="369"/>
      <c r="AD92" s="369"/>
      <c r="AE92" s="369"/>
      <c r="AF92" s="369"/>
      <c r="AG92" s="369"/>
      <c r="AH92" s="369"/>
      <c r="AI92" s="369"/>
      <c r="AJ92" s="369"/>
      <c r="AK92" s="369"/>
      <c r="AL92" s="369"/>
      <c r="AM92" s="369"/>
      <c r="AN92" s="369"/>
      <c r="AO92" s="369"/>
      <c r="AP92" s="369"/>
      <c r="AQ92" s="369"/>
      <c r="AR92" s="369"/>
      <c r="AS92" s="369"/>
      <c r="AT92" s="369"/>
      <c r="AU92" s="369"/>
      <c r="AV92" s="369"/>
      <c r="AW92" s="369"/>
      <c r="AX92" s="369"/>
      <c r="AY92" s="369"/>
      <c r="AZ92" s="369"/>
      <c r="BA92" s="369"/>
      <c r="BB92" s="369"/>
      <c r="BC92" s="369"/>
      <c r="BD92" s="369"/>
      <c r="BE92" s="369"/>
    </row>
    <row r="93" spans="3:57">
      <c r="C93" s="369"/>
      <c r="D93" s="369"/>
      <c r="E93" s="369"/>
      <c r="F93" s="369"/>
      <c r="G93" s="369"/>
      <c r="H93" s="369"/>
      <c r="I93" s="369"/>
      <c r="J93" s="369"/>
      <c r="K93" s="369"/>
      <c r="L93" s="369"/>
      <c r="M93" s="369"/>
      <c r="N93" s="369"/>
      <c r="O93" s="369"/>
      <c r="P93" s="369"/>
      <c r="Q93" s="369"/>
      <c r="R93" s="369"/>
      <c r="S93" s="369"/>
      <c r="T93" s="369"/>
      <c r="U93" s="369"/>
      <c r="V93" s="369"/>
      <c r="W93" s="369"/>
      <c r="X93" s="369"/>
      <c r="Y93" s="369"/>
      <c r="Z93" s="369"/>
      <c r="AA93" s="369"/>
      <c r="AB93" s="369"/>
      <c r="AC93" s="369"/>
      <c r="AD93" s="369"/>
      <c r="AE93" s="369"/>
      <c r="AF93" s="369"/>
      <c r="AG93" s="369"/>
      <c r="AH93" s="369"/>
      <c r="AI93" s="369"/>
      <c r="AJ93" s="369"/>
      <c r="AK93" s="369"/>
      <c r="AL93" s="369"/>
      <c r="AM93" s="369"/>
      <c r="AN93" s="369"/>
      <c r="AO93" s="369"/>
      <c r="AP93" s="369"/>
      <c r="AQ93" s="369"/>
      <c r="AR93" s="369"/>
      <c r="AS93" s="369"/>
      <c r="AT93" s="369"/>
      <c r="AU93" s="369"/>
      <c r="AV93" s="369"/>
      <c r="AW93" s="369"/>
      <c r="AX93" s="369"/>
      <c r="AY93" s="369"/>
      <c r="AZ93" s="369"/>
      <c r="BA93" s="369"/>
      <c r="BB93" s="369"/>
      <c r="BC93" s="369"/>
      <c r="BD93" s="369"/>
      <c r="BE93" s="369"/>
    </row>
    <row r="94" spans="3:57">
      <c r="C94" s="369"/>
      <c r="D94" s="369"/>
      <c r="E94" s="369"/>
      <c r="F94" s="369"/>
      <c r="G94" s="369"/>
      <c r="H94" s="369"/>
      <c r="I94" s="369"/>
      <c r="J94" s="369"/>
      <c r="K94" s="369"/>
      <c r="L94" s="369"/>
      <c r="M94" s="369"/>
      <c r="N94" s="369"/>
      <c r="O94" s="369"/>
      <c r="P94" s="369"/>
      <c r="Q94" s="369"/>
      <c r="R94" s="369"/>
      <c r="S94" s="369"/>
      <c r="T94" s="369"/>
      <c r="U94" s="369"/>
      <c r="V94" s="369"/>
      <c r="W94" s="369"/>
      <c r="X94" s="369"/>
      <c r="Y94" s="369"/>
      <c r="Z94" s="369"/>
      <c r="AA94" s="369"/>
      <c r="AB94" s="369"/>
      <c r="AC94" s="369"/>
      <c r="AD94" s="369"/>
      <c r="AE94" s="369"/>
      <c r="AF94" s="369"/>
      <c r="AG94" s="369"/>
      <c r="AH94" s="369"/>
      <c r="AI94" s="369"/>
      <c r="AJ94" s="369"/>
      <c r="AK94" s="369"/>
      <c r="AL94" s="369"/>
      <c r="AM94" s="369"/>
      <c r="AN94" s="369"/>
      <c r="AO94" s="369"/>
      <c r="AP94" s="369"/>
      <c r="AQ94" s="369"/>
      <c r="AR94" s="369"/>
      <c r="AS94" s="369"/>
      <c r="AT94" s="369"/>
      <c r="AU94" s="369"/>
      <c r="AV94" s="369"/>
      <c r="AW94" s="369"/>
      <c r="AX94" s="369"/>
      <c r="AY94" s="369"/>
      <c r="AZ94" s="369"/>
      <c r="BA94" s="369"/>
      <c r="BB94" s="369"/>
      <c r="BC94" s="369"/>
      <c r="BD94" s="369"/>
      <c r="BE94" s="369"/>
    </row>
    <row r="95" spans="3:57">
      <c r="C95" s="369"/>
      <c r="D95" s="369"/>
      <c r="E95" s="369"/>
      <c r="F95" s="369"/>
      <c r="G95" s="369"/>
      <c r="H95" s="369"/>
      <c r="I95" s="369"/>
      <c r="J95" s="369"/>
      <c r="K95" s="369"/>
      <c r="L95" s="369"/>
      <c r="M95" s="369"/>
      <c r="N95" s="369"/>
      <c r="O95" s="369"/>
      <c r="P95" s="369"/>
      <c r="Q95" s="369"/>
      <c r="R95" s="369"/>
      <c r="S95" s="369"/>
      <c r="T95" s="369"/>
      <c r="U95" s="369"/>
      <c r="V95" s="369"/>
      <c r="W95" s="369"/>
      <c r="X95" s="369"/>
      <c r="Y95" s="369"/>
      <c r="Z95" s="369"/>
      <c r="AA95" s="369"/>
      <c r="AB95" s="369"/>
      <c r="AC95" s="369"/>
      <c r="AD95" s="369"/>
      <c r="AE95" s="369"/>
      <c r="AF95" s="369"/>
      <c r="AG95" s="369"/>
      <c r="AH95" s="369"/>
      <c r="AI95" s="369"/>
      <c r="AJ95" s="369"/>
      <c r="AK95" s="369"/>
      <c r="AL95" s="369"/>
      <c r="AM95" s="369"/>
      <c r="AN95" s="369"/>
      <c r="AO95" s="369"/>
      <c r="AP95" s="369"/>
      <c r="AQ95" s="369"/>
      <c r="AR95" s="369"/>
      <c r="AS95" s="369"/>
      <c r="AT95" s="369"/>
      <c r="AU95" s="369"/>
      <c r="AV95" s="369"/>
      <c r="AW95" s="369"/>
      <c r="AX95" s="369"/>
      <c r="AY95" s="369"/>
      <c r="AZ95" s="369"/>
      <c r="BA95" s="369"/>
      <c r="BB95" s="369"/>
      <c r="BC95" s="369"/>
      <c r="BD95" s="369"/>
      <c r="BE95" s="369"/>
    </row>
    <row r="96" spans="3:57">
      <c r="C96" s="369"/>
      <c r="D96" s="369"/>
      <c r="E96" s="369"/>
      <c r="F96" s="369"/>
      <c r="G96" s="369"/>
      <c r="H96" s="369"/>
      <c r="I96" s="369"/>
      <c r="J96" s="369"/>
      <c r="K96" s="369"/>
      <c r="L96" s="369"/>
      <c r="M96" s="369"/>
      <c r="N96" s="369"/>
      <c r="O96" s="369"/>
      <c r="P96" s="369"/>
      <c r="Q96" s="369"/>
      <c r="R96" s="369"/>
      <c r="S96" s="369"/>
      <c r="T96" s="369"/>
      <c r="U96" s="369"/>
      <c r="V96" s="369"/>
      <c r="W96" s="369"/>
      <c r="X96" s="369"/>
      <c r="Y96" s="369"/>
      <c r="Z96" s="369"/>
      <c r="AA96" s="369"/>
      <c r="AB96" s="369"/>
      <c r="AC96" s="369"/>
      <c r="AD96" s="369"/>
      <c r="AE96" s="369"/>
      <c r="AF96" s="369"/>
      <c r="AG96" s="369"/>
      <c r="AH96" s="369"/>
      <c r="AI96" s="369"/>
      <c r="AJ96" s="369"/>
      <c r="AK96" s="369"/>
      <c r="AL96" s="369"/>
      <c r="AM96" s="369"/>
      <c r="AN96" s="369"/>
      <c r="AO96" s="369"/>
      <c r="AP96" s="369"/>
      <c r="AQ96" s="369"/>
      <c r="AR96" s="369"/>
      <c r="AS96" s="369"/>
      <c r="AT96" s="369"/>
      <c r="AU96" s="369"/>
      <c r="AV96" s="369"/>
      <c r="AW96" s="369"/>
      <c r="AX96" s="369"/>
      <c r="AY96" s="369"/>
      <c r="AZ96" s="369"/>
      <c r="BA96" s="369"/>
      <c r="BB96" s="369"/>
      <c r="BC96" s="369"/>
      <c r="BD96" s="369"/>
      <c r="BE96" s="369"/>
    </row>
    <row r="97" spans="3:57">
      <c r="C97" s="369"/>
      <c r="D97" s="369"/>
      <c r="E97" s="369"/>
      <c r="F97" s="369"/>
      <c r="G97" s="369"/>
      <c r="H97" s="369"/>
      <c r="I97" s="369"/>
      <c r="J97" s="369"/>
      <c r="K97" s="369"/>
      <c r="L97" s="369"/>
      <c r="M97" s="369"/>
      <c r="N97" s="369"/>
      <c r="O97" s="369"/>
      <c r="P97" s="369"/>
      <c r="Q97" s="369"/>
      <c r="R97" s="369"/>
      <c r="S97" s="369"/>
      <c r="T97" s="369"/>
      <c r="U97" s="369"/>
      <c r="V97" s="369"/>
      <c r="W97" s="369"/>
      <c r="X97" s="369"/>
      <c r="Y97" s="369"/>
      <c r="Z97" s="369"/>
      <c r="AA97" s="369"/>
      <c r="AB97" s="369"/>
      <c r="AC97" s="369"/>
      <c r="AD97" s="369"/>
      <c r="AE97" s="369"/>
      <c r="AF97" s="369"/>
      <c r="AG97" s="369"/>
      <c r="AH97" s="369"/>
      <c r="AI97" s="369"/>
      <c r="AJ97" s="369"/>
      <c r="AK97" s="369"/>
      <c r="AL97" s="369"/>
      <c r="AM97" s="369"/>
      <c r="AN97" s="369"/>
      <c r="AO97" s="369"/>
      <c r="AP97" s="369"/>
      <c r="AQ97" s="369"/>
      <c r="AR97" s="369"/>
      <c r="AS97" s="369"/>
      <c r="AT97" s="369"/>
      <c r="AU97" s="369"/>
      <c r="AV97" s="369"/>
      <c r="AW97" s="369"/>
      <c r="AX97" s="369"/>
      <c r="AY97" s="369"/>
      <c r="AZ97" s="369"/>
      <c r="BA97" s="369"/>
      <c r="BB97" s="369"/>
      <c r="BC97" s="369"/>
      <c r="BD97" s="369"/>
      <c r="BE97" s="369"/>
    </row>
    <row r="98" spans="3:57">
      <c r="C98" s="369"/>
      <c r="D98" s="369"/>
      <c r="E98" s="369"/>
      <c r="F98" s="369"/>
      <c r="G98" s="369"/>
      <c r="H98" s="369"/>
      <c r="I98" s="369"/>
      <c r="J98" s="369"/>
      <c r="K98" s="369"/>
      <c r="L98" s="369"/>
      <c r="M98" s="369"/>
      <c r="N98" s="369"/>
      <c r="O98" s="369"/>
      <c r="P98" s="369"/>
      <c r="Q98" s="369"/>
      <c r="R98" s="369"/>
      <c r="S98" s="369"/>
      <c r="T98" s="369"/>
      <c r="U98" s="369"/>
      <c r="V98" s="369"/>
      <c r="W98" s="369"/>
      <c r="X98" s="369"/>
      <c r="Y98" s="369"/>
      <c r="Z98" s="369"/>
      <c r="AA98" s="369"/>
      <c r="AB98" s="369"/>
      <c r="AC98" s="369"/>
      <c r="AD98" s="369"/>
      <c r="AE98" s="369"/>
      <c r="AF98" s="369"/>
      <c r="AG98" s="369"/>
      <c r="AH98" s="369"/>
      <c r="AI98" s="369"/>
      <c r="AJ98" s="369"/>
      <c r="AK98" s="369"/>
      <c r="AL98" s="369"/>
      <c r="AM98" s="369"/>
      <c r="AN98" s="369"/>
      <c r="AO98" s="369"/>
      <c r="AP98" s="369"/>
      <c r="AQ98" s="369"/>
      <c r="AR98" s="369"/>
      <c r="AS98" s="369"/>
      <c r="AT98" s="369"/>
      <c r="AU98" s="369"/>
      <c r="AV98" s="369"/>
      <c r="AW98" s="369"/>
      <c r="AX98" s="369"/>
      <c r="AY98" s="369"/>
      <c r="AZ98" s="369"/>
      <c r="BA98" s="369"/>
      <c r="BB98" s="369"/>
      <c r="BC98" s="369"/>
      <c r="BD98" s="369"/>
      <c r="BE98" s="369"/>
    </row>
    <row r="99" spans="3:57">
      <c r="C99" s="369"/>
      <c r="D99" s="369"/>
      <c r="E99" s="369"/>
      <c r="F99" s="369"/>
      <c r="G99" s="369"/>
      <c r="H99" s="369"/>
      <c r="I99" s="369"/>
      <c r="J99" s="369"/>
      <c r="K99" s="369"/>
      <c r="L99" s="369"/>
      <c r="M99" s="369"/>
      <c r="N99" s="369"/>
      <c r="O99" s="369"/>
      <c r="P99" s="369"/>
      <c r="Q99" s="369"/>
      <c r="R99" s="369"/>
      <c r="S99" s="369"/>
      <c r="T99" s="369"/>
      <c r="U99" s="369"/>
      <c r="V99" s="369"/>
      <c r="W99" s="369"/>
      <c r="X99" s="369"/>
      <c r="Y99" s="369"/>
      <c r="Z99" s="369"/>
      <c r="AA99" s="369"/>
      <c r="AB99" s="369"/>
      <c r="AC99" s="369"/>
      <c r="AD99" s="369"/>
      <c r="AE99" s="369"/>
      <c r="AF99" s="369"/>
      <c r="AG99" s="369"/>
      <c r="AH99" s="369"/>
      <c r="AI99" s="369"/>
      <c r="AJ99" s="369"/>
      <c r="AK99" s="369"/>
      <c r="AL99" s="369"/>
      <c r="AM99" s="369"/>
      <c r="AN99" s="369"/>
      <c r="AO99" s="369"/>
      <c r="AP99" s="369"/>
      <c r="AQ99" s="369"/>
      <c r="AR99" s="369"/>
      <c r="AS99" s="369"/>
      <c r="AT99" s="369"/>
      <c r="AU99" s="369"/>
      <c r="AV99" s="369"/>
      <c r="AW99" s="369"/>
      <c r="AX99" s="369"/>
      <c r="AY99" s="369"/>
      <c r="AZ99" s="369"/>
      <c r="BA99" s="369"/>
      <c r="BB99" s="369"/>
      <c r="BC99" s="369"/>
      <c r="BD99" s="369"/>
      <c r="BE99" s="369"/>
    </row>
    <row r="100" spans="3:57">
      <c r="C100" s="369"/>
      <c r="D100" s="369"/>
      <c r="E100" s="369"/>
      <c r="F100" s="369"/>
      <c r="G100" s="369"/>
      <c r="H100" s="369"/>
      <c r="I100" s="369"/>
      <c r="J100" s="369"/>
      <c r="K100" s="369"/>
      <c r="L100" s="369"/>
      <c r="M100" s="369"/>
      <c r="N100" s="369"/>
      <c r="O100" s="369"/>
      <c r="P100" s="369"/>
      <c r="Q100" s="369"/>
      <c r="R100" s="369"/>
      <c r="S100" s="369"/>
      <c r="T100" s="369"/>
      <c r="U100" s="369"/>
      <c r="V100" s="369"/>
      <c r="W100" s="369"/>
      <c r="X100" s="369"/>
      <c r="Y100" s="369"/>
      <c r="Z100" s="369"/>
      <c r="AA100" s="369"/>
      <c r="AB100" s="369"/>
      <c r="AC100" s="369"/>
      <c r="AD100" s="369"/>
      <c r="AE100" s="369"/>
      <c r="AF100" s="369"/>
      <c r="AG100" s="369"/>
      <c r="AH100" s="369"/>
      <c r="AI100" s="369"/>
      <c r="AJ100" s="369"/>
      <c r="AK100" s="369"/>
      <c r="AL100" s="369"/>
      <c r="AM100" s="369"/>
      <c r="AN100" s="369"/>
      <c r="AO100" s="369"/>
      <c r="AP100" s="369"/>
      <c r="AQ100" s="369"/>
      <c r="AR100" s="369"/>
      <c r="AS100" s="369"/>
      <c r="AT100" s="369"/>
      <c r="AU100" s="369"/>
      <c r="AV100" s="369"/>
      <c r="AW100" s="369"/>
      <c r="AX100" s="369"/>
      <c r="AY100" s="369"/>
      <c r="AZ100" s="369"/>
      <c r="BA100" s="369"/>
      <c r="BB100" s="369"/>
      <c r="BC100" s="369"/>
      <c r="BD100" s="369"/>
      <c r="BE100" s="369"/>
    </row>
    <row r="101" spans="3:57">
      <c r="C101" s="369"/>
      <c r="D101" s="369"/>
      <c r="E101" s="369"/>
      <c r="F101" s="369"/>
      <c r="G101" s="369"/>
      <c r="H101" s="369"/>
      <c r="I101" s="369"/>
      <c r="J101" s="369"/>
      <c r="K101" s="369"/>
      <c r="L101" s="369"/>
      <c r="M101" s="369"/>
      <c r="N101" s="369"/>
      <c r="O101" s="369"/>
      <c r="P101" s="369"/>
      <c r="Q101" s="369"/>
      <c r="R101" s="369"/>
      <c r="S101" s="369"/>
      <c r="T101" s="369"/>
      <c r="U101" s="369"/>
      <c r="V101" s="369"/>
      <c r="W101" s="369"/>
      <c r="X101" s="369"/>
      <c r="Y101" s="369"/>
      <c r="Z101" s="369"/>
      <c r="AA101" s="369"/>
      <c r="AB101" s="369"/>
      <c r="AC101" s="369"/>
      <c r="AD101" s="369"/>
      <c r="AE101" s="369"/>
      <c r="AF101" s="369"/>
      <c r="AG101" s="369"/>
      <c r="AH101" s="369"/>
      <c r="AI101" s="369"/>
      <c r="AJ101" s="369"/>
      <c r="AK101" s="369"/>
      <c r="AL101" s="369"/>
      <c r="AM101" s="369"/>
      <c r="AN101" s="369"/>
      <c r="AO101" s="369"/>
      <c r="AP101" s="369"/>
      <c r="AQ101" s="369"/>
      <c r="AR101" s="369"/>
      <c r="AS101" s="369"/>
      <c r="AT101" s="369"/>
      <c r="AU101" s="369"/>
      <c r="AV101" s="369"/>
      <c r="AW101" s="369"/>
      <c r="AX101" s="369"/>
      <c r="AY101" s="369"/>
      <c r="AZ101" s="369"/>
      <c r="BA101" s="369"/>
      <c r="BB101" s="369"/>
      <c r="BC101" s="369"/>
      <c r="BD101" s="369"/>
      <c r="BE101" s="369"/>
    </row>
    <row r="102" spans="3:57">
      <c r="C102" s="369"/>
      <c r="D102" s="369"/>
      <c r="E102" s="369"/>
      <c r="F102" s="369"/>
      <c r="G102" s="369"/>
      <c r="H102" s="369"/>
      <c r="I102" s="369"/>
      <c r="J102" s="369"/>
      <c r="K102" s="369"/>
      <c r="L102" s="369"/>
      <c r="M102" s="369"/>
      <c r="N102" s="369"/>
      <c r="O102" s="369"/>
      <c r="P102" s="369"/>
      <c r="Q102" s="369"/>
      <c r="R102" s="369"/>
      <c r="S102" s="369"/>
      <c r="T102" s="369"/>
      <c r="U102" s="369"/>
      <c r="V102" s="369"/>
      <c r="W102" s="369"/>
      <c r="X102" s="369"/>
      <c r="Y102" s="369"/>
      <c r="Z102" s="369"/>
      <c r="AA102" s="369"/>
      <c r="AB102" s="369"/>
      <c r="AC102" s="369"/>
      <c r="AD102" s="369"/>
      <c r="AE102" s="369"/>
      <c r="AF102" s="369"/>
      <c r="AG102" s="369"/>
      <c r="AH102" s="369"/>
      <c r="AI102" s="369"/>
      <c r="AJ102" s="369"/>
      <c r="AK102" s="369"/>
      <c r="AL102" s="369"/>
      <c r="AM102" s="369"/>
      <c r="AN102" s="369"/>
      <c r="AO102" s="369"/>
      <c r="AP102" s="369"/>
      <c r="AQ102" s="369"/>
      <c r="AR102" s="369"/>
      <c r="AS102" s="369"/>
      <c r="AT102" s="369"/>
      <c r="AU102" s="369"/>
      <c r="AV102" s="369"/>
      <c r="AW102" s="369"/>
      <c r="AX102" s="369"/>
      <c r="AY102" s="369"/>
      <c r="AZ102" s="369"/>
      <c r="BA102" s="369"/>
      <c r="BB102" s="369"/>
      <c r="BC102" s="369"/>
      <c r="BD102" s="369"/>
      <c r="BE102" s="369"/>
    </row>
    <row r="103" spans="3:57">
      <c r="C103" s="369"/>
      <c r="D103" s="369"/>
      <c r="E103" s="369"/>
      <c r="F103" s="369"/>
      <c r="G103" s="369"/>
      <c r="H103" s="369"/>
      <c r="I103" s="369"/>
      <c r="J103" s="369"/>
      <c r="K103" s="369"/>
      <c r="L103" s="369"/>
      <c r="M103" s="369"/>
      <c r="N103" s="369"/>
      <c r="O103" s="369"/>
      <c r="P103" s="369"/>
      <c r="Q103" s="369"/>
      <c r="R103" s="369"/>
      <c r="S103" s="369"/>
      <c r="T103" s="369"/>
      <c r="U103" s="369"/>
      <c r="V103" s="369"/>
      <c r="W103" s="369"/>
      <c r="X103" s="369"/>
      <c r="Y103" s="369"/>
      <c r="Z103" s="369"/>
      <c r="AA103" s="369"/>
      <c r="AB103" s="369"/>
      <c r="AC103" s="369"/>
      <c r="AD103" s="369"/>
      <c r="AE103" s="369"/>
      <c r="AF103" s="369"/>
      <c r="AG103" s="369"/>
      <c r="AH103" s="369"/>
      <c r="AI103" s="369"/>
      <c r="AJ103" s="369"/>
      <c r="AK103" s="369"/>
      <c r="AL103" s="369"/>
      <c r="AM103" s="369"/>
      <c r="AN103" s="369"/>
      <c r="AO103" s="369"/>
      <c r="AP103" s="369"/>
      <c r="AQ103" s="369"/>
      <c r="AR103" s="369"/>
      <c r="AS103" s="369"/>
      <c r="AT103" s="369"/>
      <c r="AU103" s="369"/>
      <c r="AV103" s="369"/>
      <c r="AW103" s="369"/>
      <c r="AX103" s="369"/>
      <c r="AY103" s="369"/>
      <c r="AZ103" s="369"/>
      <c r="BA103" s="369"/>
      <c r="BB103" s="369"/>
      <c r="BC103" s="369"/>
      <c r="BD103" s="369"/>
      <c r="BE103" s="369"/>
    </row>
    <row r="104" spans="3:57">
      <c r="C104" s="369"/>
      <c r="D104" s="369"/>
      <c r="E104" s="369"/>
      <c r="F104" s="369"/>
      <c r="G104" s="369"/>
      <c r="H104" s="369"/>
      <c r="I104" s="369"/>
      <c r="J104" s="369"/>
      <c r="K104" s="369"/>
      <c r="L104" s="369"/>
      <c r="M104" s="369"/>
      <c r="N104" s="369"/>
      <c r="O104" s="369"/>
      <c r="P104" s="369"/>
      <c r="Q104" s="369"/>
      <c r="R104" s="369"/>
      <c r="S104" s="369"/>
      <c r="T104" s="369"/>
      <c r="U104" s="369"/>
      <c r="V104" s="369"/>
      <c r="W104" s="369"/>
      <c r="X104" s="369"/>
      <c r="Y104" s="369"/>
      <c r="Z104" s="369"/>
      <c r="AA104" s="369"/>
      <c r="AB104" s="369"/>
      <c r="AC104" s="369"/>
      <c r="AD104" s="369"/>
      <c r="AE104" s="369"/>
      <c r="AF104" s="369"/>
      <c r="AG104" s="369"/>
      <c r="AH104" s="369"/>
      <c r="AI104" s="369"/>
      <c r="AJ104" s="369"/>
      <c r="AK104" s="369"/>
      <c r="AL104" s="369"/>
      <c r="AM104" s="369"/>
      <c r="AN104" s="369"/>
      <c r="AO104" s="369"/>
      <c r="AP104" s="369"/>
      <c r="AQ104" s="369"/>
      <c r="AR104" s="369"/>
      <c r="AS104" s="369"/>
      <c r="AT104" s="369"/>
      <c r="AU104" s="369"/>
      <c r="AV104" s="369"/>
      <c r="AW104" s="369"/>
      <c r="AX104" s="369"/>
      <c r="AY104" s="369"/>
      <c r="AZ104" s="369"/>
      <c r="BA104" s="369"/>
      <c r="BB104" s="369"/>
      <c r="BC104" s="369"/>
      <c r="BD104" s="369"/>
      <c r="BE104" s="369"/>
    </row>
    <row r="105" spans="3:57">
      <c r="C105" s="369"/>
      <c r="D105" s="369"/>
      <c r="E105" s="369"/>
      <c r="F105" s="369"/>
      <c r="G105" s="369"/>
      <c r="H105" s="369"/>
      <c r="I105" s="369"/>
      <c r="J105" s="369"/>
      <c r="K105" s="369"/>
      <c r="L105" s="369"/>
      <c r="M105" s="369"/>
      <c r="N105" s="369"/>
      <c r="O105" s="369"/>
      <c r="P105" s="369"/>
      <c r="Q105" s="369"/>
      <c r="R105" s="369"/>
      <c r="S105" s="369"/>
      <c r="T105" s="369"/>
      <c r="U105" s="369"/>
      <c r="V105" s="369"/>
      <c r="W105" s="369"/>
      <c r="X105" s="369"/>
      <c r="Y105" s="369"/>
      <c r="Z105" s="369"/>
      <c r="AA105" s="369"/>
      <c r="AB105" s="369"/>
      <c r="AC105" s="369"/>
      <c r="AD105" s="369"/>
      <c r="AE105" s="369"/>
      <c r="AF105" s="369"/>
      <c r="AG105" s="369"/>
      <c r="AH105" s="369"/>
      <c r="AI105" s="369"/>
      <c r="AJ105" s="369"/>
      <c r="AK105" s="369"/>
      <c r="AL105" s="369"/>
      <c r="AM105" s="369"/>
      <c r="AN105" s="369"/>
      <c r="AO105" s="369"/>
      <c r="AP105" s="369"/>
      <c r="AQ105" s="369"/>
      <c r="AR105" s="369"/>
      <c r="AS105" s="369"/>
      <c r="AT105" s="369"/>
      <c r="AU105" s="369"/>
      <c r="AV105" s="369"/>
      <c r="AW105" s="369"/>
      <c r="AX105" s="369"/>
      <c r="AY105" s="369"/>
      <c r="AZ105" s="369"/>
      <c r="BA105" s="369"/>
      <c r="BB105" s="369"/>
      <c r="BC105" s="369"/>
      <c r="BD105" s="369"/>
      <c r="BE105" s="369"/>
    </row>
    <row r="106" spans="3:57">
      <c r="C106" s="369"/>
      <c r="D106" s="369"/>
      <c r="E106" s="369"/>
      <c r="F106" s="369"/>
      <c r="G106" s="369"/>
      <c r="H106" s="369"/>
      <c r="I106" s="369"/>
      <c r="J106" s="369"/>
      <c r="K106" s="369"/>
      <c r="L106" s="369"/>
      <c r="M106" s="369"/>
      <c r="N106" s="369"/>
      <c r="O106" s="369"/>
      <c r="P106" s="369"/>
      <c r="Q106" s="369"/>
      <c r="R106" s="369"/>
      <c r="S106" s="369"/>
      <c r="T106" s="369"/>
      <c r="U106" s="369"/>
      <c r="V106" s="369"/>
      <c r="W106" s="369"/>
      <c r="X106" s="369"/>
      <c r="Y106" s="369"/>
      <c r="Z106" s="369"/>
      <c r="AA106" s="369"/>
      <c r="AB106" s="369"/>
      <c r="AC106" s="369"/>
      <c r="AD106" s="369"/>
      <c r="AE106" s="369"/>
      <c r="AF106" s="369"/>
      <c r="AG106" s="369"/>
      <c r="AH106" s="369"/>
      <c r="AI106" s="369"/>
      <c r="AJ106" s="369"/>
      <c r="AK106" s="369"/>
      <c r="AL106" s="369"/>
      <c r="AM106" s="369"/>
      <c r="AN106" s="369"/>
      <c r="AO106" s="369"/>
      <c r="AP106" s="369"/>
      <c r="AQ106" s="369"/>
      <c r="AR106" s="369"/>
      <c r="AS106" s="369"/>
      <c r="AT106" s="369"/>
      <c r="AU106" s="369"/>
      <c r="AV106" s="369"/>
      <c r="AW106" s="369"/>
      <c r="AX106" s="369"/>
      <c r="AY106" s="369"/>
      <c r="AZ106" s="369"/>
      <c r="BA106" s="369"/>
      <c r="BB106" s="369"/>
      <c r="BC106" s="369"/>
      <c r="BD106" s="369"/>
      <c r="BE106" s="369"/>
    </row>
    <row r="107" spans="3:57">
      <c r="C107" s="369"/>
      <c r="D107" s="369"/>
      <c r="E107" s="369"/>
      <c r="F107" s="369"/>
      <c r="G107" s="369"/>
      <c r="H107" s="369"/>
      <c r="I107" s="369"/>
      <c r="J107" s="369"/>
      <c r="K107" s="369"/>
      <c r="L107" s="369"/>
      <c r="M107" s="369"/>
      <c r="N107" s="369"/>
      <c r="O107" s="369"/>
      <c r="P107" s="369"/>
      <c r="Q107" s="369"/>
      <c r="R107" s="369"/>
      <c r="S107" s="369"/>
      <c r="T107" s="369"/>
      <c r="U107" s="369"/>
      <c r="V107" s="369"/>
      <c r="W107" s="369"/>
      <c r="X107" s="369"/>
      <c r="Y107" s="369"/>
      <c r="Z107" s="369"/>
      <c r="AA107" s="369"/>
      <c r="AB107" s="369"/>
      <c r="AC107" s="369"/>
      <c r="AD107" s="369"/>
      <c r="AE107" s="369"/>
      <c r="AF107" s="369"/>
      <c r="AG107" s="369"/>
      <c r="AH107" s="369"/>
      <c r="AI107" s="369"/>
      <c r="AJ107" s="369"/>
      <c r="AK107" s="369"/>
      <c r="AL107" s="369"/>
      <c r="AM107" s="369"/>
      <c r="AN107" s="369"/>
      <c r="AO107" s="369"/>
      <c r="AP107" s="369"/>
      <c r="AQ107" s="369"/>
      <c r="AR107" s="369"/>
      <c r="AS107" s="369"/>
      <c r="AT107" s="369"/>
      <c r="AU107" s="369"/>
      <c r="AV107" s="369"/>
      <c r="AW107" s="369"/>
      <c r="AX107" s="369"/>
      <c r="AY107" s="369"/>
      <c r="AZ107" s="369"/>
      <c r="BA107" s="369"/>
      <c r="BB107" s="369"/>
      <c r="BC107" s="369"/>
      <c r="BD107" s="369"/>
      <c r="BE107" s="369"/>
    </row>
    <row r="108" spans="3:57">
      <c r="C108" s="369"/>
      <c r="D108" s="369"/>
      <c r="E108" s="369"/>
      <c r="F108" s="369"/>
      <c r="G108" s="369"/>
      <c r="H108" s="369"/>
      <c r="I108" s="369"/>
      <c r="J108" s="369"/>
      <c r="K108" s="369"/>
      <c r="L108" s="369"/>
      <c r="M108" s="369"/>
      <c r="N108" s="369"/>
      <c r="O108" s="369"/>
      <c r="P108" s="369"/>
      <c r="Q108" s="369"/>
      <c r="R108" s="369"/>
      <c r="S108" s="369"/>
      <c r="T108" s="369"/>
      <c r="U108" s="369"/>
      <c r="V108" s="369"/>
      <c r="W108" s="369"/>
      <c r="X108" s="369"/>
      <c r="Y108" s="369"/>
      <c r="Z108" s="369"/>
      <c r="AA108" s="369"/>
      <c r="AB108" s="369"/>
      <c r="AC108" s="369"/>
      <c r="AD108" s="369"/>
      <c r="AE108" s="369"/>
      <c r="AF108" s="369"/>
      <c r="AG108" s="369"/>
      <c r="AH108" s="369"/>
      <c r="AI108" s="369"/>
      <c r="AJ108" s="369"/>
      <c r="AK108" s="369"/>
      <c r="AL108" s="369"/>
      <c r="AM108" s="369"/>
      <c r="AN108" s="369"/>
      <c r="AO108" s="369"/>
      <c r="AP108" s="369"/>
      <c r="AQ108" s="369"/>
      <c r="AR108" s="369"/>
      <c r="AS108" s="369"/>
      <c r="AT108" s="369"/>
      <c r="AU108" s="369"/>
      <c r="AV108" s="369"/>
      <c r="AW108" s="369"/>
      <c r="AX108" s="369"/>
      <c r="AY108" s="369"/>
      <c r="AZ108" s="369"/>
      <c r="BA108" s="369"/>
      <c r="BB108" s="369"/>
      <c r="BC108" s="369"/>
      <c r="BD108" s="369"/>
      <c r="BE108" s="369"/>
    </row>
    <row r="109" spans="3:57">
      <c r="C109" s="369"/>
      <c r="D109" s="369"/>
      <c r="E109" s="369"/>
      <c r="F109" s="369"/>
      <c r="G109" s="369"/>
      <c r="H109" s="369"/>
      <c r="I109" s="369"/>
      <c r="J109" s="369"/>
      <c r="K109" s="369"/>
      <c r="L109" s="369"/>
      <c r="M109" s="369"/>
      <c r="N109" s="369"/>
      <c r="O109" s="369"/>
      <c r="P109" s="369"/>
      <c r="Q109" s="369"/>
      <c r="R109" s="369"/>
      <c r="S109" s="369"/>
      <c r="T109" s="369"/>
      <c r="U109" s="369"/>
      <c r="V109" s="369"/>
      <c r="W109" s="369"/>
      <c r="X109" s="369"/>
      <c r="Y109" s="369"/>
      <c r="Z109" s="369"/>
      <c r="AA109" s="369"/>
      <c r="AB109" s="369"/>
      <c r="AC109" s="369"/>
      <c r="AD109" s="369"/>
      <c r="AE109" s="369"/>
      <c r="AF109" s="369"/>
      <c r="AG109" s="369"/>
      <c r="AH109" s="369"/>
      <c r="AI109" s="369"/>
      <c r="AJ109" s="369"/>
      <c r="AK109" s="369"/>
      <c r="AL109" s="369"/>
      <c r="AM109" s="369"/>
      <c r="AN109" s="369"/>
      <c r="AO109" s="369"/>
      <c r="AP109" s="369"/>
      <c r="AQ109" s="369"/>
      <c r="AR109" s="369"/>
      <c r="AS109" s="369"/>
      <c r="AT109" s="369"/>
      <c r="AU109" s="369"/>
      <c r="AV109" s="369"/>
      <c r="AW109" s="369"/>
      <c r="AX109" s="369"/>
      <c r="AY109" s="369"/>
      <c r="AZ109" s="369"/>
      <c r="BA109" s="369"/>
      <c r="BB109" s="369"/>
      <c r="BC109" s="369"/>
      <c r="BD109" s="369"/>
      <c r="BE109" s="369"/>
    </row>
    <row r="110" spans="3:57">
      <c r="C110" s="369"/>
      <c r="D110" s="369"/>
      <c r="E110" s="369"/>
      <c r="F110" s="369"/>
      <c r="G110" s="369"/>
      <c r="H110" s="369"/>
      <c r="I110" s="369"/>
      <c r="J110" s="369"/>
      <c r="K110" s="369"/>
      <c r="L110" s="369"/>
      <c r="M110" s="369"/>
      <c r="N110" s="369"/>
      <c r="O110" s="369"/>
      <c r="P110" s="369"/>
      <c r="Q110" s="369"/>
      <c r="R110" s="369"/>
      <c r="S110" s="369"/>
      <c r="T110" s="369"/>
      <c r="U110" s="369"/>
      <c r="V110" s="369"/>
      <c r="W110" s="369"/>
      <c r="X110" s="369"/>
      <c r="Y110" s="369"/>
      <c r="Z110" s="369"/>
      <c r="AA110" s="369"/>
      <c r="AB110" s="369"/>
      <c r="AC110" s="369"/>
      <c r="AD110" s="369"/>
      <c r="AE110" s="369"/>
      <c r="AF110" s="369"/>
      <c r="AG110" s="369"/>
      <c r="AH110" s="369"/>
      <c r="AI110" s="369"/>
      <c r="AJ110" s="369"/>
      <c r="AK110" s="369"/>
      <c r="AL110" s="369"/>
      <c r="AM110" s="369"/>
      <c r="AN110" s="369"/>
      <c r="AO110" s="369"/>
      <c r="AP110" s="369"/>
      <c r="AQ110" s="369"/>
      <c r="AR110" s="369"/>
      <c r="AS110" s="369"/>
      <c r="AT110" s="369"/>
      <c r="AU110" s="369"/>
      <c r="AV110" s="369"/>
      <c r="AW110" s="369"/>
      <c r="AX110" s="369"/>
      <c r="AY110" s="369"/>
      <c r="AZ110" s="369"/>
      <c r="BA110" s="369"/>
      <c r="BB110" s="369"/>
      <c r="BC110" s="369"/>
      <c r="BD110" s="369"/>
      <c r="BE110" s="369"/>
    </row>
    <row r="111" spans="3:57">
      <c r="C111" s="369"/>
      <c r="D111" s="369"/>
      <c r="E111" s="369"/>
      <c r="F111" s="369"/>
      <c r="G111" s="369"/>
      <c r="H111" s="369"/>
      <c r="I111" s="369"/>
      <c r="J111" s="369"/>
      <c r="K111" s="369"/>
      <c r="L111" s="369"/>
      <c r="M111" s="369"/>
      <c r="N111" s="369"/>
      <c r="O111" s="369"/>
      <c r="P111" s="369"/>
      <c r="Q111" s="369"/>
      <c r="R111" s="369"/>
      <c r="S111" s="369"/>
      <c r="T111" s="369"/>
      <c r="U111" s="369"/>
      <c r="V111" s="369"/>
      <c r="W111" s="369"/>
      <c r="X111" s="369"/>
      <c r="Y111" s="369"/>
      <c r="Z111" s="369"/>
      <c r="AA111" s="369"/>
      <c r="AB111" s="369"/>
      <c r="AC111" s="369"/>
      <c r="AD111" s="369"/>
      <c r="AE111" s="369"/>
      <c r="AF111" s="369"/>
      <c r="AG111" s="369"/>
      <c r="AH111" s="369"/>
      <c r="AI111" s="369"/>
      <c r="AJ111" s="369"/>
      <c r="AK111" s="369"/>
      <c r="AL111" s="369"/>
      <c r="AM111" s="369"/>
      <c r="AN111" s="369"/>
      <c r="AO111" s="369"/>
      <c r="AP111" s="369"/>
      <c r="AQ111" s="369"/>
      <c r="AR111" s="369"/>
      <c r="AS111" s="369"/>
      <c r="AT111" s="369"/>
      <c r="AU111" s="369"/>
      <c r="AV111" s="369"/>
      <c r="AW111" s="369"/>
      <c r="AX111" s="369"/>
      <c r="AY111" s="369"/>
      <c r="AZ111" s="369"/>
      <c r="BA111" s="369"/>
      <c r="BB111" s="369"/>
      <c r="BC111" s="369"/>
      <c r="BD111" s="369"/>
      <c r="BE111" s="369"/>
    </row>
    <row r="112" spans="3:57">
      <c r="C112" s="369"/>
      <c r="D112" s="369"/>
      <c r="E112" s="369"/>
      <c r="F112" s="369"/>
      <c r="G112" s="369"/>
      <c r="H112" s="369"/>
      <c r="I112" s="369"/>
      <c r="J112" s="369"/>
      <c r="K112" s="369"/>
      <c r="L112" s="369"/>
      <c r="M112" s="369"/>
      <c r="N112" s="369"/>
      <c r="O112" s="369"/>
      <c r="P112" s="369"/>
      <c r="Q112" s="369"/>
      <c r="R112" s="369"/>
      <c r="S112" s="369"/>
      <c r="T112" s="369"/>
      <c r="U112" s="369"/>
      <c r="V112" s="369"/>
      <c r="W112" s="369"/>
      <c r="X112" s="369"/>
      <c r="Y112" s="369"/>
      <c r="Z112" s="369"/>
      <c r="AA112" s="369"/>
      <c r="AB112" s="369"/>
      <c r="AC112" s="369"/>
      <c r="AD112" s="369"/>
      <c r="AE112" s="369"/>
      <c r="AF112" s="369"/>
      <c r="AG112" s="369"/>
      <c r="AH112" s="369"/>
      <c r="AI112" s="369"/>
      <c r="AJ112" s="369"/>
      <c r="AK112" s="369"/>
      <c r="AL112" s="369"/>
      <c r="AM112" s="369"/>
      <c r="AN112" s="369"/>
      <c r="AO112" s="369"/>
      <c r="AP112" s="369"/>
      <c r="AQ112" s="369"/>
      <c r="AR112" s="369"/>
      <c r="AS112" s="369"/>
      <c r="AT112" s="369"/>
      <c r="AU112" s="369"/>
      <c r="AV112" s="369"/>
      <c r="AW112" s="369"/>
      <c r="AX112" s="369"/>
      <c r="AY112" s="369"/>
      <c r="AZ112" s="369"/>
      <c r="BA112" s="369"/>
      <c r="BB112" s="369"/>
      <c r="BC112" s="369"/>
      <c r="BD112" s="369"/>
      <c r="BE112" s="369"/>
    </row>
    <row r="113" spans="3:57">
      <c r="C113" s="369"/>
      <c r="D113" s="369"/>
      <c r="E113" s="369"/>
      <c r="F113" s="369"/>
      <c r="G113" s="369"/>
      <c r="H113" s="369"/>
      <c r="I113" s="369"/>
      <c r="J113" s="369"/>
      <c r="K113" s="369"/>
      <c r="L113" s="369"/>
      <c r="M113" s="369"/>
      <c r="N113" s="369"/>
      <c r="O113" s="369"/>
      <c r="P113" s="369"/>
      <c r="Q113" s="369"/>
      <c r="R113" s="369"/>
      <c r="S113" s="369"/>
      <c r="T113" s="369"/>
      <c r="U113" s="369"/>
      <c r="V113" s="369"/>
      <c r="W113" s="369"/>
      <c r="X113" s="369"/>
      <c r="Y113" s="369"/>
      <c r="Z113" s="369"/>
      <c r="AA113" s="369"/>
      <c r="AB113" s="369"/>
      <c r="AC113" s="369"/>
      <c r="AD113" s="369"/>
      <c r="AE113" s="369"/>
      <c r="AF113" s="369"/>
      <c r="AG113" s="369"/>
      <c r="AH113" s="369"/>
      <c r="AI113" s="369"/>
      <c r="AJ113" s="369"/>
      <c r="AK113" s="369"/>
      <c r="AL113" s="369"/>
      <c r="AM113" s="369"/>
      <c r="AN113" s="369"/>
      <c r="AO113" s="369"/>
      <c r="AP113" s="369"/>
      <c r="AQ113" s="369"/>
      <c r="AR113" s="369"/>
      <c r="AS113" s="369"/>
      <c r="AT113" s="369"/>
      <c r="AU113" s="369"/>
      <c r="AV113" s="369"/>
      <c r="AW113" s="369"/>
      <c r="AX113" s="369"/>
      <c r="AY113" s="369"/>
      <c r="AZ113" s="369"/>
      <c r="BA113" s="369"/>
      <c r="BB113" s="369"/>
      <c r="BC113" s="369"/>
      <c r="BD113" s="369"/>
      <c r="BE113" s="369"/>
    </row>
    <row r="114" spans="3:57">
      <c r="C114" s="369"/>
      <c r="D114" s="369"/>
      <c r="E114" s="369"/>
      <c r="F114" s="369"/>
      <c r="G114" s="369"/>
      <c r="H114" s="369"/>
      <c r="I114" s="369"/>
      <c r="J114" s="369"/>
      <c r="K114" s="369"/>
      <c r="L114" s="369"/>
      <c r="M114" s="369"/>
      <c r="N114" s="369"/>
      <c r="O114" s="369"/>
      <c r="P114" s="369"/>
      <c r="Q114" s="369"/>
      <c r="R114" s="369"/>
      <c r="S114" s="369"/>
      <c r="T114" s="369"/>
      <c r="U114" s="369"/>
      <c r="V114" s="369"/>
      <c r="W114" s="369"/>
      <c r="X114" s="369"/>
      <c r="Y114" s="369"/>
      <c r="Z114" s="369"/>
      <c r="AA114" s="369"/>
      <c r="AB114" s="369"/>
      <c r="AC114" s="369"/>
      <c r="AD114" s="369"/>
      <c r="AE114" s="369"/>
      <c r="AF114" s="369"/>
      <c r="AG114" s="369"/>
      <c r="AH114" s="369"/>
      <c r="AI114" s="369"/>
      <c r="AJ114" s="369"/>
      <c r="AK114" s="369"/>
      <c r="AL114" s="369"/>
      <c r="AM114" s="369"/>
      <c r="AN114" s="369"/>
      <c r="AO114" s="369"/>
      <c r="AP114" s="369"/>
      <c r="AQ114" s="369"/>
      <c r="AR114" s="369"/>
      <c r="AS114" s="369"/>
      <c r="AT114" s="369"/>
      <c r="AU114" s="369"/>
      <c r="AV114" s="369"/>
      <c r="AW114" s="369"/>
      <c r="AX114" s="369"/>
      <c r="AY114" s="369"/>
      <c r="AZ114" s="369"/>
      <c r="BA114" s="369"/>
      <c r="BB114" s="369"/>
      <c r="BC114" s="369"/>
      <c r="BD114" s="369"/>
      <c r="BE114" s="369"/>
    </row>
    <row r="115" spans="3:57">
      <c r="C115" s="369"/>
      <c r="D115" s="369"/>
      <c r="E115" s="369"/>
      <c r="F115" s="369"/>
      <c r="G115" s="369"/>
      <c r="H115" s="369"/>
      <c r="I115" s="369"/>
      <c r="J115" s="369"/>
      <c r="K115" s="369"/>
      <c r="L115" s="369"/>
      <c r="M115" s="369"/>
      <c r="N115" s="369"/>
      <c r="O115" s="369"/>
      <c r="P115" s="369"/>
      <c r="Q115" s="369"/>
      <c r="R115" s="369"/>
      <c r="S115" s="369"/>
      <c r="T115" s="369"/>
      <c r="U115" s="369"/>
      <c r="V115" s="369"/>
      <c r="W115" s="369"/>
      <c r="X115" s="369"/>
      <c r="Y115" s="369"/>
      <c r="Z115" s="369"/>
      <c r="AA115" s="369"/>
      <c r="AB115" s="369"/>
      <c r="AC115" s="369"/>
      <c r="AD115" s="369"/>
      <c r="AE115" s="369"/>
      <c r="AF115" s="369"/>
      <c r="AG115" s="369"/>
      <c r="AH115" s="369"/>
      <c r="AI115" s="369"/>
      <c r="AJ115" s="369"/>
      <c r="AK115" s="369"/>
      <c r="AL115" s="369"/>
      <c r="AM115" s="369"/>
      <c r="AN115" s="369"/>
      <c r="AO115" s="369"/>
      <c r="AP115" s="369"/>
      <c r="AQ115" s="369"/>
      <c r="AR115" s="369"/>
      <c r="AS115" s="369"/>
      <c r="AT115" s="369"/>
      <c r="AU115" s="369"/>
      <c r="AV115" s="369"/>
      <c r="AW115" s="369"/>
      <c r="AX115" s="369"/>
      <c r="AY115" s="369"/>
      <c r="AZ115" s="369"/>
      <c r="BA115" s="369"/>
      <c r="BB115" s="369"/>
      <c r="BC115" s="369"/>
      <c r="BD115" s="369"/>
      <c r="BE115" s="369"/>
    </row>
    <row r="116" spans="3:57">
      <c r="C116" s="369"/>
      <c r="D116" s="369"/>
      <c r="E116" s="369"/>
      <c r="F116" s="369"/>
      <c r="G116" s="369"/>
      <c r="H116" s="369"/>
      <c r="I116" s="369"/>
      <c r="J116" s="369"/>
      <c r="K116" s="369"/>
      <c r="L116" s="369"/>
      <c r="M116" s="369"/>
      <c r="N116" s="369"/>
      <c r="O116" s="369"/>
      <c r="P116" s="369"/>
      <c r="Q116" s="369"/>
      <c r="R116" s="369"/>
      <c r="S116" s="369"/>
      <c r="T116" s="369"/>
      <c r="U116" s="369"/>
      <c r="V116" s="369"/>
      <c r="W116" s="369"/>
      <c r="X116" s="369"/>
      <c r="Y116" s="369"/>
      <c r="Z116" s="369"/>
      <c r="AA116" s="369"/>
      <c r="AB116" s="369"/>
      <c r="AC116" s="369"/>
      <c r="AD116" s="369"/>
      <c r="AE116" s="369"/>
      <c r="AF116" s="369"/>
      <c r="AG116" s="369"/>
      <c r="AH116" s="369"/>
      <c r="AI116" s="369"/>
      <c r="AJ116" s="369"/>
      <c r="AK116" s="369"/>
      <c r="AL116" s="369"/>
      <c r="AM116" s="369"/>
      <c r="AN116" s="369"/>
      <c r="AO116" s="369"/>
      <c r="AP116" s="369"/>
      <c r="AQ116" s="369"/>
      <c r="AR116" s="369"/>
      <c r="AS116" s="369"/>
      <c r="AT116" s="369"/>
      <c r="AU116" s="369"/>
      <c r="AV116" s="369"/>
      <c r="AW116" s="369"/>
      <c r="AX116" s="369"/>
      <c r="AY116" s="369"/>
      <c r="AZ116" s="369"/>
      <c r="BA116" s="369"/>
      <c r="BB116" s="369"/>
      <c r="BC116" s="369"/>
      <c r="BD116" s="369"/>
      <c r="BE116" s="369"/>
    </row>
    <row r="117" spans="3:57">
      <c r="C117" s="369"/>
      <c r="D117" s="369"/>
      <c r="E117" s="369"/>
      <c r="F117" s="369"/>
      <c r="G117" s="369"/>
      <c r="H117" s="369"/>
      <c r="I117" s="369"/>
      <c r="J117" s="369"/>
      <c r="K117" s="369"/>
      <c r="L117" s="369"/>
      <c r="M117" s="369"/>
      <c r="N117" s="369"/>
      <c r="O117" s="369"/>
      <c r="P117" s="369"/>
      <c r="Q117" s="369"/>
      <c r="R117" s="369"/>
      <c r="S117" s="369"/>
      <c r="T117" s="369"/>
      <c r="U117" s="369"/>
      <c r="V117" s="369"/>
      <c r="W117" s="369"/>
      <c r="X117" s="369"/>
      <c r="Y117" s="369"/>
      <c r="Z117" s="369"/>
      <c r="AA117" s="369"/>
      <c r="AB117" s="369"/>
      <c r="AC117" s="369"/>
      <c r="AD117" s="369"/>
      <c r="AE117" s="369"/>
      <c r="AF117" s="369"/>
      <c r="AG117" s="369"/>
      <c r="AH117" s="369"/>
      <c r="AI117" s="369"/>
      <c r="AJ117" s="369"/>
      <c r="AK117" s="369"/>
      <c r="AL117" s="369"/>
      <c r="AM117" s="369"/>
      <c r="AN117" s="369"/>
      <c r="AO117" s="369"/>
      <c r="AP117" s="369"/>
      <c r="AQ117" s="369"/>
      <c r="AR117" s="369"/>
      <c r="AS117" s="369"/>
      <c r="AT117" s="369"/>
      <c r="AU117" s="369"/>
      <c r="AV117" s="369"/>
      <c r="AW117" s="369"/>
      <c r="AX117" s="369"/>
      <c r="AY117" s="369"/>
      <c r="AZ117" s="369"/>
      <c r="BA117" s="369"/>
      <c r="BB117" s="369"/>
      <c r="BC117" s="369"/>
      <c r="BD117" s="369"/>
      <c r="BE117" s="369"/>
    </row>
    <row r="118" spans="3:57">
      <c r="C118" s="369"/>
      <c r="D118" s="369"/>
      <c r="E118" s="369"/>
      <c r="F118" s="369"/>
      <c r="G118" s="369"/>
      <c r="H118" s="369"/>
      <c r="I118" s="369"/>
      <c r="J118" s="369"/>
      <c r="K118" s="369"/>
      <c r="L118" s="369"/>
      <c r="M118" s="369"/>
      <c r="N118" s="369"/>
      <c r="O118" s="369"/>
      <c r="P118" s="369"/>
      <c r="Q118" s="369"/>
      <c r="R118" s="369"/>
      <c r="S118" s="369"/>
      <c r="T118" s="369"/>
      <c r="U118" s="369"/>
      <c r="V118" s="369"/>
      <c r="W118" s="369"/>
      <c r="X118" s="369"/>
      <c r="Y118" s="369"/>
      <c r="Z118" s="369"/>
      <c r="AA118" s="369"/>
      <c r="AB118" s="369"/>
      <c r="AC118" s="369"/>
      <c r="AD118" s="369"/>
      <c r="AE118" s="369"/>
      <c r="AF118" s="369"/>
      <c r="AG118" s="369"/>
      <c r="AH118" s="369"/>
      <c r="AI118" s="369"/>
      <c r="AJ118" s="369"/>
      <c r="AK118" s="369"/>
      <c r="AL118" s="369"/>
      <c r="AM118" s="369"/>
      <c r="AN118" s="369"/>
      <c r="AO118" s="369"/>
      <c r="AP118" s="369"/>
      <c r="AQ118" s="369"/>
      <c r="AR118" s="369"/>
      <c r="AS118" s="369"/>
      <c r="AT118" s="369"/>
      <c r="AU118" s="369"/>
      <c r="AV118" s="369"/>
      <c r="AW118" s="369"/>
      <c r="AX118" s="369"/>
      <c r="AY118" s="369"/>
      <c r="AZ118" s="369"/>
      <c r="BA118" s="369"/>
      <c r="BB118" s="369"/>
      <c r="BC118" s="369"/>
      <c r="BD118" s="369"/>
      <c r="BE118" s="369"/>
    </row>
    <row r="119" spans="3:57">
      <c r="C119" s="369"/>
      <c r="D119" s="369"/>
      <c r="E119" s="369"/>
      <c r="F119" s="369"/>
      <c r="G119" s="369"/>
      <c r="H119" s="369"/>
      <c r="I119" s="369"/>
      <c r="J119" s="369"/>
      <c r="K119" s="369"/>
      <c r="L119" s="369"/>
      <c r="M119" s="369"/>
      <c r="N119" s="369"/>
      <c r="O119" s="369"/>
      <c r="P119" s="369"/>
      <c r="Q119" s="369"/>
      <c r="R119" s="369"/>
      <c r="S119" s="369"/>
      <c r="T119" s="369"/>
      <c r="U119" s="369"/>
      <c r="V119" s="369"/>
      <c r="W119" s="369"/>
      <c r="X119" s="369"/>
      <c r="Y119" s="369"/>
      <c r="Z119" s="369"/>
      <c r="AA119" s="369"/>
      <c r="AB119" s="369"/>
      <c r="AC119" s="369"/>
      <c r="AD119" s="369"/>
      <c r="AE119" s="369"/>
      <c r="AF119" s="369"/>
      <c r="AG119" s="369"/>
      <c r="AH119" s="369"/>
      <c r="AI119" s="369"/>
      <c r="AJ119" s="369"/>
      <c r="AK119" s="369"/>
      <c r="AL119" s="369"/>
      <c r="AM119" s="369"/>
      <c r="AN119" s="369"/>
      <c r="AO119" s="369"/>
      <c r="AP119" s="369"/>
      <c r="AQ119" s="369"/>
      <c r="AR119" s="369"/>
      <c r="AS119" s="369"/>
      <c r="AT119" s="369"/>
      <c r="AU119" s="369"/>
      <c r="AV119" s="369"/>
      <c r="AW119" s="369"/>
      <c r="AX119" s="369"/>
      <c r="AY119" s="369"/>
      <c r="AZ119" s="369"/>
      <c r="BA119" s="369"/>
      <c r="BB119" s="369"/>
      <c r="BC119" s="369"/>
      <c r="BD119" s="369"/>
      <c r="BE119" s="369"/>
    </row>
    <row r="120" spans="3:57">
      <c r="C120" s="369"/>
      <c r="D120" s="369"/>
      <c r="E120" s="369"/>
      <c r="F120" s="369"/>
      <c r="G120" s="369"/>
      <c r="H120" s="369"/>
      <c r="I120" s="369"/>
      <c r="J120" s="369"/>
      <c r="K120" s="369"/>
      <c r="L120" s="369"/>
      <c r="M120" s="369"/>
      <c r="N120" s="369"/>
      <c r="O120" s="369"/>
      <c r="P120" s="369"/>
      <c r="Q120" s="369"/>
      <c r="R120" s="369"/>
      <c r="S120" s="369"/>
      <c r="T120" s="369"/>
      <c r="U120" s="369"/>
      <c r="V120" s="369"/>
      <c r="W120" s="369"/>
      <c r="X120" s="369"/>
      <c r="Y120" s="369"/>
      <c r="Z120" s="369"/>
      <c r="AA120" s="369"/>
      <c r="AB120" s="369"/>
      <c r="AC120" s="369"/>
      <c r="AD120" s="369"/>
      <c r="AE120" s="369"/>
      <c r="AF120" s="369"/>
      <c r="AG120" s="369"/>
      <c r="AH120" s="369"/>
      <c r="AI120" s="369"/>
      <c r="AJ120" s="369"/>
      <c r="AK120" s="369"/>
      <c r="AL120" s="369"/>
      <c r="AM120" s="369"/>
      <c r="AN120" s="369"/>
      <c r="AO120" s="369"/>
      <c r="AP120" s="369"/>
      <c r="AQ120" s="369"/>
      <c r="AR120" s="369"/>
      <c r="AS120" s="369"/>
      <c r="AT120" s="369"/>
      <c r="AU120" s="369"/>
      <c r="AV120" s="369"/>
      <c r="AW120" s="369"/>
      <c r="AX120" s="369"/>
      <c r="AY120" s="369"/>
      <c r="AZ120" s="369"/>
      <c r="BA120" s="369"/>
      <c r="BB120" s="369"/>
      <c r="BC120" s="369"/>
      <c r="BD120" s="369"/>
      <c r="BE120" s="369"/>
    </row>
    <row r="121" spans="3:57">
      <c r="C121" s="369"/>
      <c r="D121" s="369"/>
      <c r="E121" s="369"/>
      <c r="F121" s="369"/>
      <c r="G121" s="369"/>
      <c r="H121" s="369"/>
      <c r="I121" s="369"/>
      <c r="J121" s="369"/>
      <c r="K121" s="369"/>
      <c r="L121" s="369"/>
      <c r="M121" s="369"/>
      <c r="N121" s="369"/>
      <c r="O121" s="369"/>
      <c r="P121" s="369"/>
      <c r="Q121" s="369"/>
      <c r="R121" s="369"/>
      <c r="S121" s="369"/>
      <c r="T121" s="369"/>
      <c r="U121" s="369"/>
      <c r="V121" s="369"/>
      <c r="W121" s="369"/>
      <c r="X121" s="369"/>
      <c r="Y121" s="369"/>
      <c r="Z121" s="369"/>
      <c r="AA121" s="369"/>
      <c r="AB121" s="369"/>
      <c r="AC121" s="369"/>
      <c r="AD121" s="369"/>
      <c r="AE121" s="369"/>
      <c r="AF121" s="369"/>
      <c r="AG121" s="369"/>
      <c r="AH121" s="369"/>
      <c r="AI121" s="369"/>
      <c r="AJ121" s="369"/>
      <c r="AK121" s="369"/>
      <c r="AL121" s="369"/>
      <c r="AM121" s="369"/>
      <c r="AN121" s="369"/>
      <c r="AO121" s="369"/>
      <c r="AP121" s="369"/>
      <c r="AQ121" s="369"/>
      <c r="AR121" s="369"/>
      <c r="AS121" s="369"/>
      <c r="AT121" s="369"/>
      <c r="AU121" s="369"/>
      <c r="AV121" s="369"/>
      <c r="AW121" s="369"/>
      <c r="AX121" s="369"/>
      <c r="AY121" s="369"/>
      <c r="AZ121" s="369"/>
      <c r="BA121" s="369"/>
      <c r="BB121" s="369"/>
      <c r="BC121" s="369"/>
      <c r="BD121" s="369"/>
      <c r="BE121" s="369"/>
    </row>
    <row r="122" spans="3:57">
      <c r="C122" s="369"/>
      <c r="D122" s="369"/>
      <c r="E122" s="369"/>
      <c r="F122" s="369"/>
      <c r="G122" s="369"/>
      <c r="H122" s="369"/>
      <c r="I122" s="369"/>
      <c r="J122" s="369"/>
      <c r="K122" s="369"/>
      <c r="L122" s="369"/>
      <c r="M122" s="369"/>
      <c r="N122" s="369"/>
      <c r="O122" s="369"/>
      <c r="P122" s="369"/>
      <c r="Q122" s="369"/>
      <c r="R122" s="369"/>
      <c r="S122" s="369"/>
      <c r="T122" s="369"/>
      <c r="U122" s="369"/>
      <c r="V122" s="369"/>
      <c r="W122" s="369"/>
      <c r="X122" s="369"/>
      <c r="Y122" s="369"/>
      <c r="Z122" s="369"/>
      <c r="AA122" s="369"/>
      <c r="AB122" s="369"/>
      <c r="AC122" s="369"/>
      <c r="AD122" s="369"/>
      <c r="AE122" s="369"/>
      <c r="AF122" s="369"/>
      <c r="AG122" s="369"/>
      <c r="AH122" s="369"/>
      <c r="AI122" s="369"/>
      <c r="AJ122" s="369"/>
      <c r="AK122" s="369"/>
      <c r="AL122" s="369"/>
      <c r="AM122" s="369"/>
      <c r="AN122" s="369"/>
      <c r="AO122" s="369"/>
      <c r="AP122" s="369"/>
      <c r="AQ122" s="369"/>
      <c r="AR122" s="369"/>
      <c r="AS122" s="369"/>
      <c r="AT122" s="369"/>
      <c r="AU122" s="369"/>
      <c r="AV122" s="369"/>
      <c r="AW122" s="369"/>
      <c r="AX122" s="369"/>
      <c r="AY122" s="369"/>
      <c r="AZ122" s="369"/>
      <c r="BA122" s="369"/>
      <c r="BB122" s="369"/>
      <c r="BC122" s="369"/>
      <c r="BD122" s="369"/>
      <c r="BE122" s="369"/>
    </row>
    <row r="123" spans="3:57">
      <c r="C123" s="369"/>
      <c r="D123" s="369"/>
      <c r="E123" s="369"/>
      <c r="F123" s="369"/>
      <c r="G123" s="369"/>
      <c r="H123" s="369"/>
      <c r="I123" s="369"/>
      <c r="J123" s="369"/>
      <c r="K123" s="369"/>
      <c r="L123" s="369"/>
      <c r="M123" s="369"/>
      <c r="N123" s="369"/>
      <c r="O123" s="369"/>
      <c r="P123" s="369"/>
      <c r="Q123" s="369"/>
      <c r="R123" s="369"/>
      <c r="S123" s="369"/>
      <c r="T123" s="369"/>
      <c r="U123" s="369"/>
      <c r="V123" s="369"/>
      <c r="W123" s="369"/>
      <c r="X123" s="369"/>
      <c r="Y123" s="369"/>
      <c r="Z123" s="369"/>
      <c r="AA123" s="369"/>
      <c r="AB123" s="369"/>
      <c r="AC123" s="369"/>
      <c r="AD123" s="369"/>
      <c r="AE123" s="369"/>
      <c r="AF123" s="369"/>
      <c r="AG123" s="369"/>
      <c r="AH123" s="369"/>
      <c r="AI123" s="369"/>
      <c r="AJ123" s="369"/>
      <c r="AK123" s="369"/>
      <c r="AL123" s="369"/>
      <c r="AM123" s="369"/>
      <c r="AN123" s="369"/>
      <c r="AO123" s="369"/>
      <c r="AP123" s="369"/>
      <c r="AQ123" s="369"/>
      <c r="AR123" s="369"/>
      <c r="AS123" s="369"/>
      <c r="AT123" s="369"/>
      <c r="AU123" s="369"/>
      <c r="AV123" s="369"/>
      <c r="AW123" s="369"/>
      <c r="AX123" s="369"/>
      <c r="AY123" s="369"/>
      <c r="AZ123" s="369"/>
      <c r="BA123" s="369"/>
      <c r="BB123" s="369"/>
      <c r="BC123" s="369"/>
      <c r="BD123" s="369"/>
      <c r="BE123" s="369"/>
    </row>
    <row r="124" spans="3:57">
      <c r="C124" s="369"/>
      <c r="D124" s="369"/>
      <c r="E124" s="369"/>
      <c r="F124" s="369"/>
      <c r="G124" s="369"/>
      <c r="H124" s="369"/>
      <c r="I124" s="369"/>
      <c r="J124" s="369"/>
      <c r="K124" s="369"/>
      <c r="L124" s="369"/>
      <c r="M124" s="369"/>
      <c r="N124" s="369"/>
      <c r="O124" s="369"/>
      <c r="P124" s="369"/>
      <c r="Q124" s="369"/>
      <c r="R124" s="369"/>
      <c r="S124" s="369"/>
      <c r="T124" s="369"/>
      <c r="U124" s="369"/>
      <c r="V124" s="369"/>
      <c r="W124" s="369"/>
      <c r="X124" s="369"/>
      <c r="Y124" s="369"/>
      <c r="Z124" s="369"/>
      <c r="AA124" s="369"/>
      <c r="AB124" s="369"/>
      <c r="AC124" s="369"/>
      <c r="AD124" s="369"/>
      <c r="AE124" s="369"/>
      <c r="AF124" s="369"/>
      <c r="AG124" s="369"/>
      <c r="AH124" s="369"/>
      <c r="AI124" s="369"/>
      <c r="AJ124" s="369"/>
      <c r="AK124" s="369"/>
      <c r="AL124" s="369"/>
      <c r="AM124" s="369"/>
      <c r="AN124" s="369"/>
      <c r="AO124" s="369"/>
      <c r="AP124" s="369"/>
      <c r="AQ124" s="369"/>
      <c r="AR124" s="369"/>
      <c r="AS124" s="369"/>
      <c r="AT124" s="369"/>
      <c r="AU124" s="369"/>
      <c r="AV124" s="369"/>
      <c r="AW124" s="369"/>
      <c r="AX124" s="369"/>
      <c r="AY124" s="369"/>
      <c r="AZ124" s="369"/>
      <c r="BA124" s="369"/>
      <c r="BB124" s="369"/>
      <c r="BC124" s="369"/>
      <c r="BD124" s="369"/>
      <c r="BE124" s="369"/>
    </row>
    <row r="125" spans="3:57">
      <c r="C125" s="369"/>
      <c r="D125" s="369"/>
      <c r="E125" s="369"/>
      <c r="F125" s="369"/>
      <c r="G125" s="369"/>
      <c r="H125" s="369"/>
      <c r="I125" s="369"/>
      <c r="J125" s="369"/>
      <c r="K125" s="369"/>
      <c r="L125" s="369"/>
      <c r="M125" s="369"/>
      <c r="N125" s="369"/>
      <c r="O125" s="369"/>
      <c r="P125" s="369"/>
      <c r="Q125" s="369"/>
      <c r="R125" s="369"/>
      <c r="S125" s="369"/>
      <c r="T125" s="369"/>
      <c r="U125" s="369"/>
      <c r="V125" s="369"/>
      <c r="W125" s="369"/>
      <c r="X125" s="369"/>
      <c r="Y125" s="369"/>
      <c r="Z125" s="369"/>
      <c r="AA125" s="369"/>
      <c r="AB125" s="369"/>
      <c r="AC125" s="369"/>
      <c r="AD125" s="369"/>
      <c r="AE125" s="369"/>
      <c r="AF125" s="369"/>
      <c r="AG125" s="369"/>
      <c r="AH125" s="369"/>
      <c r="AI125" s="369"/>
      <c r="AJ125" s="369"/>
      <c r="AK125" s="369"/>
      <c r="AL125" s="369"/>
      <c r="AM125" s="369"/>
      <c r="AN125" s="369"/>
      <c r="AO125" s="369"/>
      <c r="AP125" s="369"/>
      <c r="AQ125" s="369"/>
      <c r="AR125" s="369"/>
      <c r="AS125" s="369"/>
      <c r="AT125" s="369"/>
      <c r="AU125" s="369"/>
      <c r="AV125" s="369"/>
      <c r="AW125" s="369"/>
      <c r="AX125" s="369"/>
      <c r="AY125" s="369"/>
      <c r="AZ125" s="369"/>
      <c r="BA125" s="369"/>
      <c r="BB125" s="369"/>
      <c r="BC125" s="369"/>
      <c r="BD125" s="369"/>
      <c r="BE125" s="369"/>
    </row>
    <row r="126" spans="3:57">
      <c r="C126" s="369"/>
      <c r="D126" s="369"/>
      <c r="E126" s="369"/>
      <c r="F126" s="369"/>
      <c r="G126" s="369"/>
      <c r="H126" s="369"/>
      <c r="I126" s="369"/>
      <c r="J126" s="369"/>
      <c r="K126" s="369"/>
      <c r="L126" s="369"/>
      <c r="M126" s="369"/>
      <c r="N126" s="369"/>
      <c r="O126" s="369"/>
      <c r="P126" s="369"/>
      <c r="Q126" s="369"/>
      <c r="R126" s="369"/>
      <c r="S126" s="369"/>
      <c r="T126" s="369"/>
      <c r="U126" s="369"/>
      <c r="V126" s="369"/>
      <c r="W126" s="369"/>
      <c r="X126" s="369"/>
      <c r="Y126" s="369"/>
      <c r="Z126" s="369"/>
      <c r="AA126" s="369"/>
      <c r="AB126" s="369"/>
      <c r="AC126" s="369"/>
      <c r="AD126" s="369"/>
      <c r="AE126" s="369"/>
      <c r="AF126" s="369"/>
      <c r="AG126" s="369"/>
      <c r="AH126" s="369"/>
      <c r="AI126" s="369"/>
      <c r="AJ126" s="369"/>
      <c r="AK126" s="369"/>
      <c r="AL126" s="369"/>
      <c r="AM126" s="369"/>
      <c r="AN126" s="369"/>
      <c r="AO126" s="369"/>
      <c r="AP126" s="369"/>
      <c r="AQ126" s="369"/>
      <c r="AR126" s="369"/>
      <c r="AS126" s="369"/>
      <c r="AT126" s="369"/>
      <c r="AU126" s="369"/>
      <c r="AV126" s="369"/>
      <c r="AW126" s="369"/>
      <c r="AX126" s="369"/>
      <c r="AY126" s="369"/>
      <c r="AZ126" s="369"/>
      <c r="BA126" s="369"/>
      <c r="BB126" s="369"/>
      <c r="BC126" s="369"/>
      <c r="BD126" s="369"/>
      <c r="BE126" s="369"/>
    </row>
    <row r="127" spans="3:57">
      <c r="C127" s="369"/>
      <c r="D127" s="369"/>
      <c r="E127" s="369"/>
      <c r="F127" s="369"/>
      <c r="G127" s="369"/>
      <c r="H127" s="369"/>
      <c r="I127" s="369"/>
      <c r="J127" s="369"/>
      <c r="K127" s="369"/>
      <c r="L127" s="369"/>
      <c r="M127" s="369"/>
      <c r="N127" s="369"/>
      <c r="O127" s="369"/>
      <c r="P127" s="369"/>
      <c r="Q127" s="369"/>
      <c r="R127" s="369"/>
      <c r="S127" s="369"/>
      <c r="T127" s="369"/>
      <c r="U127" s="369"/>
      <c r="V127" s="369"/>
      <c r="W127" s="369"/>
      <c r="X127" s="369"/>
      <c r="Y127" s="369"/>
      <c r="Z127" s="369"/>
      <c r="AA127" s="369"/>
      <c r="AB127" s="369"/>
      <c r="AC127" s="369"/>
      <c r="AD127" s="369"/>
      <c r="AE127" s="369"/>
      <c r="AF127" s="369"/>
      <c r="AG127" s="369"/>
      <c r="AH127" s="369"/>
      <c r="AI127" s="369"/>
      <c r="AJ127" s="369"/>
      <c r="AK127" s="369"/>
      <c r="AL127" s="369"/>
      <c r="AM127" s="369"/>
      <c r="AN127" s="369"/>
      <c r="AO127" s="369"/>
      <c r="AP127" s="369"/>
      <c r="AQ127" s="369"/>
      <c r="AR127" s="369"/>
      <c r="AS127" s="369"/>
      <c r="AT127" s="369"/>
      <c r="AU127" s="369"/>
      <c r="AV127" s="369"/>
      <c r="AW127" s="369"/>
      <c r="AX127" s="369"/>
      <c r="AY127" s="369"/>
      <c r="AZ127" s="369"/>
      <c r="BA127" s="369"/>
      <c r="BB127" s="369"/>
      <c r="BC127" s="369"/>
      <c r="BD127" s="369"/>
      <c r="BE127" s="369"/>
    </row>
    <row r="128" spans="3:57">
      <c r="C128" s="369"/>
      <c r="D128" s="369"/>
      <c r="E128" s="369"/>
      <c r="F128" s="369"/>
      <c r="G128" s="369"/>
      <c r="H128" s="369"/>
      <c r="I128" s="369"/>
      <c r="J128" s="369"/>
      <c r="K128" s="369"/>
      <c r="L128" s="369"/>
      <c r="M128" s="369"/>
      <c r="N128" s="369"/>
      <c r="O128" s="369"/>
      <c r="P128" s="369"/>
      <c r="Q128" s="369"/>
      <c r="R128" s="369"/>
      <c r="S128" s="369"/>
      <c r="T128" s="369"/>
      <c r="U128" s="369"/>
      <c r="V128" s="369"/>
      <c r="W128" s="369"/>
      <c r="X128" s="369"/>
      <c r="Y128" s="369"/>
      <c r="Z128" s="369"/>
      <c r="AA128" s="369"/>
      <c r="AB128" s="369"/>
      <c r="AC128" s="369"/>
      <c r="AD128" s="369"/>
      <c r="AE128" s="369"/>
      <c r="AF128" s="369"/>
      <c r="AG128" s="369"/>
      <c r="AH128" s="369"/>
      <c r="AI128" s="369"/>
      <c r="AJ128" s="369"/>
      <c r="AK128" s="369"/>
      <c r="AL128" s="369"/>
      <c r="AM128" s="369"/>
      <c r="AN128" s="369"/>
      <c r="AO128" s="369"/>
      <c r="AP128" s="369"/>
      <c r="AQ128" s="369"/>
      <c r="AR128" s="369"/>
      <c r="AS128" s="369"/>
      <c r="AT128" s="369"/>
      <c r="AU128" s="369"/>
      <c r="AV128" s="369"/>
      <c r="AW128" s="369"/>
      <c r="AX128" s="369"/>
      <c r="AY128" s="369"/>
      <c r="AZ128" s="369"/>
      <c r="BA128" s="369"/>
      <c r="BB128" s="369"/>
      <c r="BC128" s="369"/>
      <c r="BD128" s="369"/>
      <c r="BE128" s="369"/>
    </row>
    <row r="129" spans="3:57">
      <c r="C129" s="369"/>
      <c r="D129" s="369"/>
      <c r="E129" s="369"/>
      <c r="F129" s="369"/>
      <c r="G129" s="369"/>
      <c r="H129" s="369"/>
      <c r="I129" s="369"/>
      <c r="J129" s="369"/>
      <c r="K129" s="369"/>
      <c r="L129" s="369"/>
      <c r="M129" s="369"/>
      <c r="N129" s="369"/>
      <c r="O129" s="369"/>
      <c r="P129" s="369"/>
      <c r="Q129" s="369"/>
      <c r="R129" s="369"/>
      <c r="S129" s="369"/>
      <c r="T129" s="369"/>
      <c r="U129" s="369"/>
      <c r="V129" s="369"/>
      <c r="W129" s="369"/>
      <c r="X129" s="369"/>
      <c r="Y129" s="369"/>
      <c r="Z129" s="369"/>
      <c r="AA129" s="369"/>
      <c r="AB129" s="369"/>
      <c r="AC129" s="369"/>
      <c r="AD129" s="369"/>
      <c r="AE129" s="369"/>
      <c r="AF129" s="369"/>
      <c r="AG129" s="369"/>
      <c r="AH129" s="369"/>
      <c r="AI129" s="369"/>
      <c r="AJ129" s="369"/>
      <c r="AK129" s="369"/>
      <c r="AL129" s="369"/>
      <c r="AM129" s="369"/>
      <c r="AN129" s="369"/>
      <c r="AO129" s="369"/>
      <c r="AP129" s="369"/>
      <c r="AQ129" s="369"/>
      <c r="AR129" s="369"/>
      <c r="AS129" s="369"/>
      <c r="AT129" s="369"/>
      <c r="AU129" s="369"/>
      <c r="AV129" s="369"/>
      <c r="AW129" s="369"/>
      <c r="AX129" s="369"/>
      <c r="AY129" s="369"/>
      <c r="AZ129" s="369"/>
      <c r="BA129" s="369"/>
      <c r="BB129" s="369"/>
      <c r="BC129" s="369"/>
      <c r="BD129" s="369"/>
      <c r="BE129" s="369"/>
    </row>
    <row r="130" spans="3:57">
      <c r="C130" s="369"/>
      <c r="D130" s="369"/>
      <c r="E130" s="369"/>
      <c r="F130" s="369"/>
      <c r="G130" s="369"/>
      <c r="H130" s="369"/>
      <c r="I130" s="369"/>
      <c r="J130" s="369"/>
      <c r="K130" s="369"/>
      <c r="L130" s="369"/>
      <c r="M130" s="369"/>
      <c r="N130" s="369"/>
      <c r="O130" s="369"/>
      <c r="P130" s="369"/>
      <c r="Q130" s="369"/>
      <c r="R130" s="369"/>
      <c r="S130" s="369"/>
      <c r="T130" s="369"/>
      <c r="U130" s="369"/>
      <c r="V130" s="369"/>
      <c r="W130" s="369"/>
      <c r="X130" s="369"/>
      <c r="Y130" s="369"/>
      <c r="Z130" s="369"/>
      <c r="AA130" s="369"/>
      <c r="AB130" s="369"/>
      <c r="AC130" s="369"/>
      <c r="AD130" s="369"/>
      <c r="AE130" s="369"/>
      <c r="AF130" s="369"/>
      <c r="AG130" s="369"/>
      <c r="AH130" s="369"/>
      <c r="AI130" s="369"/>
      <c r="AJ130" s="369"/>
      <c r="AK130" s="369"/>
      <c r="AL130" s="369"/>
      <c r="AM130" s="369"/>
      <c r="AN130" s="369"/>
      <c r="AO130" s="369"/>
      <c r="AP130" s="369"/>
      <c r="AQ130" s="369"/>
      <c r="AR130" s="369"/>
      <c r="AS130" s="369"/>
      <c r="AT130" s="369"/>
      <c r="AU130" s="369"/>
      <c r="AV130" s="369"/>
      <c r="AW130" s="369"/>
      <c r="AX130" s="369"/>
      <c r="AY130" s="369"/>
      <c r="AZ130" s="369"/>
      <c r="BA130" s="369"/>
      <c r="BB130" s="369"/>
      <c r="BC130" s="369"/>
      <c r="BD130" s="369"/>
      <c r="BE130" s="369"/>
    </row>
    <row r="131" spans="3:57">
      <c r="C131" s="369"/>
      <c r="D131" s="369"/>
      <c r="E131" s="369"/>
      <c r="F131" s="369"/>
      <c r="G131" s="369"/>
      <c r="H131" s="369"/>
      <c r="I131" s="369"/>
      <c r="J131" s="369"/>
      <c r="K131" s="369"/>
      <c r="L131" s="369"/>
      <c r="M131" s="369"/>
      <c r="N131" s="369"/>
      <c r="O131" s="369"/>
      <c r="P131" s="369"/>
      <c r="Q131" s="369"/>
      <c r="R131" s="369"/>
      <c r="S131" s="369"/>
      <c r="T131" s="369"/>
      <c r="U131" s="369"/>
      <c r="V131" s="369"/>
      <c r="W131" s="369"/>
      <c r="X131" s="369"/>
      <c r="Y131" s="369"/>
      <c r="Z131" s="369"/>
      <c r="AA131" s="369"/>
      <c r="AB131" s="369"/>
      <c r="AC131" s="369"/>
      <c r="AD131" s="369"/>
      <c r="AE131" s="369"/>
      <c r="AF131" s="369"/>
      <c r="AG131" s="369"/>
      <c r="AH131" s="369"/>
      <c r="AI131" s="369"/>
      <c r="AJ131" s="369"/>
      <c r="AK131" s="369"/>
      <c r="AL131" s="369"/>
      <c r="AM131" s="369"/>
      <c r="AN131" s="369"/>
      <c r="AO131" s="369"/>
      <c r="AP131" s="369"/>
      <c r="AQ131" s="369"/>
      <c r="AR131" s="369"/>
      <c r="AS131" s="369"/>
      <c r="AT131" s="369"/>
      <c r="AU131" s="369"/>
      <c r="AV131" s="369"/>
      <c r="AW131" s="369"/>
      <c r="AX131" s="369"/>
      <c r="AY131" s="369"/>
      <c r="AZ131" s="369"/>
      <c r="BA131" s="369"/>
      <c r="BB131" s="369"/>
      <c r="BC131" s="369"/>
      <c r="BD131" s="369"/>
      <c r="BE131" s="369"/>
    </row>
    <row r="132" spans="3:57">
      <c r="C132" s="369"/>
      <c r="D132" s="369"/>
      <c r="E132" s="369"/>
      <c r="F132" s="369"/>
      <c r="G132" s="369"/>
      <c r="H132" s="369"/>
      <c r="I132" s="369"/>
      <c r="J132" s="369"/>
      <c r="K132" s="369"/>
      <c r="L132" s="369"/>
      <c r="M132" s="369"/>
      <c r="N132" s="369"/>
      <c r="O132" s="369"/>
      <c r="P132" s="369"/>
      <c r="Q132" s="369"/>
      <c r="R132" s="369"/>
      <c r="S132" s="369"/>
      <c r="T132" s="369"/>
      <c r="U132" s="369"/>
      <c r="V132" s="369"/>
      <c r="W132" s="369"/>
      <c r="X132" s="369"/>
      <c r="Y132" s="369"/>
      <c r="Z132" s="369"/>
      <c r="AA132" s="369"/>
      <c r="AB132" s="369"/>
      <c r="AC132" s="369"/>
      <c r="AD132" s="369"/>
      <c r="AE132" s="369"/>
      <c r="AF132" s="369"/>
      <c r="AG132" s="369"/>
      <c r="AH132" s="369"/>
      <c r="AI132" s="369"/>
      <c r="AJ132" s="369"/>
      <c r="AK132" s="369"/>
      <c r="AL132" s="369"/>
      <c r="AM132" s="369"/>
      <c r="AN132" s="369"/>
      <c r="AO132" s="369"/>
      <c r="AP132" s="369"/>
      <c r="AQ132" s="369"/>
      <c r="AR132" s="369"/>
      <c r="AS132" s="369"/>
      <c r="AT132" s="369"/>
      <c r="AU132" s="369"/>
      <c r="AV132" s="369"/>
      <c r="AW132" s="369"/>
      <c r="AX132" s="369"/>
      <c r="AY132" s="369"/>
      <c r="AZ132" s="369"/>
      <c r="BA132" s="369"/>
      <c r="BB132" s="369"/>
      <c r="BC132" s="369"/>
      <c r="BD132" s="369"/>
      <c r="BE132" s="369"/>
    </row>
    <row r="133" spans="3:57">
      <c r="C133" s="369"/>
      <c r="D133" s="369"/>
      <c r="E133" s="369"/>
      <c r="F133" s="369"/>
      <c r="G133" s="369"/>
      <c r="H133" s="369"/>
      <c r="I133" s="369"/>
      <c r="J133" s="369"/>
      <c r="K133" s="369"/>
      <c r="L133" s="369"/>
      <c r="M133" s="369"/>
      <c r="N133" s="369"/>
      <c r="O133" s="369"/>
      <c r="P133" s="369"/>
      <c r="Q133" s="369"/>
      <c r="R133" s="369"/>
      <c r="S133" s="369"/>
      <c r="T133" s="369"/>
      <c r="U133" s="369"/>
      <c r="V133" s="369"/>
      <c r="W133" s="369"/>
      <c r="X133" s="369"/>
      <c r="Y133" s="369"/>
      <c r="Z133" s="369"/>
      <c r="AA133" s="369"/>
      <c r="AB133" s="369"/>
      <c r="AC133" s="369"/>
      <c r="AD133" s="369"/>
      <c r="AE133" s="369"/>
      <c r="AF133" s="369"/>
      <c r="AG133" s="369"/>
      <c r="AH133" s="369"/>
      <c r="AI133" s="369"/>
      <c r="AJ133" s="369"/>
      <c r="AK133" s="369"/>
      <c r="AL133" s="369"/>
      <c r="AM133" s="369"/>
      <c r="AN133" s="369"/>
      <c r="AO133" s="369"/>
      <c r="AP133" s="369"/>
      <c r="AQ133" s="369"/>
      <c r="AR133" s="369"/>
      <c r="AS133" s="369"/>
      <c r="AT133" s="369"/>
      <c r="AU133" s="369"/>
      <c r="AV133" s="369"/>
      <c r="AW133" s="369"/>
      <c r="AX133" s="369"/>
      <c r="AY133" s="369"/>
      <c r="AZ133" s="369"/>
      <c r="BA133" s="369"/>
      <c r="BB133" s="369"/>
      <c r="BC133" s="369"/>
      <c r="BD133" s="369"/>
      <c r="BE133" s="369"/>
    </row>
    <row r="134" spans="3:57">
      <c r="C134" s="369"/>
      <c r="D134" s="369"/>
      <c r="E134" s="369"/>
      <c r="F134" s="369"/>
      <c r="G134" s="369"/>
      <c r="H134" s="369"/>
      <c r="I134" s="369"/>
      <c r="J134" s="369"/>
      <c r="K134" s="369"/>
      <c r="L134" s="369"/>
      <c r="M134" s="369"/>
      <c r="N134" s="369"/>
      <c r="O134" s="369"/>
      <c r="P134" s="369"/>
      <c r="Q134" s="369"/>
      <c r="R134" s="369"/>
      <c r="S134" s="369"/>
      <c r="T134" s="369"/>
      <c r="U134" s="369"/>
      <c r="V134" s="369"/>
      <c r="W134" s="369"/>
      <c r="X134" s="369"/>
      <c r="Y134" s="369"/>
      <c r="Z134" s="369"/>
      <c r="AA134" s="369"/>
      <c r="AB134" s="369"/>
      <c r="AC134" s="369"/>
      <c r="AD134" s="369"/>
      <c r="AE134" s="369"/>
      <c r="AF134" s="369"/>
      <c r="AG134" s="369"/>
      <c r="AH134" s="369"/>
      <c r="AI134" s="369"/>
      <c r="AJ134" s="369"/>
      <c r="AK134" s="369"/>
      <c r="AL134" s="369"/>
      <c r="AM134" s="369"/>
      <c r="AN134" s="369"/>
      <c r="AO134" s="369"/>
      <c r="AP134" s="369"/>
      <c r="AQ134" s="369"/>
      <c r="AR134" s="369"/>
      <c r="AS134" s="369"/>
      <c r="AT134" s="369"/>
      <c r="AU134" s="369"/>
      <c r="AV134" s="369"/>
      <c r="AW134" s="369"/>
      <c r="AX134" s="369"/>
      <c r="AY134" s="369"/>
      <c r="AZ134" s="369"/>
      <c r="BA134" s="369"/>
      <c r="BB134" s="369"/>
      <c r="BC134" s="369"/>
      <c r="BD134" s="369"/>
      <c r="BE134" s="369"/>
    </row>
    <row r="135" spans="3:57">
      <c r="C135" s="369"/>
      <c r="D135" s="369"/>
      <c r="E135" s="369"/>
      <c r="F135" s="369"/>
      <c r="G135" s="369"/>
      <c r="H135" s="369"/>
      <c r="I135" s="369"/>
      <c r="J135" s="369"/>
      <c r="K135" s="369"/>
      <c r="L135" s="369"/>
      <c r="M135" s="369"/>
      <c r="N135" s="369"/>
      <c r="O135" s="369"/>
      <c r="P135" s="369"/>
      <c r="Q135" s="369"/>
      <c r="R135" s="369"/>
      <c r="S135" s="369"/>
      <c r="T135" s="369"/>
      <c r="U135" s="369"/>
      <c r="V135" s="369"/>
      <c r="W135" s="369"/>
      <c r="X135" s="369"/>
      <c r="Y135" s="369"/>
      <c r="Z135" s="369"/>
      <c r="AA135" s="369"/>
      <c r="AB135" s="369"/>
      <c r="AC135" s="369"/>
      <c r="AD135" s="369"/>
      <c r="AE135" s="369"/>
      <c r="AF135" s="369"/>
      <c r="AG135" s="369"/>
      <c r="AH135" s="369"/>
      <c r="AI135" s="369"/>
      <c r="AJ135" s="369"/>
      <c r="AK135" s="369"/>
      <c r="AL135" s="369"/>
      <c r="AM135" s="369"/>
      <c r="AN135" s="369"/>
      <c r="AO135" s="369"/>
      <c r="AP135" s="369"/>
      <c r="AQ135" s="369"/>
      <c r="AR135" s="369"/>
      <c r="AS135" s="369"/>
      <c r="AT135" s="369"/>
      <c r="AU135" s="369"/>
      <c r="AV135" s="369"/>
      <c r="AW135" s="369"/>
      <c r="AX135" s="369"/>
      <c r="AY135" s="369"/>
      <c r="AZ135" s="369"/>
      <c r="BA135" s="369"/>
      <c r="BB135" s="369"/>
      <c r="BC135" s="369"/>
      <c r="BD135" s="369"/>
      <c r="BE135" s="369"/>
    </row>
    <row r="136" spans="3:57">
      <c r="C136" s="369"/>
      <c r="D136" s="369"/>
      <c r="E136" s="369"/>
      <c r="F136" s="369"/>
      <c r="G136" s="369"/>
      <c r="H136" s="369"/>
      <c r="I136" s="369"/>
      <c r="J136" s="369"/>
      <c r="K136" s="369"/>
      <c r="L136" s="369"/>
      <c r="M136" s="369"/>
      <c r="N136" s="369"/>
      <c r="O136" s="369"/>
      <c r="P136" s="369"/>
      <c r="Q136" s="369"/>
      <c r="R136" s="369"/>
      <c r="S136" s="369"/>
      <c r="T136" s="369"/>
      <c r="U136" s="369"/>
      <c r="V136" s="369"/>
      <c r="W136" s="369"/>
      <c r="X136" s="369"/>
      <c r="Y136" s="369"/>
      <c r="Z136" s="369"/>
      <c r="AA136" s="369"/>
      <c r="AB136" s="369"/>
      <c r="AC136" s="369"/>
      <c r="AD136" s="369"/>
      <c r="AE136" s="369"/>
      <c r="AF136" s="369"/>
      <c r="AG136" s="369"/>
      <c r="AH136" s="369"/>
      <c r="AI136" s="369"/>
      <c r="AJ136" s="369"/>
      <c r="AK136" s="369"/>
      <c r="AL136" s="369"/>
      <c r="AM136" s="369"/>
      <c r="AN136" s="369"/>
      <c r="AO136" s="369"/>
      <c r="AP136" s="369"/>
      <c r="AQ136" s="369"/>
      <c r="AR136" s="369"/>
      <c r="AS136" s="369"/>
      <c r="AT136" s="369"/>
      <c r="AU136" s="369"/>
      <c r="AV136" s="369"/>
      <c r="AW136" s="369"/>
      <c r="AX136" s="369"/>
      <c r="AY136" s="369"/>
      <c r="AZ136" s="369"/>
      <c r="BA136" s="369"/>
      <c r="BB136" s="369"/>
      <c r="BC136" s="369"/>
      <c r="BD136" s="369"/>
      <c r="BE136" s="369"/>
    </row>
    <row r="137" spans="3:57">
      <c r="C137" s="369"/>
      <c r="D137" s="369"/>
      <c r="E137" s="369"/>
      <c r="F137" s="369"/>
      <c r="G137" s="369"/>
      <c r="H137" s="369"/>
      <c r="I137" s="369"/>
      <c r="J137" s="369"/>
      <c r="K137" s="369"/>
      <c r="L137" s="369"/>
      <c r="M137" s="369"/>
      <c r="N137" s="369"/>
      <c r="O137" s="369"/>
      <c r="P137" s="369"/>
      <c r="Q137" s="369"/>
      <c r="R137" s="369"/>
      <c r="S137" s="369"/>
      <c r="T137" s="369"/>
      <c r="U137" s="369"/>
      <c r="V137" s="369"/>
      <c r="W137" s="369"/>
      <c r="X137" s="369"/>
      <c r="Y137" s="369"/>
      <c r="Z137" s="369"/>
      <c r="AA137" s="369"/>
      <c r="AB137" s="369"/>
      <c r="AC137" s="369"/>
      <c r="AD137" s="369"/>
      <c r="AE137" s="369"/>
      <c r="AF137" s="369"/>
      <c r="AG137" s="369"/>
      <c r="AH137" s="369"/>
      <c r="AI137" s="369"/>
      <c r="AJ137" s="369"/>
      <c r="AK137" s="369"/>
      <c r="AL137" s="369"/>
      <c r="AM137" s="369"/>
      <c r="AN137" s="369"/>
      <c r="AO137" s="369"/>
      <c r="AP137" s="369"/>
      <c r="AQ137" s="369"/>
      <c r="AR137" s="369"/>
      <c r="AS137" s="369"/>
      <c r="AT137" s="369"/>
      <c r="AU137" s="369"/>
      <c r="AV137" s="369"/>
      <c r="AW137" s="369"/>
      <c r="AX137" s="369"/>
      <c r="AY137" s="369"/>
      <c r="AZ137" s="369"/>
      <c r="BA137" s="369"/>
      <c r="BB137" s="369"/>
      <c r="BC137" s="369"/>
      <c r="BD137" s="369"/>
      <c r="BE137" s="369"/>
    </row>
    <row r="138" spans="3:57">
      <c r="C138" s="369"/>
      <c r="D138" s="369"/>
      <c r="E138" s="369"/>
      <c r="F138" s="369"/>
      <c r="G138" s="369"/>
      <c r="H138" s="369"/>
      <c r="I138" s="369"/>
      <c r="J138" s="369"/>
      <c r="K138" s="369"/>
      <c r="L138" s="369"/>
      <c r="M138" s="369"/>
      <c r="N138" s="369"/>
      <c r="O138" s="369"/>
      <c r="P138" s="369"/>
      <c r="Q138" s="369"/>
      <c r="R138" s="369"/>
      <c r="S138" s="369"/>
      <c r="T138" s="369"/>
      <c r="U138" s="369"/>
      <c r="V138" s="369"/>
      <c r="W138" s="369"/>
      <c r="X138" s="369"/>
      <c r="Y138" s="369"/>
      <c r="Z138" s="369"/>
      <c r="AA138" s="369"/>
      <c r="AB138" s="369"/>
      <c r="AC138" s="369"/>
      <c r="AD138" s="369"/>
      <c r="AE138" s="369"/>
      <c r="AF138" s="369"/>
      <c r="AG138" s="369"/>
      <c r="AH138" s="369"/>
      <c r="AI138" s="369"/>
      <c r="AJ138" s="369"/>
      <c r="AK138" s="369"/>
      <c r="AL138" s="369"/>
      <c r="AM138" s="369"/>
      <c r="AN138" s="369"/>
      <c r="AO138" s="369"/>
      <c r="AP138" s="369"/>
      <c r="AQ138" s="369"/>
      <c r="AR138" s="369"/>
      <c r="AS138" s="369"/>
      <c r="AT138" s="369"/>
      <c r="AU138" s="369"/>
      <c r="AV138" s="369"/>
      <c r="AW138" s="369"/>
      <c r="AX138" s="369"/>
      <c r="AY138" s="369"/>
      <c r="AZ138" s="369"/>
      <c r="BA138" s="369"/>
      <c r="BB138" s="369"/>
      <c r="BC138" s="369"/>
      <c r="BD138" s="369"/>
      <c r="BE138" s="369"/>
    </row>
    <row r="139" spans="3:57">
      <c r="C139" s="369"/>
      <c r="D139" s="369"/>
      <c r="E139" s="369"/>
      <c r="F139" s="369"/>
      <c r="G139" s="369"/>
      <c r="H139" s="369"/>
      <c r="I139" s="369"/>
      <c r="J139" s="369"/>
      <c r="K139" s="369"/>
      <c r="L139" s="369"/>
      <c r="M139" s="369"/>
      <c r="N139" s="369"/>
      <c r="O139" s="369"/>
      <c r="P139" s="369"/>
      <c r="Q139" s="369"/>
      <c r="R139" s="369"/>
      <c r="S139" s="369"/>
      <c r="T139" s="369"/>
      <c r="U139" s="369"/>
      <c r="V139" s="369"/>
      <c r="W139" s="369"/>
      <c r="X139" s="369"/>
      <c r="Y139" s="369"/>
      <c r="Z139" s="369"/>
      <c r="AA139" s="369"/>
      <c r="AB139" s="369"/>
      <c r="AC139" s="369"/>
      <c r="AD139" s="369"/>
      <c r="AE139" s="369"/>
      <c r="AF139" s="369"/>
      <c r="AG139" s="369"/>
      <c r="AH139" s="369"/>
      <c r="AI139" s="369"/>
      <c r="AJ139" s="369"/>
      <c r="AK139" s="369"/>
      <c r="AL139" s="369"/>
      <c r="AM139" s="369"/>
      <c r="AN139" s="369"/>
      <c r="AO139" s="369"/>
      <c r="AP139" s="369"/>
      <c r="AQ139" s="369"/>
      <c r="AR139" s="369"/>
      <c r="AS139" s="369"/>
      <c r="AT139" s="369"/>
      <c r="AU139" s="369"/>
      <c r="AV139" s="369"/>
      <c r="AW139" s="369"/>
      <c r="AX139" s="369"/>
      <c r="AY139" s="369"/>
      <c r="AZ139" s="369"/>
      <c r="BA139" s="369"/>
      <c r="BB139" s="369"/>
      <c r="BC139" s="369"/>
      <c r="BD139" s="369"/>
      <c r="BE139" s="369"/>
    </row>
    <row r="140" spans="3:57">
      <c r="C140" s="369"/>
      <c r="D140" s="369"/>
      <c r="E140" s="369"/>
      <c r="F140" s="369"/>
      <c r="G140" s="369"/>
      <c r="H140" s="369"/>
      <c r="I140" s="369"/>
      <c r="J140" s="369"/>
      <c r="K140" s="369"/>
      <c r="L140" s="369"/>
      <c r="M140" s="369"/>
      <c r="N140" s="369"/>
      <c r="O140" s="369"/>
      <c r="P140" s="369"/>
      <c r="Q140" s="369"/>
      <c r="R140" s="369"/>
      <c r="S140" s="369"/>
      <c r="T140" s="369"/>
      <c r="U140" s="369"/>
      <c r="V140" s="369"/>
      <c r="W140" s="369"/>
      <c r="X140" s="369"/>
      <c r="Y140" s="369"/>
      <c r="Z140" s="369"/>
      <c r="AA140" s="369"/>
      <c r="AB140" s="369"/>
      <c r="AC140" s="369"/>
      <c r="AD140" s="369"/>
      <c r="AE140" s="369"/>
      <c r="AF140" s="369"/>
      <c r="AG140" s="369"/>
      <c r="AH140" s="369"/>
      <c r="AI140" s="369"/>
      <c r="AJ140" s="369"/>
      <c r="AK140" s="369"/>
      <c r="AL140" s="369"/>
      <c r="AM140" s="369"/>
      <c r="AN140" s="369"/>
      <c r="AO140" s="369"/>
      <c r="AP140" s="369"/>
      <c r="AQ140" s="369"/>
      <c r="AR140" s="369"/>
      <c r="AS140" s="369"/>
      <c r="AT140" s="369"/>
      <c r="AU140" s="369"/>
      <c r="AV140" s="369"/>
      <c r="AW140" s="369"/>
      <c r="AX140" s="369"/>
      <c r="AY140" s="369"/>
      <c r="AZ140" s="369"/>
      <c r="BA140" s="369"/>
      <c r="BB140" s="369"/>
      <c r="BC140" s="369"/>
      <c r="BD140" s="369"/>
      <c r="BE140" s="369"/>
    </row>
    <row r="141" spans="3:57">
      <c r="C141" s="369"/>
      <c r="D141" s="369"/>
      <c r="E141" s="369"/>
      <c r="F141" s="369"/>
      <c r="G141" s="369"/>
      <c r="H141" s="369"/>
      <c r="I141" s="369"/>
      <c r="J141" s="369"/>
      <c r="K141" s="369"/>
      <c r="L141" s="369"/>
      <c r="M141" s="369"/>
      <c r="N141" s="369"/>
      <c r="O141" s="369"/>
      <c r="P141" s="369"/>
      <c r="Q141" s="369"/>
      <c r="R141" s="369"/>
      <c r="S141" s="369"/>
      <c r="T141" s="369"/>
      <c r="U141" s="369"/>
      <c r="V141" s="369"/>
      <c r="W141" s="369"/>
      <c r="X141" s="369"/>
      <c r="Y141" s="369"/>
      <c r="Z141" s="369"/>
      <c r="AA141" s="369"/>
      <c r="AB141" s="369"/>
      <c r="AC141" s="369"/>
      <c r="AD141" s="369"/>
      <c r="AE141" s="369"/>
      <c r="AF141" s="369"/>
      <c r="AG141" s="369"/>
      <c r="AH141" s="369"/>
      <c r="AI141" s="369"/>
      <c r="AJ141" s="369"/>
      <c r="AK141" s="369"/>
      <c r="AL141" s="369"/>
      <c r="AM141" s="369"/>
      <c r="AN141" s="369"/>
      <c r="AO141" s="369"/>
      <c r="AP141" s="369"/>
      <c r="AQ141" s="369"/>
      <c r="AR141" s="369"/>
      <c r="AS141" s="369"/>
      <c r="AT141" s="369"/>
      <c r="AU141" s="369"/>
      <c r="AV141" s="369"/>
      <c r="AW141" s="369"/>
      <c r="AX141" s="369"/>
      <c r="AY141" s="369"/>
      <c r="AZ141" s="369"/>
      <c r="BA141" s="369"/>
      <c r="BB141" s="369"/>
      <c r="BC141" s="369"/>
      <c r="BD141" s="369"/>
      <c r="BE141" s="369"/>
    </row>
    <row r="142" spans="3:57">
      <c r="C142" s="369"/>
      <c r="D142" s="369"/>
      <c r="E142" s="369"/>
      <c r="F142" s="369"/>
      <c r="G142" s="369"/>
      <c r="H142" s="369"/>
      <c r="I142" s="369"/>
      <c r="J142" s="369"/>
      <c r="K142" s="369"/>
      <c r="L142" s="369"/>
      <c r="M142" s="369"/>
      <c r="N142" s="369"/>
      <c r="O142" s="369"/>
      <c r="P142" s="369"/>
      <c r="Q142" s="369"/>
      <c r="R142" s="369"/>
      <c r="S142" s="369"/>
      <c r="T142" s="369"/>
      <c r="U142" s="369"/>
      <c r="V142" s="369"/>
      <c r="W142" s="369"/>
      <c r="X142" s="369"/>
      <c r="Y142" s="369"/>
      <c r="Z142" s="369"/>
      <c r="AA142" s="369"/>
      <c r="AB142" s="369"/>
      <c r="AC142" s="369"/>
      <c r="AD142" s="369"/>
      <c r="AE142" s="369"/>
      <c r="AF142" s="369"/>
      <c r="AG142" s="369"/>
      <c r="AH142" s="369"/>
      <c r="AI142" s="369"/>
      <c r="AJ142" s="369"/>
      <c r="AK142" s="369"/>
      <c r="AL142" s="369"/>
      <c r="AM142" s="369"/>
      <c r="AN142" s="369"/>
      <c r="AO142" s="369"/>
      <c r="AP142" s="369"/>
      <c r="AQ142" s="369"/>
      <c r="AR142" s="369"/>
      <c r="AS142" s="369"/>
      <c r="AT142" s="369"/>
      <c r="AU142" s="369"/>
      <c r="AV142" s="369"/>
      <c r="AW142" s="369"/>
      <c r="AX142" s="369"/>
      <c r="AY142" s="369"/>
      <c r="AZ142" s="369"/>
      <c r="BA142" s="369"/>
      <c r="BB142" s="369"/>
      <c r="BC142" s="369"/>
      <c r="BD142" s="369"/>
      <c r="BE142" s="369"/>
    </row>
    <row r="143" spans="3:57">
      <c r="C143" s="369"/>
      <c r="D143" s="369"/>
      <c r="E143" s="369"/>
      <c r="F143" s="369"/>
      <c r="G143" s="369"/>
      <c r="H143" s="369"/>
      <c r="I143" s="369"/>
      <c r="J143" s="369"/>
      <c r="K143" s="369"/>
      <c r="L143" s="369"/>
      <c r="M143" s="369"/>
      <c r="N143" s="369"/>
      <c r="O143" s="369"/>
      <c r="P143" s="369"/>
      <c r="Q143" s="369"/>
      <c r="R143" s="369"/>
      <c r="S143" s="369"/>
      <c r="T143" s="369"/>
      <c r="U143" s="369"/>
      <c r="V143" s="369"/>
      <c r="W143" s="369"/>
      <c r="X143" s="369"/>
      <c r="Y143" s="369"/>
      <c r="Z143" s="369"/>
      <c r="AA143" s="369"/>
      <c r="AB143" s="369"/>
      <c r="AC143" s="369"/>
      <c r="AD143" s="369"/>
      <c r="AE143" s="369"/>
      <c r="AF143" s="369"/>
      <c r="AG143" s="369"/>
      <c r="AH143" s="369"/>
      <c r="AI143" s="369"/>
      <c r="AJ143" s="369"/>
      <c r="AK143" s="369"/>
      <c r="AL143" s="369"/>
      <c r="AM143" s="369"/>
      <c r="AN143" s="369"/>
      <c r="AO143" s="369"/>
      <c r="AP143" s="369"/>
      <c r="AQ143" s="369"/>
      <c r="AR143" s="369"/>
      <c r="AS143" s="369"/>
      <c r="AT143" s="369"/>
      <c r="AU143" s="369"/>
      <c r="AV143" s="369"/>
      <c r="AW143" s="369"/>
      <c r="AX143" s="369"/>
      <c r="AY143" s="369"/>
      <c r="AZ143" s="369"/>
      <c r="BA143" s="369"/>
      <c r="BB143" s="369"/>
      <c r="BC143" s="369"/>
      <c r="BD143" s="369"/>
      <c r="BE143" s="369"/>
    </row>
    <row r="144" spans="3:57">
      <c r="C144" s="369"/>
      <c r="D144" s="369"/>
      <c r="E144" s="369"/>
      <c r="F144" s="369"/>
      <c r="G144" s="369"/>
      <c r="H144" s="369"/>
      <c r="I144" s="369"/>
      <c r="J144" s="369"/>
      <c r="K144" s="369"/>
      <c r="L144" s="369"/>
      <c r="M144" s="369"/>
      <c r="N144" s="369"/>
      <c r="O144" s="369"/>
      <c r="P144" s="369"/>
      <c r="Q144" s="369"/>
      <c r="R144" s="369"/>
      <c r="S144" s="369"/>
      <c r="T144" s="369"/>
      <c r="U144" s="369"/>
      <c r="V144" s="369"/>
      <c r="W144" s="369"/>
      <c r="X144" s="369"/>
      <c r="Y144" s="369"/>
      <c r="Z144" s="369"/>
      <c r="AA144" s="369"/>
      <c r="AB144" s="369"/>
      <c r="AC144" s="369"/>
      <c r="AD144" s="369"/>
      <c r="AE144" s="369"/>
      <c r="AF144" s="369"/>
      <c r="AG144" s="369"/>
      <c r="AH144" s="369"/>
      <c r="AI144" s="369"/>
      <c r="AJ144" s="369"/>
      <c r="AK144" s="369"/>
      <c r="AL144" s="369"/>
      <c r="AM144" s="369"/>
      <c r="AN144" s="369"/>
      <c r="AO144" s="369"/>
      <c r="AP144" s="369"/>
      <c r="AQ144" s="369"/>
      <c r="AR144" s="369"/>
      <c r="AS144" s="369"/>
      <c r="AT144" s="369"/>
      <c r="AU144" s="369"/>
      <c r="AV144" s="369"/>
      <c r="AW144" s="369"/>
      <c r="AX144" s="369"/>
      <c r="AY144" s="369"/>
      <c r="AZ144" s="369"/>
      <c r="BA144" s="369"/>
      <c r="BB144" s="369"/>
      <c r="BC144" s="369"/>
      <c r="BD144" s="369"/>
      <c r="BE144" s="369"/>
    </row>
    <row r="145" spans="3:57">
      <c r="C145" s="369"/>
      <c r="D145" s="369"/>
      <c r="E145" s="369"/>
      <c r="F145" s="369"/>
      <c r="G145" s="369"/>
      <c r="H145" s="369"/>
      <c r="I145" s="369"/>
      <c r="J145" s="369"/>
      <c r="K145" s="369"/>
      <c r="L145" s="369"/>
      <c r="M145" s="369"/>
      <c r="N145" s="369"/>
      <c r="O145" s="369"/>
      <c r="P145" s="369"/>
      <c r="Q145" s="369"/>
      <c r="R145" s="369"/>
      <c r="S145" s="369"/>
      <c r="T145" s="369"/>
      <c r="U145" s="369"/>
      <c r="V145" s="369"/>
      <c r="W145" s="369"/>
      <c r="X145" s="369"/>
      <c r="Y145" s="369"/>
      <c r="Z145" s="369"/>
      <c r="AA145" s="369"/>
      <c r="AB145" s="369"/>
      <c r="AC145" s="369"/>
      <c r="AD145" s="369"/>
      <c r="AE145" s="369"/>
      <c r="AF145" s="369"/>
      <c r="AG145" s="369"/>
      <c r="AH145" s="369"/>
      <c r="AI145" s="369"/>
      <c r="AJ145" s="369"/>
      <c r="AK145" s="369"/>
      <c r="AL145" s="369"/>
      <c r="AM145" s="369"/>
      <c r="AN145" s="369"/>
      <c r="AO145" s="369"/>
      <c r="AP145" s="369"/>
      <c r="AQ145" s="369"/>
      <c r="AR145" s="369"/>
      <c r="AS145" s="369"/>
      <c r="AT145" s="369"/>
      <c r="AU145" s="369"/>
      <c r="AV145" s="369"/>
      <c r="AW145" s="369"/>
      <c r="AX145" s="369"/>
      <c r="AY145" s="369"/>
      <c r="AZ145" s="369"/>
      <c r="BA145" s="369"/>
      <c r="BB145" s="369"/>
      <c r="BC145" s="369"/>
      <c r="BD145" s="369"/>
      <c r="BE145" s="369"/>
    </row>
    <row r="146" spans="3:57">
      <c r="C146" s="369"/>
      <c r="D146" s="369"/>
      <c r="E146" s="369"/>
      <c r="F146" s="369"/>
      <c r="G146" s="369"/>
      <c r="H146" s="369"/>
      <c r="I146" s="369"/>
      <c r="J146" s="369"/>
      <c r="K146" s="369"/>
      <c r="L146" s="369"/>
      <c r="M146" s="369"/>
      <c r="N146" s="369"/>
      <c r="O146" s="369"/>
      <c r="P146" s="369"/>
      <c r="Q146" s="369"/>
      <c r="R146" s="369"/>
      <c r="S146" s="369"/>
      <c r="T146" s="369"/>
      <c r="U146" s="369"/>
      <c r="V146" s="369"/>
      <c r="W146" s="369"/>
      <c r="X146" s="369"/>
      <c r="Y146" s="369"/>
      <c r="Z146" s="369"/>
      <c r="AA146" s="369"/>
      <c r="AB146" s="369"/>
      <c r="AC146" s="369"/>
      <c r="AD146" s="369"/>
      <c r="AE146" s="369"/>
      <c r="AF146" s="369"/>
      <c r="AG146" s="369"/>
      <c r="AH146" s="369"/>
      <c r="AI146" s="369"/>
      <c r="AJ146" s="369"/>
      <c r="AK146" s="369"/>
      <c r="AL146" s="369"/>
      <c r="AM146" s="369"/>
      <c r="AN146" s="369"/>
      <c r="AO146" s="369"/>
      <c r="AP146" s="369"/>
      <c r="AQ146" s="369"/>
      <c r="AR146" s="369"/>
      <c r="AS146" s="369"/>
      <c r="AT146" s="369"/>
      <c r="AU146" s="369"/>
      <c r="AV146" s="369"/>
      <c r="AW146" s="369"/>
      <c r="AX146" s="369"/>
      <c r="AY146" s="369"/>
      <c r="AZ146" s="369"/>
      <c r="BA146" s="369"/>
      <c r="BB146" s="369"/>
      <c r="BC146" s="369"/>
      <c r="BD146" s="369"/>
      <c r="BE146" s="369"/>
    </row>
    <row r="147" spans="3:57">
      <c r="C147" s="369"/>
      <c r="D147" s="369"/>
      <c r="E147" s="369"/>
      <c r="F147" s="369"/>
      <c r="G147" s="369"/>
      <c r="H147" s="369"/>
      <c r="I147" s="369"/>
      <c r="J147" s="369"/>
      <c r="K147" s="369"/>
      <c r="L147" s="369"/>
      <c r="M147" s="369"/>
      <c r="N147" s="369"/>
      <c r="O147" s="369"/>
      <c r="P147" s="369"/>
      <c r="Q147" s="369"/>
      <c r="R147" s="369"/>
      <c r="S147" s="369"/>
      <c r="T147" s="369"/>
      <c r="U147" s="369"/>
      <c r="V147" s="369"/>
      <c r="W147" s="369"/>
      <c r="X147" s="369"/>
      <c r="Y147" s="369"/>
      <c r="Z147" s="369"/>
      <c r="AA147" s="369"/>
      <c r="AB147" s="369"/>
      <c r="AC147" s="369"/>
      <c r="AD147" s="369"/>
      <c r="AE147" s="369"/>
      <c r="AF147" s="369"/>
      <c r="AG147" s="369"/>
      <c r="AH147" s="369"/>
      <c r="AI147" s="369"/>
      <c r="AJ147" s="369"/>
      <c r="AK147" s="369"/>
      <c r="AL147" s="369"/>
      <c r="AM147" s="369"/>
      <c r="AN147" s="369"/>
      <c r="AO147" s="369"/>
      <c r="AP147" s="369"/>
      <c r="AQ147" s="369"/>
      <c r="AR147" s="369"/>
      <c r="AS147" s="369"/>
      <c r="AT147" s="369"/>
      <c r="AU147" s="369"/>
      <c r="AV147" s="369"/>
      <c r="AW147" s="369"/>
      <c r="AX147" s="369"/>
      <c r="AY147" s="369"/>
      <c r="AZ147" s="369"/>
      <c r="BA147" s="369"/>
      <c r="BB147" s="369"/>
      <c r="BC147" s="369"/>
      <c r="BD147" s="369"/>
      <c r="BE147" s="369"/>
    </row>
    <row r="148" spans="3:57">
      <c r="C148" s="369"/>
      <c r="D148" s="369"/>
      <c r="E148" s="369"/>
      <c r="F148" s="369"/>
      <c r="G148" s="369"/>
      <c r="H148" s="369"/>
      <c r="I148" s="369"/>
      <c r="J148" s="369"/>
      <c r="K148" s="369"/>
      <c r="L148" s="369"/>
      <c r="M148" s="369"/>
      <c r="N148" s="369"/>
      <c r="O148" s="369"/>
      <c r="P148" s="369"/>
      <c r="Q148" s="369"/>
      <c r="R148" s="369"/>
      <c r="S148" s="369"/>
      <c r="T148" s="369"/>
      <c r="U148" s="369"/>
      <c r="V148" s="369"/>
      <c r="W148" s="369"/>
      <c r="X148" s="369"/>
      <c r="Y148" s="369"/>
      <c r="Z148" s="369"/>
      <c r="AA148" s="369"/>
      <c r="AB148" s="369"/>
      <c r="AC148" s="369"/>
      <c r="AD148" s="369"/>
      <c r="AE148" s="369"/>
      <c r="AF148" s="369"/>
      <c r="AG148" s="369"/>
      <c r="AH148" s="369"/>
      <c r="AI148" s="369"/>
      <c r="AJ148" s="369"/>
      <c r="AK148" s="369"/>
      <c r="AL148" s="369"/>
      <c r="AM148" s="369"/>
      <c r="AN148" s="369"/>
      <c r="AO148" s="369"/>
      <c r="AP148" s="369"/>
      <c r="AQ148" s="369"/>
      <c r="AR148" s="369"/>
      <c r="AS148" s="369"/>
      <c r="AT148" s="369"/>
      <c r="AU148" s="369"/>
      <c r="AV148" s="369"/>
      <c r="AW148" s="369"/>
      <c r="AX148" s="369"/>
      <c r="AY148" s="369"/>
      <c r="AZ148" s="369"/>
      <c r="BA148" s="369"/>
      <c r="BB148" s="369"/>
      <c r="BC148" s="369"/>
      <c r="BD148" s="369"/>
      <c r="BE148" s="369"/>
    </row>
    <row r="149" spans="3:57">
      <c r="C149" s="369"/>
      <c r="D149" s="369"/>
      <c r="E149" s="369"/>
      <c r="F149" s="369"/>
      <c r="G149" s="369"/>
      <c r="H149" s="369"/>
      <c r="I149" s="369"/>
      <c r="J149" s="369"/>
      <c r="K149" s="369"/>
      <c r="L149" s="369"/>
      <c r="M149" s="369"/>
      <c r="N149" s="369"/>
      <c r="O149" s="369"/>
      <c r="P149" s="369"/>
      <c r="Q149" s="369"/>
      <c r="R149" s="369"/>
      <c r="S149" s="369"/>
      <c r="T149" s="369"/>
      <c r="U149" s="369"/>
      <c r="V149" s="369"/>
      <c r="W149" s="369"/>
      <c r="X149" s="369"/>
      <c r="Y149" s="369"/>
      <c r="Z149" s="369"/>
      <c r="AA149" s="369"/>
      <c r="AB149" s="369"/>
      <c r="AC149" s="369"/>
      <c r="AD149" s="369"/>
      <c r="AE149" s="369"/>
      <c r="AF149" s="369"/>
      <c r="AG149" s="369"/>
      <c r="AH149" s="369"/>
      <c r="AI149" s="369"/>
      <c r="AJ149" s="369"/>
      <c r="AK149" s="369"/>
      <c r="AL149" s="369"/>
      <c r="AM149" s="369"/>
      <c r="AN149" s="369"/>
      <c r="AO149" s="369"/>
      <c r="AP149" s="369"/>
      <c r="AQ149" s="369"/>
      <c r="AR149" s="369"/>
      <c r="AS149" s="369"/>
      <c r="AT149" s="369"/>
      <c r="AU149" s="369"/>
      <c r="AV149" s="369"/>
      <c r="AW149" s="369"/>
      <c r="AX149" s="369"/>
      <c r="AY149" s="369"/>
      <c r="AZ149" s="369"/>
      <c r="BA149" s="369"/>
      <c r="BB149" s="369"/>
      <c r="BC149" s="369"/>
      <c r="BD149" s="369"/>
      <c r="BE149" s="369"/>
    </row>
    <row r="150" spans="3:57">
      <c r="C150" s="369"/>
      <c r="D150" s="369"/>
      <c r="E150" s="369"/>
      <c r="F150" s="369"/>
      <c r="G150" s="369"/>
      <c r="H150" s="369"/>
      <c r="I150" s="369"/>
      <c r="J150" s="369"/>
      <c r="K150" s="369"/>
      <c r="L150" s="369"/>
      <c r="M150" s="369"/>
      <c r="N150" s="369"/>
      <c r="O150" s="369"/>
      <c r="P150" s="369"/>
      <c r="Q150" s="369"/>
      <c r="R150" s="369"/>
      <c r="S150" s="369"/>
      <c r="T150" s="369"/>
      <c r="U150" s="369"/>
      <c r="V150" s="369"/>
      <c r="W150" s="369"/>
      <c r="X150" s="369"/>
      <c r="Y150" s="369"/>
      <c r="Z150" s="369"/>
      <c r="AA150" s="369"/>
      <c r="AB150" s="369"/>
      <c r="AC150" s="369"/>
      <c r="AD150" s="369"/>
      <c r="AE150" s="369"/>
      <c r="AF150" s="369"/>
      <c r="AG150" s="369"/>
      <c r="AH150" s="369"/>
      <c r="AI150" s="369"/>
      <c r="AJ150" s="369"/>
      <c r="AK150" s="369"/>
      <c r="AL150" s="369"/>
      <c r="AM150" s="369"/>
      <c r="AN150" s="369"/>
      <c r="AO150" s="369"/>
      <c r="AP150" s="369"/>
      <c r="AQ150" s="369"/>
      <c r="AR150" s="369"/>
      <c r="AS150" s="369"/>
      <c r="AT150" s="369"/>
      <c r="AU150" s="369"/>
      <c r="AV150" s="369"/>
      <c r="AW150" s="369"/>
      <c r="AX150" s="369"/>
      <c r="AY150" s="369"/>
      <c r="AZ150" s="369"/>
      <c r="BA150" s="369"/>
      <c r="BB150" s="369"/>
      <c r="BC150" s="369"/>
      <c r="BD150" s="369"/>
      <c r="BE150" s="369"/>
    </row>
    <row r="151" spans="3:57">
      <c r="C151" s="369"/>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c r="AI151" s="369"/>
      <c r="AJ151" s="369"/>
      <c r="AK151" s="369"/>
      <c r="AL151" s="369"/>
      <c r="AM151" s="369"/>
      <c r="AN151" s="369"/>
      <c r="AO151" s="369"/>
      <c r="AP151" s="369"/>
      <c r="AQ151" s="369"/>
      <c r="AR151" s="369"/>
      <c r="AS151" s="369"/>
      <c r="AT151" s="369"/>
      <c r="AU151" s="369"/>
      <c r="AV151" s="369"/>
      <c r="AW151" s="369"/>
      <c r="AX151" s="369"/>
      <c r="AY151" s="369"/>
      <c r="AZ151" s="369"/>
      <c r="BA151" s="369"/>
      <c r="BB151" s="369"/>
      <c r="BC151" s="369"/>
      <c r="BD151" s="369"/>
      <c r="BE151" s="369"/>
    </row>
    <row r="152" spans="3:57">
      <c r="C152" s="369"/>
      <c r="D152" s="369"/>
      <c r="E152" s="369"/>
      <c r="F152" s="369"/>
      <c r="G152" s="369"/>
      <c r="H152" s="369"/>
      <c r="I152" s="369"/>
      <c r="J152" s="369"/>
      <c r="K152" s="369"/>
      <c r="L152" s="369"/>
      <c r="M152" s="369"/>
      <c r="N152" s="369"/>
      <c r="O152" s="369"/>
      <c r="P152" s="369"/>
      <c r="Q152" s="369"/>
      <c r="R152" s="369"/>
      <c r="S152" s="369"/>
      <c r="T152" s="369"/>
      <c r="U152" s="369"/>
      <c r="V152" s="369"/>
      <c r="W152" s="369"/>
      <c r="X152" s="369"/>
      <c r="Y152" s="369"/>
      <c r="Z152" s="369"/>
      <c r="AA152" s="369"/>
      <c r="AB152" s="369"/>
      <c r="AC152" s="369"/>
      <c r="AD152" s="369"/>
      <c r="AE152" s="369"/>
      <c r="AF152" s="369"/>
      <c r="AG152" s="369"/>
      <c r="AH152" s="369"/>
      <c r="AI152" s="369"/>
      <c r="AJ152" s="369"/>
      <c r="AK152" s="369"/>
      <c r="AL152" s="369"/>
      <c r="AM152" s="369"/>
      <c r="AN152" s="369"/>
      <c r="AO152" s="369"/>
      <c r="AP152" s="369"/>
      <c r="AQ152" s="369"/>
      <c r="AR152" s="369"/>
      <c r="AS152" s="369"/>
      <c r="AT152" s="369"/>
      <c r="AU152" s="369"/>
      <c r="AV152" s="369"/>
      <c r="AW152" s="369"/>
      <c r="AX152" s="369"/>
      <c r="AY152" s="369"/>
      <c r="AZ152" s="369"/>
      <c r="BA152" s="369"/>
      <c r="BB152" s="369"/>
      <c r="BC152" s="369"/>
      <c r="BD152" s="369"/>
      <c r="BE152" s="369"/>
    </row>
    <row r="153" spans="3:57">
      <c r="C153" s="369"/>
      <c r="D153" s="369"/>
      <c r="E153" s="369"/>
      <c r="F153" s="369"/>
      <c r="G153" s="369"/>
      <c r="H153" s="369"/>
      <c r="I153" s="369"/>
      <c r="J153" s="369"/>
      <c r="K153" s="369"/>
      <c r="L153" s="369"/>
      <c r="M153" s="369"/>
      <c r="N153" s="369"/>
      <c r="O153" s="369"/>
      <c r="P153" s="369"/>
      <c r="Q153" s="369"/>
      <c r="R153" s="369"/>
      <c r="S153" s="369"/>
      <c r="T153" s="369"/>
      <c r="U153" s="369"/>
      <c r="V153" s="369"/>
      <c r="W153" s="369"/>
      <c r="X153" s="369"/>
      <c r="Y153" s="369"/>
      <c r="Z153" s="369"/>
      <c r="AA153" s="369"/>
      <c r="AB153" s="369"/>
      <c r="AC153" s="369"/>
      <c r="AD153" s="369"/>
      <c r="AE153" s="369"/>
      <c r="AF153" s="369"/>
      <c r="AG153" s="369"/>
      <c r="AH153" s="369"/>
      <c r="AI153" s="369"/>
      <c r="AJ153" s="369"/>
      <c r="AK153" s="369"/>
      <c r="AL153" s="369"/>
      <c r="AM153" s="369"/>
      <c r="AN153" s="369"/>
      <c r="AO153" s="369"/>
      <c r="AP153" s="369"/>
      <c r="AQ153" s="369"/>
      <c r="AR153" s="369"/>
      <c r="AS153" s="369"/>
      <c r="AT153" s="369"/>
      <c r="AU153" s="369"/>
      <c r="AV153" s="369"/>
      <c r="AW153" s="369"/>
      <c r="AX153" s="369"/>
      <c r="AY153" s="369"/>
      <c r="AZ153" s="369"/>
      <c r="BA153" s="369"/>
      <c r="BB153" s="369"/>
      <c r="BC153" s="369"/>
      <c r="BD153" s="369"/>
      <c r="BE153" s="369"/>
    </row>
    <row r="154" spans="3:57">
      <c r="C154" s="369"/>
      <c r="D154" s="369"/>
      <c r="E154" s="369"/>
      <c r="F154" s="369"/>
      <c r="G154" s="369"/>
      <c r="H154" s="369"/>
      <c r="I154" s="369"/>
      <c r="J154" s="369"/>
      <c r="K154" s="369"/>
      <c r="L154" s="369"/>
      <c r="M154" s="369"/>
      <c r="N154" s="369"/>
      <c r="O154" s="369"/>
      <c r="P154" s="369"/>
      <c r="Q154" s="369"/>
      <c r="R154" s="369"/>
      <c r="S154" s="369"/>
      <c r="T154" s="369"/>
      <c r="U154" s="369"/>
      <c r="V154" s="369"/>
      <c r="W154" s="369"/>
      <c r="X154" s="369"/>
      <c r="Y154" s="369"/>
      <c r="Z154" s="369"/>
      <c r="AA154" s="369"/>
      <c r="AB154" s="369"/>
      <c r="AC154" s="369"/>
      <c r="AD154" s="369"/>
      <c r="AE154" s="369"/>
      <c r="AF154" s="369"/>
      <c r="AG154" s="369"/>
      <c r="AH154" s="369"/>
      <c r="AI154" s="369"/>
      <c r="AJ154" s="369"/>
      <c r="AK154" s="369"/>
      <c r="AL154" s="369"/>
      <c r="AM154" s="369"/>
      <c r="AN154" s="369"/>
      <c r="AO154" s="369"/>
      <c r="AP154" s="369"/>
      <c r="AQ154" s="369"/>
      <c r="AR154" s="369"/>
      <c r="AS154" s="369"/>
      <c r="AT154" s="369"/>
      <c r="AU154" s="369"/>
      <c r="AV154" s="369"/>
      <c r="AW154" s="369"/>
      <c r="AX154" s="369"/>
      <c r="AY154" s="369"/>
      <c r="AZ154" s="369"/>
      <c r="BA154" s="369"/>
      <c r="BB154" s="369"/>
      <c r="BC154" s="369"/>
      <c r="BD154" s="369"/>
      <c r="BE154" s="369"/>
    </row>
    <row r="155" spans="3:57">
      <c r="C155" s="369"/>
      <c r="D155" s="369"/>
      <c r="E155" s="369"/>
      <c r="F155" s="369"/>
      <c r="G155" s="369"/>
      <c r="H155" s="369"/>
      <c r="I155" s="369"/>
      <c r="J155" s="369"/>
      <c r="K155" s="369"/>
      <c r="L155" s="369"/>
      <c r="M155" s="369"/>
      <c r="N155" s="369"/>
      <c r="O155" s="369"/>
      <c r="P155" s="369"/>
      <c r="Q155" s="369"/>
      <c r="R155" s="369"/>
      <c r="S155" s="369"/>
      <c r="T155" s="369"/>
      <c r="U155" s="369"/>
      <c r="V155" s="369"/>
      <c r="W155" s="369"/>
      <c r="X155" s="369"/>
      <c r="Y155" s="369"/>
      <c r="Z155" s="369"/>
      <c r="AA155" s="369"/>
      <c r="AB155" s="369"/>
      <c r="AC155" s="369"/>
      <c r="AD155" s="369"/>
      <c r="AE155" s="369"/>
      <c r="AF155" s="369"/>
      <c r="AG155" s="369"/>
      <c r="AH155" s="369"/>
      <c r="AI155" s="369"/>
      <c r="AJ155" s="369"/>
      <c r="AK155" s="369"/>
      <c r="AL155" s="369"/>
      <c r="AM155" s="369"/>
      <c r="AN155" s="369"/>
      <c r="AO155" s="369"/>
      <c r="AP155" s="369"/>
      <c r="AQ155" s="369"/>
      <c r="AR155" s="369"/>
      <c r="AS155" s="369"/>
      <c r="AT155" s="369"/>
      <c r="AU155" s="369"/>
      <c r="AV155" s="369"/>
      <c r="AW155" s="369"/>
      <c r="AX155" s="369"/>
      <c r="AY155" s="369"/>
      <c r="AZ155" s="369"/>
      <c r="BA155" s="369"/>
      <c r="BB155" s="369"/>
      <c r="BC155" s="369"/>
      <c r="BD155" s="369"/>
      <c r="BE155" s="369"/>
    </row>
    <row r="156" spans="3:57">
      <c r="C156" s="369"/>
      <c r="D156" s="369"/>
      <c r="E156" s="369"/>
      <c r="F156" s="369"/>
      <c r="G156" s="369"/>
      <c r="H156" s="369"/>
      <c r="I156" s="369"/>
      <c r="J156" s="369"/>
      <c r="K156" s="369"/>
      <c r="L156" s="369"/>
      <c r="M156" s="369"/>
      <c r="N156" s="369"/>
      <c r="O156" s="369"/>
      <c r="P156" s="369"/>
      <c r="Q156" s="369"/>
      <c r="R156" s="369"/>
      <c r="S156" s="369"/>
      <c r="T156" s="369"/>
      <c r="U156" s="369"/>
      <c r="V156" s="369"/>
      <c r="W156" s="369"/>
      <c r="X156" s="369"/>
      <c r="Y156" s="369"/>
      <c r="Z156" s="369"/>
      <c r="AA156" s="369"/>
      <c r="AB156" s="369"/>
      <c r="AC156" s="369"/>
      <c r="AD156" s="369"/>
      <c r="AE156" s="369"/>
      <c r="AF156" s="369"/>
      <c r="AG156" s="369"/>
      <c r="AH156" s="369"/>
      <c r="AI156" s="369"/>
      <c r="AJ156" s="369"/>
      <c r="AK156" s="369"/>
      <c r="AL156" s="369"/>
      <c r="AM156" s="369"/>
      <c r="AN156" s="369"/>
      <c r="AO156" s="369"/>
      <c r="AP156" s="369"/>
      <c r="AQ156" s="369"/>
      <c r="AR156" s="369"/>
      <c r="AS156" s="369"/>
      <c r="AT156" s="369"/>
      <c r="AU156" s="369"/>
      <c r="AV156" s="369"/>
      <c r="AW156" s="369"/>
      <c r="AX156" s="369"/>
      <c r="AY156" s="369"/>
      <c r="AZ156" s="369"/>
      <c r="BA156" s="369"/>
      <c r="BB156" s="369"/>
      <c r="BC156" s="369"/>
      <c r="BD156" s="369"/>
      <c r="BE156" s="369"/>
    </row>
    <row r="157" spans="3:57">
      <c r="C157" s="369"/>
      <c r="D157" s="369"/>
      <c r="E157" s="369"/>
      <c r="F157" s="369"/>
      <c r="G157" s="369"/>
      <c r="H157" s="369"/>
      <c r="I157" s="369"/>
      <c r="J157" s="369"/>
      <c r="K157" s="369"/>
      <c r="L157" s="369"/>
      <c r="M157" s="369"/>
      <c r="N157" s="369"/>
      <c r="O157" s="369"/>
      <c r="P157" s="369"/>
      <c r="Q157" s="369"/>
      <c r="R157" s="369"/>
      <c r="S157" s="369"/>
      <c r="T157" s="369"/>
      <c r="U157" s="369"/>
      <c r="V157" s="369"/>
      <c r="W157" s="369"/>
      <c r="X157" s="369"/>
      <c r="Y157" s="369"/>
      <c r="Z157" s="369"/>
      <c r="AA157" s="369"/>
      <c r="AB157" s="369"/>
      <c r="AC157" s="369"/>
      <c r="AD157" s="369"/>
      <c r="AE157" s="369"/>
      <c r="AF157" s="369"/>
      <c r="AG157" s="369"/>
      <c r="AH157" s="369"/>
      <c r="AI157" s="369"/>
      <c r="AJ157" s="369"/>
      <c r="AK157" s="369"/>
      <c r="AL157" s="369"/>
      <c r="AM157" s="369"/>
      <c r="AN157" s="369"/>
      <c r="AO157" s="369"/>
      <c r="AP157" s="369"/>
      <c r="AQ157" s="369"/>
      <c r="AR157" s="369"/>
      <c r="AS157" s="369"/>
      <c r="AT157" s="369"/>
      <c r="AU157" s="369"/>
      <c r="AV157" s="369"/>
      <c r="AW157" s="369"/>
      <c r="AX157" s="369"/>
      <c r="AY157" s="369"/>
      <c r="AZ157" s="369"/>
      <c r="BA157" s="369"/>
      <c r="BB157" s="369"/>
      <c r="BC157" s="369"/>
      <c r="BD157" s="369"/>
      <c r="BE157" s="369"/>
    </row>
  </sheetData>
  <mergeCells count="64">
    <mergeCell ref="A3:BE3"/>
    <mergeCell ref="A5:J6"/>
    <mergeCell ref="K5:N6"/>
    <mergeCell ref="O5:T6"/>
    <mergeCell ref="U5:Z6"/>
    <mergeCell ref="AA5:AE6"/>
    <mergeCell ref="AF5:AZ6"/>
    <mergeCell ref="BA6:BE6"/>
    <mergeCell ref="AL7:AZ7"/>
    <mergeCell ref="BA7:BE7"/>
    <mergeCell ref="A8:A18"/>
    <mergeCell ref="B8:J18"/>
    <mergeCell ref="K8:N18"/>
    <mergeCell ref="O8:T18"/>
    <mergeCell ref="U8:Z18"/>
    <mergeCell ref="AA8:AE18"/>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F11:AK11"/>
    <mergeCell ref="AL11:AZ11"/>
    <mergeCell ref="BA11:BE11"/>
    <mergeCell ref="AF12:AK12"/>
    <mergeCell ref="AL12:AZ12"/>
    <mergeCell ref="BA12:BE12"/>
    <mergeCell ref="AF13:AK13"/>
    <mergeCell ref="AL13:AZ13"/>
    <mergeCell ref="BA13:BE13"/>
    <mergeCell ref="AF14:AK14"/>
    <mergeCell ref="AL14:AZ14"/>
    <mergeCell ref="BA14:BE14"/>
    <mergeCell ref="AF15:AK15"/>
    <mergeCell ref="AL15:AZ15"/>
    <mergeCell ref="BA15:BE15"/>
    <mergeCell ref="AF16:AK16"/>
    <mergeCell ref="AL16:AZ16"/>
    <mergeCell ref="BA16:BE16"/>
    <mergeCell ref="AF17:AK17"/>
    <mergeCell ref="AL17:AZ17"/>
    <mergeCell ref="BA17:BE17"/>
    <mergeCell ref="AF18:AK18"/>
    <mergeCell ref="AL18:AZ18"/>
    <mergeCell ref="BA18:BE18"/>
    <mergeCell ref="C39:BE39"/>
    <mergeCell ref="C40:BD40"/>
    <mergeCell ref="C41:BD41"/>
    <mergeCell ref="C21:BE22"/>
    <mergeCell ref="C27:BE29"/>
    <mergeCell ref="C30:BE31"/>
    <mergeCell ref="C32:BD32"/>
    <mergeCell ref="C36:BE36"/>
    <mergeCell ref="C37:BE37"/>
  </mergeCells>
  <phoneticPr fontId="3"/>
  <printOptions horizontalCentered="1"/>
  <pageMargins left="0.11811023622047245" right="0.11811023622047245" top="0.19685039370078741" bottom="0.19685039370078741" header="0.11811023622047245" footer="0.11811023622047245"/>
  <pageSetup paperSize="9" scale="58" orientation="landscape" r:id="rId1"/>
  <headerFooter alignWithMargins="0"/>
  <rowBreaks count="1" manualBreakCount="1">
    <brk id="29" max="5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5519B-5B71-408B-932D-58992952FE10}">
  <sheetPr>
    <tabColor rgb="FFFFCCFF"/>
    <pageSetUpPr fitToPage="1"/>
  </sheetPr>
  <dimension ref="B1:V26"/>
  <sheetViews>
    <sheetView zoomScale="85" zoomScaleNormal="85" zoomScaleSheetLayoutView="85" workbookViewId="0"/>
  </sheetViews>
  <sheetFormatPr defaultRowHeight="13.5"/>
  <cols>
    <col min="1" max="1" width="1.5" style="372" customWidth="1"/>
    <col min="2" max="2" width="28.625" style="372" customWidth="1"/>
    <col min="3" max="4" width="3.125" style="372" customWidth="1"/>
    <col min="5" max="5" width="23.625" style="372" customWidth="1"/>
    <col min="6" max="6" width="10.375" style="372" customWidth="1"/>
    <col min="7" max="7" width="7.5" style="372" customWidth="1"/>
    <col min="8" max="8" width="23.875" style="372" customWidth="1"/>
    <col min="9" max="9" width="13.75" style="372" customWidth="1"/>
    <col min="10" max="10" width="1.125" style="372" customWidth="1"/>
    <col min="11" max="257" width="9" style="372"/>
    <col min="258" max="258" width="28.625" style="372" customWidth="1"/>
    <col min="259" max="260" width="3.125" style="372" customWidth="1"/>
    <col min="261" max="261" width="23.625" style="372" customWidth="1"/>
    <col min="262" max="262" width="10.375" style="372" customWidth="1"/>
    <col min="263" max="263" width="7.5" style="372" customWidth="1"/>
    <col min="264" max="264" width="23.875" style="372" customWidth="1"/>
    <col min="265" max="265" width="13.75" style="372" customWidth="1"/>
    <col min="266" max="513" width="9" style="372"/>
    <col min="514" max="514" width="28.625" style="372" customWidth="1"/>
    <col min="515" max="516" width="3.125" style="372" customWidth="1"/>
    <col min="517" max="517" width="23.625" style="372" customWidth="1"/>
    <col min="518" max="518" width="10.375" style="372" customWidth="1"/>
    <col min="519" max="519" width="7.5" style="372" customWidth="1"/>
    <col min="520" max="520" width="23.875" style="372" customWidth="1"/>
    <col min="521" max="521" width="13.75" style="372" customWidth="1"/>
    <col min="522" max="769" width="9" style="372"/>
    <col min="770" max="770" width="28.625" style="372" customWidth="1"/>
    <col min="771" max="772" width="3.125" style="372" customWidth="1"/>
    <col min="773" max="773" width="23.625" style="372" customWidth="1"/>
    <col min="774" max="774" width="10.375" style="372" customWidth="1"/>
    <col min="775" max="775" width="7.5" style="372" customWidth="1"/>
    <col min="776" max="776" width="23.875" style="372" customWidth="1"/>
    <col min="777" max="777" width="13.75" style="372" customWidth="1"/>
    <col min="778" max="1025" width="9" style="372"/>
    <col min="1026" max="1026" width="28.625" style="372" customWidth="1"/>
    <col min="1027" max="1028" width="3.125" style="372" customWidth="1"/>
    <col min="1029" max="1029" width="23.625" style="372" customWidth="1"/>
    <col min="1030" max="1030" width="10.375" style="372" customWidth="1"/>
    <col min="1031" max="1031" width="7.5" style="372" customWidth="1"/>
    <col min="1032" max="1032" width="23.875" style="372" customWidth="1"/>
    <col min="1033" max="1033" width="13.75" style="372" customWidth="1"/>
    <col min="1034" max="1281" width="9" style="372"/>
    <col min="1282" max="1282" width="28.625" style="372" customWidth="1"/>
    <col min="1283" max="1284" width="3.125" style="372" customWidth="1"/>
    <col min="1285" max="1285" width="23.625" style="372" customWidth="1"/>
    <col min="1286" max="1286" width="10.375" style="372" customWidth="1"/>
    <col min="1287" max="1287" width="7.5" style="372" customWidth="1"/>
    <col min="1288" max="1288" width="23.875" style="372" customWidth="1"/>
    <col min="1289" max="1289" width="13.75" style="372" customWidth="1"/>
    <col min="1290" max="1537" width="9" style="372"/>
    <col min="1538" max="1538" width="28.625" style="372" customWidth="1"/>
    <col min="1539" max="1540" width="3.125" style="372" customWidth="1"/>
    <col min="1541" max="1541" width="23.625" style="372" customWidth="1"/>
    <col min="1542" max="1542" width="10.375" style="372" customWidth="1"/>
    <col min="1543" max="1543" width="7.5" style="372" customWidth="1"/>
    <col min="1544" max="1544" width="23.875" style="372" customWidth="1"/>
    <col min="1545" max="1545" width="13.75" style="372" customWidth="1"/>
    <col min="1546" max="1793" width="9" style="372"/>
    <col min="1794" max="1794" width="28.625" style="372" customWidth="1"/>
    <col min="1795" max="1796" width="3.125" style="372" customWidth="1"/>
    <col min="1797" max="1797" width="23.625" style="372" customWidth="1"/>
    <col min="1798" max="1798" width="10.375" style="372" customWidth="1"/>
    <col min="1799" max="1799" width="7.5" style="372" customWidth="1"/>
    <col min="1800" max="1800" width="23.875" style="372" customWidth="1"/>
    <col min="1801" max="1801" width="13.75" style="372" customWidth="1"/>
    <col min="1802" max="2049" width="9" style="372"/>
    <col min="2050" max="2050" width="28.625" style="372" customWidth="1"/>
    <col min="2051" max="2052" width="3.125" style="372" customWidth="1"/>
    <col min="2053" max="2053" width="23.625" style="372" customWidth="1"/>
    <col min="2054" max="2054" width="10.375" style="372" customWidth="1"/>
    <col min="2055" max="2055" width="7.5" style="372" customWidth="1"/>
    <col min="2056" max="2056" width="23.875" style="372" customWidth="1"/>
    <col min="2057" max="2057" width="13.75" style="372" customWidth="1"/>
    <col min="2058" max="2305" width="9" style="372"/>
    <col min="2306" max="2306" width="28.625" style="372" customWidth="1"/>
    <col min="2307" max="2308" width="3.125" style="372" customWidth="1"/>
    <col min="2309" max="2309" width="23.625" style="372" customWidth="1"/>
    <col min="2310" max="2310" width="10.375" style="372" customWidth="1"/>
    <col min="2311" max="2311" width="7.5" style="372" customWidth="1"/>
    <col min="2312" max="2312" width="23.875" style="372" customWidth="1"/>
    <col min="2313" max="2313" width="13.75" style="372" customWidth="1"/>
    <col min="2314" max="2561" width="9" style="372"/>
    <col min="2562" max="2562" width="28.625" style="372" customWidth="1"/>
    <col min="2563" max="2564" width="3.125" style="372" customWidth="1"/>
    <col min="2565" max="2565" width="23.625" style="372" customWidth="1"/>
    <col min="2566" max="2566" width="10.375" style="372" customWidth="1"/>
    <col min="2567" max="2567" width="7.5" style="372" customWidth="1"/>
    <col min="2568" max="2568" width="23.875" style="372" customWidth="1"/>
    <col min="2569" max="2569" width="13.75" style="372" customWidth="1"/>
    <col min="2570" max="2817" width="9" style="372"/>
    <col min="2818" max="2818" width="28.625" style="372" customWidth="1"/>
    <col min="2819" max="2820" width="3.125" style="372" customWidth="1"/>
    <col min="2821" max="2821" width="23.625" style="372" customWidth="1"/>
    <col min="2822" max="2822" width="10.375" style="372" customWidth="1"/>
    <col min="2823" max="2823" width="7.5" style="372" customWidth="1"/>
    <col min="2824" max="2824" width="23.875" style="372" customWidth="1"/>
    <col min="2825" max="2825" width="13.75" style="372" customWidth="1"/>
    <col min="2826" max="3073" width="9" style="372"/>
    <col min="3074" max="3074" width="28.625" style="372" customWidth="1"/>
    <col min="3075" max="3076" width="3.125" style="372" customWidth="1"/>
    <col min="3077" max="3077" width="23.625" style="372" customWidth="1"/>
    <col min="3078" max="3078" width="10.375" style="372" customWidth="1"/>
    <col min="3079" max="3079" width="7.5" style="372" customWidth="1"/>
    <col min="3080" max="3080" width="23.875" style="372" customWidth="1"/>
    <col min="3081" max="3081" width="13.75" style="372" customWidth="1"/>
    <col min="3082" max="3329" width="9" style="372"/>
    <col min="3330" max="3330" width="28.625" style="372" customWidth="1"/>
    <col min="3331" max="3332" width="3.125" style="372" customWidth="1"/>
    <col min="3333" max="3333" width="23.625" style="372" customWidth="1"/>
    <col min="3334" max="3334" width="10.375" style="372" customWidth="1"/>
    <col min="3335" max="3335" width="7.5" style="372" customWidth="1"/>
    <col min="3336" max="3336" width="23.875" style="372" customWidth="1"/>
    <col min="3337" max="3337" width="13.75" style="372" customWidth="1"/>
    <col min="3338" max="3585" width="9" style="372"/>
    <col min="3586" max="3586" width="28.625" style="372" customWidth="1"/>
    <col min="3587" max="3588" width="3.125" style="372" customWidth="1"/>
    <col min="3589" max="3589" width="23.625" style="372" customWidth="1"/>
    <col min="3590" max="3590" width="10.375" style="372" customWidth="1"/>
    <col min="3591" max="3591" width="7.5" style="372" customWidth="1"/>
    <col min="3592" max="3592" width="23.875" style="372" customWidth="1"/>
    <col min="3593" max="3593" width="13.75" style="372" customWidth="1"/>
    <col min="3594" max="3841" width="9" style="372"/>
    <col min="3842" max="3842" width="28.625" style="372" customWidth="1"/>
    <col min="3843" max="3844" width="3.125" style="372" customWidth="1"/>
    <col min="3845" max="3845" width="23.625" style="372" customWidth="1"/>
    <col min="3846" max="3846" width="10.375" style="372" customWidth="1"/>
    <col min="3847" max="3847" width="7.5" style="372" customWidth="1"/>
    <col min="3848" max="3848" width="23.875" style="372" customWidth="1"/>
    <col min="3849" max="3849" width="13.75" style="372" customWidth="1"/>
    <col min="3850" max="4097" width="9" style="372"/>
    <col min="4098" max="4098" width="28.625" style="372" customWidth="1"/>
    <col min="4099" max="4100" width="3.125" style="372" customWidth="1"/>
    <col min="4101" max="4101" width="23.625" style="372" customWidth="1"/>
    <col min="4102" max="4102" width="10.375" style="372" customWidth="1"/>
    <col min="4103" max="4103" width="7.5" style="372" customWidth="1"/>
    <col min="4104" max="4104" width="23.875" style="372" customWidth="1"/>
    <col min="4105" max="4105" width="13.75" style="372" customWidth="1"/>
    <col min="4106" max="4353" width="9" style="372"/>
    <col min="4354" max="4354" width="28.625" style="372" customWidth="1"/>
    <col min="4355" max="4356" width="3.125" style="372" customWidth="1"/>
    <col min="4357" max="4357" width="23.625" style="372" customWidth="1"/>
    <col min="4358" max="4358" width="10.375" style="372" customWidth="1"/>
    <col min="4359" max="4359" width="7.5" style="372" customWidth="1"/>
    <col min="4360" max="4360" width="23.875" style="372" customWidth="1"/>
    <col min="4361" max="4361" width="13.75" style="372" customWidth="1"/>
    <col min="4362" max="4609" width="9" style="372"/>
    <col min="4610" max="4610" width="28.625" style="372" customWidth="1"/>
    <col min="4611" max="4612" width="3.125" style="372" customWidth="1"/>
    <col min="4613" max="4613" width="23.625" style="372" customWidth="1"/>
    <col min="4614" max="4614" width="10.375" style="372" customWidth="1"/>
    <col min="4615" max="4615" width="7.5" style="372" customWidth="1"/>
    <col min="4616" max="4616" width="23.875" style="372" customWidth="1"/>
    <col min="4617" max="4617" width="13.75" style="372" customWidth="1"/>
    <col min="4618" max="4865" width="9" style="372"/>
    <col min="4866" max="4866" width="28.625" style="372" customWidth="1"/>
    <col min="4867" max="4868" width="3.125" style="372" customWidth="1"/>
    <col min="4869" max="4869" width="23.625" style="372" customWidth="1"/>
    <col min="4870" max="4870" width="10.375" style="372" customWidth="1"/>
    <col min="4871" max="4871" width="7.5" style="372" customWidth="1"/>
    <col min="4872" max="4872" width="23.875" style="372" customWidth="1"/>
    <col min="4873" max="4873" width="13.75" style="372" customWidth="1"/>
    <col min="4874" max="5121" width="9" style="372"/>
    <col min="5122" max="5122" width="28.625" style="372" customWidth="1"/>
    <col min="5123" max="5124" width="3.125" style="372" customWidth="1"/>
    <col min="5125" max="5125" width="23.625" style="372" customWidth="1"/>
    <col min="5126" max="5126" width="10.375" style="372" customWidth="1"/>
    <col min="5127" max="5127" width="7.5" style="372" customWidth="1"/>
    <col min="5128" max="5128" width="23.875" style="372" customWidth="1"/>
    <col min="5129" max="5129" width="13.75" style="372" customWidth="1"/>
    <col min="5130" max="5377" width="9" style="372"/>
    <col min="5378" max="5378" width="28.625" style="372" customWidth="1"/>
    <col min="5379" max="5380" width="3.125" style="372" customWidth="1"/>
    <col min="5381" max="5381" width="23.625" style="372" customWidth="1"/>
    <col min="5382" max="5382" width="10.375" style="372" customWidth="1"/>
    <col min="5383" max="5383" width="7.5" style="372" customWidth="1"/>
    <col min="5384" max="5384" width="23.875" style="372" customWidth="1"/>
    <col min="5385" max="5385" width="13.75" style="372" customWidth="1"/>
    <col min="5386" max="5633" width="9" style="372"/>
    <col min="5634" max="5634" width="28.625" style="372" customWidth="1"/>
    <col min="5635" max="5636" width="3.125" style="372" customWidth="1"/>
    <col min="5637" max="5637" width="23.625" style="372" customWidth="1"/>
    <col min="5638" max="5638" width="10.375" style="372" customWidth="1"/>
    <col min="5639" max="5639" width="7.5" style="372" customWidth="1"/>
    <col min="5640" max="5640" width="23.875" style="372" customWidth="1"/>
    <col min="5641" max="5641" width="13.75" style="372" customWidth="1"/>
    <col min="5642" max="5889" width="9" style="372"/>
    <col min="5890" max="5890" width="28.625" style="372" customWidth="1"/>
    <col min="5891" max="5892" width="3.125" style="372" customWidth="1"/>
    <col min="5893" max="5893" width="23.625" style="372" customWidth="1"/>
    <col min="5894" max="5894" width="10.375" style="372" customWidth="1"/>
    <col min="5895" max="5895" width="7.5" style="372" customWidth="1"/>
    <col min="5896" max="5896" width="23.875" style="372" customWidth="1"/>
    <col min="5897" max="5897" width="13.75" style="372" customWidth="1"/>
    <col min="5898" max="6145" width="9" style="372"/>
    <col min="6146" max="6146" width="28.625" style="372" customWidth="1"/>
    <col min="6147" max="6148" width="3.125" style="372" customWidth="1"/>
    <col min="6149" max="6149" width="23.625" style="372" customWidth="1"/>
    <col min="6150" max="6150" width="10.375" style="372" customWidth="1"/>
    <col min="6151" max="6151" width="7.5" style="372" customWidth="1"/>
    <col min="6152" max="6152" width="23.875" style="372" customWidth="1"/>
    <col min="6153" max="6153" width="13.75" style="372" customWidth="1"/>
    <col min="6154" max="6401" width="9" style="372"/>
    <col min="6402" max="6402" width="28.625" style="372" customWidth="1"/>
    <col min="6403" max="6404" width="3.125" style="372" customWidth="1"/>
    <col min="6405" max="6405" width="23.625" style="372" customWidth="1"/>
    <col min="6406" max="6406" width="10.375" style="372" customWidth="1"/>
    <col min="6407" max="6407" width="7.5" style="372" customWidth="1"/>
    <col min="6408" max="6408" width="23.875" style="372" customWidth="1"/>
    <col min="6409" max="6409" width="13.75" style="372" customWidth="1"/>
    <col min="6410" max="6657" width="9" style="372"/>
    <col min="6658" max="6658" width="28.625" style="372" customWidth="1"/>
    <col min="6659" max="6660" width="3.125" style="372" customWidth="1"/>
    <col min="6661" max="6661" width="23.625" style="372" customWidth="1"/>
    <col min="6662" max="6662" width="10.375" style="372" customWidth="1"/>
    <col min="6663" max="6663" width="7.5" style="372" customWidth="1"/>
    <col min="6664" max="6664" width="23.875" style="372" customWidth="1"/>
    <col min="6665" max="6665" width="13.75" style="372" customWidth="1"/>
    <col min="6666" max="6913" width="9" style="372"/>
    <col min="6914" max="6914" width="28.625" style="372" customWidth="1"/>
    <col min="6915" max="6916" width="3.125" style="372" customWidth="1"/>
    <col min="6917" max="6917" width="23.625" style="372" customWidth="1"/>
    <col min="6918" max="6918" width="10.375" style="372" customWidth="1"/>
    <col min="6919" max="6919" width="7.5" style="372" customWidth="1"/>
    <col min="6920" max="6920" width="23.875" style="372" customWidth="1"/>
    <col min="6921" max="6921" width="13.75" style="372" customWidth="1"/>
    <col min="6922" max="7169" width="9" style="372"/>
    <col min="7170" max="7170" width="28.625" style="372" customWidth="1"/>
    <col min="7171" max="7172" width="3.125" style="372" customWidth="1"/>
    <col min="7173" max="7173" width="23.625" style="372" customWidth="1"/>
    <col min="7174" max="7174" width="10.375" style="372" customWidth="1"/>
    <col min="7175" max="7175" width="7.5" style="372" customWidth="1"/>
    <col min="7176" max="7176" width="23.875" style="372" customWidth="1"/>
    <col min="7177" max="7177" width="13.75" style="372" customWidth="1"/>
    <col min="7178" max="7425" width="9" style="372"/>
    <col min="7426" max="7426" width="28.625" style="372" customWidth="1"/>
    <col min="7427" max="7428" width="3.125" style="372" customWidth="1"/>
    <col min="7429" max="7429" width="23.625" style="372" customWidth="1"/>
    <col min="7430" max="7430" width="10.375" style="372" customWidth="1"/>
    <col min="7431" max="7431" width="7.5" style="372" customWidth="1"/>
    <col min="7432" max="7432" width="23.875" style="372" customWidth="1"/>
    <col min="7433" max="7433" width="13.75" style="372" customWidth="1"/>
    <col min="7434" max="7681" width="9" style="372"/>
    <col min="7682" max="7682" width="28.625" style="372" customWidth="1"/>
    <col min="7683" max="7684" width="3.125" style="372" customWidth="1"/>
    <col min="7685" max="7685" width="23.625" style="372" customWidth="1"/>
    <col min="7686" max="7686" width="10.375" style="372" customWidth="1"/>
    <col min="7687" max="7687" width="7.5" style="372" customWidth="1"/>
    <col min="7688" max="7688" width="23.875" style="372" customWidth="1"/>
    <col min="7689" max="7689" width="13.75" style="372" customWidth="1"/>
    <col min="7690" max="7937" width="9" style="372"/>
    <col min="7938" max="7938" width="28.625" style="372" customWidth="1"/>
    <col min="7939" max="7940" width="3.125" style="372" customWidth="1"/>
    <col min="7941" max="7941" width="23.625" style="372" customWidth="1"/>
    <col min="7942" max="7942" width="10.375" style="372" customWidth="1"/>
    <col min="7943" max="7943" width="7.5" style="372" customWidth="1"/>
    <col min="7944" max="7944" width="23.875" style="372" customWidth="1"/>
    <col min="7945" max="7945" width="13.75" style="372" customWidth="1"/>
    <col min="7946" max="8193" width="9" style="372"/>
    <col min="8194" max="8194" width="28.625" style="372" customWidth="1"/>
    <col min="8195" max="8196" width="3.125" style="372" customWidth="1"/>
    <col min="8197" max="8197" width="23.625" style="372" customWidth="1"/>
    <col min="8198" max="8198" width="10.375" style="372" customWidth="1"/>
    <col min="8199" max="8199" width="7.5" style="372" customWidth="1"/>
    <col min="8200" max="8200" width="23.875" style="372" customWidth="1"/>
    <col min="8201" max="8201" width="13.75" style="372" customWidth="1"/>
    <col min="8202" max="8449" width="9" style="372"/>
    <col min="8450" max="8450" width="28.625" style="372" customWidth="1"/>
    <col min="8451" max="8452" width="3.125" style="372" customWidth="1"/>
    <col min="8453" max="8453" width="23.625" style="372" customWidth="1"/>
    <col min="8454" max="8454" width="10.375" style="372" customWidth="1"/>
    <col min="8455" max="8455" width="7.5" style="372" customWidth="1"/>
    <col min="8456" max="8456" width="23.875" style="372" customWidth="1"/>
    <col min="8457" max="8457" width="13.75" style="372" customWidth="1"/>
    <col min="8458" max="8705" width="9" style="372"/>
    <col min="8706" max="8706" width="28.625" style="372" customWidth="1"/>
    <col min="8707" max="8708" width="3.125" style="372" customWidth="1"/>
    <col min="8709" max="8709" width="23.625" style="372" customWidth="1"/>
    <col min="8710" max="8710" width="10.375" style="372" customWidth="1"/>
    <col min="8711" max="8711" width="7.5" style="372" customWidth="1"/>
    <col min="8712" max="8712" width="23.875" style="372" customWidth="1"/>
    <col min="8713" max="8713" width="13.75" style="372" customWidth="1"/>
    <col min="8714" max="8961" width="9" style="372"/>
    <col min="8962" max="8962" width="28.625" style="372" customWidth="1"/>
    <col min="8963" max="8964" width="3.125" style="372" customWidth="1"/>
    <col min="8965" max="8965" width="23.625" style="372" customWidth="1"/>
    <col min="8966" max="8966" width="10.375" style="372" customWidth="1"/>
    <col min="8967" max="8967" width="7.5" style="372" customWidth="1"/>
    <col min="8968" max="8968" width="23.875" style="372" customWidth="1"/>
    <col min="8969" max="8969" width="13.75" style="372" customWidth="1"/>
    <col min="8970" max="9217" width="9" style="372"/>
    <col min="9218" max="9218" width="28.625" style="372" customWidth="1"/>
    <col min="9219" max="9220" width="3.125" style="372" customWidth="1"/>
    <col min="9221" max="9221" width="23.625" style="372" customWidth="1"/>
    <col min="9222" max="9222" width="10.375" style="372" customWidth="1"/>
    <col min="9223" max="9223" width="7.5" style="372" customWidth="1"/>
    <col min="9224" max="9224" width="23.875" style="372" customWidth="1"/>
    <col min="9225" max="9225" width="13.75" style="372" customWidth="1"/>
    <col min="9226" max="9473" width="9" style="372"/>
    <col min="9474" max="9474" width="28.625" style="372" customWidth="1"/>
    <col min="9475" max="9476" width="3.125" style="372" customWidth="1"/>
    <col min="9477" max="9477" width="23.625" style="372" customWidth="1"/>
    <col min="9478" max="9478" width="10.375" style="372" customWidth="1"/>
    <col min="9479" max="9479" width="7.5" style="372" customWidth="1"/>
    <col min="9480" max="9480" width="23.875" style="372" customWidth="1"/>
    <col min="9481" max="9481" width="13.75" style="372" customWidth="1"/>
    <col min="9482" max="9729" width="9" style="372"/>
    <col min="9730" max="9730" width="28.625" style="372" customWidth="1"/>
    <col min="9731" max="9732" width="3.125" style="372" customWidth="1"/>
    <col min="9733" max="9733" width="23.625" style="372" customWidth="1"/>
    <col min="9734" max="9734" width="10.375" style="372" customWidth="1"/>
    <col min="9735" max="9735" width="7.5" style="372" customWidth="1"/>
    <col min="9736" max="9736" width="23.875" style="372" customWidth="1"/>
    <col min="9737" max="9737" width="13.75" style="372" customWidth="1"/>
    <col min="9738" max="9985" width="9" style="372"/>
    <col min="9986" max="9986" width="28.625" style="372" customWidth="1"/>
    <col min="9987" max="9988" width="3.125" style="372" customWidth="1"/>
    <col min="9989" max="9989" width="23.625" style="372" customWidth="1"/>
    <col min="9990" max="9990" width="10.375" style="372" customWidth="1"/>
    <col min="9991" max="9991" width="7.5" style="372" customWidth="1"/>
    <col min="9992" max="9992" width="23.875" style="372" customWidth="1"/>
    <col min="9993" max="9993" width="13.75" style="372" customWidth="1"/>
    <col min="9994" max="10241" width="9" style="372"/>
    <col min="10242" max="10242" width="28.625" style="372" customWidth="1"/>
    <col min="10243" max="10244" width="3.125" style="372" customWidth="1"/>
    <col min="10245" max="10245" width="23.625" style="372" customWidth="1"/>
    <col min="10246" max="10246" width="10.375" style="372" customWidth="1"/>
    <col min="10247" max="10247" width="7.5" style="372" customWidth="1"/>
    <col min="10248" max="10248" width="23.875" style="372" customWidth="1"/>
    <col min="10249" max="10249" width="13.75" style="372" customWidth="1"/>
    <col min="10250" max="10497" width="9" style="372"/>
    <col min="10498" max="10498" width="28.625" style="372" customWidth="1"/>
    <col min="10499" max="10500" width="3.125" style="372" customWidth="1"/>
    <col min="10501" max="10501" width="23.625" style="372" customWidth="1"/>
    <col min="10502" max="10502" width="10.375" style="372" customWidth="1"/>
    <col min="10503" max="10503" width="7.5" style="372" customWidth="1"/>
    <col min="10504" max="10504" width="23.875" style="372" customWidth="1"/>
    <col min="10505" max="10505" width="13.75" style="372" customWidth="1"/>
    <col min="10506" max="10753" width="9" style="372"/>
    <col min="10754" max="10754" width="28.625" style="372" customWidth="1"/>
    <col min="10755" max="10756" width="3.125" style="372" customWidth="1"/>
    <col min="10757" max="10757" width="23.625" style="372" customWidth="1"/>
    <col min="10758" max="10758" width="10.375" style="372" customWidth="1"/>
    <col min="10759" max="10759" width="7.5" style="372" customWidth="1"/>
    <col min="10760" max="10760" width="23.875" style="372" customWidth="1"/>
    <col min="10761" max="10761" width="13.75" style="372" customWidth="1"/>
    <col min="10762" max="11009" width="9" style="372"/>
    <col min="11010" max="11010" width="28.625" style="372" customWidth="1"/>
    <col min="11011" max="11012" width="3.125" style="372" customWidth="1"/>
    <col min="11013" max="11013" width="23.625" style="372" customWidth="1"/>
    <col min="11014" max="11014" width="10.375" style="372" customWidth="1"/>
    <col min="11015" max="11015" width="7.5" style="372" customWidth="1"/>
    <col min="11016" max="11016" width="23.875" style="372" customWidth="1"/>
    <col min="11017" max="11017" width="13.75" style="372" customWidth="1"/>
    <col min="11018" max="11265" width="9" style="372"/>
    <col min="11266" max="11266" width="28.625" style="372" customWidth="1"/>
    <col min="11267" max="11268" width="3.125" style="372" customWidth="1"/>
    <col min="11269" max="11269" width="23.625" style="372" customWidth="1"/>
    <col min="11270" max="11270" width="10.375" style="372" customWidth="1"/>
    <col min="11271" max="11271" width="7.5" style="372" customWidth="1"/>
    <col min="11272" max="11272" width="23.875" style="372" customWidth="1"/>
    <col min="11273" max="11273" width="13.75" style="372" customWidth="1"/>
    <col min="11274" max="11521" width="9" style="372"/>
    <col min="11522" max="11522" width="28.625" style="372" customWidth="1"/>
    <col min="11523" max="11524" width="3.125" style="372" customWidth="1"/>
    <col min="11525" max="11525" width="23.625" style="372" customWidth="1"/>
    <col min="11526" max="11526" width="10.375" style="372" customWidth="1"/>
    <col min="11527" max="11527" width="7.5" style="372" customWidth="1"/>
    <col min="11528" max="11528" width="23.875" style="372" customWidth="1"/>
    <col min="11529" max="11529" width="13.75" style="372" customWidth="1"/>
    <col min="11530" max="11777" width="9" style="372"/>
    <col min="11778" max="11778" width="28.625" style="372" customWidth="1"/>
    <col min="11779" max="11780" width="3.125" style="372" customWidth="1"/>
    <col min="11781" max="11781" width="23.625" style="372" customWidth="1"/>
    <col min="11782" max="11782" width="10.375" style="372" customWidth="1"/>
    <col min="11783" max="11783" width="7.5" style="372" customWidth="1"/>
    <col min="11784" max="11784" width="23.875" style="372" customWidth="1"/>
    <col min="11785" max="11785" width="13.75" style="372" customWidth="1"/>
    <col min="11786" max="12033" width="9" style="372"/>
    <col min="12034" max="12034" width="28.625" style="372" customWidth="1"/>
    <col min="12035" max="12036" width="3.125" style="372" customWidth="1"/>
    <col min="12037" max="12037" width="23.625" style="372" customWidth="1"/>
    <col min="12038" max="12038" width="10.375" style="372" customWidth="1"/>
    <col min="12039" max="12039" width="7.5" style="372" customWidth="1"/>
    <col min="12040" max="12040" width="23.875" style="372" customWidth="1"/>
    <col min="12041" max="12041" width="13.75" style="372" customWidth="1"/>
    <col min="12042" max="12289" width="9" style="372"/>
    <col min="12290" max="12290" width="28.625" style="372" customWidth="1"/>
    <col min="12291" max="12292" width="3.125" style="372" customWidth="1"/>
    <col min="12293" max="12293" width="23.625" style="372" customWidth="1"/>
    <col min="12294" max="12294" width="10.375" style="372" customWidth="1"/>
    <col min="12295" max="12295" width="7.5" style="372" customWidth="1"/>
    <col min="12296" max="12296" width="23.875" style="372" customWidth="1"/>
    <col min="12297" max="12297" width="13.75" style="372" customWidth="1"/>
    <col min="12298" max="12545" width="9" style="372"/>
    <col min="12546" max="12546" width="28.625" style="372" customWidth="1"/>
    <col min="12547" max="12548" width="3.125" style="372" customWidth="1"/>
    <col min="12549" max="12549" width="23.625" style="372" customWidth="1"/>
    <col min="12550" max="12550" width="10.375" style="372" customWidth="1"/>
    <col min="12551" max="12551" width="7.5" style="372" customWidth="1"/>
    <col min="12552" max="12552" width="23.875" style="372" customWidth="1"/>
    <col min="12553" max="12553" width="13.75" style="372" customWidth="1"/>
    <col min="12554" max="12801" width="9" style="372"/>
    <col min="12802" max="12802" width="28.625" style="372" customWidth="1"/>
    <col min="12803" max="12804" width="3.125" style="372" customWidth="1"/>
    <col min="12805" max="12805" width="23.625" style="372" customWidth="1"/>
    <col min="12806" max="12806" width="10.375" style="372" customWidth="1"/>
    <col min="12807" max="12807" width="7.5" style="372" customWidth="1"/>
    <col min="12808" max="12808" width="23.875" style="372" customWidth="1"/>
    <col min="12809" max="12809" width="13.75" style="372" customWidth="1"/>
    <col min="12810" max="13057" width="9" style="372"/>
    <col min="13058" max="13058" width="28.625" style="372" customWidth="1"/>
    <col min="13059" max="13060" width="3.125" style="372" customWidth="1"/>
    <col min="13061" max="13061" width="23.625" style="372" customWidth="1"/>
    <col min="13062" max="13062" width="10.375" style="372" customWidth="1"/>
    <col min="13063" max="13063" width="7.5" style="372" customWidth="1"/>
    <col min="13064" max="13064" width="23.875" style="372" customWidth="1"/>
    <col min="13065" max="13065" width="13.75" style="372" customWidth="1"/>
    <col min="13066" max="13313" width="9" style="372"/>
    <col min="13314" max="13314" width="28.625" style="372" customWidth="1"/>
    <col min="13315" max="13316" width="3.125" style="372" customWidth="1"/>
    <col min="13317" max="13317" width="23.625" style="372" customWidth="1"/>
    <col min="13318" max="13318" width="10.375" style="372" customWidth="1"/>
    <col min="13319" max="13319" width="7.5" style="372" customWidth="1"/>
    <col min="13320" max="13320" width="23.875" style="372" customWidth="1"/>
    <col min="13321" max="13321" width="13.75" style="372" customWidth="1"/>
    <col min="13322" max="13569" width="9" style="372"/>
    <col min="13570" max="13570" width="28.625" style="372" customWidth="1"/>
    <col min="13571" max="13572" width="3.125" style="372" customWidth="1"/>
    <col min="13573" max="13573" width="23.625" style="372" customWidth="1"/>
    <col min="13574" max="13574" width="10.375" style="372" customWidth="1"/>
    <col min="13575" max="13575" width="7.5" style="372" customWidth="1"/>
    <col min="13576" max="13576" width="23.875" style="372" customWidth="1"/>
    <col min="13577" max="13577" width="13.75" style="372" customWidth="1"/>
    <col min="13578" max="13825" width="9" style="372"/>
    <col min="13826" max="13826" width="28.625" style="372" customWidth="1"/>
    <col min="13827" max="13828" width="3.125" style="372" customWidth="1"/>
    <col min="13829" max="13829" width="23.625" style="372" customWidth="1"/>
    <col min="13830" max="13830" width="10.375" style="372" customWidth="1"/>
    <col min="13831" max="13831" width="7.5" style="372" customWidth="1"/>
    <col min="13832" max="13832" width="23.875" style="372" customWidth="1"/>
    <col min="13833" max="13833" width="13.75" style="372" customWidth="1"/>
    <col min="13834" max="14081" width="9" style="372"/>
    <col min="14082" max="14082" width="28.625" style="372" customWidth="1"/>
    <col min="14083" max="14084" width="3.125" style="372" customWidth="1"/>
    <col min="14085" max="14085" width="23.625" style="372" customWidth="1"/>
    <col min="14086" max="14086" width="10.375" style="372" customWidth="1"/>
    <col min="14087" max="14087" width="7.5" style="372" customWidth="1"/>
    <col min="14088" max="14088" width="23.875" style="372" customWidth="1"/>
    <col min="14089" max="14089" width="13.75" style="372" customWidth="1"/>
    <col min="14090" max="14337" width="9" style="372"/>
    <col min="14338" max="14338" width="28.625" style="372" customWidth="1"/>
    <col min="14339" max="14340" width="3.125" style="372" customWidth="1"/>
    <col min="14341" max="14341" width="23.625" style="372" customWidth="1"/>
    <col min="14342" max="14342" width="10.375" style="372" customWidth="1"/>
    <col min="14343" max="14343" width="7.5" style="372" customWidth="1"/>
    <col min="14344" max="14344" width="23.875" style="372" customWidth="1"/>
    <col min="14345" max="14345" width="13.75" style="372" customWidth="1"/>
    <col min="14346" max="14593" width="9" style="372"/>
    <col min="14594" max="14594" width="28.625" style="372" customWidth="1"/>
    <col min="14595" max="14596" width="3.125" style="372" customWidth="1"/>
    <col min="14597" max="14597" width="23.625" style="372" customWidth="1"/>
    <col min="14598" max="14598" width="10.375" style="372" customWidth="1"/>
    <col min="14599" max="14599" width="7.5" style="372" customWidth="1"/>
    <col min="14600" max="14600" width="23.875" style="372" customWidth="1"/>
    <col min="14601" max="14601" width="13.75" style="372" customWidth="1"/>
    <col min="14602" max="14849" width="9" style="372"/>
    <col min="14850" max="14850" width="28.625" style="372" customWidth="1"/>
    <col min="14851" max="14852" width="3.125" style="372" customWidth="1"/>
    <col min="14853" max="14853" width="23.625" style="372" customWidth="1"/>
    <col min="14854" max="14854" width="10.375" style="372" customWidth="1"/>
    <col min="14855" max="14855" width="7.5" style="372" customWidth="1"/>
    <col min="14856" max="14856" width="23.875" style="372" customWidth="1"/>
    <col min="14857" max="14857" width="13.75" style="372" customWidth="1"/>
    <col min="14858" max="15105" width="9" style="372"/>
    <col min="15106" max="15106" width="28.625" style="372" customWidth="1"/>
    <col min="15107" max="15108" width="3.125" style="372" customWidth="1"/>
    <col min="15109" max="15109" width="23.625" style="372" customWidth="1"/>
    <col min="15110" max="15110" width="10.375" style="372" customWidth="1"/>
    <col min="15111" max="15111" width="7.5" style="372" customWidth="1"/>
    <col min="15112" max="15112" width="23.875" style="372" customWidth="1"/>
    <col min="15113" max="15113" width="13.75" style="372" customWidth="1"/>
    <col min="15114" max="15361" width="9" style="372"/>
    <col min="15362" max="15362" width="28.625" style="372" customWidth="1"/>
    <col min="15363" max="15364" width="3.125" style="372" customWidth="1"/>
    <col min="15365" max="15365" width="23.625" style="372" customWidth="1"/>
    <col min="15366" max="15366" width="10.375" style="372" customWidth="1"/>
    <col min="15367" max="15367" width="7.5" style="372" customWidth="1"/>
    <col min="15368" max="15368" width="23.875" style="372" customWidth="1"/>
    <col min="15369" max="15369" width="13.75" style="372" customWidth="1"/>
    <col min="15370" max="15617" width="9" style="372"/>
    <col min="15618" max="15618" width="28.625" style="372" customWidth="1"/>
    <col min="15619" max="15620" width="3.125" style="372" customWidth="1"/>
    <col min="15621" max="15621" width="23.625" style="372" customWidth="1"/>
    <col min="15622" max="15622" width="10.375" style="372" customWidth="1"/>
    <col min="15623" max="15623" width="7.5" style="372" customWidth="1"/>
    <col min="15624" max="15624" width="23.875" style="372" customWidth="1"/>
    <col min="15625" max="15625" width="13.75" style="372" customWidth="1"/>
    <col min="15626" max="15873" width="9" style="372"/>
    <col min="15874" max="15874" width="28.625" style="372" customWidth="1"/>
    <col min="15875" max="15876" width="3.125" style="372" customWidth="1"/>
    <col min="15877" max="15877" width="23.625" style="372" customWidth="1"/>
    <col min="15878" max="15878" width="10.375" style="372" customWidth="1"/>
    <col min="15879" max="15879" width="7.5" style="372" customWidth="1"/>
    <col min="15880" max="15880" width="23.875" style="372" customWidth="1"/>
    <col min="15881" max="15881" width="13.75" style="372" customWidth="1"/>
    <col min="15882" max="16129" width="9" style="372"/>
    <col min="16130" max="16130" width="28.625" style="372" customWidth="1"/>
    <col min="16131" max="16132" width="3.125" style="372" customWidth="1"/>
    <col min="16133" max="16133" width="23.625" style="372" customWidth="1"/>
    <col min="16134" max="16134" width="10.375" style="372" customWidth="1"/>
    <col min="16135" max="16135" width="7.5" style="372" customWidth="1"/>
    <col min="16136" max="16136" width="23.875" style="372" customWidth="1"/>
    <col min="16137" max="16137" width="13.75" style="372" customWidth="1"/>
    <col min="16138" max="16384" width="9" style="372"/>
  </cols>
  <sheetData>
    <row r="1" spans="2:22" ht="20.100000000000001" customHeight="1">
      <c r="B1" s="370"/>
      <c r="C1" s="371"/>
      <c r="D1" s="371"/>
      <c r="E1" s="371"/>
      <c r="F1" s="371"/>
      <c r="G1" s="371"/>
      <c r="H1" s="371"/>
      <c r="I1" s="371"/>
    </row>
    <row r="2" spans="2:22" ht="20.100000000000001" customHeight="1">
      <c r="B2" s="371" t="s">
        <v>549</v>
      </c>
      <c r="C2" s="371"/>
      <c r="D2" s="371"/>
      <c r="E2" s="371"/>
      <c r="F2" s="371"/>
      <c r="G2" s="371"/>
      <c r="H2" s="1171" t="s">
        <v>550</v>
      </c>
      <c r="I2" s="1171"/>
    </row>
    <row r="3" spans="2:22" ht="20.100000000000001" customHeight="1">
      <c r="B3" s="370"/>
      <c r="C3" s="371"/>
      <c r="D3" s="371"/>
      <c r="E3" s="371"/>
      <c r="F3" s="371"/>
      <c r="G3" s="371"/>
      <c r="H3" s="373"/>
      <c r="I3" s="373"/>
    </row>
    <row r="4" spans="2:22" ht="56.25" customHeight="1">
      <c r="B4" s="1172" t="s">
        <v>551</v>
      </c>
      <c r="C4" s="1173"/>
      <c r="D4" s="1173"/>
      <c r="E4" s="1173"/>
      <c r="F4" s="1173"/>
      <c r="G4" s="1173"/>
      <c r="H4" s="1173"/>
      <c r="I4" s="1173"/>
    </row>
    <row r="5" spans="2:22" ht="20.100000000000001" customHeight="1">
      <c r="B5" s="374"/>
      <c r="C5" s="374"/>
      <c r="D5" s="374"/>
      <c r="E5" s="374"/>
      <c r="F5" s="374"/>
      <c r="G5" s="374"/>
      <c r="H5" s="374"/>
      <c r="I5" s="374"/>
    </row>
    <row r="6" spans="2:22" ht="39.950000000000003" customHeight="1">
      <c r="B6" s="375" t="s">
        <v>552</v>
      </c>
      <c r="C6" s="1174"/>
      <c r="D6" s="1175"/>
      <c r="E6" s="1175"/>
      <c r="F6" s="1175"/>
      <c r="G6" s="1175"/>
      <c r="H6" s="1175"/>
      <c r="I6" s="1176"/>
      <c r="L6" s="376" t="s">
        <v>553</v>
      </c>
      <c r="M6" s="377"/>
      <c r="N6" s="377"/>
      <c r="O6" s="377"/>
      <c r="P6" s="377"/>
      <c r="Q6" s="377"/>
      <c r="R6" s="377"/>
      <c r="S6" s="377"/>
      <c r="T6" s="378"/>
      <c r="U6" s="378"/>
      <c r="V6" s="378"/>
    </row>
    <row r="7" spans="2:22" ht="39.950000000000003" customHeight="1">
      <c r="B7" s="379" t="s">
        <v>554</v>
      </c>
      <c r="C7" s="1177"/>
      <c r="D7" s="1178"/>
      <c r="E7" s="1178"/>
      <c r="F7" s="1178"/>
      <c r="G7" s="1178"/>
      <c r="H7" s="1178"/>
      <c r="I7" s="1179"/>
      <c r="L7" s="376" t="s">
        <v>555</v>
      </c>
      <c r="M7" s="377"/>
      <c r="N7" s="377"/>
      <c r="O7" s="377"/>
      <c r="P7" s="377"/>
      <c r="Q7" s="377"/>
      <c r="R7" s="377"/>
      <c r="S7" s="377"/>
      <c r="T7" s="378"/>
      <c r="U7" s="378"/>
      <c r="V7" s="378"/>
    </row>
    <row r="8" spans="2:22" ht="39.950000000000003" customHeight="1">
      <c r="B8" s="379" t="s">
        <v>556</v>
      </c>
      <c r="C8" s="1180" t="s">
        <v>713</v>
      </c>
      <c r="D8" s="1181"/>
      <c r="E8" s="1181"/>
      <c r="F8" s="1181"/>
      <c r="G8" s="1181"/>
      <c r="H8" s="1181"/>
      <c r="I8" s="1182"/>
      <c r="L8" s="376" t="s">
        <v>557</v>
      </c>
      <c r="M8" s="377"/>
      <c r="N8" s="377"/>
      <c r="O8" s="377"/>
      <c r="P8" s="377"/>
      <c r="Q8" s="377"/>
      <c r="R8" s="377"/>
      <c r="S8" s="377"/>
      <c r="T8" s="378"/>
      <c r="U8" s="378"/>
      <c r="V8" s="378"/>
    </row>
    <row r="9" spans="2:22" ht="39.6" customHeight="1">
      <c r="B9" s="380" t="s">
        <v>558</v>
      </c>
      <c r="C9" s="1168"/>
      <c r="D9" s="1169"/>
      <c r="E9" s="1169"/>
      <c r="F9" s="1169"/>
      <c r="G9" s="1169"/>
      <c r="H9" s="1169"/>
      <c r="I9" s="1170"/>
      <c r="L9" s="376" t="s">
        <v>559</v>
      </c>
      <c r="M9" s="377"/>
      <c r="N9" s="377"/>
      <c r="O9" s="377"/>
      <c r="P9" s="377"/>
      <c r="Q9" s="377"/>
      <c r="R9" s="377"/>
      <c r="S9" s="377"/>
      <c r="T9" s="378"/>
      <c r="U9" s="378"/>
      <c r="V9" s="378"/>
    </row>
    <row r="10" spans="2:22" ht="23.25" customHeight="1">
      <c r="B10" s="381"/>
      <c r="C10" s="382"/>
      <c r="D10" s="383"/>
      <c r="E10" s="383"/>
      <c r="F10" s="383"/>
      <c r="G10" s="383"/>
      <c r="H10" s="383"/>
      <c r="I10" s="371"/>
      <c r="L10" s="384"/>
      <c r="M10" s="385"/>
      <c r="N10" s="385"/>
      <c r="O10" s="385"/>
      <c r="P10" s="385"/>
      <c r="Q10" s="385"/>
      <c r="R10" s="385"/>
      <c r="S10" s="385"/>
    </row>
    <row r="11" spans="2:22" ht="14.25">
      <c r="B11" s="1156" t="s">
        <v>560</v>
      </c>
      <c r="C11" s="386"/>
      <c r="D11" s="387"/>
      <c r="E11" s="387"/>
      <c r="F11" s="387"/>
      <c r="G11" s="387"/>
      <c r="H11" s="387"/>
      <c r="I11" s="1158" t="str">
        <f>IF(AND(C9="１　福祉専門職員配置等加算(Ⅰ)※有資格者35％以上",H13&gt;=35%),"有",IF(AND(C9="２　福祉専門職員配置等加算(Ⅱ)※有資格者25％以上",H13&gt;=25%),"有","無"))</f>
        <v>無</v>
      </c>
      <c r="L11" s="384"/>
      <c r="M11" s="385"/>
      <c r="N11" s="385"/>
      <c r="O11" s="385"/>
      <c r="P11" s="385"/>
      <c r="Q11" s="385"/>
      <c r="R11" s="385"/>
      <c r="S11" s="385"/>
    </row>
    <row r="12" spans="2:22" ht="52.5" customHeight="1" thickBot="1">
      <c r="B12" s="1157"/>
      <c r="C12" s="388"/>
      <c r="D12" s="389" t="s">
        <v>561</v>
      </c>
      <c r="E12" s="390" t="s">
        <v>562</v>
      </c>
      <c r="F12" s="391"/>
      <c r="G12" s="392" t="s">
        <v>563</v>
      </c>
      <c r="H12" s="393" t="s">
        <v>564</v>
      </c>
      <c r="I12" s="1159"/>
      <c r="L12" s="384"/>
      <c r="M12" s="385"/>
      <c r="N12" s="385"/>
      <c r="O12" s="385"/>
      <c r="P12" s="385"/>
      <c r="Q12" s="385"/>
      <c r="R12" s="385"/>
      <c r="S12" s="385"/>
    </row>
    <row r="13" spans="2:22" ht="52.5" customHeight="1" thickBot="1">
      <c r="B13" s="1157"/>
      <c r="C13" s="388"/>
      <c r="D13" s="389" t="s">
        <v>565</v>
      </c>
      <c r="E13" s="390" t="s">
        <v>566</v>
      </c>
      <c r="F13" s="391"/>
      <c r="G13" s="392" t="s">
        <v>563</v>
      </c>
      <c r="H13" s="394">
        <f>IF(F12="",0,F13/F12)</f>
        <v>0</v>
      </c>
      <c r="I13" s="1160"/>
    </row>
    <row r="14" spans="2:22" ht="13.5" customHeight="1">
      <c r="B14" s="1157"/>
      <c r="C14" s="388"/>
      <c r="D14" s="371"/>
      <c r="E14" s="371"/>
      <c r="F14" s="371"/>
      <c r="G14" s="371"/>
      <c r="H14" s="371"/>
      <c r="I14" s="1159"/>
    </row>
    <row r="15" spans="2:22">
      <c r="B15" s="1161" t="s">
        <v>567</v>
      </c>
      <c r="C15" s="386"/>
      <c r="D15" s="387"/>
      <c r="E15" s="387"/>
      <c r="F15" s="387"/>
      <c r="G15" s="387"/>
      <c r="H15" s="396"/>
      <c r="I15" s="1163" t="str">
        <f>IF(OR(AND(C9="３　福祉専門職員配置等加算(Ⅲ)※常勤職員が75％以上又は勤続3年以上の常勤職員が30％以上",H17&gt;=75%),AND(C9="３　福祉専門職員配置等加算(Ⅲ)※常勤職員が75％以上又は勤続3年以上の常勤職員が30％以上",H21&gt;=30%)),"有","無")</f>
        <v>無</v>
      </c>
    </row>
    <row r="16" spans="2:22" ht="53.1" customHeight="1" thickBot="1">
      <c r="B16" s="1162"/>
      <c r="C16" s="388"/>
      <c r="D16" s="389" t="s">
        <v>561</v>
      </c>
      <c r="E16" s="390" t="s">
        <v>568</v>
      </c>
      <c r="F16" s="391"/>
      <c r="G16" s="392" t="s">
        <v>563</v>
      </c>
      <c r="H16" s="397" t="s">
        <v>569</v>
      </c>
      <c r="I16" s="1164"/>
    </row>
    <row r="17" spans="2:9" ht="53.1" customHeight="1" thickBot="1">
      <c r="B17" s="1162"/>
      <c r="C17" s="388"/>
      <c r="D17" s="389" t="s">
        <v>565</v>
      </c>
      <c r="E17" s="390" t="s">
        <v>570</v>
      </c>
      <c r="F17" s="391"/>
      <c r="G17" s="392" t="s">
        <v>563</v>
      </c>
      <c r="H17" s="394">
        <f>IF(F16="",0,F17/F16)</f>
        <v>0</v>
      </c>
      <c r="I17" s="1164"/>
    </row>
    <row r="18" spans="2:9">
      <c r="B18" s="1162"/>
      <c r="C18" s="388"/>
      <c r="D18" s="371"/>
      <c r="E18" s="371"/>
      <c r="F18" s="371"/>
      <c r="G18" s="371"/>
      <c r="H18" s="398"/>
      <c r="I18" s="1164"/>
    </row>
    <row r="19" spans="2:9">
      <c r="B19" s="1162" t="s">
        <v>571</v>
      </c>
      <c r="C19" s="388"/>
      <c r="D19" s="371"/>
      <c r="E19" s="371"/>
      <c r="F19" s="371"/>
      <c r="G19" s="371"/>
      <c r="H19" s="371"/>
      <c r="I19" s="1164"/>
    </row>
    <row r="20" spans="2:9" ht="52.5" customHeight="1" thickBot="1">
      <c r="B20" s="1162"/>
      <c r="C20" s="388"/>
      <c r="D20" s="389" t="s">
        <v>561</v>
      </c>
      <c r="E20" s="390" t="s">
        <v>562</v>
      </c>
      <c r="F20" s="391"/>
      <c r="G20" s="392" t="s">
        <v>563</v>
      </c>
      <c r="H20" s="393" t="s">
        <v>572</v>
      </c>
      <c r="I20" s="1164"/>
    </row>
    <row r="21" spans="2:9" ht="52.5" customHeight="1" thickBot="1">
      <c r="B21" s="1162"/>
      <c r="C21" s="388"/>
      <c r="D21" s="389" t="s">
        <v>565</v>
      </c>
      <c r="E21" s="390" t="s">
        <v>573</v>
      </c>
      <c r="F21" s="391"/>
      <c r="G21" s="392" t="s">
        <v>563</v>
      </c>
      <c r="H21" s="394">
        <f>IF(F20="",0,F21/F20)</f>
        <v>0</v>
      </c>
      <c r="I21" s="1164"/>
    </row>
    <row r="22" spans="2:9">
      <c r="B22" s="1166"/>
      <c r="C22" s="399"/>
      <c r="D22" s="383"/>
      <c r="E22" s="383"/>
      <c r="F22" s="383"/>
      <c r="G22" s="383"/>
      <c r="H22" s="383"/>
      <c r="I22" s="1165"/>
    </row>
    <row r="23" spans="2:9">
      <c r="B23" s="371"/>
      <c r="C23" s="371"/>
      <c r="D23" s="371"/>
      <c r="E23" s="371"/>
      <c r="F23" s="371"/>
      <c r="G23" s="371"/>
      <c r="H23" s="371"/>
      <c r="I23" s="371"/>
    </row>
    <row r="24" spans="2:9" ht="48" customHeight="1">
      <c r="B24" s="1167" t="s">
        <v>574</v>
      </c>
      <c r="C24" s="1155"/>
      <c r="D24" s="1155"/>
      <c r="E24" s="1155"/>
      <c r="F24" s="1155"/>
      <c r="G24" s="1155"/>
      <c r="H24" s="1155"/>
      <c r="I24" s="1155"/>
    </row>
    <row r="25" spans="2:9" ht="17.25" customHeight="1">
      <c r="B25" s="1155" t="s">
        <v>575</v>
      </c>
      <c r="C25" s="1155"/>
      <c r="D25" s="1155"/>
      <c r="E25" s="1155"/>
      <c r="F25" s="1155"/>
      <c r="G25" s="1155"/>
      <c r="H25" s="1155"/>
      <c r="I25" s="1155"/>
    </row>
    <row r="26" spans="2:9" ht="17.25" customHeight="1">
      <c r="B26" s="1155" t="s">
        <v>576</v>
      </c>
      <c r="C26" s="1155"/>
      <c r="D26" s="1155"/>
      <c r="E26" s="1155"/>
      <c r="F26" s="1155"/>
      <c r="G26" s="1155"/>
      <c r="H26" s="1155"/>
      <c r="I26" s="1155"/>
    </row>
  </sheetData>
  <mergeCells count="14">
    <mergeCell ref="C9:I9"/>
    <mergeCell ref="H2:I2"/>
    <mergeCell ref="B4:I4"/>
    <mergeCell ref="C6:I6"/>
    <mergeCell ref="C7:I7"/>
    <mergeCell ref="C8:I8"/>
    <mergeCell ref="B25:I25"/>
    <mergeCell ref="B26:I26"/>
    <mergeCell ref="B11:B14"/>
    <mergeCell ref="I11:I14"/>
    <mergeCell ref="B15:B18"/>
    <mergeCell ref="I15:I22"/>
    <mergeCell ref="B19:B22"/>
    <mergeCell ref="B24:I24"/>
  </mergeCells>
  <phoneticPr fontId="3"/>
  <conditionalFormatting sqref="B11:I14">
    <cfRule type="expression" dxfId="4" priority="2">
      <formula>$C$9="３　福祉専門職員配置等加算(Ⅲ)※常勤職員が75％以上又は勤続3年以上の常勤職員が30％以上"</formula>
    </cfRule>
  </conditionalFormatting>
  <conditionalFormatting sqref="B15:I22">
    <cfRule type="expression" dxfId="3" priority="1">
      <formula>$C$9="１　福祉専門職員配置等加算(Ⅰ)※有資格者35％以上"</formula>
    </cfRule>
    <cfRule type="expression" dxfId="2" priority="3">
      <formula>$C$9="２　福祉専門職員配置等加算(Ⅱ)※有資格者25％以上"</formula>
    </cfRule>
  </conditionalFormatting>
  <conditionalFormatting sqref="I11:I14">
    <cfRule type="expression" dxfId="1" priority="5">
      <formula>$I$11="無"</formula>
    </cfRule>
  </conditionalFormatting>
  <conditionalFormatting sqref="I15:I22">
    <cfRule type="expression" dxfId="0" priority="4">
      <formula>$I$15="無"</formula>
    </cfRule>
  </conditionalFormatting>
  <dataValidations count="3">
    <dataValidation type="list" allowBlank="1" showInputMessage="1" showErrorMessage="1" sqref="C9:I9" xr:uid="{0048DE08-CF8A-4B8B-9B7B-6B4446351D1C}">
      <formula1>"１　福祉専門職員配置等加算(Ⅰ)※有資格者35％以上,２　福祉専門職員配置等加算(Ⅱ)※有資格者25％以上,３　福祉専門職員配置等加算(Ⅲ)※常勤職員が75％以上又は勤続3年以上の常勤職員が30％以上"</formula1>
    </dataValidation>
    <dataValidation type="list" allowBlank="1" showInputMessage="1" showErrorMessage="1" sqref="C7:I7" xr:uid="{CCCCCAB8-E939-4A69-8087-D6276F4146FB}">
      <formula1>"１　新規,２　変更,３　終了"</formula1>
    </dataValidation>
    <dataValidation type="list" allowBlank="1" showInputMessage="1" showErrorMessage="1" sqref="C8:I8" xr:uid="{A2D5EE7B-98FF-4A6F-8CA6-33821EE55382}">
      <formula1>"自立生活援助"</formula1>
    </dataValidation>
  </dataValidations>
  <pageMargins left="0.7" right="0.7" top="0.75" bottom="0.75" header="0.3" footer="0.3"/>
  <pageSetup paperSize="9" scale="7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F3A42-FC26-4DCB-B9FB-CF4482DEDACB}">
  <sheetPr>
    <tabColor rgb="FFFFCCFF"/>
    <pageSetUpPr fitToPage="1"/>
  </sheetPr>
  <dimension ref="A1:I35"/>
  <sheetViews>
    <sheetView zoomScaleNormal="100" zoomScaleSheetLayoutView="100" workbookViewId="0"/>
  </sheetViews>
  <sheetFormatPr defaultRowHeight="13.5"/>
  <cols>
    <col min="1" max="1" width="3.75" style="401" customWidth="1"/>
    <col min="2" max="2" width="20.375" style="401" customWidth="1"/>
    <col min="3" max="3" width="3.875" style="401" bestFit="1" customWidth="1"/>
    <col min="4" max="7" width="16.375" style="401" customWidth="1"/>
    <col min="8" max="8" width="3.75" style="401" customWidth="1"/>
    <col min="9" max="9" width="2.5" style="401" customWidth="1"/>
    <col min="10" max="256" width="9" style="401"/>
    <col min="257" max="257" width="3.75" style="401" customWidth="1"/>
    <col min="258" max="258" width="20.375" style="401" customWidth="1"/>
    <col min="259" max="259" width="3.875" style="401" bestFit="1" customWidth="1"/>
    <col min="260" max="263" width="16.375" style="401" customWidth="1"/>
    <col min="264" max="264" width="3.75" style="401" customWidth="1"/>
    <col min="265" max="265" width="2.5" style="401" customWidth="1"/>
    <col min="266" max="512" width="9" style="401"/>
    <col min="513" max="513" width="3.75" style="401" customWidth="1"/>
    <col min="514" max="514" width="20.375" style="401" customWidth="1"/>
    <col min="515" max="515" width="3.875" style="401" bestFit="1" customWidth="1"/>
    <col min="516" max="519" width="16.375" style="401" customWidth="1"/>
    <col min="520" max="520" width="3.75" style="401" customWidth="1"/>
    <col min="521" max="521" width="2.5" style="401" customWidth="1"/>
    <col min="522" max="768" width="9" style="401"/>
    <col min="769" max="769" width="3.75" style="401" customWidth="1"/>
    <col min="770" max="770" width="20.375" style="401" customWidth="1"/>
    <col min="771" max="771" width="3.875" style="401" bestFit="1" customWidth="1"/>
    <col min="772" max="775" width="16.375" style="401" customWidth="1"/>
    <col min="776" max="776" width="3.75" style="401" customWidth="1"/>
    <col min="777" max="777" width="2.5" style="401" customWidth="1"/>
    <col min="778" max="1024" width="9" style="401"/>
    <col min="1025" max="1025" width="3.75" style="401" customWidth="1"/>
    <col min="1026" max="1026" width="20.375" style="401" customWidth="1"/>
    <col min="1027" max="1027" width="3.875" style="401" bestFit="1" customWidth="1"/>
    <col min="1028" max="1031" width="16.375" style="401" customWidth="1"/>
    <col min="1032" max="1032" width="3.75" style="401" customWidth="1"/>
    <col min="1033" max="1033" width="2.5" style="401" customWidth="1"/>
    <col min="1034" max="1280" width="9" style="401"/>
    <col min="1281" max="1281" width="3.75" style="401" customWidth="1"/>
    <col min="1282" max="1282" width="20.375" style="401" customWidth="1"/>
    <col min="1283" max="1283" width="3.875" style="401" bestFit="1" customWidth="1"/>
    <col min="1284" max="1287" width="16.375" style="401" customWidth="1"/>
    <col min="1288" max="1288" width="3.75" style="401" customWidth="1"/>
    <col min="1289" max="1289" width="2.5" style="401" customWidth="1"/>
    <col min="1290" max="1536" width="9" style="401"/>
    <col min="1537" max="1537" width="3.75" style="401" customWidth="1"/>
    <col min="1538" max="1538" width="20.375" style="401" customWidth="1"/>
    <col min="1539" max="1539" width="3.875" style="401" bestFit="1" customWidth="1"/>
    <col min="1540" max="1543" width="16.375" style="401" customWidth="1"/>
    <col min="1544" max="1544" width="3.75" style="401" customWidth="1"/>
    <col min="1545" max="1545" width="2.5" style="401" customWidth="1"/>
    <col min="1546" max="1792" width="9" style="401"/>
    <col min="1793" max="1793" width="3.75" style="401" customWidth="1"/>
    <col min="1794" max="1794" width="20.375" style="401" customWidth="1"/>
    <col min="1795" max="1795" width="3.875" style="401" bestFit="1" customWidth="1"/>
    <col min="1796" max="1799" width="16.375" style="401" customWidth="1"/>
    <col min="1800" max="1800" width="3.75" style="401" customWidth="1"/>
    <col min="1801" max="1801" width="2.5" style="401" customWidth="1"/>
    <col min="1802" max="2048" width="9" style="401"/>
    <col min="2049" max="2049" width="3.75" style="401" customWidth="1"/>
    <col min="2050" max="2050" width="20.375" style="401" customWidth="1"/>
    <col min="2051" max="2051" width="3.875" style="401" bestFit="1" customWidth="1"/>
    <col min="2052" max="2055" width="16.375" style="401" customWidth="1"/>
    <col min="2056" max="2056" width="3.75" style="401" customWidth="1"/>
    <col min="2057" max="2057" width="2.5" style="401" customWidth="1"/>
    <col min="2058" max="2304" width="9" style="401"/>
    <col min="2305" max="2305" width="3.75" style="401" customWidth="1"/>
    <col min="2306" max="2306" width="20.375" style="401" customWidth="1"/>
    <col min="2307" max="2307" width="3.875" style="401" bestFit="1" customWidth="1"/>
    <col min="2308" max="2311" width="16.375" style="401" customWidth="1"/>
    <col min="2312" max="2312" width="3.75" style="401" customWidth="1"/>
    <col min="2313" max="2313" width="2.5" style="401" customWidth="1"/>
    <col min="2314" max="2560" width="9" style="401"/>
    <col min="2561" max="2561" width="3.75" style="401" customWidth="1"/>
    <col min="2562" max="2562" width="20.375" style="401" customWidth="1"/>
    <col min="2563" max="2563" width="3.875" style="401" bestFit="1" customWidth="1"/>
    <col min="2564" max="2567" width="16.375" style="401" customWidth="1"/>
    <col min="2568" max="2568" width="3.75" style="401" customWidth="1"/>
    <col min="2569" max="2569" width="2.5" style="401" customWidth="1"/>
    <col min="2570" max="2816" width="9" style="401"/>
    <col min="2817" max="2817" width="3.75" style="401" customWidth="1"/>
    <col min="2818" max="2818" width="20.375" style="401" customWidth="1"/>
    <col min="2819" max="2819" width="3.875" style="401" bestFit="1" customWidth="1"/>
    <col min="2820" max="2823" width="16.375" style="401" customWidth="1"/>
    <col min="2824" max="2824" width="3.75" style="401" customWidth="1"/>
    <col min="2825" max="2825" width="2.5" style="401" customWidth="1"/>
    <col min="2826" max="3072" width="9" style="401"/>
    <col min="3073" max="3073" width="3.75" style="401" customWidth="1"/>
    <col min="3074" max="3074" width="20.375" style="401" customWidth="1"/>
    <col min="3075" max="3075" width="3.875" style="401" bestFit="1" customWidth="1"/>
    <col min="3076" max="3079" width="16.375" style="401" customWidth="1"/>
    <col min="3080" max="3080" width="3.75" style="401" customWidth="1"/>
    <col min="3081" max="3081" width="2.5" style="401" customWidth="1"/>
    <col min="3082" max="3328" width="9" style="401"/>
    <col min="3329" max="3329" width="3.75" style="401" customWidth="1"/>
    <col min="3330" max="3330" width="20.375" style="401" customWidth="1"/>
    <col min="3331" max="3331" width="3.875" style="401" bestFit="1" customWidth="1"/>
    <col min="3332" max="3335" width="16.375" style="401" customWidth="1"/>
    <col min="3336" max="3336" width="3.75" style="401" customWidth="1"/>
    <col min="3337" max="3337" width="2.5" style="401" customWidth="1"/>
    <col min="3338" max="3584" width="9" style="401"/>
    <col min="3585" max="3585" width="3.75" style="401" customWidth="1"/>
    <col min="3586" max="3586" width="20.375" style="401" customWidth="1"/>
    <col min="3587" max="3587" width="3.875" style="401" bestFit="1" customWidth="1"/>
    <col min="3588" max="3591" width="16.375" style="401" customWidth="1"/>
    <col min="3592" max="3592" width="3.75" style="401" customWidth="1"/>
    <col min="3593" max="3593" width="2.5" style="401" customWidth="1"/>
    <col min="3594" max="3840" width="9" style="401"/>
    <col min="3841" max="3841" width="3.75" style="401" customWidth="1"/>
    <col min="3842" max="3842" width="20.375" style="401" customWidth="1"/>
    <col min="3843" max="3843" width="3.875" style="401" bestFit="1" customWidth="1"/>
    <col min="3844" max="3847" width="16.375" style="401" customWidth="1"/>
    <col min="3848" max="3848" width="3.75" style="401" customWidth="1"/>
    <col min="3849" max="3849" width="2.5" style="401" customWidth="1"/>
    <col min="3850" max="4096" width="9" style="401"/>
    <col min="4097" max="4097" width="3.75" style="401" customWidth="1"/>
    <col min="4098" max="4098" width="20.375" style="401" customWidth="1"/>
    <col min="4099" max="4099" width="3.875" style="401" bestFit="1" customWidth="1"/>
    <col min="4100" max="4103" width="16.375" style="401" customWidth="1"/>
    <col min="4104" max="4104" width="3.75" style="401" customWidth="1"/>
    <col min="4105" max="4105" width="2.5" style="401" customWidth="1"/>
    <col min="4106" max="4352" width="9" style="401"/>
    <col min="4353" max="4353" width="3.75" style="401" customWidth="1"/>
    <col min="4354" max="4354" width="20.375" style="401" customWidth="1"/>
    <col min="4355" max="4355" width="3.875" style="401" bestFit="1" customWidth="1"/>
    <col min="4356" max="4359" width="16.375" style="401" customWidth="1"/>
    <col min="4360" max="4360" width="3.75" style="401" customWidth="1"/>
    <col min="4361" max="4361" width="2.5" style="401" customWidth="1"/>
    <col min="4362" max="4608" width="9" style="401"/>
    <col min="4609" max="4609" width="3.75" style="401" customWidth="1"/>
    <col min="4610" max="4610" width="20.375" style="401" customWidth="1"/>
    <col min="4611" max="4611" width="3.875" style="401" bestFit="1" customWidth="1"/>
    <col min="4612" max="4615" width="16.375" style="401" customWidth="1"/>
    <col min="4616" max="4616" width="3.75" style="401" customWidth="1"/>
    <col min="4617" max="4617" width="2.5" style="401" customWidth="1"/>
    <col min="4618" max="4864" width="9" style="401"/>
    <col min="4865" max="4865" width="3.75" style="401" customWidth="1"/>
    <col min="4866" max="4866" width="20.375" style="401" customWidth="1"/>
    <col min="4867" max="4867" width="3.875" style="401" bestFit="1" customWidth="1"/>
    <col min="4868" max="4871" width="16.375" style="401" customWidth="1"/>
    <col min="4872" max="4872" width="3.75" style="401" customWidth="1"/>
    <col min="4873" max="4873" width="2.5" style="401" customWidth="1"/>
    <col min="4874" max="5120" width="9" style="401"/>
    <col min="5121" max="5121" width="3.75" style="401" customWidth="1"/>
    <col min="5122" max="5122" width="20.375" style="401" customWidth="1"/>
    <col min="5123" max="5123" width="3.875" style="401" bestFit="1" customWidth="1"/>
    <col min="5124" max="5127" width="16.375" style="401" customWidth="1"/>
    <col min="5128" max="5128" width="3.75" style="401" customWidth="1"/>
    <col min="5129" max="5129" width="2.5" style="401" customWidth="1"/>
    <col min="5130" max="5376" width="9" style="401"/>
    <col min="5377" max="5377" width="3.75" style="401" customWidth="1"/>
    <col min="5378" max="5378" width="20.375" style="401" customWidth="1"/>
    <col min="5379" max="5379" width="3.875" style="401" bestFit="1" customWidth="1"/>
    <col min="5380" max="5383" width="16.375" style="401" customWidth="1"/>
    <col min="5384" max="5384" width="3.75" style="401" customWidth="1"/>
    <col min="5385" max="5385" width="2.5" style="401" customWidth="1"/>
    <col min="5386" max="5632" width="9" style="401"/>
    <col min="5633" max="5633" width="3.75" style="401" customWidth="1"/>
    <col min="5634" max="5634" width="20.375" style="401" customWidth="1"/>
    <col min="5635" max="5635" width="3.875" style="401" bestFit="1" customWidth="1"/>
    <col min="5636" max="5639" width="16.375" style="401" customWidth="1"/>
    <col min="5640" max="5640" width="3.75" style="401" customWidth="1"/>
    <col min="5641" max="5641" width="2.5" style="401" customWidth="1"/>
    <col min="5642" max="5888" width="9" style="401"/>
    <col min="5889" max="5889" width="3.75" style="401" customWidth="1"/>
    <col min="5890" max="5890" width="20.375" style="401" customWidth="1"/>
    <col min="5891" max="5891" width="3.875" style="401" bestFit="1" customWidth="1"/>
    <col min="5892" max="5895" width="16.375" style="401" customWidth="1"/>
    <col min="5896" max="5896" width="3.75" style="401" customWidth="1"/>
    <col min="5897" max="5897" width="2.5" style="401" customWidth="1"/>
    <col min="5898" max="6144" width="9" style="401"/>
    <col min="6145" max="6145" width="3.75" style="401" customWidth="1"/>
    <col min="6146" max="6146" width="20.375" style="401" customWidth="1"/>
    <col min="6147" max="6147" width="3.875" style="401" bestFit="1" customWidth="1"/>
    <col min="6148" max="6151" width="16.375" style="401" customWidth="1"/>
    <col min="6152" max="6152" width="3.75" style="401" customWidth="1"/>
    <col min="6153" max="6153" width="2.5" style="401" customWidth="1"/>
    <col min="6154" max="6400" width="9" style="401"/>
    <col min="6401" max="6401" width="3.75" style="401" customWidth="1"/>
    <col min="6402" max="6402" width="20.375" style="401" customWidth="1"/>
    <col min="6403" max="6403" width="3.875" style="401" bestFit="1" customWidth="1"/>
    <col min="6404" max="6407" width="16.375" style="401" customWidth="1"/>
    <col min="6408" max="6408" width="3.75" style="401" customWidth="1"/>
    <col min="6409" max="6409" width="2.5" style="401" customWidth="1"/>
    <col min="6410" max="6656" width="9" style="401"/>
    <col min="6657" max="6657" width="3.75" style="401" customWidth="1"/>
    <col min="6658" max="6658" width="20.375" style="401" customWidth="1"/>
    <col min="6659" max="6659" width="3.875" style="401" bestFit="1" customWidth="1"/>
    <col min="6660" max="6663" width="16.375" style="401" customWidth="1"/>
    <col min="6664" max="6664" width="3.75" style="401" customWidth="1"/>
    <col min="6665" max="6665" width="2.5" style="401" customWidth="1"/>
    <col min="6666" max="6912" width="9" style="401"/>
    <col min="6913" max="6913" width="3.75" style="401" customWidth="1"/>
    <col min="6914" max="6914" width="20.375" style="401" customWidth="1"/>
    <col min="6915" max="6915" width="3.875" style="401" bestFit="1" customWidth="1"/>
    <col min="6916" max="6919" width="16.375" style="401" customWidth="1"/>
    <col min="6920" max="6920" width="3.75" style="401" customWidth="1"/>
    <col min="6921" max="6921" width="2.5" style="401" customWidth="1"/>
    <col min="6922" max="7168" width="9" style="401"/>
    <col min="7169" max="7169" width="3.75" style="401" customWidth="1"/>
    <col min="7170" max="7170" width="20.375" style="401" customWidth="1"/>
    <col min="7171" max="7171" width="3.875" style="401" bestFit="1" customWidth="1"/>
    <col min="7172" max="7175" width="16.375" style="401" customWidth="1"/>
    <col min="7176" max="7176" width="3.75" style="401" customWidth="1"/>
    <col min="7177" max="7177" width="2.5" style="401" customWidth="1"/>
    <col min="7178" max="7424" width="9" style="401"/>
    <col min="7425" max="7425" width="3.75" style="401" customWidth="1"/>
    <col min="7426" max="7426" width="20.375" style="401" customWidth="1"/>
    <col min="7427" max="7427" width="3.875" style="401" bestFit="1" customWidth="1"/>
    <col min="7428" max="7431" width="16.375" style="401" customWidth="1"/>
    <col min="7432" max="7432" width="3.75" style="401" customWidth="1"/>
    <col min="7433" max="7433" width="2.5" style="401" customWidth="1"/>
    <col min="7434" max="7680" width="9" style="401"/>
    <col min="7681" max="7681" width="3.75" style="401" customWidth="1"/>
    <col min="7682" max="7682" width="20.375" style="401" customWidth="1"/>
    <col min="7683" max="7683" width="3.875" style="401" bestFit="1" customWidth="1"/>
    <col min="7684" max="7687" width="16.375" style="401" customWidth="1"/>
    <col min="7688" max="7688" width="3.75" style="401" customWidth="1"/>
    <col min="7689" max="7689" width="2.5" style="401" customWidth="1"/>
    <col min="7690" max="7936" width="9" style="401"/>
    <col min="7937" max="7937" width="3.75" style="401" customWidth="1"/>
    <col min="7938" max="7938" width="20.375" style="401" customWidth="1"/>
    <col min="7939" max="7939" width="3.875" style="401" bestFit="1" customWidth="1"/>
    <col min="7940" max="7943" width="16.375" style="401" customWidth="1"/>
    <col min="7944" max="7944" width="3.75" style="401" customWidth="1"/>
    <col min="7945" max="7945" width="2.5" style="401" customWidth="1"/>
    <col min="7946" max="8192" width="9" style="401"/>
    <col min="8193" max="8193" width="3.75" style="401" customWidth="1"/>
    <col min="8194" max="8194" width="20.375" style="401" customWidth="1"/>
    <col min="8195" max="8195" width="3.875" style="401" bestFit="1" customWidth="1"/>
    <col min="8196" max="8199" width="16.375" style="401" customWidth="1"/>
    <col min="8200" max="8200" width="3.75" style="401" customWidth="1"/>
    <col min="8201" max="8201" width="2.5" style="401" customWidth="1"/>
    <col min="8202" max="8448" width="9" style="401"/>
    <col min="8449" max="8449" width="3.75" style="401" customWidth="1"/>
    <col min="8450" max="8450" width="20.375" style="401" customWidth="1"/>
    <col min="8451" max="8451" width="3.875" style="401" bestFit="1" customWidth="1"/>
    <col min="8452" max="8455" width="16.375" style="401" customWidth="1"/>
    <col min="8456" max="8456" width="3.75" style="401" customWidth="1"/>
    <col min="8457" max="8457" width="2.5" style="401" customWidth="1"/>
    <col min="8458" max="8704" width="9" style="401"/>
    <col min="8705" max="8705" width="3.75" style="401" customWidth="1"/>
    <col min="8706" max="8706" width="20.375" style="401" customWidth="1"/>
    <col min="8707" max="8707" width="3.875" style="401" bestFit="1" customWidth="1"/>
    <col min="8708" max="8711" width="16.375" style="401" customWidth="1"/>
    <col min="8712" max="8712" width="3.75" style="401" customWidth="1"/>
    <col min="8713" max="8713" width="2.5" style="401" customWidth="1"/>
    <col min="8714" max="8960" width="9" style="401"/>
    <col min="8961" max="8961" width="3.75" style="401" customWidth="1"/>
    <col min="8962" max="8962" width="20.375" style="401" customWidth="1"/>
    <col min="8963" max="8963" width="3.875" style="401" bestFit="1" customWidth="1"/>
    <col min="8964" max="8967" width="16.375" style="401" customWidth="1"/>
    <col min="8968" max="8968" width="3.75" style="401" customWidth="1"/>
    <col min="8969" max="8969" width="2.5" style="401" customWidth="1"/>
    <col min="8970" max="9216" width="9" style="401"/>
    <col min="9217" max="9217" width="3.75" style="401" customWidth="1"/>
    <col min="9218" max="9218" width="20.375" style="401" customWidth="1"/>
    <col min="9219" max="9219" width="3.875" style="401" bestFit="1" customWidth="1"/>
    <col min="9220" max="9223" width="16.375" style="401" customWidth="1"/>
    <col min="9224" max="9224" width="3.75" style="401" customWidth="1"/>
    <col min="9225" max="9225" width="2.5" style="401" customWidth="1"/>
    <col min="9226" max="9472" width="9" style="401"/>
    <col min="9473" max="9473" width="3.75" style="401" customWidth="1"/>
    <col min="9474" max="9474" width="20.375" style="401" customWidth="1"/>
    <col min="9475" max="9475" width="3.875" style="401" bestFit="1" customWidth="1"/>
    <col min="9476" max="9479" width="16.375" style="401" customWidth="1"/>
    <col min="9480" max="9480" width="3.75" style="401" customWidth="1"/>
    <col min="9481" max="9481" width="2.5" style="401" customWidth="1"/>
    <col min="9482" max="9728" width="9" style="401"/>
    <col min="9729" max="9729" width="3.75" style="401" customWidth="1"/>
    <col min="9730" max="9730" width="20.375" style="401" customWidth="1"/>
    <col min="9731" max="9731" width="3.875" style="401" bestFit="1" customWidth="1"/>
    <col min="9732" max="9735" width="16.375" style="401" customWidth="1"/>
    <col min="9736" max="9736" width="3.75" style="401" customWidth="1"/>
    <col min="9737" max="9737" width="2.5" style="401" customWidth="1"/>
    <col min="9738" max="9984" width="9" style="401"/>
    <col min="9985" max="9985" width="3.75" style="401" customWidth="1"/>
    <col min="9986" max="9986" width="20.375" style="401" customWidth="1"/>
    <col min="9987" max="9987" width="3.875" style="401" bestFit="1" customWidth="1"/>
    <col min="9988" max="9991" width="16.375" style="401" customWidth="1"/>
    <col min="9992" max="9992" width="3.75" style="401" customWidth="1"/>
    <col min="9993" max="9993" width="2.5" style="401" customWidth="1"/>
    <col min="9994" max="10240" width="9" style="401"/>
    <col min="10241" max="10241" width="3.75" style="401" customWidth="1"/>
    <col min="10242" max="10242" width="20.375" style="401" customWidth="1"/>
    <col min="10243" max="10243" width="3.875" style="401" bestFit="1" customWidth="1"/>
    <col min="10244" max="10247" width="16.375" style="401" customWidth="1"/>
    <col min="10248" max="10248" width="3.75" style="401" customWidth="1"/>
    <col min="10249" max="10249" width="2.5" style="401" customWidth="1"/>
    <col min="10250" max="10496" width="9" style="401"/>
    <col min="10497" max="10497" width="3.75" style="401" customWidth="1"/>
    <col min="10498" max="10498" width="20.375" style="401" customWidth="1"/>
    <col min="10499" max="10499" width="3.875" style="401" bestFit="1" customWidth="1"/>
    <col min="10500" max="10503" width="16.375" style="401" customWidth="1"/>
    <col min="10504" max="10504" width="3.75" style="401" customWidth="1"/>
    <col min="10505" max="10505" width="2.5" style="401" customWidth="1"/>
    <col min="10506" max="10752" width="9" style="401"/>
    <col min="10753" max="10753" width="3.75" style="401" customWidth="1"/>
    <col min="10754" max="10754" width="20.375" style="401" customWidth="1"/>
    <col min="10755" max="10755" width="3.875" style="401" bestFit="1" customWidth="1"/>
    <col min="10756" max="10759" width="16.375" style="401" customWidth="1"/>
    <col min="10760" max="10760" width="3.75" style="401" customWidth="1"/>
    <col min="10761" max="10761" width="2.5" style="401" customWidth="1"/>
    <col min="10762" max="11008" width="9" style="401"/>
    <col min="11009" max="11009" width="3.75" style="401" customWidth="1"/>
    <col min="11010" max="11010" width="20.375" style="401" customWidth="1"/>
    <col min="11011" max="11011" width="3.875" style="401" bestFit="1" customWidth="1"/>
    <col min="11012" max="11015" width="16.375" style="401" customWidth="1"/>
    <col min="11016" max="11016" width="3.75" style="401" customWidth="1"/>
    <col min="11017" max="11017" width="2.5" style="401" customWidth="1"/>
    <col min="11018" max="11264" width="9" style="401"/>
    <col min="11265" max="11265" width="3.75" style="401" customWidth="1"/>
    <col min="11266" max="11266" width="20.375" style="401" customWidth="1"/>
    <col min="11267" max="11267" width="3.875" style="401" bestFit="1" customWidth="1"/>
    <col min="11268" max="11271" width="16.375" style="401" customWidth="1"/>
    <col min="11272" max="11272" width="3.75" style="401" customWidth="1"/>
    <col min="11273" max="11273" width="2.5" style="401" customWidth="1"/>
    <col min="11274" max="11520" width="9" style="401"/>
    <col min="11521" max="11521" width="3.75" style="401" customWidth="1"/>
    <col min="11522" max="11522" width="20.375" style="401" customWidth="1"/>
    <col min="11523" max="11523" width="3.875" style="401" bestFit="1" customWidth="1"/>
    <col min="11524" max="11527" width="16.375" style="401" customWidth="1"/>
    <col min="11528" max="11528" width="3.75" style="401" customWidth="1"/>
    <col min="11529" max="11529" width="2.5" style="401" customWidth="1"/>
    <col min="11530" max="11776" width="9" style="401"/>
    <col min="11777" max="11777" width="3.75" style="401" customWidth="1"/>
    <col min="11778" max="11778" width="20.375" style="401" customWidth="1"/>
    <col min="11779" max="11779" width="3.875" style="401" bestFit="1" customWidth="1"/>
    <col min="11780" max="11783" width="16.375" style="401" customWidth="1"/>
    <col min="11784" max="11784" width="3.75" style="401" customWidth="1"/>
    <col min="11785" max="11785" width="2.5" style="401" customWidth="1"/>
    <col min="11786" max="12032" width="9" style="401"/>
    <col min="12033" max="12033" width="3.75" style="401" customWidth="1"/>
    <col min="12034" max="12034" width="20.375" style="401" customWidth="1"/>
    <col min="12035" max="12035" width="3.875" style="401" bestFit="1" customWidth="1"/>
    <col min="12036" max="12039" width="16.375" style="401" customWidth="1"/>
    <col min="12040" max="12040" width="3.75" style="401" customWidth="1"/>
    <col min="12041" max="12041" width="2.5" style="401" customWidth="1"/>
    <col min="12042" max="12288" width="9" style="401"/>
    <col min="12289" max="12289" width="3.75" style="401" customWidth="1"/>
    <col min="12290" max="12290" width="20.375" style="401" customWidth="1"/>
    <col min="12291" max="12291" width="3.875" style="401" bestFit="1" customWidth="1"/>
    <col min="12292" max="12295" width="16.375" style="401" customWidth="1"/>
    <col min="12296" max="12296" width="3.75" style="401" customWidth="1"/>
    <col min="12297" max="12297" width="2.5" style="401" customWidth="1"/>
    <col min="12298" max="12544" width="9" style="401"/>
    <col min="12545" max="12545" width="3.75" style="401" customWidth="1"/>
    <col min="12546" max="12546" width="20.375" style="401" customWidth="1"/>
    <col min="12547" max="12547" width="3.875" style="401" bestFit="1" customWidth="1"/>
    <col min="12548" max="12551" width="16.375" style="401" customWidth="1"/>
    <col min="12552" max="12552" width="3.75" style="401" customWidth="1"/>
    <col min="12553" max="12553" width="2.5" style="401" customWidth="1"/>
    <col min="12554" max="12800" width="9" style="401"/>
    <col min="12801" max="12801" width="3.75" style="401" customWidth="1"/>
    <col min="12802" max="12802" width="20.375" style="401" customWidth="1"/>
    <col min="12803" max="12803" width="3.875" style="401" bestFit="1" customWidth="1"/>
    <col min="12804" max="12807" width="16.375" style="401" customWidth="1"/>
    <col min="12808" max="12808" width="3.75" style="401" customWidth="1"/>
    <col min="12809" max="12809" width="2.5" style="401" customWidth="1"/>
    <col min="12810" max="13056" width="9" style="401"/>
    <col min="13057" max="13057" width="3.75" style="401" customWidth="1"/>
    <col min="13058" max="13058" width="20.375" style="401" customWidth="1"/>
    <col min="13059" max="13059" width="3.875" style="401" bestFit="1" customWidth="1"/>
    <col min="13060" max="13063" width="16.375" style="401" customWidth="1"/>
    <col min="13064" max="13064" width="3.75" style="401" customWidth="1"/>
    <col min="13065" max="13065" width="2.5" style="401" customWidth="1"/>
    <col min="13066" max="13312" width="9" style="401"/>
    <col min="13313" max="13313" width="3.75" style="401" customWidth="1"/>
    <col min="13314" max="13314" width="20.375" style="401" customWidth="1"/>
    <col min="13315" max="13315" width="3.875" style="401" bestFit="1" customWidth="1"/>
    <col min="13316" max="13319" width="16.375" style="401" customWidth="1"/>
    <col min="13320" max="13320" width="3.75" style="401" customWidth="1"/>
    <col min="13321" max="13321" width="2.5" style="401" customWidth="1"/>
    <col min="13322" max="13568" width="9" style="401"/>
    <col min="13569" max="13569" width="3.75" style="401" customWidth="1"/>
    <col min="13570" max="13570" width="20.375" style="401" customWidth="1"/>
    <col min="13571" max="13571" width="3.875" style="401" bestFit="1" customWidth="1"/>
    <col min="13572" max="13575" width="16.375" style="401" customWidth="1"/>
    <col min="13576" max="13576" width="3.75" style="401" customWidth="1"/>
    <col min="13577" max="13577" width="2.5" style="401" customWidth="1"/>
    <col min="13578" max="13824" width="9" style="401"/>
    <col min="13825" max="13825" width="3.75" style="401" customWidth="1"/>
    <col min="13826" max="13826" width="20.375" style="401" customWidth="1"/>
    <col min="13827" max="13827" width="3.875" style="401" bestFit="1" customWidth="1"/>
    <col min="13828" max="13831" width="16.375" style="401" customWidth="1"/>
    <col min="13832" max="13832" width="3.75" style="401" customWidth="1"/>
    <col min="13833" max="13833" width="2.5" style="401" customWidth="1"/>
    <col min="13834" max="14080" width="9" style="401"/>
    <col min="14081" max="14081" width="3.75" style="401" customWidth="1"/>
    <col min="14082" max="14082" width="20.375" style="401" customWidth="1"/>
    <col min="14083" max="14083" width="3.875" style="401" bestFit="1" customWidth="1"/>
    <col min="14084" max="14087" width="16.375" style="401" customWidth="1"/>
    <col min="14088" max="14088" width="3.75" style="401" customWidth="1"/>
    <col min="14089" max="14089" width="2.5" style="401" customWidth="1"/>
    <col min="14090" max="14336" width="9" style="401"/>
    <col min="14337" max="14337" width="3.75" style="401" customWidth="1"/>
    <col min="14338" max="14338" width="20.375" style="401" customWidth="1"/>
    <col min="14339" max="14339" width="3.875" style="401" bestFit="1" customWidth="1"/>
    <col min="14340" max="14343" width="16.375" style="401" customWidth="1"/>
    <col min="14344" max="14344" width="3.75" style="401" customWidth="1"/>
    <col min="14345" max="14345" width="2.5" style="401" customWidth="1"/>
    <col min="14346" max="14592" width="9" style="401"/>
    <col min="14593" max="14593" width="3.75" style="401" customWidth="1"/>
    <col min="14594" max="14594" width="20.375" style="401" customWidth="1"/>
    <col min="14595" max="14595" width="3.875" style="401" bestFit="1" customWidth="1"/>
    <col min="14596" max="14599" width="16.375" style="401" customWidth="1"/>
    <col min="14600" max="14600" width="3.75" style="401" customWidth="1"/>
    <col min="14601" max="14601" width="2.5" style="401" customWidth="1"/>
    <col min="14602" max="14848" width="9" style="401"/>
    <col min="14849" max="14849" width="3.75" style="401" customWidth="1"/>
    <col min="14850" max="14850" width="20.375" style="401" customWidth="1"/>
    <col min="14851" max="14851" width="3.875" style="401" bestFit="1" customWidth="1"/>
    <col min="14852" max="14855" width="16.375" style="401" customWidth="1"/>
    <col min="14856" max="14856" width="3.75" style="401" customWidth="1"/>
    <col min="14857" max="14857" width="2.5" style="401" customWidth="1"/>
    <col min="14858" max="15104" width="9" style="401"/>
    <col min="15105" max="15105" width="3.75" style="401" customWidth="1"/>
    <col min="15106" max="15106" width="20.375" style="401" customWidth="1"/>
    <col min="15107" max="15107" width="3.875" style="401" bestFit="1" customWidth="1"/>
    <col min="15108" max="15111" width="16.375" style="401" customWidth="1"/>
    <col min="15112" max="15112" width="3.75" style="401" customWidth="1"/>
    <col min="15113" max="15113" width="2.5" style="401" customWidth="1"/>
    <col min="15114" max="15360" width="9" style="401"/>
    <col min="15361" max="15361" width="3.75" style="401" customWidth="1"/>
    <col min="15362" max="15362" width="20.375" style="401" customWidth="1"/>
    <col min="15363" max="15363" width="3.875" style="401" bestFit="1" customWidth="1"/>
    <col min="15364" max="15367" width="16.375" style="401" customWidth="1"/>
    <col min="15368" max="15368" width="3.75" style="401" customWidth="1"/>
    <col min="15369" max="15369" width="2.5" style="401" customWidth="1"/>
    <col min="15370" max="15616" width="9" style="401"/>
    <col min="15617" max="15617" width="3.75" style="401" customWidth="1"/>
    <col min="15618" max="15618" width="20.375" style="401" customWidth="1"/>
    <col min="15619" max="15619" width="3.875" style="401" bestFit="1" customWidth="1"/>
    <col min="15620" max="15623" width="16.375" style="401" customWidth="1"/>
    <col min="15624" max="15624" width="3.75" style="401" customWidth="1"/>
    <col min="15625" max="15625" width="2.5" style="401" customWidth="1"/>
    <col min="15626" max="15872" width="9" style="401"/>
    <col min="15873" max="15873" width="3.75" style="401" customWidth="1"/>
    <col min="15874" max="15874" width="20.375" style="401" customWidth="1"/>
    <col min="15875" max="15875" width="3.875" style="401" bestFit="1" customWidth="1"/>
    <col min="15876" max="15879" width="16.375" style="401" customWidth="1"/>
    <col min="15880" max="15880" width="3.75" style="401" customWidth="1"/>
    <col min="15881" max="15881" width="2.5" style="401" customWidth="1"/>
    <col min="15882" max="16128" width="9" style="401"/>
    <col min="16129" max="16129" width="3.75" style="401" customWidth="1"/>
    <col min="16130" max="16130" width="20.375" style="401" customWidth="1"/>
    <col min="16131" max="16131" width="3.875" style="401" bestFit="1" customWidth="1"/>
    <col min="16132" max="16135" width="16.375" style="401" customWidth="1"/>
    <col min="16136" max="16136" width="3.75" style="401" customWidth="1"/>
    <col min="16137" max="16137" width="2.5" style="401" customWidth="1"/>
    <col min="16138" max="16384" width="9" style="401"/>
  </cols>
  <sheetData>
    <row r="1" spans="1:9" ht="17.25">
      <c r="A1" s="400"/>
      <c r="B1" s="401" t="s">
        <v>577</v>
      </c>
    </row>
    <row r="2" spans="1:9" ht="17.25">
      <c r="A2" s="400"/>
      <c r="H2" s="402" t="s">
        <v>550</v>
      </c>
    </row>
    <row r="3" spans="1:9" ht="17.25">
      <c r="A3" s="400"/>
      <c r="B3" s="1199" t="s">
        <v>578</v>
      </c>
      <c r="C3" s="1199"/>
      <c r="D3" s="1199"/>
      <c r="E3" s="1199"/>
      <c r="F3" s="1199"/>
      <c r="G3" s="1199"/>
      <c r="H3" s="1199"/>
    </row>
    <row r="4" spans="1:9" ht="17.25">
      <c r="A4" s="403"/>
      <c r="B4" s="403"/>
      <c r="C4" s="403"/>
      <c r="D4" s="403"/>
      <c r="E4" s="403"/>
      <c r="F4" s="403"/>
      <c r="G4" s="403"/>
    </row>
    <row r="5" spans="1:9" ht="30" customHeight="1">
      <c r="A5" s="403"/>
      <c r="B5" s="404" t="s">
        <v>87</v>
      </c>
      <c r="C5" s="1200"/>
      <c r="D5" s="1201"/>
      <c r="E5" s="1201"/>
      <c r="F5" s="1201"/>
      <c r="G5" s="1201"/>
      <c r="H5" s="1202"/>
    </row>
    <row r="6" spans="1:9" ht="30" customHeight="1">
      <c r="B6" s="405" t="s">
        <v>579</v>
      </c>
      <c r="C6" s="1203" t="s">
        <v>580</v>
      </c>
      <c r="D6" s="1204"/>
      <c r="E6" s="1204"/>
      <c r="F6" s="1204"/>
      <c r="G6" s="1204"/>
      <c r="H6" s="1205"/>
    </row>
    <row r="7" spans="1:9" ht="45" customHeight="1">
      <c r="B7" s="1206" t="s">
        <v>581</v>
      </c>
      <c r="C7" s="404">
        <v>1</v>
      </c>
      <c r="D7" s="1208" t="s">
        <v>582</v>
      </c>
      <c r="E7" s="1208"/>
      <c r="F7" s="1209"/>
      <c r="G7" s="1209"/>
      <c r="H7" s="1209"/>
    </row>
    <row r="8" spans="1:9" ht="45" customHeight="1">
      <c r="B8" s="1207"/>
      <c r="C8" s="404">
        <v>2</v>
      </c>
      <c r="D8" s="1210" t="s">
        <v>583</v>
      </c>
      <c r="E8" s="1211"/>
      <c r="F8" s="1209"/>
      <c r="G8" s="1209"/>
      <c r="H8" s="1209"/>
    </row>
    <row r="9" spans="1:9">
      <c r="B9" s="401" t="s">
        <v>584</v>
      </c>
    </row>
    <row r="10" spans="1:9">
      <c r="B10" s="1184" t="s">
        <v>585</v>
      </c>
      <c r="C10" s="1184"/>
      <c r="D10" s="1184"/>
      <c r="E10" s="1184"/>
      <c r="F10" s="1184"/>
      <c r="G10" s="1184"/>
      <c r="H10" s="1184"/>
    </row>
    <row r="15" spans="1:9" ht="17.25">
      <c r="A15" s="406"/>
      <c r="B15" s="407" t="s">
        <v>586</v>
      </c>
      <c r="C15" s="408"/>
      <c r="D15" s="408"/>
      <c r="E15" s="408"/>
      <c r="F15" s="408"/>
      <c r="G15" s="408"/>
      <c r="H15" s="408"/>
      <c r="I15" s="408"/>
    </row>
    <row r="16" spans="1:9" ht="17.25">
      <c r="A16" s="406"/>
      <c r="B16" s="408"/>
      <c r="C16" s="408"/>
      <c r="D16" s="408"/>
      <c r="E16" s="408"/>
      <c r="F16" s="408"/>
      <c r="G16" s="408"/>
      <c r="H16" s="409" t="s">
        <v>587</v>
      </c>
      <c r="I16" s="408"/>
    </row>
    <row r="17" spans="1:9" ht="17.25">
      <c r="A17" s="406"/>
      <c r="B17" s="1185" t="s">
        <v>578</v>
      </c>
      <c r="C17" s="1185"/>
      <c r="D17" s="1185"/>
      <c r="E17" s="1185"/>
      <c r="F17" s="1185"/>
      <c r="G17" s="1185"/>
      <c r="H17" s="1185"/>
      <c r="I17" s="408"/>
    </row>
    <row r="18" spans="1:9" ht="17.25">
      <c r="A18" s="410"/>
      <c r="B18" s="410"/>
      <c r="C18" s="410"/>
      <c r="D18" s="410"/>
      <c r="E18" s="410"/>
      <c r="F18" s="410"/>
      <c r="G18" s="410"/>
      <c r="H18" s="408"/>
      <c r="I18" s="408"/>
    </row>
    <row r="19" spans="1:9" ht="30" customHeight="1">
      <c r="A19" s="410"/>
      <c r="B19" s="411" t="s">
        <v>87</v>
      </c>
      <c r="C19" s="1186" t="s">
        <v>715</v>
      </c>
      <c r="D19" s="1187"/>
      <c r="E19" s="1187"/>
      <c r="F19" s="1187"/>
      <c r="G19" s="1187"/>
      <c r="H19" s="1188"/>
      <c r="I19" s="408"/>
    </row>
    <row r="20" spans="1:9" ht="30" customHeight="1">
      <c r="A20" s="408"/>
      <c r="B20" s="412" t="s">
        <v>579</v>
      </c>
      <c r="C20" s="1189" t="s">
        <v>588</v>
      </c>
      <c r="D20" s="1190"/>
      <c r="E20" s="1190"/>
      <c r="F20" s="1190"/>
      <c r="G20" s="1190"/>
      <c r="H20" s="1191"/>
      <c r="I20" s="408"/>
    </row>
    <row r="21" spans="1:9" ht="45" customHeight="1">
      <c r="A21" s="408"/>
      <c r="B21" s="1192" t="s">
        <v>581</v>
      </c>
      <c r="C21" s="411">
        <v>1</v>
      </c>
      <c r="D21" s="1194" t="s">
        <v>582</v>
      </c>
      <c r="E21" s="1194"/>
      <c r="F21" s="1195" t="s">
        <v>589</v>
      </c>
      <c r="G21" s="1196"/>
      <c r="H21" s="1196"/>
      <c r="I21" s="408"/>
    </row>
    <row r="22" spans="1:9" ht="45" customHeight="1">
      <c r="A22" s="408"/>
      <c r="B22" s="1193"/>
      <c r="C22" s="411">
        <v>2</v>
      </c>
      <c r="D22" s="1197" t="s">
        <v>583</v>
      </c>
      <c r="E22" s="1198"/>
      <c r="F22" s="1195" t="s">
        <v>590</v>
      </c>
      <c r="G22" s="1196"/>
      <c r="H22" s="1196"/>
      <c r="I22" s="408"/>
    </row>
    <row r="23" spans="1:9">
      <c r="A23" s="408"/>
      <c r="B23" s="408" t="s">
        <v>584</v>
      </c>
      <c r="C23" s="408"/>
      <c r="D23" s="408"/>
      <c r="E23" s="408"/>
      <c r="F23" s="408"/>
      <c r="G23" s="408"/>
      <c r="H23" s="408"/>
      <c r="I23" s="408"/>
    </row>
    <row r="24" spans="1:9">
      <c r="A24" s="408"/>
      <c r="B24" s="1183" t="s">
        <v>585</v>
      </c>
      <c r="C24" s="1183"/>
      <c r="D24" s="1183"/>
      <c r="E24" s="1183"/>
      <c r="F24" s="1183"/>
      <c r="G24" s="1183"/>
      <c r="H24" s="1183"/>
      <c r="I24" s="408"/>
    </row>
    <row r="25" spans="1:9">
      <c r="A25" s="408"/>
      <c r="B25" s="408"/>
      <c r="C25" s="408"/>
      <c r="D25" s="408"/>
      <c r="E25" s="408"/>
      <c r="F25" s="408"/>
      <c r="G25" s="408"/>
      <c r="H25" s="408"/>
      <c r="I25" s="408"/>
    </row>
    <row r="26" spans="1:9" ht="21" customHeight="1">
      <c r="A26" s="408"/>
      <c r="B26" s="413" t="s">
        <v>591</v>
      </c>
      <c r="C26" s="413"/>
      <c r="D26" s="413"/>
      <c r="E26" s="413"/>
      <c r="F26" s="413"/>
      <c r="G26" s="413"/>
      <c r="H26" s="413"/>
      <c r="I26" s="413"/>
    </row>
    <row r="27" spans="1:9" ht="21" customHeight="1">
      <c r="A27" s="408"/>
      <c r="B27" s="413" t="s">
        <v>592</v>
      </c>
      <c r="C27" s="413"/>
      <c r="D27" s="413"/>
      <c r="E27" s="413"/>
      <c r="F27" s="413"/>
      <c r="G27" s="413"/>
      <c r="H27" s="413"/>
      <c r="I27" s="413"/>
    </row>
    <row r="28" spans="1:9" ht="21" customHeight="1">
      <c r="A28" s="408"/>
      <c r="B28" s="414" t="s">
        <v>593</v>
      </c>
      <c r="C28" s="413"/>
      <c r="D28" s="413"/>
      <c r="E28" s="413"/>
      <c r="F28" s="413"/>
      <c r="G28" s="413"/>
      <c r="H28" s="413"/>
      <c r="I28" s="413"/>
    </row>
    <row r="29" spans="1:9" ht="21" customHeight="1">
      <c r="A29" s="408"/>
      <c r="B29" s="415" t="s">
        <v>594</v>
      </c>
      <c r="C29" s="413"/>
      <c r="D29" s="413"/>
      <c r="E29" s="413"/>
      <c r="F29" s="413"/>
      <c r="G29" s="413"/>
      <c r="H29" s="413"/>
      <c r="I29" s="413"/>
    </row>
    <row r="30" spans="1:9" ht="21" customHeight="1">
      <c r="A30" s="408"/>
      <c r="B30" s="414" t="s">
        <v>595</v>
      </c>
      <c r="C30" s="413"/>
      <c r="D30" s="413"/>
      <c r="E30" s="413"/>
      <c r="F30" s="413"/>
      <c r="G30" s="413"/>
      <c r="H30" s="413"/>
      <c r="I30" s="413"/>
    </row>
    <row r="31" spans="1:9" ht="21" customHeight="1">
      <c r="A31" s="408"/>
      <c r="B31" s="415" t="s">
        <v>596</v>
      </c>
      <c r="C31" s="413"/>
      <c r="D31" s="413"/>
      <c r="E31" s="413"/>
      <c r="F31" s="413"/>
      <c r="G31" s="413"/>
      <c r="H31" s="413"/>
      <c r="I31" s="413"/>
    </row>
    <row r="32" spans="1:9" ht="21" customHeight="1">
      <c r="A32" s="408"/>
      <c r="B32" s="414" t="s">
        <v>597</v>
      </c>
      <c r="C32" s="413"/>
      <c r="D32" s="413"/>
      <c r="E32" s="413"/>
      <c r="F32" s="413"/>
      <c r="G32" s="413"/>
      <c r="H32" s="413"/>
      <c r="I32" s="413"/>
    </row>
    <row r="33" spans="1:9" ht="21" customHeight="1">
      <c r="A33" s="408"/>
      <c r="B33" s="415" t="s">
        <v>598</v>
      </c>
      <c r="C33" s="413"/>
      <c r="D33" s="413"/>
      <c r="E33" s="413"/>
      <c r="F33" s="413"/>
      <c r="G33" s="413"/>
      <c r="H33" s="413"/>
      <c r="I33" s="413"/>
    </row>
    <row r="34" spans="1:9" ht="21" customHeight="1">
      <c r="A34" s="408"/>
      <c r="B34" s="414" t="s">
        <v>599</v>
      </c>
      <c r="C34" s="413"/>
      <c r="D34" s="413"/>
      <c r="E34" s="413"/>
      <c r="F34" s="413"/>
      <c r="G34" s="413"/>
      <c r="H34" s="413"/>
      <c r="I34" s="413"/>
    </row>
    <row r="35" spans="1:9" ht="16.5">
      <c r="B35" s="416"/>
    </row>
  </sheetData>
  <mergeCells count="18">
    <mergeCell ref="B3:H3"/>
    <mergeCell ref="C5:H5"/>
    <mergeCell ref="C6:H6"/>
    <mergeCell ref="B7:B8"/>
    <mergeCell ref="D7:E7"/>
    <mergeCell ref="F7:H7"/>
    <mergeCell ref="D8:E8"/>
    <mergeCell ref="F8:H8"/>
    <mergeCell ref="B24:H24"/>
    <mergeCell ref="B10:H10"/>
    <mergeCell ref="B17:H17"/>
    <mergeCell ref="C19:H19"/>
    <mergeCell ref="C20:H20"/>
    <mergeCell ref="B21:B22"/>
    <mergeCell ref="D21:E21"/>
    <mergeCell ref="F21:H21"/>
    <mergeCell ref="D22:E22"/>
    <mergeCell ref="F22:H22"/>
  </mergeCells>
  <phoneticPr fontId="3"/>
  <printOptions horizontalCentered="1"/>
  <pageMargins left="0.70866141732283472" right="0.70866141732283472" top="0.74803149606299213" bottom="0.74803149606299213" header="0.31496062992125984" footer="0.31496062992125984"/>
  <pageSetup paperSize="9" scale="8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4F7A3-2265-4C89-AA05-AD39F6AA08F8}">
  <sheetPr>
    <tabColor rgb="FFFFCCFF"/>
    <pageSetUpPr fitToPage="1"/>
  </sheetPr>
  <dimension ref="A1:V36"/>
  <sheetViews>
    <sheetView topLeftCell="A9" zoomScaleNormal="100" zoomScaleSheetLayoutView="85" workbookViewId="0">
      <selection activeCell="P21" sqref="P21"/>
    </sheetView>
  </sheetViews>
  <sheetFormatPr defaultRowHeight="13.5"/>
  <cols>
    <col min="1" max="1" width="1.125" style="417" customWidth="1"/>
    <col min="2" max="2" width="20" style="417" customWidth="1"/>
    <col min="3" max="3" width="9.75" style="417" customWidth="1"/>
    <col min="4" max="4" width="15.25" style="417" customWidth="1"/>
    <col min="5" max="5" width="17.5" style="417" customWidth="1"/>
    <col min="6" max="6" width="12.75" style="417" customWidth="1"/>
    <col min="7" max="7" width="11" style="417" customWidth="1"/>
    <col min="8" max="8" width="5" style="417" customWidth="1"/>
    <col min="9" max="9" width="3.625" style="417" customWidth="1"/>
    <col min="10" max="10" width="8.375" style="417" customWidth="1"/>
    <col min="11" max="12" width="1" style="417" customWidth="1"/>
    <col min="13" max="13" width="2.5" style="417" customWidth="1"/>
    <col min="14" max="14" width="20" style="417" customWidth="1"/>
    <col min="15" max="15" width="9.875" style="417" customWidth="1"/>
    <col min="16" max="16" width="15.25" style="417" customWidth="1"/>
    <col min="17" max="17" width="17.625" style="417" customWidth="1"/>
    <col min="18" max="18" width="12.75" style="417" customWidth="1"/>
    <col min="19" max="19" width="11.125" style="417" customWidth="1"/>
    <col min="20" max="20" width="5.125" style="417" customWidth="1"/>
    <col min="21" max="21" width="3.625" style="417" customWidth="1"/>
    <col min="22" max="22" width="8.5" style="417" customWidth="1"/>
    <col min="23" max="260" width="9" style="417"/>
    <col min="261" max="261" width="1.125" style="417" customWidth="1"/>
    <col min="262" max="263" width="15.625" style="417" customWidth="1"/>
    <col min="264" max="264" width="15.25" style="417" customWidth="1"/>
    <col min="265" max="265" width="17.5" style="417" customWidth="1"/>
    <col min="266" max="266" width="15.125" style="417" customWidth="1"/>
    <col min="267" max="267" width="15.25" style="417" customWidth="1"/>
    <col min="268" max="268" width="3.75" style="417" customWidth="1"/>
    <col min="269" max="269" width="2.5" style="417" customWidth="1"/>
    <col min="270" max="516" width="9" style="417"/>
    <col min="517" max="517" width="1.125" style="417" customWidth="1"/>
    <col min="518" max="519" width="15.625" style="417" customWidth="1"/>
    <col min="520" max="520" width="15.25" style="417" customWidth="1"/>
    <col min="521" max="521" width="17.5" style="417" customWidth="1"/>
    <col min="522" max="522" width="15.125" style="417" customWidth="1"/>
    <col min="523" max="523" width="15.25" style="417" customWidth="1"/>
    <col min="524" max="524" width="3.75" style="417" customWidth="1"/>
    <col min="525" max="525" width="2.5" style="417" customWidth="1"/>
    <col min="526" max="772" width="9" style="417"/>
    <col min="773" max="773" width="1.125" style="417" customWidth="1"/>
    <col min="774" max="775" width="15.625" style="417" customWidth="1"/>
    <col min="776" max="776" width="15.25" style="417" customWidth="1"/>
    <col min="777" max="777" width="17.5" style="417" customWidth="1"/>
    <col min="778" max="778" width="15.125" style="417" customWidth="1"/>
    <col min="779" max="779" width="15.25" style="417" customWidth="1"/>
    <col min="780" max="780" width="3.75" style="417" customWidth="1"/>
    <col min="781" max="781" width="2.5" style="417" customWidth="1"/>
    <col min="782" max="1028" width="9" style="417"/>
    <col min="1029" max="1029" width="1.125" style="417" customWidth="1"/>
    <col min="1030" max="1031" width="15.625" style="417" customWidth="1"/>
    <col min="1032" max="1032" width="15.25" style="417" customWidth="1"/>
    <col min="1033" max="1033" width="17.5" style="417" customWidth="1"/>
    <col min="1034" max="1034" width="15.125" style="417" customWidth="1"/>
    <col min="1035" max="1035" width="15.25" style="417" customWidth="1"/>
    <col min="1036" max="1036" width="3.75" style="417" customWidth="1"/>
    <col min="1037" max="1037" width="2.5" style="417" customWidth="1"/>
    <col min="1038" max="1284" width="9" style="417"/>
    <col min="1285" max="1285" width="1.125" style="417" customWidth="1"/>
    <col min="1286" max="1287" width="15.625" style="417" customWidth="1"/>
    <col min="1288" max="1288" width="15.25" style="417" customWidth="1"/>
    <col min="1289" max="1289" width="17.5" style="417" customWidth="1"/>
    <col min="1290" max="1290" width="15.125" style="417" customWidth="1"/>
    <col min="1291" max="1291" width="15.25" style="417" customWidth="1"/>
    <col min="1292" max="1292" width="3.75" style="417" customWidth="1"/>
    <col min="1293" max="1293" width="2.5" style="417" customWidth="1"/>
    <col min="1294" max="1540" width="9" style="417"/>
    <col min="1541" max="1541" width="1.125" style="417" customWidth="1"/>
    <col min="1542" max="1543" width="15.625" style="417" customWidth="1"/>
    <col min="1544" max="1544" width="15.25" style="417" customWidth="1"/>
    <col min="1545" max="1545" width="17.5" style="417" customWidth="1"/>
    <col min="1546" max="1546" width="15.125" style="417" customWidth="1"/>
    <col min="1547" max="1547" width="15.25" style="417" customWidth="1"/>
    <col min="1548" max="1548" width="3.75" style="417" customWidth="1"/>
    <col min="1549" max="1549" width="2.5" style="417" customWidth="1"/>
    <col min="1550" max="1796" width="9" style="417"/>
    <col min="1797" max="1797" width="1.125" style="417" customWidth="1"/>
    <col min="1798" max="1799" width="15.625" style="417" customWidth="1"/>
    <col min="1800" max="1800" width="15.25" style="417" customWidth="1"/>
    <col min="1801" max="1801" width="17.5" style="417" customWidth="1"/>
    <col min="1802" max="1802" width="15.125" style="417" customWidth="1"/>
    <col min="1803" max="1803" width="15.25" style="417" customWidth="1"/>
    <col min="1804" max="1804" width="3.75" style="417" customWidth="1"/>
    <col min="1805" max="1805" width="2.5" style="417" customWidth="1"/>
    <col min="1806" max="2052" width="9" style="417"/>
    <col min="2053" max="2053" width="1.125" style="417" customWidth="1"/>
    <col min="2054" max="2055" width="15.625" style="417" customWidth="1"/>
    <col min="2056" max="2056" width="15.25" style="417" customWidth="1"/>
    <col min="2057" max="2057" width="17.5" style="417" customWidth="1"/>
    <col min="2058" max="2058" width="15.125" style="417" customWidth="1"/>
    <col min="2059" max="2059" width="15.25" style="417" customWidth="1"/>
    <col min="2060" max="2060" width="3.75" style="417" customWidth="1"/>
    <col min="2061" max="2061" width="2.5" style="417" customWidth="1"/>
    <col min="2062" max="2308" width="9" style="417"/>
    <col min="2309" max="2309" width="1.125" style="417" customWidth="1"/>
    <col min="2310" max="2311" width="15.625" style="417" customWidth="1"/>
    <col min="2312" max="2312" width="15.25" style="417" customWidth="1"/>
    <col min="2313" max="2313" width="17.5" style="417" customWidth="1"/>
    <col min="2314" max="2314" width="15.125" style="417" customWidth="1"/>
    <col min="2315" max="2315" width="15.25" style="417" customWidth="1"/>
    <col min="2316" max="2316" width="3.75" style="417" customWidth="1"/>
    <col min="2317" max="2317" width="2.5" style="417" customWidth="1"/>
    <col min="2318" max="2564" width="9" style="417"/>
    <col min="2565" max="2565" width="1.125" style="417" customWidth="1"/>
    <col min="2566" max="2567" width="15.625" style="417" customWidth="1"/>
    <col min="2568" max="2568" width="15.25" style="417" customWidth="1"/>
    <col min="2569" max="2569" width="17.5" style="417" customWidth="1"/>
    <col min="2570" max="2570" width="15.125" style="417" customWidth="1"/>
    <col min="2571" max="2571" width="15.25" style="417" customWidth="1"/>
    <col min="2572" max="2572" width="3.75" style="417" customWidth="1"/>
    <col min="2573" max="2573" width="2.5" style="417" customWidth="1"/>
    <col min="2574" max="2820" width="9" style="417"/>
    <col min="2821" max="2821" width="1.125" style="417" customWidth="1"/>
    <col min="2822" max="2823" width="15.625" style="417" customWidth="1"/>
    <col min="2824" max="2824" width="15.25" style="417" customWidth="1"/>
    <col min="2825" max="2825" width="17.5" style="417" customWidth="1"/>
    <col min="2826" max="2826" width="15.125" style="417" customWidth="1"/>
    <col min="2827" max="2827" width="15.25" style="417" customWidth="1"/>
    <col min="2828" max="2828" width="3.75" style="417" customWidth="1"/>
    <col min="2829" max="2829" width="2.5" style="417" customWidth="1"/>
    <col min="2830" max="3076" width="9" style="417"/>
    <col min="3077" max="3077" width="1.125" style="417" customWidth="1"/>
    <col min="3078" max="3079" width="15.625" style="417" customWidth="1"/>
    <col min="3080" max="3080" width="15.25" style="417" customWidth="1"/>
    <col min="3081" max="3081" width="17.5" style="417" customWidth="1"/>
    <col min="3082" max="3082" width="15.125" style="417" customWidth="1"/>
    <col min="3083" max="3083" width="15.25" style="417" customWidth="1"/>
    <col min="3084" max="3084" width="3.75" style="417" customWidth="1"/>
    <col min="3085" max="3085" width="2.5" style="417" customWidth="1"/>
    <col min="3086" max="3332" width="9" style="417"/>
    <col min="3333" max="3333" width="1.125" style="417" customWidth="1"/>
    <col min="3334" max="3335" width="15.625" style="417" customWidth="1"/>
    <col min="3336" max="3336" width="15.25" style="417" customWidth="1"/>
    <col min="3337" max="3337" width="17.5" style="417" customWidth="1"/>
    <col min="3338" max="3338" width="15.125" style="417" customWidth="1"/>
    <col min="3339" max="3339" width="15.25" style="417" customWidth="1"/>
    <col min="3340" max="3340" width="3.75" style="417" customWidth="1"/>
    <col min="3341" max="3341" width="2.5" style="417" customWidth="1"/>
    <col min="3342" max="3588" width="9" style="417"/>
    <col min="3589" max="3589" width="1.125" style="417" customWidth="1"/>
    <col min="3590" max="3591" width="15.625" style="417" customWidth="1"/>
    <col min="3592" max="3592" width="15.25" style="417" customWidth="1"/>
    <col min="3593" max="3593" width="17.5" style="417" customWidth="1"/>
    <col min="3594" max="3594" width="15.125" style="417" customWidth="1"/>
    <col min="3595" max="3595" width="15.25" style="417" customWidth="1"/>
    <col min="3596" max="3596" width="3.75" style="417" customWidth="1"/>
    <col min="3597" max="3597" width="2.5" style="417" customWidth="1"/>
    <col min="3598" max="3844" width="9" style="417"/>
    <col min="3845" max="3845" width="1.125" style="417" customWidth="1"/>
    <col min="3846" max="3847" width="15.625" style="417" customWidth="1"/>
    <col min="3848" max="3848" width="15.25" style="417" customWidth="1"/>
    <col min="3849" max="3849" width="17.5" style="417" customWidth="1"/>
    <col min="3850" max="3850" width="15.125" style="417" customWidth="1"/>
    <col min="3851" max="3851" width="15.25" style="417" customWidth="1"/>
    <col min="3852" max="3852" width="3.75" style="417" customWidth="1"/>
    <col min="3853" max="3853" width="2.5" style="417" customWidth="1"/>
    <col min="3854" max="4100" width="9" style="417"/>
    <col min="4101" max="4101" width="1.125" style="417" customWidth="1"/>
    <col min="4102" max="4103" width="15.625" style="417" customWidth="1"/>
    <col min="4104" max="4104" width="15.25" style="417" customWidth="1"/>
    <col min="4105" max="4105" width="17.5" style="417" customWidth="1"/>
    <col min="4106" max="4106" width="15.125" style="417" customWidth="1"/>
    <col min="4107" max="4107" width="15.25" style="417" customWidth="1"/>
    <col min="4108" max="4108" width="3.75" style="417" customWidth="1"/>
    <col min="4109" max="4109" width="2.5" style="417" customWidth="1"/>
    <col min="4110" max="4356" width="9" style="417"/>
    <col min="4357" max="4357" width="1.125" style="417" customWidth="1"/>
    <col min="4358" max="4359" width="15.625" style="417" customWidth="1"/>
    <col min="4360" max="4360" width="15.25" style="417" customWidth="1"/>
    <col min="4361" max="4361" width="17.5" style="417" customWidth="1"/>
    <col min="4362" max="4362" width="15.125" style="417" customWidth="1"/>
    <col min="4363" max="4363" width="15.25" style="417" customWidth="1"/>
    <col min="4364" max="4364" width="3.75" style="417" customWidth="1"/>
    <col min="4365" max="4365" width="2.5" style="417" customWidth="1"/>
    <col min="4366" max="4612" width="9" style="417"/>
    <col min="4613" max="4613" width="1.125" style="417" customWidth="1"/>
    <col min="4614" max="4615" width="15.625" style="417" customWidth="1"/>
    <col min="4616" max="4616" width="15.25" style="417" customWidth="1"/>
    <col min="4617" max="4617" width="17.5" style="417" customWidth="1"/>
    <col min="4618" max="4618" width="15.125" style="417" customWidth="1"/>
    <col min="4619" max="4619" width="15.25" style="417" customWidth="1"/>
    <col min="4620" max="4620" width="3.75" style="417" customWidth="1"/>
    <col min="4621" max="4621" width="2.5" style="417" customWidth="1"/>
    <col min="4622" max="4868" width="9" style="417"/>
    <col min="4869" max="4869" width="1.125" style="417" customWidth="1"/>
    <col min="4870" max="4871" width="15.625" style="417" customWidth="1"/>
    <col min="4872" max="4872" width="15.25" style="417" customWidth="1"/>
    <col min="4873" max="4873" width="17.5" style="417" customWidth="1"/>
    <col min="4874" max="4874" width="15.125" style="417" customWidth="1"/>
    <col min="4875" max="4875" width="15.25" style="417" customWidth="1"/>
    <col min="4876" max="4876" width="3.75" style="417" customWidth="1"/>
    <col min="4877" max="4877" width="2.5" style="417" customWidth="1"/>
    <col min="4878" max="5124" width="9" style="417"/>
    <col min="5125" max="5125" width="1.125" style="417" customWidth="1"/>
    <col min="5126" max="5127" width="15.625" style="417" customWidth="1"/>
    <col min="5128" max="5128" width="15.25" style="417" customWidth="1"/>
    <col min="5129" max="5129" width="17.5" style="417" customWidth="1"/>
    <col min="5130" max="5130" width="15.125" style="417" customWidth="1"/>
    <col min="5131" max="5131" width="15.25" style="417" customWidth="1"/>
    <col min="5132" max="5132" width="3.75" style="417" customWidth="1"/>
    <col min="5133" max="5133" width="2.5" style="417" customWidth="1"/>
    <col min="5134" max="5380" width="9" style="417"/>
    <col min="5381" max="5381" width="1.125" style="417" customWidth="1"/>
    <col min="5382" max="5383" width="15.625" style="417" customWidth="1"/>
    <col min="5384" max="5384" width="15.25" style="417" customWidth="1"/>
    <col min="5385" max="5385" width="17.5" style="417" customWidth="1"/>
    <col min="5386" max="5386" width="15.125" style="417" customWidth="1"/>
    <col min="5387" max="5387" width="15.25" style="417" customWidth="1"/>
    <col min="5388" max="5388" width="3.75" style="417" customWidth="1"/>
    <col min="5389" max="5389" width="2.5" style="417" customWidth="1"/>
    <col min="5390" max="5636" width="9" style="417"/>
    <col min="5637" max="5637" width="1.125" style="417" customWidth="1"/>
    <col min="5638" max="5639" width="15.625" style="417" customWidth="1"/>
    <col min="5640" max="5640" width="15.25" style="417" customWidth="1"/>
    <col min="5641" max="5641" width="17.5" style="417" customWidth="1"/>
    <col min="5642" max="5642" width="15.125" style="417" customWidth="1"/>
    <col min="5643" max="5643" width="15.25" style="417" customWidth="1"/>
    <col min="5644" max="5644" width="3.75" style="417" customWidth="1"/>
    <col min="5645" max="5645" width="2.5" style="417" customWidth="1"/>
    <col min="5646" max="5892" width="9" style="417"/>
    <col min="5893" max="5893" width="1.125" style="417" customWidth="1"/>
    <col min="5894" max="5895" width="15.625" style="417" customWidth="1"/>
    <col min="5896" max="5896" width="15.25" style="417" customWidth="1"/>
    <col min="5897" max="5897" width="17.5" style="417" customWidth="1"/>
    <col min="5898" max="5898" width="15.125" style="417" customWidth="1"/>
    <col min="5899" max="5899" width="15.25" style="417" customWidth="1"/>
    <col min="5900" max="5900" width="3.75" style="417" customWidth="1"/>
    <col min="5901" max="5901" width="2.5" style="417" customWidth="1"/>
    <col min="5902" max="6148" width="9" style="417"/>
    <col min="6149" max="6149" width="1.125" style="417" customWidth="1"/>
    <col min="6150" max="6151" width="15.625" style="417" customWidth="1"/>
    <col min="6152" max="6152" width="15.25" style="417" customWidth="1"/>
    <col min="6153" max="6153" width="17.5" style="417" customWidth="1"/>
    <col min="6154" max="6154" width="15.125" style="417" customWidth="1"/>
    <col min="6155" max="6155" width="15.25" style="417" customWidth="1"/>
    <col min="6156" max="6156" width="3.75" style="417" customWidth="1"/>
    <col min="6157" max="6157" width="2.5" style="417" customWidth="1"/>
    <col min="6158" max="6404" width="9" style="417"/>
    <col min="6405" max="6405" width="1.125" style="417" customWidth="1"/>
    <col min="6406" max="6407" width="15.625" style="417" customWidth="1"/>
    <col min="6408" max="6408" width="15.25" style="417" customWidth="1"/>
    <col min="6409" max="6409" width="17.5" style="417" customWidth="1"/>
    <col min="6410" max="6410" width="15.125" style="417" customWidth="1"/>
    <col min="6411" max="6411" width="15.25" style="417" customWidth="1"/>
    <col min="6412" max="6412" width="3.75" style="417" customWidth="1"/>
    <col min="6413" max="6413" width="2.5" style="417" customWidth="1"/>
    <col min="6414" max="6660" width="9" style="417"/>
    <col min="6661" max="6661" width="1.125" style="417" customWidth="1"/>
    <col min="6662" max="6663" width="15.625" style="417" customWidth="1"/>
    <col min="6664" max="6664" width="15.25" style="417" customWidth="1"/>
    <col min="6665" max="6665" width="17.5" style="417" customWidth="1"/>
    <col min="6666" max="6666" width="15.125" style="417" customWidth="1"/>
    <col min="6667" max="6667" width="15.25" style="417" customWidth="1"/>
    <col min="6668" max="6668" width="3.75" style="417" customWidth="1"/>
    <col min="6669" max="6669" width="2.5" style="417" customWidth="1"/>
    <col min="6670" max="6916" width="9" style="417"/>
    <col min="6917" max="6917" width="1.125" style="417" customWidth="1"/>
    <col min="6918" max="6919" width="15.625" style="417" customWidth="1"/>
    <col min="6920" max="6920" width="15.25" style="417" customWidth="1"/>
    <col min="6921" max="6921" width="17.5" style="417" customWidth="1"/>
    <col min="6922" max="6922" width="15.125" style="417" customWidth="1"/>
    <col min="6923" max="6923" width="15.25" style="417" customWidth="1"/>
    <col min="6924" max="6924" width="3.75" style="417" customWidth="1"/>
    <col min="6925" max="6925" width="2.5" style="417" customWidth="1"/>
    <col min="6926" max="7172" width="9" style="417"/>
    <col min="7173" max="7173" width="1.125" style="417" customWidth="1"/>
    <col min="7174" max="7175" width="15.625" style="417" customWidth="1"/>
    <col min="7176" max="7176" width="15.25" style="417" customWidth="1"/>
    <col min="7177" max="7177" width="17.5" style="417" customWidth="1"/>
    <col min="7178" max="7178" width="15.125" style="417" customWidth="1"/>
    <col min="7179" max="7179" width="15.25" style="417" customWidth="1"/>
    <col min="7180" max="7180" width="3.75" style="417" customWidth="1"/>
    <col min="7181" max="7181" width="2.5" style="417" customWidth="1"/>
    <col min="7182" max="7428" width="9" style="417"/>
    <col min="7429" max="7429" width="1.125" style="417" customWidth="1"/>
    <col min="7430" max="7431" width="15.625" style="417" customWidth="1"/>
    <col min="7432" max="7432" width="15.25" style="417" customWidth="1"/>
    <col min="7433" max="7433" width="17.5" style="417" customWidth="1"/>
    <col min="7434" max="7434" width="15.125" style="417" customWidth="1"/>
    <col min="7435" max="7435" width="15.25" style="417" customWidth="1"/>
    <col min="7436" max="7436" width="3.75" style="417" customWidth="1"/>
    <col min="7437" max="7437" width="2.5" style="417" customWidth="1"/>
    <col min="7438" max="7684" width="9" style="417"/>
    <col min="7685" max="7685" width="1.125" style="417" customWidth="1"/>
    <col min="7686" max="7687" width="15.625" style="417" customWidth="1"/>
    <col min="7688" max="7688" width="15.25" style="417" customWidth="1"/>
    <col min="7689" max="7689" width="17.5" style="417" customWidth="1"/>
    <col min="7690" max="7690" width="15.125" style="417" customWidth="1"/>
    <col min="7691" max="7691" width="15.25" style="417" customWidth="1"/>
    <col min="7692" max="7692" width="3.75" style="417" customWidth="1"/>
    <col min="7693" max="7693" width="2.5" style="417" customWidth="1"/>
    <col min="7694" max="7940" width="9" style="417"/>
    <col min="7941" max="7941" width="1.125" style="417" customWidth="1"/>
    <col min="7942" max="7943" width="15.625" style="417" customWidth="1"/>
    <col min="7944" max="7944" width="15.25" style="417" customWidth="1"/>
    <col min="7945" max="7945" width="17.5" style="417" customWidth="1"/>
    <col min="7946" max="7946" width="15.125" style="417" customWidth="1"/>
    <col min="7947" max="7947" width="15.25" style="417" customWidth="1"/>
    <col min="7948" max="7948" width="3.75" style="417" customWidth="1"/>
    <col min="7949" max="7949" width="2.5" style="417" customWidth="1"/>
    <col min="7950" max="8196" width="9" style="417"/>
    <col min="8197" max="8197" width="1.125" style="417" customWidth="1"/>
    <col min="8198" max="8199" width="15.625" style="417" customWidth="1"/>
    <col min="8200" max="8200" width="15.25" style="417" customWidth="1"/>
    <col min="8201" max="8201" width="17.5" style="417" customWidth="1"/>
    <col min="8202" max="8202" width="15.125" style="417" customWidth="1"/>
    <col min="8203" max="8203" width="15.25" style="417" customWidth="1"/>
    <col min="8204" max="8204" width="3.75" style="417" customWidth="1"/>
    <col min="8205" max="8205" width="2.5" style="417" customWidth="1"/>
    <col min="8206" max="8452" width="9" style="417"/>
    <col min="8453" max="8453" width="1.125" style="417" customWidth="1"/>
    <col min="8454" max="8455" width="15.625" style="417" customWidth="1"/>
    <col min="8456" max="8456" width="15.25" style="417" customWidth="1"/>
    <col min="8457" max="8457" width="17.5" style="417" customWidth="1"/>
    <col min="8458" max="8458" width="15.125" style="417" customWidth="1"/>
    <col min="8459" max="8459" width="15.25" style="417" customWidth="1"/>
    <col min="8460" max="8460" width="3.75" style="417" customWidth="1"/>
    <col min="8461" max="8461" width="2.5" style="417" customWidth="1"/>
    <col min="8462" max="8708" width="9" style="417"/>
    <col min="8709" max="8709" width="1.125" style="417" customWidth="1"/>
    <col min="8710" max="8711" width="15.625" style="417" customWidth="1"/>
    <col min="8712" max="8712" width="15.25" style="417" customWidth="1"/>
    <col min="8713" max="8713" width="17.5" style="417" customWidth="1"/>
    <col min="8714" max="8714" width="15.125" style="417" customWidth="1"/>
    <col min="8715" max="8715" width="15.25" style="417" customWidth="1"/>
    <col min="8716" max="8716" width="3.75" style="417" customWidth="1"/>
    <col min="8717" max="8717" width="2.5" style="417" customWidth="1"/>
    <col min="8718" max="8964" width="9" style="417"/>
    <col min="8965" max="8965" width="1.125" style="417" customWidth="1"/>
    <col min="8966" max="8967" width="15.625" style="417" customWidth="1"/>
    <col min="8968" max="8968" width="15.25" style="417" customWidth="1"/>
    <col min="8969" max="8969" width="17.5" style="417" customWidth="1"/>
    <col min="8970" max="8970" width="15.125" style="417" customWidth="1"/>
    <col min="8971" max="8971" width="15.25" style="417" customWidth="1"/>
    <col min="8972" max="8972" width="3.75" style="417" customWidth="1"/>
    <col min="8973" max="8973" width="2.5" style="417" customWidth="1"/>
    <col min="8974" max="9220" width="9" style="417"/>
    <col min="9221" max="9221" width="1.125" style="417" customWidth="1"/>
    <col min="9222" max="9223" width="15.625" style="417" customWidth="1"/>
    <col min="9224" max="9224" width="15.25" style="417" customWidth="1"/>
    <col min="9225" max="9225" width="17.5" style="417" customWidth="1"/>
    <col min="9226" max="9226" width="15.125" style="417" customWidth="1"/>
    <col min="9227" max="9227" width="15.25" style="417" customWidth="1"/>
    <col min="9228" max="9228" width="3.75" style="417" customWidth="1"/>
    <col min="9229" max="9229" width="2.5" style="417" customWidth="1"/>
    <col min="9230" max="9476" width="9" style="417"/>
    <col min="9477" max="9477" width="1.125" style="417" customWidth="1"/>
    <col min="9478" max="9479" width="15.625" style="417" customWidth="1"/>
    <col min="9480" max="9480" width="15.25" style="417" customWidth="1"/>
    <col min="9481" max="9481" width="17.5" style="417" customWidth="1"/>
    <col min="9482" max="9482" width="15.125" style="417" customWidth="1"/>
    <col min="9483" max="9483" width="15.25" style="417" customWidth="1"/>
    <col min="9484" max="9484" width="3.75" style="417" customWidth="1"/>
    <col min="9485" max="9485" width="2.5" style="417" customWidth="1"/>
    <col min="9486" max="9732" width="9" style="417"/>
    <col min="9733" max="9733" width="1.125" style="417" customWidth="1"/>
    <col min="9734" max="9735" width="15.625" style="417" customWidth="1"/>
    <col min="9736" max="9736" width="15.25" style="417" customWidth="1"/>
    <col min="9737" max="9737" width="17.5" style="417" customWidth="1"/>
    <col min="9738" max="9738" width="15.125" style="417" customWidth="1"/>
    <col min="9739" max="9739" width="15.25" style="417" customWidth="1"/>
    <col min="9740" max="9740" width="3.75" style="417" customWidth="1"/>
    <col min="9741" max="9741" width="2.5" style="417" customWidth="1"/>
    <col min="9742" max="9988" width="9" style="417"/>
    <col min="9989" max="9989" width="1.125" style="417" customWidth="1"/>
    <col min="9990" max="9991" width="15.625" style="417" customWidth="1"/>
    <col min="9992" max="9992" width="15.25" style="417" customWidth="1"/>
    <col min="9993" max="9993" width="17.5" style="417" customWidth="1"/>
    <col min="9994" max="9994" width="15.125" style="417" customWidth="1"/>
    <col min="9995" max="9995" width="15.25" style="417" customWidth="1"/>
    <col min="9996" max="9996" width="3.75" style="417" customWidth="1"/>
    <col min="9997" max="9997" width="2.5" style="417" customWidth="1"/>
    <col min="9998" max="10244" width="9" style="417"/>
    <col min="10245" max="10245" width="1.125" style="417" customWidth="1"/>
    <col min="10246" max="10247" width="15.625" style="417" customWidth="1"/>
    <col min="10248" max="10248" width="15.25" style="417" customWidth="1"/>
    <col min="10249" max="10249" width="17.5" style="417" customWidth="1"/>
    <col min="10250" max="10250" width="15.125" style="417" customWidth="1"/>
    <col min="10251" max="10251" width="15.25" style="417" customWidth="1"/>
    <col min="10252" max="10252" width="3.75" style="417" customWidth="1"/>
    <col min="10253" max="10253" width="2.5" style="417" customWidth="1"/>
    <col min="10254" max="10500" width="9" style="417"/>
    <col min="10501" max="10501" width="1.125" style="417" customWidth="1"/>
    <col min="10502" max="10503" width="15.625" style="417" customWidth="1"/>
    <col min="10504" max="10504" width="15.25" style="417" customWidth="1"/>
    <col min="10505" max="10505" width="17.5" style="417" customWidth="1"/>
    <col min="10506" max="10506" width="15.125" style="417" customWidth="1"/>
    <col min="10507" max="10507" width="15.25" style="417" customWidth="1"/>
    <col min="10508" max="10508" width="3.75" style="417" customWidth="1"/>
    <col min="10509" max="10509" width="2.5" style="417" customWidth="1"/>
    <col min="10510" max="10756" width="9" style="417"/>
    <col min="10757" max="10757" width="1.125" style="417" customWidth="1"/>
    <col min="10758" max="10759" width="15.625" style="417" customWidth="1"/>
    <col min="10760" max="10760" width="15.25" style="417" customWidth="1"/>
    <col min="10761" max="10761" width="17.5" style="417" customWidth="1"/>
    <col min="10762" max="10762" width="15.125" style="417" customWidth="1"/>
    <col min="10763" max="10763" width="15.25" style="417" customWidth="1"/>
    <col min="10764" max="10764" width="3.75" style="417" customWidth="1"/>
    <col min="10765" max="10765" width="2.5" style="417" customWidth="1"/>
    <col min="10766" max="11012" width="9" style="417"/>
    <col min="11013" max="11013" width="1.125" style="417" customWidth="1"/>
    <col min="11014" max="11015" width="15.625" style="417" customWidth="1"/>
    <col min="11016" max="11016" width="15.25" style="417" customWidth="1"/>
    <col min="11017" max="11017" width="17.5" style="417" customWidth="1"/>
    <col min="11018" max="11018" width="15.125" style="417" customWidth="1"/>
    <col min="11019" max="11019" width="15.25" style="417" customWidth="1"/>
    <col min="11020" max="11020" width="3.75" style="417" customWidth="1"/>
    <col min="11021" max="11021" width="2.5" style="417" customWidth="1"/>
    <col min="11022" max="11268" width="9" style="417"/>
    <col min="11269" max="11269" width="1.125" style="417" customWidth="1"/>
    <col min="11270" max="11271" width="15.625" style="417" customWidth="1"/>
    <col min="11272" max="11272" width="15.25" style="417" customWidth="1"/>
    <col min="11273" max="11273" width="17.5" style="417" customWidth="1"/>
    <col min="11274" max="11274" width="15.125" style="417" customWidth="1"/>
    <col min="11275" max="11275" width="15.25" style="417" customWidth="1"/>
    <col min="11276" max="11276" width="3.75" style="417" customWidth="1"/>
    <col min="11277" max="11277" width="2.5" style="417" customWidth="1"/>
    <col min="11278" max="11524" width="9" style="417"/>
    <col min="11525" max="11525" width="1.125" style="417" customWidth="1"/>
    <col min="11526" max="11527" width="15.625" style="417" customWidth="1"/>
    <col min="11528" max="11528" width="15.25" style="417" customWidth="1"/>
    <col min="11529" max="11529" width="17.5" style="417" customWidth="1"/>
    <col min="11530" max="11530" width="15.125" style="417" customWidth="1"/>
    <col min="11531" max="11531" width="15.25" style="417" customWidth="1"/>
    <col min="11532" max="11532" width="3.75" style="417" customWidth="1"/>
    <col min="11533" max="11533" width="2.5" style="417" customWidth="1"/>
    <col min="11534" max="11780" width="9" style="417"/>
    <col min="11781" max="11781" width="1.125" style="417" customWidth="1"/>
    <col min="11782" max="11783" width="15.625" style="417" customWidth="1"/>
    <col min="11784" max="11784" width="15.25" style="417" customWidth="1"/>
    <col min="11785" max="11785" width="17.5" style="417" customWidth="1"/>
    <col min="11786" max="11786" width="15.125" style="417" customWidth="1"/>
    <col min="11787" max="11787" width="15.25" style="417" customWidth="1"/>
    <col min="11788" max="11788" width="3.75" style="417" customWidth="1"/>
    <col min="11789" max="11789" width="2.5" style="417" customWidth="1"/>
    <col min="11790" max="12036" width="9" style="417"/>
    <col min="12037" max="12037" width="1.125" style="417" customWidth="1"/>
    <col min="12038" max="12039" width="15.625" style="417" customWidth="1"/>
    <col min="12040" max="12040" width="15.25" style="417" customWidth="1"/>
    <col min="12041" max="12041" width="17.5" style="417" customWidth="1"/>
    <col min="12042" max="12042" width="15.125" style="417" customWidth="1"/>
    <col min="12043" max="12043" width="15.25" style="417" customWidth="1"/>
    <col min="12044" max="12044" width="3.75" style="417" customWidth="1"/>
    <col min="12045" max="12045" width="2.5" style="417" customWidth="1"/>
    <col min="12046" max="12292" width="9" style="417"/>
    <col min="12293" max="12293" width="1.125" style="417" customWidth="1"/>
    <col min="12294" max="12295" width="15.625" style="417" customWidth="1"/>
    <col min="12296" max="12296" width="15.25" style="417" customWidth="1"/>
    <col min="12297" max="12297" width="17.5" style="417" customWidth="1"/>
    <col min="12298" max="12298" width="15.125" style="417" customWidth="1"/>
    <col min="12299" max="12299" width="15.25" style="417" customWidth="1"/>
    <col min="12300" max="12300" width="3.75" style="417" customWidth="1"/>
    <col min="12301" max="12301" width="2.5" style="417" customWidth="1"/>
    <col min="12302" max="12548" width="9" style="417"/>
    <col min="12549" max="12549" width="1.125" style="417" customWidth="1"/>
    <col min="12550" max="12551" width="15.625" style="417" customWidth="1"/>
    <col min="12552" max="12552" width="15.25" style="417" customWidth="1"/>
    <col min="12553" max="12553" width="17.5" style="417" customWidth="1"/>
    <col min="12554" max="12554" width="15.125" style="417" customWidth="1"/>
    <col min="12555" max="12555" width="15.25" style="417" customWidth="1"/>
    <col min="12556" max="12556" width="3.75" style="417" customWidth="1"/>
    <col min="12557" max="12557" width="2.5" style="417" customWidth="1"/>
    <col min="12558" max="12804" width="9" style="417"/>
    <col min="12805" max="12805" width="1.125" style="417" customWidth="1"/>
    <col min="12806" max="12807" width="15.625" style="417" customWidth="1"/>
    <col min="12808" max="12808" width="15.25" style="417" customWidth="1"/>
    <col min="12809" max="12809" width="17.5" style="417" customWidth="1"/>
    <col min="12810" max="12810" width="15.125" style="417" customWidth="1"/>
    <col min="12811" max="12811" width="15.25" style="417" customWidth="1"/>
    <col min="12812" max="12812" width="3.75" style="417" customWidth="1"/>
    <col min="12813" max="12813" width="2.5" style="417" customWidth="1"/>
    <col min="12814" max="13060" width="9" style="417"/>
    <col min="13061" max="13061" width="1.125" style="417" customWidth="1"/>
    <col min="13062" max="13063" width="15.625" style="417" customWidth="1"/>
    <col min="13064" max="13064" width="15.25" style="417" customWidth="1"/>
    <col min="13065" max="13065" width="17.5" style="417" customWidth="1"/>
    <col min="13066" max="13066" width="15.125" style="417" customWidth="1"/>
    <col min="13067" max="13067" width="15.25" style="417" customWidth="1"/>
    <col min="13068" max="13068" width="3.75" style="417" customWidth="1"/>
    <col min="13069" max="13069" width="2.5" style="417" customWidth="1"/>
    <col min="13070" max="13316" width="9" style="417"/>
    <col min="13317" max="13317" width="1.125" style="417" customWidth="1"/>
    <col min="13318" max="13319" width="15.625" style="417" customWidth="1"/>
    <col min="13320" max="13320" width="15.25" style="417" customWidth="1"/>
    <col min="13321" max="13321" width="17.5" style="417" customWidth="1"/>
    <col min="13322" max="13322" width="15.125" style="417" customWidth="1"/>
    <col min="13323" max="13323" width="15.25" style="417" customWidth="1"/>
    <col min="13324" max="13324" width="3.75" style="417" customWidth="1"/>
    <col min="13325" max="13325" width="2.5" style="417" customWidth="1"/>
    <col min="13326" max="13572" width="9" style="417"/>
    <col min="13573" max="13573" width="1.125" style="417" customWidth="1"/>
    <col min="13574" max="13575" width="15.625" style="417" customWidth="1"/>
    <col min="13576" max="13576" width="15.25" style="417" customWidth="1"/>
    <col min="13577" max="13577" width="17.5" style="417" customWidth="1"/>
    <col min="13578" max="13578" width="15.125" style="417" customWidth="1"/>
    <col min="13579" max="13579" width="15.25" style="417" customWidth="1"/>
    <col min="13580" max="13580" width="3.75" style="417" customWidth="1"/>
    <col min="13581" max="13581" width="2.5" style="417" customWidth="1"/>
    <col min="13582" max="13828" width="9" style="417"/>
    <col min="13829" max="13829" width="1.125" style="417" customWidth="1"/>
    <col min="13830" max="13831" width="15.625" style="417" customWidth="1"/>
    <col min="13832" max="13832" width="15.25" style="417" customWidth="1"/>
    <col min="13833" max="13833" width="17.5" style="417" customWidth="1"/>
    <col min="13834" max="13834" width="15.125" style="417" customWidth="1"/>
    <col min="13835" max="13835" width="15.25" style="417" customWidth="1"/>
    <col min="13836" max="13836" width="3.75" style="417" customWidth="1"/>
    <col min="13837" max="13837" width="2.5" style="417" customWidth="1"/>
    <col min="13838" max="14084" width="9" style="417"/>
    <col min="14085" max="14085" width="1.125" style="417" customWidth="1"/>
    <col min="14086" max="14087" width="15.625" style="417" customWidth="1"/>
    <col min="14088" max="14088" width="15.25" style="417" customWidth="1"/>
    <col min="14089" max="14089" width="17.5" style="417" customWidth="1"/>
    <col min="14090" max="14090" width="15.125" style="417" customWidth="1"/>
    <col min="14091" max="14091" width="15.25" style="417" customWidth="1"/>
    <col min="14092" max="14092" width="3.75" style="417" customWidth="1"/>
    <col min="14093" max="14093" width="2.5" style="417" customWidth="1"/>
    <col min="14094" max="14340" width="9" style="417"/>
    <col min="14341" max="14341" width="1.125" style="417" customWidth="1"/>
    <col min="14342" max="14343" width="15.625" style="417" customWidth="1"/>
    <col min="14344" max="14344" width="15.25" style="417" customWidth="1"/>
    <col min="14345" max="14345" width="17.5" style="417" customWidth="1"/>
    <col min="14346" max="14346" width="15.125" style="417" customWidth="1"/>
    <col min="14347" max="14347" width="15.25" style="417" customWidth="1"/>
    <col min="14348" max="14348" width="3.75" style="417" customWidth="1"/>
    <col min="14349" max="14349" width="2.5" style="417" customWidth="1"/>
    <col min="14350" max="14596" width="9" style="417"/>
    <col min="14597" max="14597" width="1.125" style="417" customWidth="1"/>
    <col min="14598" max="14599" width="15.625" style="417" customWidth="1"/>
    <col min="14600" max="14600" width="15.25" style="417" customWidth="1"/>
    <col min="14601" max="14601" width="17.5" style="417" customWidth="1"/>
    <col min="14602" max="14602" width="15.125" style="417" customWidth="1"/>
    <col min="14603" max="14603" width="15.25" style="417" customWidth="1"/>
    <col min="14604" max="14604" width="3.75" style="417" customWidth="1"/>
    <col min="14605" max="14605" width="2.5" style="417" customWidth="1"/>
    <col min="14606" max="14852" width="9" style="417"/>
    <col min="14853" max="14853" width="1.125" style="417" customWidth="1"/>
    <col min="14854" max="14855" width="15.625" style="417" customWidth="1"/>
    <col min="14856" max="14856" width="15.25" style="417" customWidth="1"/>
    <col min="14857" max="14857" width="17.5" style="417" customWidth="1"/>
    <col min="14858" max="14858" width="15.125" style="417" customWidth="1"/>
    <col min="14859" max="14859" width="15.25" style="417" customWidth="1"/>
    <col min="14860" max="14860" width="3.75" style="417" customWidth="1"/>
    <col min="14861" max="14861" width="2.5" style="417" customWidth="1"/>
    <col min="14862" max="15108" width="9" style="417"/>
    <col min="15109" max="15109" width="1.125" style="417" customWidth="1"/>
    <col min="15110" max="15111" width="15.625" style="417" customWidth="1"/>
    <col min="15112" max="15112" width="15.25" style="417" customWidth="1"/>
    <col min="15113" max="15113" width="17.5" style="417" customWidth="1"/>
    <col min="15114" max="15114" width="15.125" style="417" customWidth="1"/>
    <col min="15115" max="15115" width="15.25" style="417" customWidth="1"/>
    <col min="15116" max="15116" width="3.75" style="417" customWidth="1"/>
    <col min="15117" max="15117" width="2.5" style="417" customWidth="1"/>
    <col min="15118" max="15364" width="9" style="417"/>
    <col min="15365" max="15365" width="1.125" style="417" customWidth="1"/>
    <col min="15366" max="15367" width="15.625" style="417" customWidth="1"/>
    <col min="15368" max="15368" width="15.25" style="417" customWidth="1"/>
    <col min="15369" max="15369" width="17.5" style="417" customWidth="1"/>
    <col min="15370" max="15370" width="15.125" style="417" customWidth="1"/>
    <col min="15371" max="15371" width="15.25" style="417" customWidth="1"/>
    <col min="15372" max="15372" width="3.75" style="417" customWidth="1"/>
    <col min="15373" max="15373" width="2.5" style="417" customWidth="1"/>
    <col min="15374" max="15620" width="9" style="417"/>
    <col min="15621" max="15621" width="1.125" style="417" customWidth="1"/>
    <col min="15622" max="15623" width="15.625" style="417" customWidth="1"/>
    <col min="15624" max="15624" width="15.25" style="417" customWidth="1"/>
    <col min="15625" max="15625" width="17.5" style="417" customWidth="1"/>
    <col min="15626" max="15626" width="15.125" style="417" customWidth="1"/>
    <col min="15627" max="15627" width="15.25" style="417" customWidth="1"/>
    <col min="15628" max="15628" width="3.75" style="417" customWidth="1"/>
    <col min="15629" max="15629" width="2.5" style="417" customWidth="1"/>
    <col min="15630" max="15876" width="9" style="417"/>
    <col min="15877" max="15877" width="1.125" style="417" customWidth="1"/>
    <col min="15878" max="15879" width="15.625" style="417" customWidth="1"/>
    <col min="15880" max="15880" width="15.25" style="417" customWidth="1"/>
    <col min="15881" max="15881" width="17.5" style="417" customWidth="1"/>
    <col min="15882" max="15882" width="15.125" style="417" customWidth="1"/>
    <col min="15883" max="15883" width="15.25" style="417" customWidth="1"/>
    <col min="15884" max="15884" width="3.75" style="417" customWidth="1"/>
    <col min="15885" max="15885" width="2.5" style="417" customWidth="1"/>
    <col min="15886" max="16132" width="9" style="417"/>
    <col min="16133" max="16133" width="1.125" style="417" customWidth="1"/>
    <col min="16134" max="16135" width="15.625" style="417" customWidth="1"/>
    <col min="16136" max="16136" width="15.25" style="417" customWidth="1"/>
    <col min="16137" max="16137" width="17.5" style="417" customWidth="1"/>
    <col min="16138" max="16138" width="15.125" style="417" customWidth="1"/>
    <col min="16139" max="16139" width="15.25" style="417" customWidth="1"/>
    <col min="16140" max="16140" width="3.75" style="417" customWidth="1"/>
    <col min="16141" max="16141" width="2.5" style="417" customWidth="1"/>
    <col min="16142" max="16384" width="9" style="417"/>
  </cols>
  <sheetData>
    <row r="1" spans="1:22" ht="20.100000000000001" customHeight="1">
      <c r="A1" s="370"/>
      <c r="B1" s="371" t="s">
        <v>600</v>
      </c>
      <c r="C1" s="371"/>
      <c r="D1" s="371"/>
      <c r="E1" s="371"/>
      <c r="F1" s="371"/>
      <c r="G1" s="371"/>
      <c r="H1" s="371"/>
      <c r="I1" s="371"/>
      <c r="J1" s="371"/>
      <c r="M1" s="418"/>
      <c r="N1" s="419" t="s">
        <v>601</v>
      </c>
      <c r="O1" s="420"/>
      <c r="P1" s="420"/>
      <c r="Q1" s="420"/>
      <c r="R1" s="420"/>
      <c r="S1" s="420"/>
      <c r="T1" s="420"/>
      <c r="U1" s="420"/>
      <c r="V1" s="420"/>
    </row>
    <row r="2" spans="1:22" ht="20.100000000000001" customHeight="1">
      <c r="A2" s="370"/>
      <c r="B2" s="371"/>
      <c r="C2" s="371"/>
      <c r="D2" s="371"/>
      <c r="E2" s="371"/>
      <c r="F2" s="371"/>
      <c r="G2" s="371"/>
      <c r="H2" s="371"/>
      <c r="I2" s="371"/>
      <c r="J2" s="421" t="s">
        <v>550</v>
      </c>
      <c r="M2" s="418"/>
      <c r="N2" s="420"/>
      <c r="O2" s="420"/>
      <c r="P2" s="420"/>
      <c r="Q2" s="420"/>
      <c r="R2" s="420"/>
      <c r="S2" s="420"/>
      <c r="T2" s="420"/>
      <c r="U2" s="420"/>
      <c r="V2" s="422" t="s">
        <v>602</v>
      </c>
    </row>
    <row r="3" spans="1:22" ht="20.100000000000001" customHeight="1">
      <c r="A3" s="370"/>
      <c r="B3" s="371"/>
      <c r="C3" s="371"/>
      <c r="D3" s="371"/>
      <c r="E3" s="371"/>
      <c r="F3" s="371"/>
      <c r="G3" s="371"/>
      <c r="H3" s="371"/>
      <c r="I3" s="371"/>
      <c r="J3" s="421"/>
      <c r="M3" s="418"/>
      <c r="N3" s="420"/>
      <c r="O3" s="420"/>
      <c r="P3" s="420"/>
      <c r="Q3" s="420"/>
      <c r="R3" s="420"/>
      <c r="S3" s="420"/>
      <c r="T3" s="420"/>
      <c r="U3" s="420"/>
      <c r="V3" s="422"/>
    </row>
    <row r="4" spans="1:22" ht="20.100000000000001" customHeight="1">
      <c r="A4" s="1273" t="s">
        <v>603</v>
      </c>
      <c r="B4" s="1273"/>
      <c r="C4" s="1273"/>
      <c r="D4" s="1273"/>
      <c r="E4" s="1273"/>
      <c r="F4" s="1273"/>
      <c r="G4" s="1273"/>
      <c r="H4" s="1273"/>
      <c r="I4" s="1273"/>
      <c r="J4" s="1273"/>
      <c r="M4" s="1274" t="s">
        <v>603</v>
      </c>
      <c r="N4" s="1274"/>
      <c r="O4" s="1274"/>
      <c r="P4" s="1274"/>
      <c r="Q4" s="1274"/>
      <c r="R4" s="1274"/>
      <c r="S4" s="1274"/>
      <c r="T4" s="1274"/>
      <c r="U4" s="1274"/>
      <c r="V4" s="1274"/>
    </row>
    <row r="5" spans="1:22" ht="20.100000000000001" customHeight="1">
      <c r="A5" s="374"/>
      <c r="B5" s="374"/>
      <c r="C5" s="374"/>
      <c r="D5" s="374"/>
      <c r="E5" s="374"/>
      <c r="F5" s="374"/>
      <c r="G5" s="374"/>
      <c r="H5" s="374"/>
      <c r="I5" s="374"/>
      <c r="J5" s="374"/>
      <c r="M5" s="423"/>
      <c r="N5" s="423"/>
      <c r="O5" s="423"/>
      <c r="P5" s="423"/>
      <c r="Q5" s="423"/>
      <c r="R5" s="423"/>
      <c r="S5" s="423"/>
      <c r="T5" s="423"/>
      <c r="U5" s="423"/>
      <c r="V5" s="423"/>
    </row>
    <row r="6" spans="1:22" ht="43.5" customHeight="1">
      <c r="A6" s="374"/>
      <c r="B6" s="375" t="s">
        <v>604</v>
      </c>
      <c r="C6" s="1180"/>
      <c r="D6" s="1181"/>
      <c r="E6" s="1181"/>
      <c r="F6" s="1181"/>
      <c r="G6" s="1181"/>
      <c r="H6" s="1181"/>
      <c r="I6" s="1181"/>
      <c r="J6" s="1182"/>
      <c r="M6" s="423"/>
      <c r="N6" s="424" t="s">
        <v>604</v>
      </c>
      <c r="O6" s="1275" t="s">
        <v>715</v>
      </c>
      <c r="P6" s="1276"/>
      <c r="Q6" s="1276"/>
      <c r="R6" s="1276"/>
      <c r="S6" s="1276"/>
      <c r="T6" s="1276"/>
      <c r="U6" s="1276"/>
      <c r="V6" s="1277"/>
    </row>
    <row r="7" spans="1:22" ht="43.5" customHeight="1">
      <c r="A7" s="374"/>
      <c r="B7" s="380" t="s">
        <v>605</v>
      </c>
      <c r="C7" s="1180"/>
      <c r="D7" s="1181"/>
      <c r="E7" s="1181"/>
      <c r="F7" s="1181"/>
      <c r="G7" s="1181"/>
      <c r="H7" s="1181"/>
      <c r="I7" s="1181"/>
      <c r="J7" s="1182"/>
      <c r="M7" s="423"/>
      <c r="N7" s="425" t="s">
        <v>605</v>
      </c>
      <c r="O7" s="1275" t="s">
        <v>713</v>
      </c>
      <c r="P7" s="1276"/>
      <c r="Q7" s="1276"/>
      <c r="R7" s="1276"/>
      <c r="S7" s="1276"/>
      <c r="T7" s="1276"/>
      <c r="U7" s="1276"/>
      <c r="V7" s="1277"/>
    </row>
    <row r="8" spans="1:22" ht="43.5" customHeight="1">
      <c r="A8" s="371"/>
      <c r="B8" s="395" t="s">
        <v>606</v>
      </c>
      <c r="C8" s="1261" t="s">
        <v>607</v>
      </c>
      <c r="D8" s="1262"/>
      <c r="E8" s="1262"/>
      <c r="F8" s="1262"/>
      <c r="G8" s="1262"/>
      <c r="H8" s="1262"/>
      <c r="I8" s="1262"/>
      <c r="J8" s="1263"/>
      <c r="K8" s="427"/>
      <c r="M8" s="420"/>
      <c r="N8" s="428" t="s">
        <v>606</v>
      </c>
      <c r="O8" s="1264" t="s">
        <v>608</v>
      </c>
      <c r="P8" s="1265"/>
      <c r="Q8" s="1265"/>
      <c r="R8" s="1265"/>
      <c r="S8" s="1265"/>
      <c r="T8" s="1265"/>
      <c r="U8" s="1265"/>
      <c r="V8" s="1266"/>
    </row>
    <row r="9" spans="1:22" ht="19.5" customHeight="1">
      <c r="A9" s="371"/>
      <c r="B9" s="1267" t="s">
        <v>609</v>
      </c>
      <c r="C9" s="1180" t="s">
        <v>610</v>
      </c>
      <c r="D9" s="1181"/>
      <c r="E9" s="1181"/>
      <c r="F9" s="1181"/>
      <c r="G9" s="1181"/>
      <c r="H9" s="1181"/>
      <c r="I9" s="1181"/>
      <c r="J9" s="1182"/>
      <c r="M9" s="420"/>
      <c r="N9" s="1270" t="s">
        <v>609</v>
      </c>
      <c r="O9" s="1177" t="s">
        <v>610</v>
      </c>
      <c r="P9" s="1178"/>
      <c r="Q9" s="1178"/>
      <c r="R9" s="1178"/>
      <c r="S9" s="1178"/>
      <c r="T9" s="1178"/>
      <c r="U9" s="1178"/>
      <c r="V9" s="1179"/>
    </row>
    <row r="10" spans="1:22" ht="40.5" customHeight="1">
      <c r="A10" s="371"/>
      <c r="B10" s="1268"/>
      <c r="C10" s="433" t="s">
        <v>611</v>
      </c>
      <c r="D10" s="433" t="s">
        <v>251</v>
      </c>
      <c r="E10" s="1257" t="s">
        <v>612</v>
      </c>
      <c r="F10" s="1257"/>
      <c r="G10" s="1257"/>
      <c r="H10" s="1258" t="s">
        <v>613</v>
      </c>
      <c r="I10" s="1258"/>
      <c r="J10" s="434" t="s">
        <v>614</v>
      </c>
      <c r="M10" s="420"/>
      <c r="N10" s="1271"/>
      <c r="O10" s="436" t="s">
        <v>611</v>
      </c>
      <c r="P10" s="436" t="s">
        <v>251</v>
      </c>
      <c r="Q10" s="1259" t="s">
        <v>612</v>
      </c>
      <c r="R10" s="1259"/>
      <c r="S10" s="1259"/>
      <c r="T10" s="1260" t="s">
        <v>613</v>
      </c>
      <c r="U10" s="1260"/>
      <c r="V10" s="438" t="s">
        <v>614</v>
      </c>
    </row>
    <row r="11" spans="1:22" ht="19.5" customHeight="1">
      <c r="A11" s="371"/>
      <c r="B11" s="1268"/>
      <c r="C11" s="439"/>
      <c r="D11" s="439"/>
      <c r="E11" s="1254"/>
      <c r="F11" s="1254"/>
      <c r="G11" s="1254"/>
      <c r="H11" s="440"/>
      <c r="I11" s="389" t="s">
        <v>174</v>
      </c>
      <c r="J11" s="440"/>
      <c r="M11" s="420"/>
      <c r="N11" s="1271"/>
      <c r="O11" s="441" t="s">
        <v>717</v>
      </c>
      <c r="P11" s="441" t="s">
        <v>615</v>
      </c>
      <c r="Q11" s="1255" t="s">
        <v>616</v>
      </c>
      <c r="R11" s="1255"/>
      <c r="S11" s="1255"/>
      <c r="T11" s="442">
        <v>2025</v>
      </c>
      <c r="U11" s="437" t="s">
        <v>174</v>
      </c>
      <c r="V11" s="442" t="s">
        <v>617</v>
      </c>
    </row>
    <row r="12" spans="1:22" ht="19.5" customHeight="1">
      <c r="A12" s="371"/>
      <c r="B12" s="1268"/>
      <c r="C12" s="439"/>
      <c r="D12" s="439"/>
      <c r="E12" s="1254"/>
      <c r="F12" s="1254"/>
      <c r="G12" s="1254"/>
      <c r="H12" s="440"/>
      <c r="I12" s="389" t="s">
        <v>174</v>
      </c>
      <c r="J12" s="440"/>
      <c r="M12" s="420"/>
      <c r="N12" s="1271"/>
      <c r="O12" s="441" t="s">
        <v>717</v>
      </c>
      <c r="P12" s="441" t="s">
        <v>618</v>
      </c>
      <c r="Q12" s="1255" t="s">
        <v>616</v>
      </c>
      <c r="R12" s="1255"/>
      <c r="S12" s="1255"/>
      <c r="T12" s="442">
        <v>2025</v>
      </c>
      <c r="U12" s="437" t="s">
        <v>174</v>
      </c>
      <c r="V12" s="442" t="s">
        <v>617</v>
      </c>
    </row>
    <row r="13" spans="1:22" ht="19.5" customHeight="1">
      <c r="A13" s="371"/>
      <c r="B13" s="1268"/>
      <c r="C13" s="439"/>
      <c r="D13" s="439"/>
      <c r="E13" s="1254"/>
      <c r="F13" s="1254"/>
      <c r="G13" s="1254"/>
      <c r="H13" s="440"/>
      <c r="I13" s="389" t="s">
        <v>174</v>
      </c>
      <c r="J13" s="440"/>
      <c r="M13" s="420"/>
      <c r="N13" s="1271"/>
      <c r="O13" s="443"/>
      <c r="P13" s="443"/>
      <c r="Q13" s="1256"/>
      <c r="R13" s="1256"/>
      <c r="S13" s="1256"/>
      <c r="T13" s="444"/>
      <c r="U13" s="437" t="s">
        <v>174</v>
      </c>
      <c r="V13" s="444"/>
    </row>
    <row r="14" spans="1:22" ht="19.5" customHeight="1">
      <c r="A14" s="371"/>
      <c r="B14" s="1268"/>
      <c r="C14" s="432"/>
      <c r="D14" s="445"/>
      <c r="E14" s="446"/>
      <c r="F14" s="446"/>
      <c r="G14" s="446"/>
      <c r="H14" s="371"/>
      <c r="I14" s="446"/>
      <c r="J14" s="398"/>
      <c r="M14" s="420"/>
      <c r="N14" s="1271"/>
      <c r="O14" s="435"/>
      <c r="P14" s="447"/>
      <c r="Q14" s="448"/>
      <c r="R14" s="448"/>
      <c r="S14" s="448"/>
      <c r="T14" s="420"/>
      <c r="U14" s="448"/>
      <c r="V14" s="449"/>
    </row>
    <row r="15" spans="1:22" ht="19.5" customHeight="1">
      <c r="A15" s="371"/>
      <c r="B15" s="1268"/>
      <c r="C15" s="432"/>
      <c r="D15" s="389"/>
      <c r="E15" s="389" t="s">
        <v>619</v>
      </c>
      <c r="F15" s="389" t="s">
        <v>620</v>
      </c>
      <c r="G15" s="389" t="s">
        <v>621</v>
      </c>
      <c r="H15" s="1217" t="s">
        <v>622</v>
      </c>
      <c r="I15" s="1218"/>
      <c r="J15" s="398"/>
      <c r="M15" s="420"/>
      <c r="N15" s="1271"/>
      <c r="O15" s="435"/>
      <c r="P15" s="437"/>
      <c r="Q15" s="437" t="s">
        <v>619</v>
      </c>
      <c r="R15" s="437" t="s">
        <v>620</v>
      </c>
      <c r="S15" s="437" t="s">
        <v>621</v>
      </c>
      <c r="T15" s="1223" t="s">
        <v>622</v>
      </c>
      <c r="U15" s="1224"/>
      <c r="V15" s="449"/>
    </row>
    <row r="16" spans="1:22" ht="19.5" customHeight="1" thickBot="1">
      <c r="A16" s="371"/>
      <c r="B16" s="1268"/>
      <c r="C16" s="432"/>
      <c r="D16" s="389" t="s">
        <v>623</v>
      </c>
      <c r="E16" s="450"/>
      <c r="F16" s="450"/>
      <c r="G16" s="451"/>
      <c r="H16" s="1219"/>
      <c r="I16" s="1220"/>
      <c r="J16" s="398"/>
      <c r="M16" s="420"/>
      <c r="N16" s="1271"/>
      <c r="O16" s="435"/>
      <c r="P16" s="437" t="s">
        <v>623</v>
      </c>
      <c r="Q16" s="452">
        <v>1</v>
      </c>
      <c r="R16" s="452">
        <v>1</v>
      </c>
      <c r="S16" s="453">
        <v>2</v>
      </c>
      <c r="T16" s="1225"/>
      <c r="U16" s="1226"/>
      <c r="V16" s="449"/>
    </row>
    <row r="17" spans="1:22" ht="19.5" customHeight="1" thickTop="1" thickBot="1">
      <c r="A17" s="371"/>
      <c r="B17" s="1268"/>
      <c r="C17" s="432"/>
      <c r="D17" s="433" t="s">
        <v>624</v>
      </c>
      <c r="E17" s="450"/>
      <c r="F17" s="454"/>
      <c r="G17" s="455"/>
      <c r="H17" s="1221"/>
      <c r="I17" s="1222"/>
      <c r="J17" s="398"/>
      <c r="M17" s="420"/>
      <c r="N17" s="1271"/>
      <c r="O17" s="435"/>
      <c r="P17" s="436" t="s">
        <v>624</v>
      </c>
      <c r="Q17" s="452">
        <v>0.5</v>
      </c>
      <c r="R17" s="456">
        <v>0.5</v>
      </c>
      <c r="S17" s="457">
        <v>1</v>
      </c>
      <c r="T17" s="1227"/>
      <c r="U17" s="1228"/>
      <c r="V17" s="449"/>
    </row>
    <row r="18" spans="1:22" ht="19.5" customHeight="1" thickTop="1">
      <c r="A18" s="371"/>
      <c r="B18" s="1268"/>
      <c r="C18" s="432"/>
      <c r="D18" s="458"/>
      <c r="E18" s="421"/>
      <c r="F18" s="421"/>
      <c r="G18" s="421"/>
      <c r="H18" s="393"/>
      <c r="I18" s="393"/>
      <c r="J18" s="398"/>
      <c r="M18" s="420"/>
      <c r="N18" s="1271"/>
      <c r="O18" s="435"/>
      <c r="P18" s="459"/>
      <c r="Q18" s="422"/>
      <c r="R18" s="422"/>
      <c r="S18" s="422"/>
      <c r="T18" s="460"/>
      <c r="U18" s="460"/>
      <c r="V18" s="449"/>
    </row>
    <row r="19" spans="1:22" ht="19.5" customHeight="1">
      <c r="A19" s="371"/>
      <c r="B19" s="1268"/>
      <c r="C19" s="1180" t="s">
        <v>625</v>
      </c>
      <c r="D19" s="1181"/>
      <c r="E19" s="1181"/>
      <c r="F19" s="1181"/>
      <c r="G19" s="1181"/>
      <c r="H19" s="1181"/>
      <c r="I19" s="1181"/>
      <c r="J19" s="1182"/>
      <c r="M19" s="420"/>
      <c r="N19" s="1271"/>
      <c r="O19" s="1177" t="s">
        <v>625</v>
      </c>
      <c r="P19" s="1178"/>
      <c r="Q19" s="1178"/>
      <c r="R19" s="1178"/>
      <c r="S19" s="1178"/>
      <c r="T19" s="1178"/>
      <c r="U19" s="1178"/>
      <c r="V19" s="1179"/>
    </row>
    <row r="20" spans="1:22" ht="40.5" customHeight="1">
      <c r="A20" s="371"/>
      <c r="B20" s="1268"/>
      <c r="C20" s="433" t="s">
        <v>611</v>
      </c>
      <c r="D20" s="433" t="s">
        <v>251</v>
      </c>
      <c r="E20" s="1257" t="s">
        <v>612</v>
      </c>
      <c r="F20" s="1257"/>
      <c r="G20" s="1257"/>
      <c r="H20" s="1258" t="s">
        <v>613</v>
      </c>
      <c r="I20" s="1258"/>
      <c r="J20" s="434" t="s">
        <v>614</v>
      </c>
      <c r="M20" s="420"/>
      <c r="N20" s="1271"/>
      <c r="O20" s="436" t="s">
        <v>611</v>
      </c>
      <c r="P20" s="436" t="s">
        <v>251</v>
      </c>
      <c r="Q20" s="1259" t="s">
        <v>612</v>
      </c>
      <c r="R20" s="1259"/>
      <c r="S20" s="1259"/>
      <c r="T20" s="1260" t="s">
        <v>613</v>
      </c>
      <c r="U20" s="1260"/>
      <c r="V20" s="438" t="s">
        <v>614</v>
      </c>
    </row>
    <row r="21" spans="1:22" ht="19.5" customHeight="1">
      <c r="A21" s="371"/>
      <c r="B21" s="1268"/>
      <c r="C21" s="439"/>
      <c r="D21" s="439"/>
      <c r="E21" s="1254"/>
      <c r="F21" s="1254"/>
      <c r="G21" s="1254"/>
      <c r="H21" s="440"/>
      <c r="I21" s="389" t="s">
        <v>174</v>
      </c>
      <c r="J21" s="440"/>
      <c r="M21" s="420"/>
      <c r="N21" s="1271"/>
      <c r="O21" s="441" t="s">
        <v>718</v>
      </c>
      <c r="P21" s="441" t="s">
        <v>114</v>
      </c>
      <c r="Q21" s="1255" t="s">
        <v>616</v>
      </c>
      <c r="R21" s="1255"/>
      <c r="S21" s="1255"/>
      <c r="T21" s="442">
        <v>2025</v>
      </c>
      <c r="U21" s="437" t="s">
        <v>174</v>
      </c>
      <c r="V21" s="442" t="s">
        <v>617</v>
      </c>
    </row>
    <row r="22" spans="1:22" ht="19.5" customHeight="1">
      <c r="A22" s="371"/>
      <c r="B22" s="1268"/>
      <c r="C22" s="439"/>
      <c r="D22" s="439"/>
      <c r="E22" s="1254"/>
      <c r="F22" s="1254"/>
      <c r="G22" s="1254"/>
      <c r="H22" s="440"/>
      <c r="I22" s="389" t="s">
        <v>174</v>
      </c>
      <c r="J22" s="440"/>
      <c r="M22" s="420"/>
      <c r="N22" s="1271"/>
      <c r="O22" s="443"/>
      <c r="P22" s="443"/>
      <c r="Q22" s="1256"/>
      <c r="R22" s="1256"/>
      <c r="S22" s="1256"/>
      <c r="T22" s="444"/>
      <c r="U22" s="437" t="s">
        <v>174</v>
      </c>
      <c r="V22" s="444"/>
    </row>
    <row r="23" spans="1:22" ht="19.5" customHeight="1">
      <c r="A23" s="371"/>
      <c r="B23" s="1268"/>
      <c r="C23" s="439"/>
      <c r="D23" s="439"/>
      <c r="E23" s="1254"/>
      <c r="F23" s="1254"/>
      <c r="G23" s="1254"/>
      <c r="H23" s="440"/>
      <c r="I23" s="389" t="s">
        <v>174</v>
      </c>
      <c r="J23" s="440"/>
      <c r="M23" s="420"/>
      <c r="N23" s="1271"/>
      <c r="O23" s="443"/>
      <c r="P23" s="443"/>
      <c r="Q23" s="1256"/>
      <c r="R23" s="1256"/>
      <c r="S23" s="1256"/>
      <c r="T23" s="444"/>
      <c r="U23" s="437" t="s">
        <v>174</v>
      </c>
      <c r="V23" s="444"/>
    </row>
    <row r="24" spans="1:22" ht="19.5" customHeight="1">
      <c r="A24" s="371"/>
      <c r="B24" s="1268"/>
      <c r="C24" s="430"/>
      <c r="D24" s="461"/>
      <c r="E24" s="426"/>
      <c r="F24" s="426"/>
      <c r="G24" s="426"/>
      <c r="H24" s="387"/>
      <c r="I24" s="426"/>
      <c r="J24" s="396"/>
      <c r="M24" s="420"/>
      <c r="N24" s="1271"/>
      <c r="O24" s="431"/>
      <c r="P24" s="462"/>
      <c r="Q24" s="429"/>
      <c r="R24" s="429"/>
      <c r="S24" s="429"/>
      <c r="T24" s="463"/>
      <c r="U24" s="429"/>
      <c r="V24" s="464"/>
    </row>
    <row r="25" spans="1:22" ht="19.5" customHeight="1">
      <c r="A25" s="371"/>
      <c r="B25" s="1268"/>
      <c r="C25" s="432"/>
      <c r="D25" s="389"/>
      <c r="E25" s="389" t="s">
        <v>619</v>
      </c>
      <c r="F25" s="389" t="s">
        <v>620</v>
      </c>
      <c r="G25" s="389" t="s">
        <v>621</v>
      </c>
      <c r="H25" s="1217" t="s">
        <v>622</v>
      </c>
      <c r="I25" s="1218"/>
      <c r="J25" s="398"/>
      <c r="M25" s="420"/>
      <c r="N25" s="1271"/>
      <c r="O25" s="435"/>
      <c r="P25" s="437"/>
      <c r="Q25" s="437" t="s">
        <v>619</v>
      </c>
      <c r="R25" s="437" t="s">
        <v>620</v>
      </c>
      <c r="S25" s="437" t="s">
        <v>621</v>
      </c>
      <c r="T25" s="1223" t="s">
        <v>622</v>
      </c>
      <c r="U25" s="1224"/>
      <c r="V25" s="449"/>
    </row>
    <row r="26" spans="1:22" ht="19.5" customHeight="1" thickBot="1">
      <c r="A26" s="371"/>
      <c r="B26" s="1268"/>
      <c r="C26" s="432"/>
      <c r="D26" s="389" t="s">
        <v>623</v>
      </c>
      <c r="E26" s="450"/>
      <c r="F26" s="450"/>
      <c r="G26" s="451"/>
      <c r="H26" s="1219"/>
      <c r="I26" s="1220"/>
      <c r="J26" s="398"/>
      <c r="M26" s="420"/>
      <c r="N26" s="1271"/>
      <c r="O26" s="435"/>
      <c r="P26" s="437" t="s">
        <v>623</v>
      </c>
      <c r="Q26" s="452">
        <v>0</v>
      </c>
      <c r="R26" s="452">
        <v>1</v>
      </c>
      <c r="S26" s="453">
        <v>1</v>
      </c>
      <c r="T26" s="1225"/>
      <c r="U26" s="1226"/>
      <c r="V26" s="449"/>
    </row>
    <row r="27" spans="1:22" ht="19.5" customHeight="1" thickTop="1" thickBot="1">
      <c r="A27" s="371"/>
      <c r="B27" s="1268"/>
      <c r="C27" s="432"/>
      <c r="D27" s="433" t="s">
        <v>624</v>
      </c>
      <c r="E27" s="450"/>
      <c r="F27" s="454"/>
      <c r="G27" s="455"/>
      <c r="H27" s="1221"/>
      <c r="I27" s="1222"/>
      <c r="J27" s="398"/>
      <c r="M27" s="420"/>
      <c r="N27" s="1271"/>
      <c r="O27" s="435"/>
      <c r="P27" s="436" t="s">
        <v>624</v>
      </c>
      <c r="Q27" s="452">
        <v>0</v>
      </c>
      <c r="R27" s="456">
        <v>0.5</v>
      </c>
      <c r="S27" s="457">
        <v>0.5</v>
      </c>
      <c r="T27" s="1227"/>
      <c r="U27" s="1228"/>
      <c r="V27" s="449"/>
    </row>
    <row r="28" spans="1:22" ht="19.5" customHeight="1" thickTop="1">
      <c r="A28" s="371"/>
      <c r="B28" s="1269"/>
      <c r="C28" s="465"/>
      <c r="D28" s="466"/>
      <c r="E28" s="467"/>
      <c r="F28" s="467"/>
      <c r="G28" s="467"/>
      <c r="H28" s="383"/>
      <c r="I28" s="467"/>
      <c r="J28" s="468"/>
      <c r="M28" s="420"/>
      <c r="N28" s="1272"/>
      <c r="O28" s="469"/>
      <c r="P28" s="470"/>
      <c r="Q28" s="471"/>
      <c r="R28" s="471"/>
      <c r="S28" s="471"/>
      <c r="T28" s="472"/>
      <c r="U28" s="471"/>
      <c r="V28" s="473"/>
    </row>
    <row r="29" spans="1:22" ht="19.5" customHeight="1">
      <c r="A29" s="371"/>
      <c r="B29" s="1156" t="s">
        <v>626</v>
      </c>
      <c r="C29" s="1230" t="s">
        <v>627</v>
      </c>
      <c r="D29" s="1167"/>
      <c r="E29" s="1167"/>
      <c r="F29" s="1167"/>
      <c r="G29" s="1231"/>
      <c r="H29" s="1235" t="s">
        <v>628</v>
      </c>
      <c r="I29" s="1236"/>
      <c r="J29" s="1237"/>
      <c r="M29" s="420"/>
      <c r="N29" s="1238" t="s">
        <v>626</v>
      </c>
      <c r="O29" s="1240" t="s">
        <v>627</v>
      </c>
      <c r="P29" s="1216"/>
      <c r="Q29" s="1216"/>
      <c r="R29" s="1216"/>
      <c r="S29" s="1241"/>
      <c r="T29" s="1245" t="s">
        <v>628</v>
      </c>
      <c r="U29" s="1246"/>
      <c r="V29" s="1247"/>
    </row>
    <row r="30" spans="1:22" ht="30.75" customHeight="1">
      <c r="A30" s="371"/>
      <c r="B30" s="1229"/>
      <c r="C30" s="1232"/>
      <c r="D30" s="1233"/>
      <c r="E30" s="1233"/>
      <c r="F30" s="1233"/>
      <c r="G30" s="1234"/>
      <c r="H30" s="1248"/>
      <c r="I30" s="1249"/>
      <c r="J30" s="1250"/>
      <c r="M30" s="420"/>
      <c r="N30" s="1239"/>
      <c r="O30" s="1242"/>
      <c r="P30" s="1243"/>
      <c r="Q30" s="1243"/>
      <c r="R30" s="1243"/>
      <c r="S30" s="1244"/>
      <c r="T30" s="1251" t="s">
        <v>113</v>
      </c>
      <c r="U30" s="1252"/>
      <c r="V30" s="1253"/>
    </row>
    <row r="31" spans="1:22" ht="6" customHeight="1">
      <c r="A31" s="371"/>
      <c r="B31" s="371"/>
      <c r="C31" s="371"/>
      <c r="D31" s="371"/>
      <c r="E31" s="371"/>
      <c r="F31" s="371"/>
      <c r="G31" s="371"/>
      <c r="H31" s="371"/>
      <c r="I31" s="371"/>
      <c r="J31" s="371"/>
      <c r="M31" s="420"/>
      <c r="N31" s="420"/>
      <c r="O31" s="420"/>
      <c r="P31" s="420"/>
      <c r="Q31" s="420"/>
      <c r="R31" s="420"/>
      <c r="S31" s="420"/>
      <c r="T31" s="420"/>
      <c r="U31" s="420"/>
      <c r="V31" s="420"/>
    </row>
    <row r="32" spans="1:22" ht="64.5" customHeight="1">
      <c r="A32" s="371"/>
      <c r="B32" s="1214" t="s">
        <v>629</v>
      </c>
      <c r="C32" s="1214"/>
      <c r="D32" s="1214"/>
      <c r="E32" s="1214"/>
      <c r="F32" s="1214"/>
      <c r="G32" s="1214"/>
      <c r="H32" s="1214"/>
      <c r="I32" s="1214"/>
      <c r="J32" s="1214"/>
      <c r="K32" s="474"/>
      <c r="L32" s="474"/>
      <c r="M32" s="420"/>
      <c r="N32" s="1215" t="s">
        <v>629</v>
      </c>
      <c r="O32" s="1215"/>
      <c r="P32" s="1215"/>
      <c r="Q32" s="1215"/>
      <c r="R32" s="1215"/>
      <c r="S32" s="1215"/>
      <c r="T32" s="1215"/>
      <c r="U32" s="1215"/>
      <c r="V32" s="1215"/>
    </row>
    <row r="33" spans="1:22" ht="33.75" customHeight="1">
      <c r="A33" s="371"/>
      <c r="B33" s="1214" t="s">
        <v>630</v>
      </c>
      <c r="C33" s="1214"/>
      <c r="D33" s="1214"/>
      <c r="E33" s="1214"/>
      <c r="F33" s="1214"/>
      <c r="G33" s="1214"/>
      <c r="H33" s="1214"/>
      <c r="I33" s="1214"/>
      <c r="J33" s="1214"/>
      <c r="K33" s="474"/>
      <c r="L33" s="474"/>
      <c r="M33" s="420"/>
      <c r="N33" s="1215" t="s">
        <v>630</v>
      </c>
      <c r="O33" s="1215"/>
      <c r="P33" s="1215"/>
      <c r="Q33" s="1215"/>
      <c r="R33" s="1215"/>
      <c r="S33" s="1215"/>
      <c r="T33" s="1215"/>
      <c r="U33" s="1215"/>
      <c r="V33" s="1215"/>
    </row>
    <row r="34" spans="1:22" ht="17.25" customHeight="1">
      <c r="A34" s="371"/>
      <c r="B34" s="1167" t="s">
        <v>631</v>
      </c>
      <c r="C34" s="1167"/>
      <c r="D34" s="1167"/>
      <c r="E34" s="1167"/>
      <c r="F34" s="1167"/>
      <c r="G34" s="1167"/>
      <c r="H34" s="1167"/>
      <c r="I34" s="1167"/>
      <c r="J34" s="1167"/>
      <c r="K34" s="474"/>
      <c r="L34" s="474"/>
      <c r="M34" s="420"/>
      <c r="N34" s="1216" t="s">
        <v>631</v>
      </c>
      <c r="O34" s="1216"/>
      <c r="P34" s="1216"/>
      <c r="Q34" s="1216"/>
      <c r="R34" s="1216"/>
      <c r="S34" s="1216"/>
      <c r="T34" s="1216"/>
      <c r="U34" s="1216"/>
      <c r="V34" s="1216"/>
    </row>
    <row r="35" spans="1:22" ht="7.5" customHeight="1">
      <c r="A35" s="371"/>
      <c r="B35" s="1212"/>
      <c r="C35" s="1212"/>
      <c r="D35" s="1212"/>
      <c r="E35" s="1212"/>
      <c r="F35" s="1212"/>
      <c r="G35" s="1212"/>
      <c r="H35" s="1212"/>
      <c r="I35" s="1212"/>
      <c r="J35" s="1212"/>
      <c r="M35" s="420"/>
      <c r="N35" s="1213"/>
      <c r="O35" s="1213"/>
      <c r="P35" s="1213"/>
      <c r="Q35" s="1213"/>
      <c r="R35" s="1213"/>
      <c r="S35" s="1213"/>
      <c r="T35" s="1213"/>
      <c r="U35" s="1213"/>
      <c r="V35" s="1213"/>
    </row>
    <row r="36" spans="1:22">
      <c r="B36" s="474"/>
    </row>
  </sheetData>
  <mergeCells count="54">
    <mergeCell ref="A4:J4"/>
    <mergeCell ref="M4:V4"/>
    <mergeCell ref="C6:J6"/>
    <mergeCell ref="O6:V6"/>
    <mergeCell ref="C7:J7"/>
    <mergeCell ref="O7:V7"/>
    <mergeCell ref="C8:J8"/>
    <mergeCell ref="O8:V8"/>
    <mergeCell ref="B9:B28"/>
    <mergeCell ref="C9:J9"/>
    <mergeCell ref="N9:N28"/>
    <mergeCell ref="O9:V9"/>
    <mergeCell ref="E10:G10"/>
    <mergeCell ref="H10:I10"/>
    <mergeCell ref="Q10:S10"/>
    <mergeCell ref="T10:U10"/>
    <mergeCell ref="E11:G11"/>
    <mergeCell ref="Q11:S11"/>
    <mergeCell ref="E12:G12"/>
    <mergeCell ref="Q12:S12"/>
    <mergeCell ref="E13:G13"/>
    <mergeCell ref="Q13:S13"/>
    <mergeCell ref="H15:I17"/>
    <mergeCell ref="T15:U17"/>
    <mergeCell ref="C19:J19"/>
    <mergeCell ref="O19:V19"/>
    <mergeCell ref="E20:G20"/>
    <mergeCell ref="H20:I20"/>
    <mergeCell ref="Q20:S20"/>
    <mergeCell ref="T20:U20"/>
    <mergeCell ref="E21:G21"/>
    <mergeCell ref="Q21:S21"/>
    <mergeCell ref="E22:G22"/>
    <mergeCell ref="Q22:S22"/>
    <mergeCell ref="E23:G23"/>
    <mergeCell ref="Q23:S23"/>
    <mergeCell ref="H25:I27"/>
    <mergeCell ref="T25:U27"/>
    <mergeCell ref="B29:B30"/>
    <mergeCell ref="C29:G30"/>
    <mergeCell ref="H29:J29"/>
    <mergeCell ref="N29:N30"/>
    <mergeCell ref="O29:S30"/>
    <mergeCell ref="T29:V29"/>
    <mergeCell ref="H30:J30"/>
    <mergeCell ref="T30:V30"/>
    <mergeCell ref="B35:J35"/>
    <mergeCell ref="N35:V35"/>
    <mergeCell ref="B32:J32"/>
    <mergeCell ref="N32:V32"/>
    <mergeCell ref="B33:J33"/>
    <mergeCell ref="N33:V33"/>
    <mergeCell ref="B34:J34"/>
    <mergeCell ref="N34:V34"/>
  </mergeCells>
  <phoneticPr fontId="3"/>
  <dataValidations count="3">
    <dataValidation type="list" allowBlank="1" showInputMessage="1" showErrorMessage="1" sqref="H30:J30 T30:V30" xr:uid="{B7726782-AB8E-4AD3-BC02-D705C4B29515}">
      <formula1>"○,　"</formula1>
    </dataValidation>
    <dataValidation type="list" allowBlank="1" showInputMessage="1" showErrorMessage="1" sqref="C7:J7" xr:uid="{99CD103F-5141-457A-AB84-FF70603F67E0}">
      <formula1>"地域移行支援・地域定着支援,地域移行支援,地域定着支援"</formula1>
    </dataValidation>
    <dataValidation type="list" allowBlank="1" showInputMessage="1" showErrorMessage="1" sqref="O7:V7" xr:uid="{088A6164-9B76-476C-AF50-3A208A48A963}">
      <formula1>"自立生活援助"</formula1>
    </dataValidation>
  </dataValidations>
  <pageMargins left="0.70866141732283472" right="0.70866141732283472" top="0.74803149606299213" bottom="0.74803149606299213" header="0.31496062992125984" footer="0.31496062992125984"/>
  <pageSetup paperSize="9" scale="7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6BF2A-9157-4CA4-9A42-F87AA7421AC3}">
  <sheetPr>
    <tabColor rgb="FFFFCCFF"/>
  </sheetPr>
  <dimension ref="A1:AC61"/>
  <sheetViews>
    <sheetView view="pageBreakPreview" zoomScaleNormal="100" zoomScaleSheetLayoutView="100" workbookViewId="0"/>
  </sheetViews>
  <sheetFormatPr defaultColWidth="3.375" defaultRowHeight="17.25" customHeight="1"/>
  <cols>
    <col min="1" max="1" width="1.625" style="475" customWidth="1"/>
    <col min="2" max="6" width="4.875" style="475" customWidth="1"/>
    <col min="7" max="7" width="5.25" style="475" customWidth="1"/>
    <col min="8" max="11" width="3.375" style="475" customWidth="1"/>
    <col min="12" max="12" width="2" style="475" customWidth="1"/>
    <col min="13" max="13" width="3.875" style="475" customWidth="1"/>
    <col min="14" max="16" width="4.875" style="475" customWidth="1"/>
    <col min="17" max="28" width="3.375" style="475" customWidth="1"/>
    <col min="29" max="29" width="2" style="475" customWidth="1"/>
    <col min="30" max="16384" width="3.375" style="475"/>
  </cols>
  <sheetData>
    <row r="1" spans="1:29" ht="20.100000000000001" customHeight="1"/>
    <row r="2" spans="1:29" ht="20.100000000000001" customHeight="1">
      <c r="A2" s="476"/>
      <c r="B2" s="1326" t="s">
        <v>632</v>
      </c>
      <c r="C2" s="1326"/>
      <c r="D2" s="476"/>
      <c r="E2" s="476"/>
      <c r="F2" s="476"/>
      <c r="G2" s="476"/>
      <c r="H2" s="476"/>
      <c r="I2" s="476"/>
      <c r="J2" s="476"/>
      <c r="K2" s="476"/>
      <c r="L2" s="476"/>
      <c r="M2" s="476"/>
      <c r="N2" s="476"/>
      <c r="O2" s="476"/>
      <c r="P2" s="476"/>
      <c r="Q2" s="476"/>
      <c r="R2" s="476"/>
      <c r="S2" s="476"/>
      <c r="T2" s="1327" t="s">
        <v>633</v>
      </c>
      <c r="U2" s="1327"/>
      <c r="V2" s="1327"/>
      <c r="W2" s="1327"/>
      <c r="X2" s="1327"/>
      <c r="Y2" s="1327"/>
      <c r="Z2" s="1327"/>
      <c r="AA2" s="1327"/>
      <c r="AB2" s="1327"/>
      <c r="AC2" s="476"/>
    </row>
    <row r="3" spans="1:29" ht="20.100000000000001" customHeight="1">
      <c r="A3" s="476"/>
      <c r="B3" s="476"/>
      <c r="C3" s="476"/>
      <c r="D3" s="476"/>
      <c r="E3" s="476"/>
      <c r="F3" s="476"/>
      <c r="G3" s="476"/>
      <c r="H3" s="476"/>
      <c r="I3" s="476"/>
      <c r="J3" s="476"/>
      <c r="K3" s="476"/>
      <c r="L3" s="476"/>
      <c r="M3" s="476"/>
      <c r="N3" s="476"/>
      <c r="O3" s="476"/>
      <c r="P3" s="476"/>
      <c r="Q3" s="476"/>
      <c r="R3" s="476"/>
      <c r="S3" s="476"/>
      <c r="T3" s="478"/>
      <c r="U3" s="478"/>
      <c r="V3" s="478"/>
      <c r="W3" s="478"/>
      <c r="X3" s="478"/>
      <c r="Y3" s="478"/>
      <c r="Z3" s="478"/>
      <c r="AA3" s="478"/>
      <c r="AB3" s="478"/>
      <c r="AC3" s="476"/>
    </row>
    <row r="4" spans="1:29" ht="20.100000000000001" customHeight="1">
      <c r="A4" s="1328" t="s">
        <v>634</v>
      </c>
      <c r="B4" s="1329"/>
      <c r="C4" s="1329"/>
      <c r="D4" s="1329"/>
      <c r="E4" s="1329"/>
      <c r="F4" s="1329"/>
      <c r="G4" s="1329"/>
      <c r="H4" s="1329"/>
      <c r="I4" s="1329"/>
      <c r="J4" s="1329"/>
      <c r="K4" s="1329"/>
      <c r="L4" s="1329"/>
      <c r="M4" s="1329"/>
      <c r="N4" s="1329"/>
      <c r="O4" s="1329"/>
      <c r="P4" s="1329"/>
      <c r="Q4" s="1329"/>
      <c r="R4" s="1329"/>
      <c r="S4" s="1329"/>
      <c r="T4" s="1329"/>
      <c r="U4" s="1329"/>
      <c r="V4" s="1329"/>
      <c r="W4" s="1329"/>
      <c r="X4" s="1329"/>
      <c r="Y4" s="1329"/>
      <c r="Z4" s="1329"/>
      <c r="AA4" s="1329"/>
      <c r="AB4" s="1329"/>
      <c r="AC4" s="1329"/>
    </row>
    <row r="5" spans="1:29" ht="20.100000000000001" customHeight="1">
      <c r="A5" s="476"/>
      <c r="B5" s="476"/>
      <c r="C5" s="476"/>
      <c r="D5" s="476"/>
      <c r="E5" s="476"/>
      <c r="F5" s="476"/>
      <c r="G5" s="476"/>
      <c r="H5" s="476"/>
      <c r="I5" s="476"/>
      <c r="J5" s="476"/>
      <c r="K5" s="476"/>
      <c r="L5" s="476"/>
      <c r="M5" s="476"/>
      <c r="N5" s="476"/>
      <c r="O5" s="476"/>
      <c r="P5" s="476"/>
      <c r="Q5" s="476"/>
      <c r="R5" s="476"/>
      <c r="S5" s="476"/>
      <c r="T5" s="476"/>
      <c r="U5" s="476"/>
      <c r="V5" s="476"/>
      <c r="W5" s="476"/>
      <c r="X5" s="476"/>
      <c r="Y5" s="476"/>
      <c r="Z5" s="476"/>
      <c r="AA5" s="476"/>
      <c r="AB5" s="476"/>
      <c r="AC5" s="476"/>
    </row>
    <row r="6" spans="1:29" s="479" customFormat="1" ht="20.100000000000001" customHeight="1">
      <c r="A6" s="477"/>
      <c r="B6" s="477" t="s">
        <v>635</v>
      </c>
      <c r="C6" s="477"/>
      <c r="D6" s="477"/>
      <c r="E6" s="477"/>
      <c r="F6" s="477"/>
      <c r="G6" s="477"/>
      <c r="H6" s="477"/>
      <c r="I6" s="477"/>
      <c r="J6" s="477"/>
      <c r="K6" s="477"/>
      <c r="L6" s="477"/>
      <c r="M6" s="477"/>
      <c r="N6" s="477"/>
      <c r="O6" s="477"/>
      <c r="P6" s="477"/>
      <c r="Q6" s="477"/>
      <c r="R6" s="477"/>
      <c r="S6" s="477"/>
      <c r="T6" s="477"/>
      <c r="U6" s="477"/>
      <c r="V6" s="477"/>
      <c r="W6" s="477"/>
      <c r="X6" s="477"/>
      <c r="Y6" s="477"/>
      <c r="Z6" s="477"/>
      <c r="AA6" s="477"/>
      <c r="AB6" s="477"/>
      <c r="AC6" s="477"/>
    </row>
    <row r="7" spans="1:29" ht="20.100000000000001" customHeight="1" thickBot="1">
      <c r="A7" s="476"/>
      <c r="B7" s="476"/>
      <c r="C7" s="476"/>
      <c r="D7" s="476"/>
      <c r="E7" s="476"/>
      <c r="F7" s="476"/>
      <c r="G7" s="476"/>
      <c r="H7" s="476"/>
      <c r="I7" s="476"/>
      <c r="J7" s="476"/>
      <c r="K7" s="476"/>
      <c r="L7" s="476"/>
      <c r="M7" s="476"/>
      <c r="N7" s="476"/>
      <c r="O7" s="476"/>
      <c r="P7" s="476"/>
      <c r="Q7" s="476"/>
      <c r="R7" s="476"/>
      <c r="S7" s="476"/>
      <c r="T7" s="476"/>
      <c r="U7" s="476"/>
      <c r="V7" s="476"/>
      <c r="W7" s="476"/>
      <c r="X7" s="476"/>
      <c r="Y7" s="476"/>
      <c r="Z7" s="476"/>
      <c r="AA7" s="476"/>
      <c r="AB7" s="476"/>
      <c r="AC7" s="476"/>
    </row>
    <row r="8" spans="1:29" ht="30" customHeight="1">
      <c r="A8" s="476"/>
      <c r="B8" s="1330" t="s">
        <v>636</v>
      </c>
      <c r="C8" s="1331"/>
      <c r="D8" s="1331"/>
      <c r="E8" s="1331"/>
      <c r="F8" s="1332"/>
      <c r="G8" s="1333" t="s">
        <v>637</v>
      </c>
      <c r="H8" s="1334"/>
      <c r="I8" s="1334"/>
      <c r="J8" s="1334"/>
      <c r="K8" s="1334"/>
      <c r="L8" s="1334"/>
      <c r="M8" s="1334"/>
      <c r="N8" s="1334"/>
      <c r="O8" s="1334"/>
      <c r="P8" s="1334"/>
      <c r="Q8" s="1334"/>
      <c r="R8" s="1334"/>
      <c r="S8" s="1334"/>
      <c r="T8" s="1334"/>
      <c r="U8" s="1334"/>
      <c r="V8" s="1334"/>
      <c r="W8" s="1334"/>
      <c r="X8" s="1334"/>
      <c r="Y8" s="1334"/>
      <c r="Z8" s="1334"/>
      <c r="AA8" s="1334"/>
      <c r="AB8" s="1335"/>
      <c r="AC8" s="476"/>
    </row>
    <row r="9" spans="1:29" ht="36" customHeight="1">
      <c r="A9" s="476"/>
      <c r="B9" s="1320" t="s">
        <v>638</v>
      </c>
      <c r="C9" s="1321"/>
      <c r="D9" s="1321"/>
      <c r="E9" s="1321"/>
      <c r="F9" s="1322"/>
      <c r="G9" s="1323"/>
      <c r="H9" s="1324"/>
      <c r="I9" s="1324"/>
      <c r="J9" s="1324"/>
      <c r="K9" s="1324"/>
      <c r="L9" s="1324"/>
      <c r="M9" s="1324"/>
      <c r="N9" s="1324"/>
      <c r="O9" s="1324"/>
      <c r="P9" s="1324"/>
      <c r="Q9" s="1324"/>
      <c r="R9" s="1324"/>
      <c r="S9" s="1324"/>
      <c r="T9" s="1324"/>
      <c r="U9" s="1324"/>
      <c r="V9" s="1324"/>
      <c r="W9" s="1324"/>
      <c r="X9" s="1324"/>
      <c r="Y9" s="1324"/>
      <c r="Z9" s="1324"/>
      <c r="AA9" s="1324"/>
      <c r="AB9" s="1325"/>
      <c r="AC9" s="476"/>
    </row>
    <row r="10" spans="1:29" ht="19.5" customHeight="1">
      <c r="A10" s="476"/>
      <c r="B10" s="1295" t="s">
        <v>639</v>
      </c>
      <c r="C10" s="1296"/>
      <c r="D10" s="1296"/>
      <c r="E10" s="1296"/>
      <c r="F10" s="1297"/>
      <c r="G10" s="1304" t="s">
        <v>640</v>
      </c>
      <c r="H10" s="1305"/>
      <c r="I10" s="1305"/>
      <c r="J10" s="1305"/>
      <c r="K10" s="1305"/>
      <c r="L10" s="1305"/>
      <c r="M10" s="1305"/>
      <c r="N10" s="1305"/>
      <c r="O10" s="1305"/>
      <c r="P10" s="1305"/>
      <c r="Q10" s="1305"/>
      <c r="R10" s="1305"/>
      <c r="S10" s="1305"/>
      <c r="T10" s="1306"/>
      <c r="U10" s="1310" t="s">
        <v>641</v>
      </c>
      <c r="V10" s="1311"/>
      <c r="W10" s="1311"/>
      <c r="X10" s="1311"/>
      <c r="Y10" s="1311"/>
      <c r="Z10" s="1311"/>
      <c r="AA10" s="1311"/>
      <c r="AB10" s="1312"/>
      <c r="AC10" s="476"/>
    </row>
    <row r="11" spans="1:29" ht="19.5" customHeight="1">
      <c r="A11" s="476"/>
      <c r="B11" s="1298"/>
      <c r="C11" s="1299"/>
      <c r="D11" s="1299"/>
      <c r="E11" s="1299"/>
      <c r="F11" s="1300"/>
      <c r="G11" s="1307"/>
      <c r="H11" s="1308"/>
      <c r="I11" s="1308"/>
      <c r="J11" s="1308"/>
      <c r="K11" s="1308"/>
      <c r="L11" s="1308"/>
      <c r="M11" s="1308"/>
      <c r="N11" s="1308"/>
      <c r="O11" s="1308"/>
      <c r="P11" s="1308"/>
      <c r="Q11" s="1308"/>
      <c r="R11" s="1308"/>
      <c r="S11" s="1308"/>
      <c r="T11" s="1309"/>
      <c r="U11" s="1313"/>
      <c r="V11" s="1314"/>
      <c r="W11" s="1314"/>
      <c r="X11" s="1314"/>
      <c r="Y11" s="1314"/>
      <c r="Z11" s="1314"/>
      <c r="AA11" s="1314"/>
      <c r="AB11" s="1315"/>
      <c r="AC11" s="476"/>
    </row>
    <row r="12" spans="1:29" ht="24.75" customHeight="1">
      <c r="A12" s="476"/>
      <c r="B12" s="1301"/>
      <c r="C12" s="1302"/>
      <c r="D12" s="1302"/>
      <c r="E12" s="1302"/>
      <c r="F12" s="1303"/>
      <c r="G12" s="1287" t="s">
        <v>642</v>
      </c>
      <c r="H12" s="1288"/>
      <c r="I12" s="1288"/>
      <c r="J12" s="1288"/>
      <c r="K12" s="1288"/>
      <c r="L12" s="1288"/>
      <c r="M12" s="1288"/>
      <c r="N12" s="1288"/>
      <c r="O12" s="1288"/>
      <c r="P12" s="1288"/>
      <c r="Q12" s="1288"/>
      <c r="R12" s="1288"/>
      <c r="S12" s="1288"/>
      <c r="T12" s="1316"/>
      <c r="U12" s="480"/>
      <c r="V12" s="480"/>
      <c r="W12" s="480"/>
      <c r="X12" s="480" t="s">
        <v>643</v>
      </c>
      <c r="Y12" s="480"/>
      <c r="Z12" s="480" t="s">
        <v>644</v>
      </c>
      <c r="AA12" s="480"/>
      <c r="AB12" s="481" t="s">
        <v>645</v>
      </c>
      <c r="AC12" s="476"/>
    </row>
    <row r="13" spans="1:29" ht="62.25" customHeight="1" thickBot="1">
      <c r="A13" s="476"/>
      <c r="B13" s="1295" t="s">
        <v>646</v>
      </c>
      <c r="C13" s="1296"/>
      <c r="D13" s="1296"/>
      <c r="E13" s="1296"/>
      <c r="F13" s="1297"/>
      <c r="G13" s="1317" t="s">
        <v>647</v>
      </c>
      <c r="H13" s="1318"/>
      <c r="I13" s="1318"/>
      <c r="J13" s="1318"/>
      <c r="K13" s="1318"/>
      <c r="L13" s="1318"/>
      <c r="M13" s="1318"/>
      <c r="N13" s="1318"/>
      <c r="O13" s="1318"/>
      <c r="P13" s="1318"/>
      <c r="Q13" s="1318"/>
      <c r="R13" s="1318"/>
      <c r="S13" s="1318"/>
      <c r="T13" s="1318"/>
      <c r="U13" s="1318"/>
      <c r="V13" s="1318"/>
      <c r="W13" s="1318"/>
      <c r="X13" s="1318"/>
      <c r="Y13" s="1318"/>
      <c r="Z13" s="1318"/>
      <c r="AA13" s="1318"/>
      <c r="AB13" s="1319"/>
      <c r="AC13" s="476"/>
    </row>
    <row r="14" spans="1:29" ht="33.75" customHeight="1">
      <c r="A14" s="476"/>
      <c r="B14" s="1280" t="s">
        <v>648</v>
      </c>
      <c r="C14" s="482"/>
      <c r="D14" s="1283" t="s">
        <v>649</v>
      </c>
      <c r="E14" s="1284"/>
      <c r="F14" s="1284"/>
      <c r="G14" s="1284"/>
      <c r="H14" s="1284"/>
      <c r="I14" s="1284"/>
      <c r="J14" s="1284"/>
      <c r="K14" s="1284"/>
      <c r="L14" s="1284"/>
      <c r="M14" s="1284"/>
      <c r="N14" s="1284"/>
      <c r="O14" s="1284"/>
      <c r="P14" s="1284"/>
      <c r="Q14" s="1285" t="s">
        <v>650</v>
      </c>
      <c r="R14" s="1285"/>
      <c r="S14" s="1285"/>
      <c r="T14" s="1285"/>
      <c r="U14" s="1285"/>
      <c r="V14" s="1285"/>
      <c r="W14" s="1285"/>
      <c r="X14" s="1285"/>
      <c r="Y14" s="1285"/>
      <c r="Z14" s="1285"/>
      <c r="AA14" s="1285"/>
      <c r="AB14" s="1286"/>
      <c r="AC14" s="476"/>
    </row>
    <row r="15" spans="1:29" ht="33.75" customHeight="1">
      <c r="A15" s="476"/>
      <c r="B15" s="1281"/>
      <c r="C15" s="480"/>
      <c r="D15" s="1287" t="s">
        <v>651</v>
      </c>
      <c r="E15" s="1288"/>
      <c r="F15" s="1288"/>
      <c r="G15" s="1288"/>
      <c r="H15" s="1288"/>
      <c r="I15" s="1288"/>
      <c r="J15" s="1288"/>
      <c r="K15" s="1288"/>
      <c r="L15" s="1288"/>
      <c r="M15" s="1288"/>
      <c r="N15" s="1288"/>
      <c r="O15" s="1288"/>
      <c r="P15" s="1288"/>
      <c r="Q15" s="1289" t="s">
        <v>652</v>
      </c>
      <c r="R15" s="1289"/>
      <c r="S15" s="1289"/>
      <c r="T15" s="1289"/>
      <c r="U15" s="1289"/>
      <c r="V15" s="1289"/>
      <c r="W15" s="1289"/>
      <c r="X15" s="1289"/>
      <c r="Y15" s="1289"/>
      <c r="Z15" s="1289"/>
      <c r="AA15" s="1289"/>
      <c r="AB15" s="1290"/>
      <c r="AC15" s="476"/>
    </row>
    <row r="16" spans="1:29" ht="33.75" customHeight="1">
      <c r="A16" s="476"/>
      <c r="B16" s="1281"/>
      <c r="C16" s="480"/>
      <c r="D16" s="1287" t="s">
        <v>653</v>
      </c>
      <c r="E16" s="1288"/>
      <c r="F16" s="1288"/>
      <c r="G16" s="1288"/>
      <c r="H16" s="1288"/>
      <c r="I16" s="1288"/>
      <c r="J16" s="1288"/>
      <c r="K16" s="1288"/>
      <c r="L16" s="1288"/>
      <c r="M16" s="1288"/>
      <c r="N16" s="1288"/>
      <c r="O16" s="1288"/>
      <c r="P16" s="1288"/>
      <c r="Q16" s="483" t="s">
        <v>654</v>
      </c>
      <c r="R16" s="483"/>
      <c r="S16" s="483"/>
      <c r="T16" s="483"/>
      <c r="U16" s="483"/>
      <c r="V16" s="483"/>
      <c r="W16" s="483"/>
      <c r="X16" s="483"/>
      <c r="Y16" s="483"/>
      <c r="Z16" s="483"/>
      <c r="AA16" s="483"/>
      <c r="AB16" s="484"/>
      <c r="AC16" s="476"/>
    </row>
    <row r="17" spans="1:29" ht="33.75" customHeight="1">
      <c r="A17" s="476"/>
      <c r="B17" s="1281"/>
      <c r="C17" s="480"/>
      <c r="D17" s="1287" t="s">
        <v>655</v>
      </c>
      <c r="E17" s="1288"/>
      <c r="F17" s="1288"/>
      <c r="G17" s="1288"/>
      <c r="H17" s="1288"/>
      <c r="I17" s="1288"/>
      <c r="J17" s="1288"/>
      <c r="K17" s="1288"/>
      <c r="L17" s="1288"/>
      <c r="M17" s="1288"/>
      <c r="N17" s="1288"/>
      <c r="O17" s="1288"/>
      <c r="P17" s="1288"/>
      <c r="Q17" s="483" t="s">
        <v>656</v>
      </c>
      <c r="R17" s="483"/>
      <c r="S17" s="483"/>
      <c r="T17" s="483"/>
      <c r="U17" s="483"/>
      <c r="V17" s="483"/>
      <c r="W17" s="483"/>
      <c r="X17" s="483"/>
      <c r="Y17" s="483"/>
      <c r="Z17" s="483"/>
      <c r="AA17" s="483"/>
      <c r="AB17" s="484"/>
      <c r="AC17" s="476"/>
    </row>
    <row r="18" spans="1:29" ht="33.75" customHeight="1">
      <c r="A18" s="476"/>
      <c r="B18" s="1281"/>
      <c r="C18" s="485"/>
      <c r="D18" s="1287" t="s">
        <v>657</v>
      </c>
      <c r="E18" s="1288"/>
      <c r="F18" s="1288"/>
      <c r="G18" s="1288"/>
      <c r="H18" s="1288"/>
      <c r="I18" s="1288"/>
      <c r="J18" s="1288"/>
      <c r="K18" s="1288"/>
      <c r="L18" s="1288"/>
      <c r="M18" s="1288"/>
      <c r="N18" s="1288"/>
      <c r="O18" s="1288"/>
      <c r="P18" s="1288"/>
      <c r="Q18" s="483" t="s">
        <v>656</v>
      </c>
      <c r="R18" s="483"/>
      <c r="S18" s="483"/>
      <c r="T18" s="483"/>
      <c r="U18" s="483"/>
      <c r="V18" s="483"/>
      <c r="W18" s="483"/>
      <c r="X18" s="483"/>
      <c r="Y18" s="483"/>
      <c r="Z18" s="483"/>
      <c r="AA18" s="483"/>
      <c r="AB18" s="484"/>
      <c r="AC18" s="476"/>
    </row>
    <row r="19" spans="1:29" ht="33.75" customHeight="1">
      <c r="A19" s="476"/>
      <c r="B19" s="1281"/>
      <c r="C19" s="486"/>
      <c r="D19" s="1287" t="s">
        <v>658</v>
      </c>
      <c r="E19" s="1288"/>
      <c r="F19" s="1288"/>
      <c r="G19" s="1288"/>
      <c r="H19" s="1288"/>
      <c r="I19" s="1288"/>
      <c r="J19" s="1288"/>
      <c r="K19" s="1288"/>
      <c r="L19" s="1288"/>
      <c r="M19" s="1288"/>
      <c r="N19" s="1288"/>
      <c r="O19" s="1288"/>
      <c r="P19" s="1288"/>
      <c r="Q19" s="483" t="s">
        <v>659</v>
      </c>
      <c r="R19" s="483"/>
      <c r="S19" s="483"/>
      <c r="T19" s="483"/>
      <c r="U19" s="483"/>
      <c r="V19" s="483"/>
      <c r="W19" s="483"/>
      <c r="X19" s="483"/>
      <c r="Y19" s="483"/>
      <c r="Z19" s="483"/>
      <c r="AA19" s="483"/>
      <c r="AB19" s="484"/>
      <c r="AC19" s="476"/>
    </row>
    <row r="20" spans="1:29" ht="33.75" customHeight="1">
      <c r="A20" s="476"/>
      <c r="B20" s="1281"/>
      <c r="C20" s="486"/>
      <c r="D20" s="1287" t="s">
        <v>660</v>
      </c>
      <c r="E20" s="1288"/>
      <c r="F20" s="1288"/>
      <c r="G20" s="1288"/>
      <c r="H20" s="1288"/>
      <c r="I20" s="1288"/>
      <c r="J20" s="1288"/>
      <c r="K20" s="1288"/>
      <c r="L20" s="1288"/>
      <c r="M20" s="1288"/>
      <c r="N20" s="1288"/>
      <c r="O20" s="1288"/>
      <c r="P20" s="1288"/>
      <c r="Q20" s="487" t="s">
        <v>661</v>
      </c>
      <c r="R20" s="487"/>
      <c r="S20" s="487"/>
      <c r="T20" s="487"/>
      <c r="U20" s="488"/>
      <c r="V20" s="488"/>
      <c r="W20" s="487"/>
      <c r="X20" s="487"/>
      <c r="Y20" s="487"/>
      <c r="Z20" s="487"/>
      <c r="AA20" s="487"/>
      <c r="AB20" s="489"/>
      <c r="AC20" s="476"/>
    </row>
    <row r="21" spans="1:29" ht="33.75" customHeight="1" thickBot="1">
      <c r="A21" s="476"/>
      <c r="B21" s="1282"/>
      <c r="C21" s="490"/>
      <c r="D21" s="1291" t="s">
        <v>662</v>
      </c>
      <c r="E21" s="1292"/>
      <c r="F21" s="1292"/>
      <c r="G21" s="1292"/>
      <c r="H21" s="1292"/>
      <c r="I21" s="1292"/>
      <c r="J21" s="1292"/>
      <c r="K21" s="1292"/>
      <c r="L21" s="1292"/>
      <c r="M21" s="1292"/>
      <c r="N21" s="1292"/>
      <c r="O21" s="1292"/>
      <c r="P21" s="1292"/>
      <c r="Q21" s="491" t="s">
        <v>663</v>
      </c>
      <c r="R21" s="491"/>
      <c r="S21" s="491"/>
      <c r="T21" s="491"/>
      <c r="U21" s="491"/>
      <c r="V21" s="491"/>
      <c r="W21" s="491"/>
      <c r="X21" s="491"/>
      <c r="Y21" s="491"/>
      <c r="Z21" s="491"/>
      <c r="AA21" s="491"/>
      <c r="AB21" s="492"/>
      <c r="AC21" s="476"/>
    </row>
    <row r="22" spans="1:29" ht="6.75" customHeight="1">
      <c r="A22" s="476"/>
      <c r="B22" s="1293"/>
      <c r="C22" s="1293"/>
      <c r="D22" s="1293"/>
      <c r="E22" s="1293"/>
      <c r="F22" s="1293"/>
      <c r="G22" s="1293"/>
      <c r="H22" s="1293"/>
      <c r="I22" s="1293"/>
      <c r="J22" s="1293"/>
      <c r="K22" s="1293"/>
      <c r="L22" s="1293"/>
      <c r="M22" s="1293"/>
      <c r="N22" s="1293"/>
      <c r="O22" s="1293"/>
      <c r="P22" s="1293"/>
      <c r="Q22" s="1293"/>
      <c r="R22" s="1293"/>
      <c r="S22" s="1293"/>
      <c r="T22" s="1293"/>
      <c r="U22" s="1293"/>
      <c r="V22" s="1293"/>
      <c r="W22" s="1293"/>
      <c r="X22" s="1293"/>
      <c r="Y22" s="1293"/>
      <c r="Z22" s="1293"/>
      <c r="AA22" s="1293"/>
      <c r="AB22" s="1293"/>
      <c r="AC22" s="476"/>
    </row>
    <row r="23" spans="1:29" ht="21" customHeight="1">
      <c r="A23" s="493"/>
      <c r="B23" s="1294" t="s">
        <v>664</v>
      </c>
      <c r="C23" s="1294"/>
      <c r="D23" s="1294"/>
      <c r="E23" s="1294"/>
      <c r="F23" s="1294"/>
      <c r="G23" s="1294"/>
      <c r="H23" s="1294"/>
      <c r="I23" s="1294"/>
      <c r="J23" s="1294"/>
      <c r="K23" s="1294"/>
      <c r="L23" s="1294"/>
      <c r="M23" s="1294"/>
      <c r="N23" s="1294"/>
      <c r="O23" s="1294"/>
      <c r="P23" s="1294"/>
      <c r="Q23" s="1294"/>
      <c r="R23" s="1294"/>
      <c r="S23" s="1294"/>
      <c r="T23" s="1294"/>
      <c r="U23" s="1294"/>
      <c r="V23" s="1294"/>
      <c r="W23" s="1294"/>
      <c r="X23" s="1294"/>
      <c r="Y23" s="1294"/>
      <c r="Z23" s="1294"/>
      <c r="AA23" s="1294"/>
      <c r="AB23" s="1294"/>
      <c r="AC23" s="494"/>
    </row>
    <row r="24" spans="1:29" ht="21" customHeight="1">
      <c r="A24" s="493"/>
      <c r="B24" s="1294"/>
      <c r="C24" s="1294"/>
      <c r="D24" s="1294"/>
      <c r="E24" s="1294"/>
      <c r="F24" s="1294"/>
      <c r="G24" s="1294"/>
      <c r="H24" s="1294"/>
      <c r="I24" s="1294"/>
      <c r="J24" s="1294"/>
      <c r="K24" s="1294"/>
      <c r="L24" s="1294"/>
      <c r="M24" s="1294"/>
      <c r="N24" s="1294"/>
      <c r="O24" s="1294"/>
      <c r="P24" s="1294"/>
      <c r="Q24" s="1294"/>
      <c r="R24" s="1294"/>
      <c r="S24" s="1294"/>
      <c r="T24" s="1294"/>
      <c r="U24" s="1294"/>
      <c r="V24" s="1294"/>
      <c r="W24" s="1294"/>
      <c r="X24" s="1294"/>
      <c r="Y24" s="1294"/>
      <c r="Z24" s="1294"/>
      <c r="AA24" s="1294"/>
      <c r="AB24" s="1294"/>
      <c r="AC24" s="494"/>
    </row>
    <row r="25" spans="1:29" ht="21" customHeight="1">
      <c r="A25" s="476"/>
      <c r="B25" s="1294"/>
      <c r="C25" s="1294"/>
      <c r="D25" s="1294"/>
      <c r="E25" s="1294"/>
      <c r="F25" s="1294"/>
      <c r="G25" s="1294"/>
      <c r="H25" s="1294"/>
      <c r="I25" s="1294"/>
      <c r="J25" s="1294"/>
      <c r="K25" s="1294"/>
      <c r="L25" s="1294"/>
      <c r="M25" s="1294"/>
      <c r="N25" s="1294"/>
      <c r="O25" s="1294"/>
      <c r="P25" s="1294"/>
      <c r="Q25" s="1294"/>
      <c r="R25" s="1294"/>
      <c r="S25" s="1294"/>
      <c r="T25" s="1294"/>
      <c r="U25" s="1294"/>
      <c r="V25" s="1294"/>
      <c r="W25" s="1294"/>
      <c r="X25" s="1294"/>
      <c r="Y25" s="1294"/>
      <c r="Z25" s="1294"/>
      <c r="AA25" s="1294"/>
      <c r="AB25" s="1294"/>
      <c r="AC25" s="494"/>
    </row>
    <row r="26" spans="1:29" ht="16.5" customHeight="1">
      <c r="A26" s="477"/>
      <c r="B26" s="1294"/>
      <c r="C26" s="1294"/>
      <c r="D26" s="1294"/>
      <c r="E26" s="1294"/>
      <c r="F26" s="1294"/>
      <c r="G26" s="1294"/>
      <c r="H26" s="1294"/>
      <c r="I26" s="1294"/>
      <c r="J26" s="1294"/>
      <c r="K26" s="1294"/>
      <c r="L26" s="1294"/>
      <c r="M26" s="1294"/>
      <c r="N26" s="1294"/>
      <c r="O26" s="1294"/>
      <c r="P26" s="1294"/>
      <c r="Q26" s="1294"/>
      <c r="R26" s="1294"/>
      <c r="S26" s="1294"/>
      <c r="T26" s="1294"/>
      <c r="U26" s="1294"/>
      <c r="V26" s="1294"/>
      <c r="W26" s="1294"/>
      <c r="X26" s="1294"/>
      <c r="Y26" s="1294"/>
      <c r="Z26" s="1294"/>
      <c r="AA26" s="1294"/>
      <c r="AB26" s="1294"/>
      <c r="AC26" s="494"/>
    </row>
    <row r="27" spans="1:29" ht="24" customHeight="1">
      <c r="A27" s="477"/>
      <c r="B27" s="1294"/>
      <c r="C27" s="1294"/>
      <c r="D27" s="1294"/>
      <c r="E27" s="1294"/>
      <c r="F27" s="1294"/>
      <c r="G27" s="1294"/>
      <c r="H27" s="1294"/>
      <c r="I27" s="1294"/>
      <c r="J27" s="1294"/>
      <c r="K27" s="1294"/>
      <c r="L27" s="1294"/>
      <c r="M27" s="1294"/>
      <c r="N27" s="1294"/>
      <c r="O27" s="1294"/>
      <c r="P27" s="1294"/>
      <c r="Q27" s="1294"/>
      <c r="R27" s="1294"/>
      <c r="S27" s="1294"/>
      <c r="T27" s="1294"/>
      <c r="U27" s="1294"/>
      <c r="V27" s="1294"/>
      <c r="W27" s="1294"/>
      <c r="X27" s="1294"/>
      <c r="Y27" s="1294"/>
      <c r="Z27" s="1294"/>
      <c r="AA27" s="1294"/>
      <c r="AB27" s="1294"/>
      <c r="AC27" s="494"/>
    </row>
    <row r="28" spans="1:29" ht="24" customHeight="1">
      <c r="A28" s="477"/>
      <c r="B28" s="1294"/>
      <c r="C28" s="1294"/>
      <c r="D28" s="1294"/>
      <c r="E28" s="1294"/>
      <c r="F28" s="1294"/>
      <c r="G28" s="1294"/>
      <c r="H28" s="1294"/>
      <c r="I28" s="1294"/>
      <c r="J28" s="1294"/>
      <c r="K28" s="1294"/>
      <c r="L28" s="1294"/>
      <c r="M28" s="1294"/>
      <c r="N28" s="1294"/>
      <c r="O28" s="1294"/>
      <c r="P28" s="1294"/>
      <c r="Q28" s="1294"/>
      <c r="R28" s="1294"/>
      <c r="S28" s="1294"/>
      <c r="T28" s="1294"/>
      <c r="U28" s="1294"/>
      <c r="V28" s="1294"/>
      <c r="W28" s="1294"/>
      <c r="X28" s="1294"/>
      <c r="Y28" s="1294"/>
      <c r="Z28" s="1294"/>
      <c r="AA28" s="1294"/>
      <c r="AB28" s="1294"/>
      <c r="AC28" s="494"/>
    </row>
    <row r="29" spans="1:29" ht="3" customHeight="1">
      <c r="A29" s="495"/>
      <c r="B29" s="496"/>
      <c r="C29" s="497"/>
      <c r="D29" s="495"/>
      <c r="E29" s="495"/>
      <c r="F29" s="495"/>
      <c r="G29" s="495"/>
      <c r="H29" s="495"/>
      <c r="I29" s="495"/>
      <c r="J29" s="495"/>
      <c r="K29" s="495"/>
      <c r="L29" s="495"/>
      <c r="M29" s="495"/>
      <c r="N29" s="495"/>
      <c r="O29" s="495"/>
      <c r="P29" s="495"/>
      <c r="Q29" s="495"/>
      <c r="R29" s="495"/>
      <c r="S29" s="495"/>
      <c r="T29" s="495"/>
      <c r="U29" s="495"/>
      <c r="V29" s="495"/>
      <c r="W29" s="495"/>
      <c r="X29" s="495"/>
      <c r="Y29" s="495"/>
      <c r="Z29" s="495"/>
      <c r="AA29" s="495"/>
      <c r="AB29" s="495"/>
      <c r="AC29" s="495"/>
    </row>
    <row r="30" spans="1:29" ht="24" customHeight="1">
      <c r="A30" s="477"/>
      <c r="B30" s="498"/>
      <c r="C30" s="1279"/>
      <c r="D30" s="1279"/>
      <c r="E30" s="1279"/>
      <c r="F30" s="1279"/>
      <c r="G30" s="1279"/>
      <c r="H30" s="1279"/>
      <c r="I30" s="1279"/>
      <c r="J30" s="1279"/>
      <c r="K30" s="1279"/>
      <c r="L30" s="1279"/>
      <c r="M30" s="1279"/>
      <c r="N30" s="1279"/>
      <c r="O30" s="1279"/>
      <c r="P30" s="1279"/>
      <c r="Q30" s="1279"/>
      <c r="R30" s="1279"/>
      <c r="S30" s="1279"/>
      <c r="T30" s="1279"/>
      <c r="U30" s="1279"/>
      <c r="V30" s="1279"/>
      <c r="W30" s="1279"/>
      <c r="X30" s="1279"/>
      <c r="Y30" s="1279"/>
      <c r="Z30" s="1279"/>
      <c r="AA30" s="1279"/>
      <c r="AB30" s="1279"/>
      <c r="AC30" s="1279"/>
    </row>
    <row r="31" spans="1:29" ht="24" customHeight="1">
      <c r="A31" s="477"/>
      <c r="B31" s="498"/>
      <c r="C31" s="1279"/>
      <c r="D31" s="1279"/>
      <c r="E31" s="1279"/>
      <c r="F31" s="1279"/>
      <c r="G31" s="1279"/>
      <c r="H31" s="1279"/>
      <c r="I31" s="1279"/>
      <c r="J31" s="1279"/>
      <c r="K31" s="1279"/>
      <c r="L31" s="1279"/>
      <c r="M31" s="1279"/>
      <c r="N31" s="1279"/>
      <c r="O31" s="1279"/>
      <c r="P31" s="1279"/>
      <c r="Q31" s="1279"/>
      <c r="R31" s="1279"/>
      <c r="S31" s="1279"/>
      <c r="T31" s="1279"/>
      <c r="U31" s="1279"/>
      <c r="V31" s="1279"/>
      <c r="W31" s="1279"/>
      <c r="X31" s="1279"/>
      <c r="Y31" s="1279"/>
      <c r="Z31" s="1279"/>
      <c r="AA31" s="1279"/>
      <c r="AB31" s="1279"/>
      <c r="AC31" s="1279"/>
    </row>
    <row r="32" spans="1:29" ht="24" customHeight="1">
      <c r="A32" s="477"/>
      <c r="B32" s="500"/>
      <c r="C32" s="477"/>
      <c r="D32" s="477"/>
      <c r="E32" s="477"/>
      <c r="F32" s="477"/>
      <c r="G32" s="477"/>
      <c r="H32" s="477"/>
      <c r="I32" s="477"/>
      <c r="J32" s="477"/>
      <c r="K32" s="477"/>
      <c r="L32" s="477"/>
      <c r="M32" s="477"/>
      <c r="N32" s="477"/>
      <c r="O32" s="477"/>
      <c r="P32" s="477"/>
      <c r="Q32" s="477"/>
      <c r="R32" s="477"/>
      <c r="S32" s="477"/>
      <c r="T32" s="477"/>
      <c r="U32" s="477"/>
      <c r="V32" s="477"/>
      <c r="W32" s="477"/>
      <c r="X32" s="477"/>
      <c r="Y32" s="477"/>
      <c r="Z32" s="477"/>
      <c r="AA32" s="477"/>
      <c r="AB32" s="477"/>
      <c r="AC32" s="477"/>
    </row>
    <row r="33" spans="1:29" ht="24" customHeight="1">
      <c r="A33" s="477"/>
      <c r="B33" s="498"/>
      <c r="C33" s="1279"/>
      <c r="D33" s="1279"/>
      <c r="E33" s="1279"/>
      <c r="F33" s="1279"/>
      <c r="G33" s="1279"/>
      <c r="H33" s="1279"/>
      <c r="I33" s="1279"/>
      <c r="J33" s="1279"/>
      <c r="K33" s="1279"/>
      <c r="L33" s="1279"/>
      <c r="M33" s="1279"/>
      <c r="N33" s="1279"/>
      <c r="O33" s="1279"/>
      <c r="P33" s="1279"/>
      <c r="Q33" s="1279"/>
      <c r="R33" s="1279"/>
      <c r="S33" s="1279"/>
      <c r="T33" s="1279"/>
      <c r="U33" s="1279"/>
      <c r="V33" s="1279"/>
      <c r="W33" s="1279"/>
      <c r="X33" s="1279"/>
      <c r="Y33" s="1279"/>
      <c r="Z33" s="1279"/>
      <c r="AA33" s="1279"/>
      <c r="AB33" s="1279"/>
      <c r="AC33" s="1279"/>
    </row>
    <row r="34" spans="1:29" ht="24" customHeight="1">
      <c r="A34" s="477"/>
      <c r="B34" s="498"/>
      <c r="C34" s="1279"/>
      <c r="D34" s="1279"/>
      <c r="E34" s="1279"/>
      <c r="F34" s="1279"/>
      <c r="G34" s="1279"/>
      <c r="H34" s="1279"/>
      <c r="I34" s="1279"/>
      <c r="J34" s="1279"/>
      <c r="K34" s="1279"/>
      <c r="L34" s="1279"/>
      <c r="M34" s="1279"/>
      <c r="N34" s="1279"/>
      <c r="O34" s="1279"/>
      <c r="P34" s="1279"/>
      <c r="Q34" s="1279"/>
      <c r="R34" s="1279"/>
      <c r="S34" s="1279"/>
      <c r="T34" s="1279"/>
      <c r="U34" s="1279"/>
      <c r="V34" s="1279"/>
      <c r="W34" s="1279"/>
      <c r="X34" s="1279"/>
      <c r="Y34" s="1279"/>
      <c r="Z34" s="1279"/>
      <c r="AA34" s="1279"/>
      <c r="AB34" s="1279"/>
      <c r="AC34" s="1279"/>
    </row>
    <row r="35" spans="1:29" ht="24" customHeight="1">
      <c r="A35" s="477"/>
      <c r="B35" s="500"/>
      <c r="C35" s="477"/>
      <c r="D35" s="477"/>
      <c r="E35" s="477"/>
      <c r="F35" s="477"/>
      <c r="G35" s="477"/>
      <c r="H35" s="477"/>
      <c r="I35" s="477"/>
      <c r="J35" s="477"/>
      <c r="K35" s="477"/>
      <c r="L35" s="477"/>
      <c r="M35" s="477"/>
      <c r="N35" s="477"/>
      <c r="O35" s="477"/>
      <c r="P35" s="477"/>
      <c r="Q35" s="477"/>
      <c r="R35" s="477"/>
      <c r="S35" s="477"/>
      <c r="T35" s="477"/>
      <c r="U35" s="477"/>
      <c r="V35" s="477"/>
      <c r="W35" s="477"/>
      <c r="X35" s="477"/>
      <c r="Y35" s="477"/>
      <c r="Z35" s="477"/>
      <c r="AA35" s="477"/>
      <c r="AB35" s="477"/>
      <c r="AC35" s="477"/>
    </row>
    <row r="36" spans="1:29" ht="24" customHeight="1">
      <c r="A36" s="477"/>
      <c r="B36" s="498"/>
      <c r="C36" s="1279"/>
      <c r="D36" s="1279"/>
      <c r="E36" s="1279"/>
      <c r="F36" s="1279"/>
      <c r="G36" s="1279"/>
      <c r="H36" s="1279"/>
      <c r="I36" s="1279"/>
      <c r="J36" s="1279"/>
      <c r="K36" s="1279"/>
      <c r="L36" s="1279"/>
      <c r="M36" s="1279"/>
      <c r="N36" s="1279"/>
      <c r="O36" s="1279"/>
      <c r="P36" s="1279"/>
      <c r="Q36" s="1279"/>
      <c r="R36" s="1279"/>
      <c r="S36" s="1279"/>
      <c r="T36" s="1279"/>
      <c r="U36" s="1279"/>
      <c r="V36" s="1279"/>
      <c r="W36" s="1279"/>
      <c r="X36" s="1279"/>
      <c r="Y36" s="1279"/>
      <c r="Z36" s="1279"/>
      <c r="AA36" s="1279"/>
      <c r="AB36" s="1279"/>
      <c r="AC36" s="1279"/>
    </row>
    <row r="37" spans="1:29" ht="24" customHeight="1">
      <c r="A37" s="477"/>
      <c r="B37" s="498"/>
      <c r="C37" s="1279"/>
      <c r="D37" s="1279"/>
      <c r="E37" s="1279"/>
      <c r="F37" s="1279"/>
      <c r="G37" s="1279"/>
      <c r="H37" s="1279"/>
      <c r="I37" s="1279"/>
      <c r="J37" s="1279"/>
      <c r="K37" s="1279"/>
      <c r="L37" s="1279"/>
      <c r="M37" s="1279"/>
      <c r="N37" s="1279"/>
      <c r="O37" s="1279"/>
      <c r="P37" s="1279"/>
      <c r="Q37" s="1279"/>
      <c r="R37" s="1279"/>
      <c r="S37" s="1279"/>
      <c r="T37" s="1279"/>
      <c r="U37" s="1279"/>
      <c r="V37" s="1279"/>
      <c r="W37" s="1279"/>
      <c r="X37" s="1279"/>
      <c r="Y37" s="1279"/>
      <c r="Z37" s="1279"/>
      <c r="AA37" s="1279"/>
      <c r="AB37" s="1279"/>
      <c r="AC37" s="1279"/>
    </row>
    <row r="38" spans="1:29" ht="24" customHeight="1">
      <c r="A38" s="477"/>
      <c r="B38" s="498"/>
      <c r="C38" s="499"/>
      <c r="D38" s="499"/>
      <c r="E38" s="499"/>
      <c r="F38" s="499"/>
      <c r="G38" s="499"/>
      <c r="H38" s="499"/>
      <c r="I38" s="499"/>
      <c r="J38" s="499"/>
      <c r="K38" s="499"/>
      <c r="L38" s="499"/>
      <c r="M38" s="499"/>
      <c r="N38" s="499"/>
      <c r="O38" s="499"/>
      <c r="P38" s="499"/>
      <c r="Q38" s="499"/>
      <c r="R38" s="499"/>
      <c r="S38" s="499"/>
      <c r="T38" s="499"/>
      <c r="U38" s="499"/>
      <c r="V38" s="499"/>
      <c r="W38" s="499"/>
      <c r="X38" s="499"/>
      <c r="Y38" s="499"/>
      <c r="Z38" s="499"/>
      <c r="AA38" s="499"/>
      <c r="AB38" s="499"/>
      <c r="AC38" s="499"/>
    </row>
    <row r="39" spans="1:29" ht="24" customHeight="1">
      <c r="A39" s="477"/>
      <c r="B39" s="498"/>
      <c r="C39" s="1279"/>
      <c r="D39" s="1279"/>
      <c r="E39" s="1279"/>
      <c r="F39" s="1279"/>
      <c r="G39" s="1279"/>
      <c r="H39" s="1279"/>
      <c r="I39" s="1279"/>
      <c r="J39" s="1279"/>
      <c r="K39" s="1279"/>
      <c r="L39" s="1279"/>
      <c r="M39" s="1279"/>
      <c r="N39" s="1279"/>
      <c r="O39" s="1279"/>
      <c r="P39" s="1279"/>
      <c r="Q39" s="1279"/>
      <c r="R39" s="1279"/>
      <c r="S39" s="1279"/>
      <c r="T39" s="1279"/>
      <c r="U39" s="1279"/>
      <c r="V39" s="1279"/>
      <c r="W39" s="1279"/>
      <c r="X39" s="1279"/>
      <c r="Y39" s="1279"/>
      <c r="Z39" s="1279"/>
      <c r="AA39" s="1279"/>
      <c r="AB39" s="1279"/>
      <c r="AC39" s="1279"/>
    </row>
    <row r="40" spans="1:29" ht="24" customHeight="1">
      <c r="A40" s="479"/>
      <c r="B40" s="501"/>
      <c r="C40" s="1278"/>
      <c r="D40" s="1278"/>
      <c r="E40" s="1278"/>
      <c r="F40" s="1278"/>
      <c r="G40" s="1278"/>
      <c r="H40" s="1278"/>
      <c r="I40" s="1278"/>
      <c r="J40" s="1278"/>
      <c r="K40" s="1278"/>
      <c r="L40" s="1278"/>
      <c r="M40" s="1278"/>
      <c r="N40" s="1278"/>
      <c r="O40" s="1278"/>
      <c r="P40" s="1278"/>
      <c r="Q40" s="1278"/>
      <c r="R40" s="1278"/>
      <c r="S40" s="1278"/>
      <c r="T40" s="1278"/>
      <c r="U40" s="1278"/>
      <c r="V40" s="1278"/>
      <c r="W40" s="1278"/>
      <c r="X40" s="1278"/>
      <c r="Y40" s="1278"/>
      <c r="Z40" s="1278"/>
      <c r="AA40" s="1278"/>
      <c r="AB40" s="1278"/>
      <c r="AC40" s="1278"/>
    </row>
    <row r="41" spans="1:29" ht="24" customHeight="1">
      <c r="A41" s="479"/>
      <c r="B41" s="479"/>
      <c r="C41" s="502"/>
      <c r="D41" s="502"/>
      <c r="E41" s="502"/>
      <c r="F41" s="502"/>
      <c r="G41" s="502"/>
      <c r="H41" s="502"/>
      <c r="I41" s="502"/>
      <c r="J41" s="502"/>
      <c r="K41" s="502"/>
      <c r="L41" s="502"/>
      <c r="M41" s="502"/>
      <c r="N41" s="502"/>
      <c r="O41" s="502"/>
      <c r="P41" s="502"/>
      <c r="Q41" s="502"/>
      <c r="R41" s="502"/>
      <c r="S41" s="502"/>
      <c r="T41" s="502"/>
      <c r="U41" s="502"/>
      <c r="V41" s="502"/>
      <c r="W41" s="502"/>
      <c r="X41" s="502"/>
      <c r="Y41" s="502"/>
      <c r="Z41" s="502"/>
      <c r="AA41" s="502"/>
      <c r="AB41" s="502"/>
      <c r="AC41" s="502"/>
    </row>
    <row r="42" spans="1:29" ht="24" customHeight="1">
      <c r="A42" s="503"/>
      <c r="C42" s="479"/>
      <c r="D42" s="479"/>
      <c r="E42" s="479"/>
      <c r="F42" s="479"/>
      <c r="G42" s="479"/>
      <c r="H42" s="479"/>
      <c r="I42" s="479"/>
      <c r="J42" s="479"/>
      <c r="K42" s="479"/>
      <c r="L42" s="479"/>
      <c r="M42" s="479"/>
      <c r="N42" s="479"/>
      <c r="O42" s="479"/>
      <c r="P42" s="479"/>
      <c r="Q42" s="479"/>
      <c r="R42" s="479"/>
      <c r="S42" s="479"/>
      <c r="T42" s="479"/>
      <c r="U42" s="479"/>
      <c r="V42" s="479"/>
      <c r="W42" s="479"/>
      <c r="X42" s="479"/>
      <c r="Y42" s="479"/>
      <c r="Z42" s="479"/>
      <c r="AA42" s="479"/>
      <c r="AB42" s="479"/>
      <c r="AC42" s="479"/>
    </row>
    <row r="43" spans="1:29" ht="24" customHeight="1">
      <c r="A43" s="479"/>
      <c r="B43" s="504"/>
      <c r="C43" s="479"/>
      <c r="D43" s="479"/>
      <c r="E43" s="479"/>
      <c r="F43" s="479"/>
      <c r="G43" s="479"/>
      <c r="H43" s="479"/>
      <c r="I43" s="479"/>
      <c r="J43" s="479"/>
      <c r="K43" s="479"/>
      <c r="L43" s="479"/>
      <c r="M43" s="479"/>
      <c r="N43" s="479"/>
      <c r="O43" s="479"/>
      <c r="P43" s="479"/>
      <c r="Q43" s="479"/>
      <c r="R43" s="479"/>
      <c r="S43" s="479"/>
      <c r="T43" s="479"/>
      <c r="U43" s="479"/>
      <c r="V43" s="479"/>
      <c r="W43" s="479"/>
      <c r="X43" s="479"/>
      <c r="Y43" s="479"/>
      <c r="Z43" s="479"/>
      <c r="AA43" s="479"/>
      <c r="AB43" s="479"/>
      <c r="AC43" s="479"/>
    </row>
    <row r="44" spans="1:29" ht="24" customHeight="1">
      <c r="A44" s="479"/>
      <c r="B44" s="501"/>
      <c r="C44" s="1278"/>
      <c r="D44" s="1278"/>
      <c r="E44" s="1278"/>
      <c r="F44" s="1278"/>
      <c r="G44" s="1278"/>
      <c r="H44" s="1278"/>
      <c r="I44" s="1278"/>
      <c r="J44" s="1278"/>
      <c r="K44" s="1278"/>
      <c r="L44" s="1278"/>
      <c r="M44" s="1278"/>
      <c r="N44" s="1278"/>
      <c r="O44" s="1278"/>
      <c r="P44" s="1278"/>
      <c r="Q44" s="1278"/>
      <c r="R44" s="1278"/>
      <c r="S44" s="1278"/>
      <c r="T44" s="1278"/>
      <c r="U44" s="1278"/>
      <c r="V44" s="1278"/>
      <c r="W44" s="1278"/>
      <c r="X44" s="1278"/>
      <c r="Y44" s="1278"/>
      <c r="Z44" s="1278"/>
      <c r="AA44" s="1278"/>
      <c r="AB44" s="1278"/>
      <c r="AC44" s="1278"/>
    </row>
    <row r="45" spans="1:29" ht="24" customHeight="1">
      <c r="A45" s="479"/>
      <c r="B45" s="501"/>
      <c r="C45" s="1278"/>
      <c r="D45" s="1278"/>
      <c r="E45" s="1278"/>
      <c r="F45" s="1278"/>
      <c r="G45" s="1278"/>
      <c r="H45" s="1278"/>
      <c r="I45" s="1278"/>
      <c r="J45" s="1278"/>
      <c r="K45" s="1278"/>
      <c r="L45" s="1278"/>
      <c r="M45" s="1278"/>
      <c r="N45" s="1278"/>
      <c r="O45" s="1278"/>
      <c r="P45" s="1278"/>
      <c r="Q45" s="1278"/>
      <c r="R45" s="1278"/>
      <c r="S45" s="1278"/>
      <c r="T45" s="1278"/>
      <c r="U45" s="1278"/>
      <c r="V45" s="1278"/>
      <c r="W45" s="1278"/>
      <c r="X45" s="1278"/>
      <c r="Y45" s="1278"/>
      <c r="Z45" s="1278"/>
      <c r="AA45" s="1278"/>
      <c r="AB45" s="1278"/>
      <c r="AC45" s="1278"/>
    </row>
    <row r="46" spans="1:29" ht="24" customHeight="1">
      <c r="A46" s="479"/>
      <c r="B46" s="504"/>
      <c r="C46" s="479"/>
      <c r="D46" s="479"/>
      <c r="E46" s="479"/>
      <c r="F46" s="479"/>
      <c r="G46" s="479"/>
      <c r="H46" s="479"/>
      <c r="I46" s="479"/>
      <c r="J46" s="479"/>
      <c r="K46" s="479"/>
      <c r="L46" s="479"/>
      <c r="M46" s="479"/>
      <c r="N46" s="479"/>
      <c r="O46" s="479"/>
      <c r="P46" s="479"/>
      <c r="Q46" s="479"/>
      <c r="R46" s="479"/>
      <c r="S46" s="479"/>
      <c r="T46" s="479"/>
      <c r="U46" s="479"/>
      <c r="V46" s="479"/>
      <c r="W46" s="479"/>
      <c r="X46" s="479"/>
      <c r="Y46" s="479"/>
      <c r="Z46" s="479"/>
      <c r="AA46" s="479"/>
      <c r="AB46" s="479"/>
      <c r="AC46" s="479"/>
    </row>
    <row r="47" spans="1:29" ht="24" customHeight="1">
      <c r="A47" s="479"/>
      <c r="B47" s="501"/>
      <c r="C47" s="1278"/>
      <c r="D47" s="1278"/>
      <c r="E47" s="1278"/>
      <c r="F47" s="1278"/>
      <c r="G47" s="1278"/>
      <c r="H47" s="1278"/>
      <c r="I47" s="1278"/>
      <c r="J47" s="1278"/>
      <c r="K47" s="1278"/>
      <c r="L47" s="1278"/>
      <c r="M47" s="1278"/>
      <c r="N47" s="1278"/>
      <c r="O47" s="1278"/>
      <c r="P47" s="1278"/>
      <c r="Q47" s="1278"/>
      <c r="R47" s="1278"/>
      <c r="S47" s="1278"/>
      <c r="T47" s="1278"/>
      <c r="U47" s="1278"/>
      <c r="V47" s="1278"/>
      <c r="W47" s="1278"/>
      <c r="X47" s="1278"/>
      <c r="Y47" s="1278"/>
      <c r="Z47" s="1278"/>
      <c r="AA47" s="1278"/>
      <c r="AB47" s="1278"/>
      <c r="AC47" s="1278"/>
    </row>
    <row r="48" spans="1:29" ht="24" customHeight="1">
      <c r="A48" s="479"/>
      <c r="B48" s="501"/>
      <c r="C48" s="1278"/>
      <c r="D48" s="1278"/>
      <c r="E48" s="1278"/>
      <c r="F48" s="1278"/>
      <c r="G48" s="1278"/>
      <c r="H48" s="1278"/>
      <c r="I48" s="1278"/>
      <c r="J48" s="1278"/>
      <c r="K48" s="1278"/>
      <c r="L48" s="1278"/>
      <c r="M48" s="1278"/>
      <c r="N48" s="1278"/>
      <c r="O48" s="1278"/>
      <c r="P48" s="1278"/>
      <c r="Q48" s="1278"/>
      <c r="R48" s="1278"/>
      <c r="S48" s="1278"/>
      <c r="T48" s="1278"/>
      <c r="U48" s="1278"/>
      <c r="V48" s="1278"/>
      <c r="W48" s="1278"/>
      <c r="X48" s="1278"/>
      <c r="Y48" s="1278"/>
      <c r="Z48" s="1278"/>
      <c r="AA48" s="1278"/>
      <c r="AB48" s="1278"/>
      <c r="AC48" s="1278"/>
    </row>
    <row r="49" spans="1:29" ht="24" customHeight="1">
      <c r="A49" s="479"/>
      <c r="B49" s="479"/>
      <c r="C49" s="502"/>
      <c r="D49" s="502"/>
      <c r="E49" s="502"/>
      <c r="F49" s="502"/>
      <c r="G49" s="502"/>
      <c r="H49" s="502"/>
      <c r="I49" s="502"/>
      <c r="J49" s="502"/>
      <c r="K49" s="502"/>
      <c r="L49" s="502"/>
      <c r="M49" s="502"/>
      <c r="N49" s="502"/>
      <c r="O49" s="502"/>
      <c r="P49" s="502"/>
      <c r="Q49" s="502"/>
      <c r="R49" s="502"/>
      <c r="S49" s="502"/>
      <c r="T49" s="502"/>
      <c r="U49" s="502"/>
      <c r="V49" s="502"/>
      <c r="W49" s="502"/>
      <c r="X49" s="502"/>
      <c r="Y49" s="502"/>
      <c r="Z49" s="502"/>
      <c r="AA49" s="502"/>
      <c r="AB49" s="502"/>
      <c r="AC49" s="502"/>
    </row>
    <row r="50" spans="1:29" ht="24" customHeight="1">
      <c r="A50" s="479"/>
      <c r="C50" s="479"/>
      <c r="D50" s="479"/>
      <c r="E50" s="479"/>
      <c r="F50" s="479"/>
      <c r="G50" s="479"/>
      <c r="H50" s="479"/>
      <c r="I50" s="479"/>
      <c r="J50" s="479"/>
      <c r="K50" s="479"/>
      <c r="L50" s="479"/>
      <c r="M50" s="479"/>
      <c r="N50" s="479"/>
      <c r="O50" s="479"/>
      <c r="P50" s="479"/>
      <c r="Q50" s="479"/>
      <c r="R50" s="479"/>
      <c r="S50" s="479"/>
      <c r="T50" s="479"/>
      <c r="U50" s="479"/>
      <c r="V50" s="479"/>
      <c r="W50" s="479"/>
      <c r="X50" s="479"/>
      <c r="Y50" s="479"/>
      <c r="Z50" s="479"/>
      <c r="AA50" s="479"/>
      <c r="AB50" s="479"/>
      <c r="AC50" s="479"/>
    </row>
    <row r="51" spans="1:29" ht="24" customHeight="1">
      <c r="A51" s="479"/>
      <c r="B51" s="504"/>
      <c r="C51" s="479"/>
      <c r="D51" s="479"/>
      <c r="E51" s="479"/>
      <c r="F51" s="479"/>
      <c r="G51" s="479"/>
      <c r="H51" s="479"/>
      <c r="I51" s="479"/>
      <c r="J51" s="479"/>
      <c r="K51" s="479"/>
      <c r="L51" s="479"/>
      <c r="M51" s="479"/>
      <c r="N51" s="479"/>
      <c r="O51" s="479"/>
      <c r="P51" s="479"/>
      <c r="Q51" s="479"/>
      <c r="R51" s="479"/>
      <c r="S51" s="479"/>
      <c r="T51" s="479"/>
      <c r="U51" s="479"/>
      <c r="V51" s="479"/>
      <c r="W51" s="479"/>
      <c r="X51" s="479"/>
      <c r="Y51" s="479"/>
      <c r="Z51" s="479"/>
      <c r="AA51" s="479"/>
      <c r="AB51" s="479"/>
      <c r="AC51" s="479"/>
    </row>
    <row r="52" spans="1:29" ht="24" customHeight="1">
      <c r="A52" s="479"/>
      <c r="B52" s="501"/>
      <c r="C52" s="1278"/>
      <c r="D52" s="1278"/>
      <c r="E52" s="1278"/>
      <c r="F52" s="1278"/>
      <c r="G52" s="1278"/>
      <c r="H52" s="1278"/>
      <c r="I52" s="1278"/>
      <c r="J52" s="1278"/>
      <c r="K52" s="1278"/>
      <c r="L52" s="1278"/>
      <c r="M52" s="1278"/>
      <c r="N52" s="1278"/>
      <c r="O52" s="1278"/>
      <c r="P52" s="1278"/>
      <c r="Q52" s="1278"/>
      <c r="R52" s="1278"/>
      <c r="S52" s="1278"/>
      <c r="T52" s="1278"/>
      <c r="U52" s="1278"/>
      <c r="V52" s="1278"/>
      <c r="W52" s="1278"/>
      <c r="X52" s="1278"/>
      <c r="Y52" s="1278"/>
      <c r="Z52" s="1278"/>
      <c r="AA52" s="1278"/>
      <c r="AB52" s="1278"/>
      <c r="AC52" s="1278"/>
    </row>
    <row r="53" spans="1:29" ht="24" customHeight="1">
      <c r="A53" s="479"/>
      <c r="B53" s="501"/>
      <c r="C53" s="1278"/>
      <c r="D53" s="1278"/>
      <c r="E53" s="1278"/>
      <c r="F53" s="1278"/>
      <c r="G53" s="1278"/>
      <c r="H53" s="1278"/>
      <c r="I53" s="1278"/>
      <c r="J53" s="1278"/>
      <c r="K53" s="1278"/>
      <c r="L53" s="1278"/>
      <c r="M53" s="1278"/>
      <c r="N53" s="1278"/>
      <c r="O53" s="1278"/>
      <c r="P53" s="1278"/>
      <c r="Q53" s="1278"/>
      <c r="R53" s="1278"/>
      <c r="S53" s="1278"/>
      <c r="T53" s="1278"/>
      <c r="U53" s="1278"/>
      <c r="V53" s="1278"/>
      <c r="W53" s="1278"/>
      <c r="X53" s="1278"/>
      <c r="Y53" s="1278"/>
      <c r="Z53" s="1278"/>
      <c r="AA53" s="1278"/>
      <c r="AB53" s="1278"/>
      <c r="AC53" s="1278"/>
    </row>
    <row r="54" spans="1:29" ht="24" customHeight="1">
      <c r="A54" s="479"/>
      <c r="B54" s="501"/>
      <c r="C54" s="1278"/>
      <c r="D54" s="1278"/>
      <c r="E54" s="1278"/>
      <c r="F54" s="1278"/>
      <c r="G54" s="1278"/>
      <c r="H54" s="1278"/>
      <c r="I54" s="1278"/>
      <c r="J54" s="1278"/>
      <c r="K54" s="1278"/>
      <c r="L54" s="1278"/>
      <c r="M54" s="1278"/>
      <c r="N54" s="1278"/>
      <c r="O54" s="1278"/>
      <c r="P54" s="1278"/>
      <c r="Q54" s="1278"/>
      <c r="R54" s="1278"/>
      <c r="S54" s="1278"/>
      <c r="T54" s="1278"/>
      <c r="U54" s="1278"/>
      <c r="V54" s="1278"/>
      <c r="W54" s="1278"/>
      <c r="X54" s="1278"/>
      <c r="Y54" s="1278"/>
      <c r="Z54" s="1278"/>
      <c r="AA54" s="1278"/>
      <c r="AB54" s="1278"/>
      <c r="AC54" s="1278"/>
    </row>
    <row r="55" spans="1:29" ht="24" customHeight="1">
      <c r="A55" s="479"/>
      <c r="B55" s="501"/>
      <c r="C55" s="502"/>
      <c r="D55" s="502"/>
      <c r="E55" s="502"/>
      <c r="F55" s="502"/>
      <c r="G55" s="502"/>
      <c r="H55" s="502"/>
      <c r="I55" s="502"/>
      <c r="J55" s="502"/>
      <c r="K55" s="502"/>
      <c r="L55" s="502"/>
      <c r="M55" s="502"/>
      <c r="N55" s="502"/>
      <c r="O55" s="502"/>
      <c r="P55" s="502"/>
      <c r="Q55" s="502"/>
      <c r="R55" s="502"/>
      <c r="S55" s="502"/>
      <c r="T55" s="502"/>
      <c r="U55" s="502"/>
      <c r="V55" s="502"/>
      <c r="W55" s="502"/>
      <c r="X55" s="502"/>
      <c r="Y55" s="502"/>
      <c r="Z55" s="502"/>
      <c r="AA55" s="502"/>
      <c r="AB55" s="502"/>
      <c r="AC55" s="502"/>
    </row>
    <row r="56" spans="1:29" ht="24" customHeight="1">
      <c r="A56" s="479"/>
      <c r="B56" s="501"/>
      <c r="C56" s="502"/>
      <c r="D56" s="502"/>
      <c r="E56" s="502"/>
      <c r="F56" s="502"/>
      <c r="G56" s="502"/>
      <c r="H56" s="502"/>
      <c r="I56" s="502"/>
      <c r="J56" s="502"/>
      <c r="K56" s="502"/>
      <c r="L56" s="502"/>
      <c r="M56" s="502"/>
      <c r="N56" s="502"/>
      <c r="O56" s="502"/>
      <c r="P56" s="502"/>
      <c r="Q56" s="502"/>
      <c r="R56" s="502"/>
      <c r="S56" s="502"/>
      <c r="T56" s="502"/>
      <c r="U56" s="502"/>
      <c r="V56" s="502"/>
      <c r="W56" s="502"/>
      <c r="X56" s="502"/>
      <c r="Y56" s="502"/>
      <c r="Z56" s="502"/>
      <c r="AA56" s="502"/>
      <c r="AB56" s="502"/>
      <c r="AC56" s="502"/>
    </row>
    <row r="57" spans="1:29" ht="17.25" customHeight="1">
      <c r="C57" s="479"/>
      <c r="D57" s="479"/>
      <c r="E57" s="479"/>
      <c r="F57" s="479"/>
      <c r="G57" s="479"/>
      <c r="H57" s="479"/>
      <c r="I57" s="479"/>
      <c r="J57" s="479"/>
      <c r="K57" s="479"/>
      <c r="L57" s="479"/>
      <c r="M57" s="479"/>
      <c r="N57" s="479"/>
      <c r="O57" s="479"/>
      <c r="P57" s="479"/>
      <c r="Q57" s="479"/>
      <c r="R57" s="479"/>
      <c r="S57" s="479"/>
      <c r="T57" s="479"/>
      <c r="U57" s="479"/>
      <c r="V57" s="479"/>
      <c r="W57" s="479"/>
      <c r="X57" s="479"/>
      <c r="Y57" s="479"/>
      <c r="Z57" s="479"/>
      <c r="AA57" s="479"/>
      <c r="AB57" s="479"/>
      <c r="AC57" s="479"/>
    </row>
    <row r="58" spans="1:29" ht="17.25" customHeight="1">
      <c r="C58" s="479"/>
      <c r="D58" s="479"/>
      <c r="E58" s="479"/>
      <c r="F58" s="479"/>
      <c r="G58" s="479"/>
      <c r="H58" s="479"/>
      <c r="I58" s="479"/>
      <c r="J58" s="479"/>
      <c r="K58" s="479"/>
      <c r="L58" s="479"/>
      <c r="M58" s="479"/>
      <c r="N58" s="479"/>
      <c r="O58" s="479"/>
      <c r="P58" s="479"/>
      <c r="Q58" s="479"/>
      <c r="R58" s="479"/>
      <c r="S58" s="479"/>
      <c r="T58" s="479"/>
      <c r="U58" s="479"/>
      <c r="V58" s="479"/>
      <c r="W58" s="479"/>
      <c r="X58" s="479"/>
      <c r="Y58" s="479"/>
      <c r="Z58" s="479"/>
      <c r="AA58" s="479"/>
      <c r="AB58" s="479"/>
      <c r="AC58" s="479"/>
    </row>
    <row r="59" spans="1:29" ht="17.25" customHeight="1">
      <c r="C59" s="479"/>
      <c r="D59" s="479"/>
      <c r="E59" s="479"/>
      <c r="F59" s="479"/>
      <c r="G59" s="479"/>
      <c r="H59" s="479"/>
      <c r="I59" s="479"/>
      <c r="J59" s="479"/>
      <c r="K59" s="479"/>
      <c r="L59" s="479"/>
      <c r="M59" s="479"/>
      <c r="N59" s="479"/>
      <c r="O59" s="479"/>
      <c r="P59" s="479"/>
      <c r="Q59" s="479"/>
      <c r="R59" s="479"/>
      <c r="S59" s="479"/>
      <c r="T59" s="479"/>
      <c r="U59" s="479"/>
      <c r="V59" s="479"/>
      <c r="W59" s="479"/>
      <c r="X59" s="479"/>
      <c r="Y59" s="479"/>
      <c r="Z59" s="479"/>
      <c r="AA59" s="479"/>
      <c r="AB59" s="479"/>
      <c r="AC59" s="479"/>
    </row>
    <row r="60" spans="1:29" ht="17.25" customHeight="1">
      <c r="C60" s="479"/>
      <c r="D60" s="479"/>
      <c r="E60" s="479"/>
      <c r="F60" s="479"/>
      <c r="G60" s="479"/>
      <c r="H60" s="479"/>
      <c r="I60" s="479"/>
      <c r="J60" s="479"/>
      <c r="K60" s="479"/>
      <c r="L60" s="479"/>
      <c r="M60" s="479"/>
      <c r="N60" s="479"/>
      <c r="O60" s="479"/>
      <c r="P60" s="479"/>
      <c r="Q60" s="479"/>
      <c r="R60" s="479"/>
      <c r="S60" s="479"/>
      <c r="T60" s="479"/>
      <c r="U60" s="479"/>
      <c r="V60" s="479"/>
      <c r="W60" s="479"/>
      <c r="X60" s="479"/>
      <c r="Y60" s="479"/>
      <c r="Z60" s="479"/>
      <c r="AA60" s="479"/>
      <c r="AB60" s="479"/>
      <c r="AC60" s="479"/>
    </row>
    <row r="61" spans="1:29" ht="17.25" customHeight="1">
      <c r="C61" s="479"/>
      <c r="D61" s="479"/>
      <c r="E61" s="479"/>
      <c r="F61" s="479"/>
      <c r="G61" s="479"/>
      <c r="H61" s="479"/>
      <c r="I61" s="479"/>
      <c r="J61" s="479"/>
      <c r="K61" s="479"/>
      <c r="L61" s="479"/>
      <c r="M61" s="479"/>
      <c r="N61" s="479"/>
      <c r="O61" s="479"/>
      <c r="P61" s="479"/>
      <c r="Q61" s="479"/>
      <c r="R61" s="479"/>
      <c r="S61" s="479"/>
      <c r="T61" s="479"/>
      <c r="U61" s="479"/>
      <c r="V61" s="479"/>
      <c r="W61" s="479"/>
      <c r="X61" s="479"/>
      <c r="Y61" s="479"/>
      <c r="Z61" s="479"/>
      <c r="AA61" s="479"/>
      <c r="AB61" s="479"/>
      <c r="AC61" s="479"/>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3"/>
  <dataValidations count="2">
    <dataValidation type="list" allowBlank="1" showInputMessage="1" showErrorMessage="1" sqref="B52:B54 B47:B48 B44:B45 B39:B40 B36:B37 B33:B34 B30:B31" xr:uid="{A4FBDFA9-C021-40F9-96A6-B1D16BDE7E90}">
      <formula1>"✓"</formula1>
    </dataValidation>
    <dataValidation type="list" allowBlank="1" showInputMessage="1" showErrorMessage="1" sqref="C14:C21" xr:uid="{DA64714D-30AA-4816-A684-B44BF8F1C80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37242-EE8F-4DF7-B1C0-1D6952B57FB5}">
  <sheetPr>
    <tabColor rgb="FFFFCCFF"/>
    <pageSetUpPr fitToPage="1"/>
  </sheetPr>
  <dimension ref="B1:AF53"/>
  <sheetViews>
    <sheetView view="pageBreakPreview" zoomScaleNormal="100" zoomScaleSheetLayoutView="100" workbookViewId="0"/>
  </sheetViews>
  <sheetFormatPr defaultColWidth="4" defaultRowHeight="13.5"/>
  <cols>
    <col min="1" max="1" width="10.25" style="507" customWidth="1"/>
    <col min="2" max="2" width="2.125" style="507" customWidth="1"/>
    <col min="3" max="3" width="2.375" style="507" customWidth="1"/>
    <col min="4" max="22" width="4" style="507" customWidth="1"/>
    <col min="23" max="23" width="2.625" style="507" customWidth="1"/>
    <col min="24" max="24" width="5.5" style="507" customWidth="1"/>
    <col min="25" max="28" width="4" style="507" customWidth="1"/>
    <col min="29" max="29" width="2.125" style="507" customWidth="1"/>
    <col min="30" max="258" width="4" style="507"/>
    <col min="259" max="259" width="1.75" style="507" customWidth="1"/>
    <col min="260" max="260" width="2.125" style="507" customWidth="1"/>
    <col min="261" max="261" width="2.375" style="507" customWidth="1"/>
    <col min="262" max="280" width="4" style="507" customWidth="1"/>
    <col min="281" max="284" width="2.375" style="507" customWidth="1"/>
    <col min="285" max="285" width="2.125" style="507" customWidth="1"/>
    <col min="286" max="514" width="4" style="507"/>
    <col min="515" max="515" width="1.75" style="507" customWidth="1"/>
    <col min="516" max="516" width="2.125" style="507" customWidth="1"/>
    <col min="517" max="517" width="2.375" style="507" customWidth="1"/>
    <col min="518" max="536" width="4" style="507" customWidth="1"/>
    <col min="537" max="540" width="2.375" style="507" customWidth="1"/>
    <col min="541" max="541" width="2.125" style="507" customWidth="1"/>
    <col min="542" max="770" width="4" style="507"/>
    <col min="771" max="771" width="1.75" style="507" customWidth="1"/>
    <col min="772" max="772" width="2.125" style="507" customWidth="1"/>
    <col min="773" max="773" width="2.375" style="507" customWidth="1"/>
    <col min="774" max="792" width="4" style="507" customWidth="1"/>
    <col min="793" max="796" width="2.375" style="507" customWidth="1"/>
    <col min="797" max="797" width="2.125" style="507" customWidth="1"/>
    <col min="798" max="1026" width="4" style="507"/>
    <col min="1027" max="1027" width="1.75" style="507" customWidth="1"/>
    <col min="1028" max="1028" width="2.125" style="507" customWidth="1"/>
    <col min="1029" max="1029" width="2.375" style="507" customWidth="1"/>
    <col min="1030" max="1048" width="4" style="507" customWidth="1"/>
    <col min="1049" max="1052" width="2.375" style="507" customWidth="1"/>
    <col min="1053" max="1053" width="2.125" style="507" customWidth="1"/>
    <col min="1054" max="1282" width="4" style="507"/>
    <col min="1283" max="1283" width="1.75" style="507" customWidth="1"/>
    <col min="1284" max="1284" width="2.125" style="507" customWidth="1"/>
    <col min="1285" max="1285" width="2.375" style="507" customWidth="1"/>
    <col min="1286" max="1304" width="4" style="507" customWidth="1"/>
    <col min="1305" max="1308" width="2.375" style="507" customWidth="1"/>
    <col min="1309" max="1309" width="2.125" style="507" customWidth="1"/>
    <col min="1310" max="1538" width="4" style="507"/>
    <col min="1539" max="1539" width="1.75" style="507" customWidth="1"/>
    <col min="1540" max="1540" width="2.125" style="507" customWidth="1"/>
    <col min="1541" max="1541" width="2.375" style="507" customWidth="1"/>
    <col min="1542" max="1560" width="4" style="507" customWidth="1"/>
    <col min="1561" max="1564" width="2.375" style="507" customWidth="1"/>
    <col min="1565" max="1565" width="2.125" style="507" customWidth="1"/>
    <col min="1566" max="1794" width="4" style="507"/>
    <col min="1795" max="1795" width="1.75" style="507" customWidth="1"/>
    <col min="1796" max="1796" width="2.125" style="507" customWidth="1"/>
    <col min="1797" max="1797" width="2.375" style="507" customWidth="1"/>
    <col min="1798" max="1816" width="4" style="507" customWidth="1"/>
    <col min="1817" max="1820" width="2.375" style="507" customWidth="1"/>
    <col min="1821" max="1821" width="2.125" style="507" customWidth="1"/>
    <col min="1822" max="2050" width="4" style="507"/>
    <col min="2051" max="2051" width="1.75" style="507" customWidth="1"/>
    <col min="2052" max="2052" width="2.125" style="507" customWidth="1"/>
    <col min="2053" max="2053" width="2.375" style="507" customWidth="1"/>
    <col min="2054" max="2072" width="4" style="507" customWidth="1"/>
    <col min="2073" max="2076" width="2.375" style="507" customWidth="1"/>
    <col min="2077" max="2077" width="2.125" style="507" customWidth="1"/>
    <col min="2078" max="2306" width="4" style="507"/>
    <col min="2307" max="2307" width="1.75" style="507" customWidth="1"/>
    <col min="2308" max="2308" width="2.125" style="507" customWidth="1"/>
    <col min="2309" max="2309" width="2.375" style="507" customWidth="1"/>
    <col min="2310" max="2328" width="4" style="507" customWidth="1"/>
    <col min="2329" max="2332" width="2.375" style="507" customWidth="1"/>
    <col min="2333" max="2333" width="2.125" style="507" customWidth="1"/>
    <col min="2334" max="2562" width="4" style="507"/>
    <col min="2563" max="2563" width="1.75" style="507" customWidth="1"/>
    <col min="2564" max="2564" width="2.125" style="507" customWidth="1"/>
    <col min="2565" max="2565" width="2.375" style="507" customWidth="1"/>
    <col min="2566" max="2584" width="4" style="507" customWidth="1"/>
    <col min="2585" max="2588" width="2.375" style="507" customWidth="1"/>
    <col min="2589" max="2589" width="2.125" style="507" customWidth="1"/>
    <col min="2590" max="2818" width="4" style="507"/>
    <col min="2819" max="2819" width="1.75" style="507" customWidth="1"/>
    <col min="2820" max="2820" width="2.125" style="507" customWidth="1"/>
    <col min="2821" max="2821" width="2.375" style="507" customWidth="1"/>
    <col min="2822" max="2840" width="4" style="507" customWidth="1"/>
    <col min="2841" max="2844" width="2.375" style="507" customWidth="1"/>
    <col min="2845" max="2845" width="2.125" style="507" customWidth="1"/>
    <col min="2846" max="3074" width="4" style="507"/>
    <col min="3075" max="3075" width="1.75" style="507" customWidth="1"/>
    <col min="3076" max="3076" width="2.125" style="507" customWidth="1"/>
    <col min="3077" max="3077" width="2.375" style="507" customWidth="1"/>
    <col min="3078" max="3096" width="4" style="507" customWidth="1"/>
    <col min="3097" max="3100" width="2.375" style="507" customWidth="1"/>
    <col min="3101" max="3101" width="2.125" style="507" customWidth="1"/>
    <col min="3102" max="3330" width="4" style="507"/>
    <col min="3331" max="3331" width="1.75" style="507" customWidth="1"/>
    <col min="3332" max="3332" width="2.125" style="507" customWidth="1"/>
    <col min="3333" max="3333" width="2.375" style="507" customWidth="1"/>
    <col min="3334" max="3352" width="4" style="507" customWidth="1"/>
    <col min="3353" max="3356" width="2.375" style="507" customWidth="1"/>
    <col min="3357" max="3357" width="2.125" style="507" customWidth="1"/>
    <col min="3358" max="3586" width="4" style="507"/>
    <col min="3587" max="3587" width="1.75" style="507" customWidth="1"/>
    <col min="3588" max="3588" width="2.125" style="507" customWidth="1"/>
    <col min="3589" max="3589" width="2.375" style="507" customWidth="1"/>
    <col min="3590" max="3608" width="4" style="507" customWidth="1"/>
    <col min="3609" max="3612" width="2.375" style="507" customWidth="1"/>
    <col min="3613" max="3613" width="2.125" style="507" customWidth="1"/>
    <col min="3614" max="3842" width="4" style="507"/>
    <col min="3843" max="3843" width="1.75" style="507" customWidth="1"/>
    <col min="3844" max="3844" width="2.125" style="507" customWidth="1"/>
    <col min="3845" max="3845" width="2.375" style="507" customWidth="1"/>
    <col min="3846" max="3864" width="4" style="507" customWidth="1"/>
    <col min="3865" max="3868" width="2.375" style="507" customWidth="1"/>
    <col min="3869" max="3869" width="2.125" style="507" customWidth="1"/>
    <col min="3870" max="4098" width="4" style="507"/>
    <col min="4099" max="4099" width="1.75" style="507" customWidth="1"/>
    <col min="4100" max="4100" width="2.125" style="507" customWidth="1"/>
    <col min="4101" max="4101" width="2.375" style="507" customWidth="1"/>
    <col min="4102" max="4120" width="4" style="507" customWidth="1"/>
    <col min="4121" max="4124" width="2.375" style="507" customWidth="1"/>
    <col min="4125" max="4125" width="2.125" style="507" customWidth="1"/>
    <col min="4126" max="4354" width="4" style="507"/>
    <col min="4355" max="4355" width="1.75" style="507" customWidth="1"/>
    <col min="4356" max="4356" width="2.125" style="507" customWidth="1"/>
    <col min="4357" max="4357" width="2.375" style="507" customWidth="1"/>
    <col min="4358" max="4376" width="4" style="507" customWidth="1"/>
    <col min="4377" max="4380" width="2.375" style="507" customWidth="1"/>
    <col min="4381" max="4381" width="2.125" style="507" customWidth="1"/>
    <col min="4382" max="4610" width="4" style="507"/>
    <col min="4611" max="4611" width="1.75" style="507" customWidth="1"/>
    <col min="4612" max="4612" width="2.125" style="507" customWidth="1"/>
    <col min="4613" max="4613" width="2.375" style="507" customWidth="1"/>
    <col min="4614" max="4632" width="4" style="507" customWidth="1"/>
    <col min="4633" max="4636" width="2.375" style="507" customWidth="1"/>
    <col min="4637" max="4637" width="2.125" style="507" customWidth="1"/>
    <col min="4638" max="4866" width="4" style="507"/>
    <col min="4867" max="4867" width="1.75" style="507" customWidth="1"/>
    <col min="4868" max="4868" width="2.125" style="507" customWidth="1"/>
    <col min="4869" max="4869" width="2.375" style="507" customWidth="1"/>
    <col min="4870" max="4888" width="4" style="507" customWidth="1"/>
    <col min="4889" max="4892" width="2.375" style="507" customWidth="1"/>
    <col min="4893" max="4893" width="2.125" style="507" customWidth="1"/>
    <col min="4894" max="5122" width="4" style="507"/>
    <col min="5123" max="5123" width="1.75" style="507" customWidth="1"/>
    <col min="5124" max="5124" width="2.125" style="507" customWidth="1"/>
    <col min="5125" max="5125" width="2.375" style="507" customWidth="1"/>
    <col min="5126" max="5144" width="4" style="507" customWidth="1"/>
    <col min="5145" max="5148" width="2.375" style="507" customWidth="1"/>
    <col min="5149" max="5149" width="2.125" style="507" customWidth="1"/>
    <col min="5150" max="5378" width="4" style="507"/>
    <col min="5379" max="5379" width="1.75" style="507" customWidth="1"/>
    <col min="5380" max="5380" width="2.125" style="507" customWidth="1"/>
    <col min="5381" max="5381" width="2.375" style="507" customWidth="1"/>
    <col min="5382" max="5400" width="4" style="507" customWidth="1"/>
    <col min="5401" max="5404" width="2.375" style="507" customWidth="1"/>
    <col min="5405" max="5405" width="2.125" style="507" customWidth="1"/>
    <col min="5406" max="5634" width="4" style="507"/>
    <col min="5635" max="5635" width="1.75" style="507" customWidth="1"/>
    <col min="5636" max="5636" width="2.125" style="507" customWidth="1"/>
    <col min="5637" max="5637" width="2.375" style="507" customWidth="1"/>
    <col min="5638" max="5656" width="4" style="507" customWidth="1"/>
    <col min="5657" max="5660" width="2.375" style="507" customWidth="1"/>
    <col min="5661" max="5661" width="2.125" style="507" customWidth="1"/>
    <col min="5662" max="5890" width="4" style="507"/>
    <col min="5891" max="5891" width="1.75" style="507" customWidth="1"/>
    <col min="5892" max="5892" width="2.125" style="507" customWidth="1"/>
    <col min="5893" max="5893" width="2.375" style="507" customWidth="1"/>
    <col min="5894" max="5912" width="4" style="507" customWidth="1"/>
    <col min="5913" max="5916" width="2.375" style="507" customWidth="1"/>
    <col min="5917" max="5917" width="2.125" style="507" customWidth="1"/>
    <col min="5918" max="6146" width="4" style="507"/>
    <col min="6147" max="6147" width="1.75" style="507" customWidth="1"/>
    <col min="6148" max="6148" width="2.125" style="507" customWidth="1"/>
    <col min="6149" max="6149" width="2.375" style="507" customWidth="1"/>
    <col min="6150" max="6168" width="4" style="507" customWidth="1"/>
    <col min="6169" max="6172" width="2.375" style="507" customWidth="1"/>
    <col min="6173" max="6173" width="2.125" style="507" customWidth="1"/>
    <col min="6174" max="6402" width="4" style="507"/>
    <col min="6403" max="6403" width="1.75" style="507" customWidth="1"/>
    <col min="6404" max="6404" width="2.125" style="507" customWidth="1"/>
    <col min="6405" max="6405" width="2.375" style="507" customWidth="1"/>
    <col min="6406" max="6424" width="4" style="507" customWidth="1"/>
    <col min="6425" max="6428" width="2.375" style="507" customWidth="1"/>
    <col min="6429" max="6429" width="2.125" style="507" customWidth="1"/>
    <col min="6430" max="6658" width="4" style="507"/>
    <col min="6659" max="6659" width="1.75" style="507" customWidth="1"/>
    <col min="6660" max="6660" width="2.125" style="507" customWidth="1"/>
    <col min="6661" max="6661" width="2.375" style="507" customWidth="1"/>
    <col min="6662" max="6680" width="4" style="507" customWidth="1"/>
    <col min="6681" max="6684" width="2.375" style="507" customWidth="1"/>
    <col min="6685" max="6685" width="2.125" style="507" customWidth="1"/>
    <col min="6686" max="6914" width="4" style="507"/>
    <col min="6915" max="6915" width="1.75" style="507" customWidth="1"/>
    <col min="6916" max="6916" width="2.125" style="507" customWidth="1"/>
    <col min="6917" max="6917" width="2.375" style="507" customWidth="1"/>
    <col min="6918" max="6936" width="4" style="507" customWidth="1"/>
    <col min="6937" max="6940" width="2.375" style="507" customWidth="1"/>
    <col min="6941" max="6941" width="2.125" style="507" customWidth="1"/>
    <col min="6942" max="7170" width="4" style="507"/>
    <col min="7171" max="7171" width="1.75" style="507" customWidth="1"/>
    <col min="7172" max="7172" width="2.125" style="507" customWidth="1"/>
    <col min="7173" max="7173" width="2.375" style="507" customWidth="1"/>
    <col min="7174" max="7192" width="4" style="507" customWidth="1"/>
    <col min="7193" max="7196" width="2.375" style="507" customWidth="1"/>
    <col min="7197" max="7197" width="2.125" style="507" customWidth="1"/>
    <col min="7198" max="7426" width="4" style="507"/>
    <col min="7427" max="7427" width="1.75" style="507" customWidth="1"/>
    <col min="7428" max="7428" width="2.125" style="507" customWidth="1"/>
    <col min="7429" max="7429" width="2.375" style="507" customWidth="1"/>
    <col min="7430" max="7448" width="4" style="507" customWidth="1"/>
    <col min="7449" max="7452" width="2.375" style="507" customWidth="1"/>
    <col min="7453" max="7453" width="2.125" style="507" customWidth="1"/>
    <col min="7454" max="7682" width="4" style="507"/>
    <col min="7683" max="7683" width="1.75" style="507" customWidth="1"/>
    <col min="7684" max="7684" width="2.125" style="507" customWidth="1"/>
    <col min="7685" max="7685" width="2.375" style="507" customWidth="1"/>
    <col min="7686" max="7704" width="4" style="507" customWidth="1"/>
    <col min="7705" max="7708" width="2.375" style="507" customWidth="1"/>
    <col min="7709" max="7709" width="2.125" style="507" customWidth="1"/>
    <col min="7710" max="7938" width="4" style="507"/>
    <col min="7939" max="7939" width="1.75" style="507" customWidth="1"/>
    <col min="7940" max="7940" width="2.125" style="507" customWidth="1"/>
    <col min="7941" max="7941" width="2.375" style="507" customWidth="1"/>
    <col min="7942" max="7960" width="4" style="507" customWidth="1"/>
    <col min="7961" max="7964" width="2.375" style="507" customWidth="1"/>
    <col min="7965" max="7965" width="2.125" style="507" customWidth="1"/>
    <col min="7966" max="8194" width="4" style="507"/>
    <col min="8195" max="8195" width="1.75" style="507" customWidth="1"/>
    <col min="8196" max="8196" width="2.125" style="507" customWidth="1"/>
    <col min="8197" max="8197" width="2.375" style="507" customWidth="1"/>
    <col min="8198" max="8216" width="4" style="507" customWidth="1"/>
    <col min="8217" max="8220" width="2.375" style="507" customWidth="1"/>
    <col min="8221" max="8221" width="2.125" style="507" customWidth="1"/>
    <col min="8222" max="8450" width="4" style="507"/>
    <col min="8451" max="8451" width="1.75" style="507" customWidth="1"/>
    <col min="8452" max="8452" width="2.125" style="507" customWidth="1"/>
    <col min="8453" max="8453" width="2.375" style="507" customWidth="1"/>
    <col min="8454" max="8472" width="4" style="507" customWidth="1"/>
    <col min="8473" max="8476" width="2.375" style="507" customWidth="1"/>
    <col min="8477" max="8477" width="2.125" style="507" customWidth="1"/>
    <col min="8478" max="8706" width="4" style="507"/>
    <col min="8707" max="8707" width="1.75" style="507" customWidth="1"/>
    <col min="8708" max="8708" width="2.125" style="507" customWidth="1"/>
    <col min="8709" max="8709" width="2.375" style="507" customWidth="1"/>
    <col min="8710" max="8728" width="4" style="507" customWidth="1"/>
    <col min="8729" max="8732" width="2.375" style="507" customWidth="1"/>
    <col min="8733" max="8733" width="2.125" style="507" customWidth="1"/>
    <col min="8734" max="8962" width="4" style="507"/>
    <col min="8963" max="8963" width="1.75" style="507" customWidth="1"/>
    <col min="8964" max="8964" width="2.125" style="507" customWidth="1"/>
    <col min="8965" max="8965" width="2.375" style="507" customWidth="1"/>
    <col min="8966" max="8984" width="4" style="507" customWidth="1"/>
    <col min="8985" max="8988" width="2.375" style="507" customWidth="1"/>
    <col min="8989" max="8989" width="2.125" style="507" customWidth="1"/>
    <col min="8990" max="9218" width="4" style="507"/>
    <col min="9219" max="9219" width="1.75" style="507" customWidth="1"/>
    <col min="9220" max="9220" width="2.125" style="507" customWidth="1"/>
    <col min="9221" max="9221" width="2.375" style="507" customWidth="1"/>
    <col min="9222" max="9240" width="4" style="507" customWidth="1"/>
    <col min="9241" max="9244" width="2.375" style="507" customWidth="1"/>
    <col min="9245" max="9245" width="2.125" style="507" customWidth="1"/>
    <col min="9246" max="9474" width="4" style="507"/>
    <col min="9475" max="9475" width="1.75" style="507" customWidth="1"/>
    <col min="9476" max="9476" width="2.125" style="507" customWidth="1"/>
    <col min="9477" max="9477" width="2.375" style="507" customWidth="1"/>
    <col min="9478" max="9496" width="4" style="507" customWidth="1"/>
    <col min="9497" max="9500" width="2.375" style="507" customWidth="1"/>
    <col min="9501" max="9501" width="2.125" style="507" customWidth="1"/>
    <col min="9502" max="9730" width="4" style="507"/>
    <col min="9731" max="9731" width="1.75" style="507" customWidth="1"/>
    <col min="9732" max="9732" width="2.125" style="507" customWidth="1"/>
    <col min="9733" max="9733" width="2.375" style="507" customWidth="1"/>
    <col min="9734" max="9752" width="4" style="507" customWidth="1"/>
    <col min="9753" max="9756" width="2.375" style="507" customWidth="1"/>
    <col min="9757" max="9757" width="2.125" style="507" customWidth="1"/>
    <col min="9758" max="9986" width="4" style="507"/>
    <col min="9987" max="9987" width="1.75" style="507" customWidth="1"/>
    <col min="9988" max="9988" width="2.125" style="507" customWidth="1"/>
    <col min="9989" max="9989" width="2.375" style="507" customWidth="1"/>
    <col min="9990" max="10008" width="4" style="507" customWidth="1"/>
    <col min="10009" max="10012" width="2.375" style="507" customWidth="1"/>
    <col min="10013" max="10013" width="2.125" style="507" customWidth="1"/>
    <col min="10014" max="10242" width="4" style="507"/>
    <col min="10243" max="10243" width="1.75" style="507" customWidth="1"/>
    <col min="10244" max="10244" width="2.125" style="507" customWidth="1"/>
    <col min="10245" max="10245" width="2.375" style="507" customWidth="1"/>
    <col min="10246" max="10264" width="4" style="507" customWidth="1"/>
    <col min="10265" max="10268" width="2.375" style="507" customWidth="1"/>
    <col min="10269" max="10269" width="2.125" style="507" customWidth="1"/>
    <col min="10270" max="10498" width="4" style="507"/>
    <col min="10499" max="10499" width="1.75" style="507" customWidth="1"/>
    <col min="10500" max="10500" width="2.125" style="507" customWidth="1"/>
    <col min="10501" max="10501" width="2.375" style="507" customWidth="1"/>
    <col min="10502" max="10520" width="4" style="507" customWidth="1"/>
    <col min="10521" max="10524" width="2.375" style="507" customWidth="1"/>
    <col min="10525" max="10525" width="2.125" style="507" customWidth="1"/>
    <col min="10526" max="10754" width="4" style="507"/>
    <col min="10755" max="10755" width="1.75" style="507" customWidth="1"/>
    <col min="10756" max="10756" width="2.125" style="507" customWidth="1"/>
    <col min="10757" max="10757" width="2.375" style="507" customWidth="1"/>
    <col min="10758" max="10776" width="4" style="507" customWidth="1"/>
    <col min="10777" max="10780" width="2.375" style="507" customWidth="1"/>
    <col min="10781" max="10781" width="2.125" style="507" customWidth="1"/>
    <col min="10782" max="11010" width="4" style="507"/>
    <col min="11011" max="11011" width="1.75" style="507" customWidth="1"/>
    <col min="11012" max="11012" width="2.125" style="507" customWidth="1"/>
    <col min="11013" max="11013" width="2.375" style="507" customWidth="1"/>
    <col min="11014" max="11032" width="4" style="507" customWidth="1"/>
    <col min="11033" max="11036" width="2.375" style="507" customWidth="1"/>
    <col min="11037" max="11037" width="2.125" style="507" customWidth="1"/>
    <col min="11038" max="11266" width="4" style="507"/>
    <col min="11267" max="11267" width="1.75" style="507" customWidth="1"/>
    <col min="11268" max="11268" width="2.125" style="507" customWidth="1"/>
    <col min="11269" max="11269" width="2.375" style="507" customWidth="1"/>
    <col min="11270" max="11288" width="4" style="507" customWidth="1"/>
    <col min="11289" max="11292" width="2.375" style="507" customWidth="1"/>
    <col min="11293" max="11293" width="2.125" style="507" customWidth="1"/>
    <col min="11294" max="11522" width="4" style="507"/>
    <col min="11523" max="11523" width="1.75" style="507" customWidth="1"/>
    <col min="11524" max="11524" width="2.125" style="507" customWidth="1"/>
    <col min="11525" max="11525" width="2.375" style="507" customWidth="1"/>
    <col min="11526" max="11544" width="4" style="507" customWidth="1"/>
    <col min="11545" max="11548" width="2.375" style="507" customWidth="1"/>
    <col min="11549" max="11549" width="2.125" style="507" customWidth="1"/>
    <col min="11550" max="11778" width="4" style="507"/>
    <col min="11779" max="11779" width="1.75" style="507" customWidth="1"/>
    <col min="11780" max="11780" width="2.125" style="507" customWidth="1"/>
    <col min="11781" max="11781" width="2.375" style="507" customWidth="1"/>
    <col min="11782" max="11800" width="4" style="507" customWidth="1"/>
    <col min="11801" max="11804" width="2.375" style="507" customWidth="1"/>
    <col min="11805" max="11805" width="2.125" style="507" customWidth="1"/>
    <col min="11806" max="12034" width="4" style="507"/>
    <col min="12035" max="12035" width="1.75" style="507" customWidth="1"/>
    <col min="12036" max="12036" width="2.125" style="507" customWidth="1"/>
    <col min="12037" max="12037" width="2.375" style="507" customWidth="1"/>
    <col min="12038" max="12056" width="4" style="507" customWidth="1"/>
    <col min="12057" max="12060" width="2.375" style="507" customWidth="1"/>
    <col min="12061" max="12061" width="2.125" style="507" customWidth="1"/>
    <col min="12062" max="12290" width="4" style="507"/>
    <col min="12291" max="12291" width="1.75" style="507" customWidth="1"/>
    <col min="12292" max="12292" width="2.125" style="507" customWidth="1"/>
    <col min="12293" max="12293" width="2.375" style="507" customWidth="1"/>
    <col min="12294" max="12312" width="4" style="507" customWidth="1"/>
    <col min="12313" max="12316" width="2.375" style="507" customWidth="1"/>
    <col min="12317" max="12317" width="2.125" style="507" customWidth="1"/>
    <col min="12318" max="12546" width="4" style="507"/>
    <col min="12547" max="12547" width="1.75" style="507" customWidth="1"/>
    <col min="12548" max="12548" width="2.125" style="507" customWidth="1"/>
    <col min="12549" max="12549" width="2.375" style="507" customWidth="1"/>
    <col min="12550" max="12568" width="4" style="507" customWidth="1"/>
    <col min="12569" max="12572" width="2.375" style="507" customWidth="1"/>
    <col min="12573" max="12573" width="2.125" style="507" customWidth="1"/>
    <col min="12574" max="12802" width="4" style="507"/>
    <col min="12803" max="12803" width="1.75" style="507" customWidth="1"/>
    <col min="12804" max="12804" width="2.125" style="507" customWidth="1"/>
    <col min="12805" max="12805" width="2.375" style="507" customWidth="1"/>
    <col min="12806" max="12824" width="4" style="507" customWidth="1"/>
    <col min="12825" max="12828" width="2.375" style="507" customWidth="1"/>
    <col min="12829" max="12829" width="2.125" style="507" customWidth="1"/>
    <col min="12830" max="13058" width="4" style="507"/>
    <col min="13059" max="13059" width="1.75" style="507" customWidth="1"/>
    <col min="13060" max="13060" width="2.125" style="507" customWidth="1"/>
    <col min="13061" max="13061" width="2.375" style="507" customWidth="1"/>
    <col min="13062" max="13080" width="4" style="507" customWidth="1"/>
    <col min="13081" max="13084" width="2.375" style="507" customWidth="1"/>
    <col min="13085" max="13085" width="2.125" style="507" customWidth="1"/>
    <col min="13086" max="13314" width="4" style="507"/>
    <col min="13315" max="13315" width="1.75" style="507" customWidth="1"/>
    <col min="13316" max="13316" width="2.125" style="507" customWidth="1"/>
    <col min="13317" max="13317" width="2.375" style="507" customWidth="1"/>
    <col min="13318" max="13336" width="4" style="507" customWidth="1"/>
    <col min="13337" max="13340" width="2.375" style="507" customWidth="1"/>
    <col min="13341" max="13341" width="2.125" style="507" customWidth="1"/>
    <col min="13342" max="13570" width="4" style="507"/>
    <col min="13571" max="13571" width="1.75" style="507" customWidth="1"/>
    <col min="13572" max="13572" width="2.125" style="507" customWidth="1"/>
    <col min="13573" max="13573" width="2.375" style="507" customWidth="1"/>
    <col min="13574" max="13592" width="4" style="507" customWidth="1"/>
    <col min="13593" max="13596" width="2.375" style="507" customWidth="1"/>
    <col min="13597" max="13597" width="2.125" style="507" customWidth="1"/>
    <col min="13598" max="13826" width="4" style="507"/>
    <col min="13827" max="13827" width="1.75" style="507" customWidth="1"/>
    <col min="13828" max="13828" width="2.125" style="507" customWidth="1"/>
    <col min="13829" max="13829" width="2.375" style="507" customWidth="1"/>
    <col min="13830" max="13848" width="4" style="507" customWidth="1"/>
    <col min="13849" max="13852" width="2.375" style="507" customWidth="1"/>
    <col min="13853" max="13853" width="2.125" style="507" customWidth="1"/>
    <col min="13854" max="14082" width="4" style="507"/>
    <col min="14083" max="14083" width="1.75" style="507" customWidth="1"/>
    <col min="14084" max="14084" width="2.125" style="507" customWidth="1"/>
    <col min="14085" max="14085" width="2.375" style="507" customWidth="1"/>
    <col min="14086" max="14104" width="4" style="507" customWidth="1"/>
    <col min="14105" max="14108" width="2.375" style="507" customWidth="1"/>
    <col min="14109" max="14109" width="2.125" style="507" customWidth="1"/>
    <col min="14110" max="14338" width="4" style="507"/>
    <col min="14339" max="14339" width="1.75" style="507" customWidth="1"/>
    <col min="14340" max="14340" width="2.125" style="507" customWidth="1"/>
    <col min="14341" max="14341" width="2.375" style="507" customWidth="1"/>
    <col min="14342" max="14360" width="4" style="507" customWidth="1"/>
    <col min="14361" max="14364" width="2.375" style="507" customWidth="1"/>
    <col min="14365" max="14365" width="2.125" style="507" customWidth="1"/>
    <col min="14366" max="14594" width="4" style="507"/>
    <col min="14595" max="14595" width="1.75" style="507" customWidth="1"/>
    <col min="14596" max="14596" width="2.125" style="507" customWidth="1"/>
    <col min="14597" max="14597" width="2.375" style="507" customWidth="1"/>
    <col min="14598" max="14616" width="4" style="507" customWidth="1"/>
    <col min="14617" max="14620" width="2.375" style="507" customWidth="1"/>
    <col min="14621" max="14621" width="2.125" style="507" customWidth="1"/>
    <col min="14622" max="14850" width="4" style="507"/>
    <col min="14851" max="14851" width="1.75" style="507" customWidth="1"/>
    <col min="14852" max="14852" width="2.125" style="507" customWidth="1"/>
    <col min="14853" max="14853" width="2.375" style="507" customWidth="1"/>
    <col min="14854" max="14872" width="4" style="507" customWidth="1"/>
    <col min="14873" max="14876" width="2.375" style="507" customWidth="1"/>
    <col min="14877" max="14877" width="2.125" style="507" customWidth="1"/>
    <col min="14878" max="15106" width="4" style="507"/>
    <col min="15107" max="15107" width="1.75" style="507" customWidth="1"/>
    <col min="15108" max="15108" width="2.125" style="507" customWidth="1"/>
    <col min="15109" max="15109" width="2.375" style="507" customWidth="1"/>
    <col min="15110" max="15128" width="4" style="507" customWidth="1"/>
    <col min="15129" max="15132" width="2.375" style="507" customWidth="1"/>
    <col min="15133" max="15133" width="2.125" style="507" customWidth="1"/>
    <col min="15134" max="15362" width="4" style="507"/>
    <col min="15363" max="15363" width="1.75" style="507" customWidth="1"/>
    <col min="15364" max="15364" width="2.125" style="507" customWidth="1"/>
    <col min="15365" max="15365" width="2.375" style="507" customWidth="1"/>
    <col min="15366" max="15384" width="4" style="507" customWidth="1"/>
    <col min="15385" max="15388" width="2.375" style="507" customWidth="1"/>
    <col min="15389" max="15389" width="2.125" style="507" customWidth="1"/>
    <col min="15390" max="15618" width="4" style="507"/>
    <col min="15619" max="15619" width="1.75" style="507" customWidth="1"/>
    <col min="15620" max="15620" width="2.125" style="507" customWidth="1"/>
    <col min="15621" max="15621" width="2.375" style="507" customWidth="1"/>
    <col min="15622" max="15640" width="4" style="507" customWidth="1"/>
    <col min="15641" max="15644" width="2.375" style="507" customWidth="1"/>
    <col min="15645" max="15645" width="2.125" style="507" customWidth="1"/>
    <col min="15646" max="15874" width="4" style="507"/>
    <col min="15875" max="15875" width="1.75" style="507" customWidth="1"/>
    <col min="15876" max="15876" width="2.125" style="507" customWidth="1"/>
    <col min="15877" max="15877" width="2.375" style="507" customWidth="1"/>
    <col min="15878" max="15896" width="4" style="507" customWidth="1"/>
    <col min="15897" max="15900" width="2.375" style="507" customWidth="1"/>
    <col min="15901" max="15901" width="2.125" style="507" customWidth="1"/>
    <col min="15902" max="16130" width="4" style="507"/>
    <col min="16131" max="16131" width="1.75" style="507" customWidth="1"/>
    <col min="16132" max="16132" width="2.125" style="507" customWidth="1"/>
    <col min="16133" max="16133" width="2.375" style="507" customWidth="1"/>
    <col min="16134" max="16152" width="4" style="507" customWidth="1"/>
    <col min="16153" max="16156" width="2.375" style="507" customWidth="1"/>
    <col min="16157" max="16157" width="2.125" style="507" customWidth="1"/>
    <col min="16158" max="16384" width="4" style="507"/>
  </cols>
  <sheetData>
    <row r="1" spans="2:32">
      <c r="B1" s="1426" t="s">
        <v>665</v>
      </c>
      <c r="C1" s="1426"/>
      <c r="D1" s="1426"/>
      <c r="E1" s="1426"/>
      <c r="F1" s="505"/>
      <c r="G1" s="505"/>
      <c r="H1" s="505"/>
      <c r="I1" s="505"/>
      <c r="J1" s="505"/>
      <c r="K1" s="505"/>
      <c r="L1" s="505"/>
      <c r="M1" s="505"/>
      <c r="N1" s="505"/>
      <c r="O1" s="505"/>
      <c r="P1" s="505"/>
      <c r="Q1" s="505"/>
      <c r="R1" s="505"/>
      <c r="S1" s="505"/>
      <c r="T1" s="505"/>
      <c r="U1" s="505"/>
      <c r="V1" s="505"/>
      <c r="W1" s="506"/>
      <c r="X1" s="506"/>
      <c r="Y1" s="505"/>
      <c r="Z1" s="505"/>
      <c r="AA1" s="505"/>
      <c r="AB1" s="505"/>
      <c r="AC1" s="505"/>
    </row>
    <row r="2" spans="2:32">
      <c r="B2" s="505"/>
      <c r="C2" s="505"/>
      <c r="D2" s="505"/>
      <c r="E2" s="505"/>
      <c r="F2" s="505"/>
      <c r="G2" s="505"/>
      <c r="H2" s="505"/>
      <c r="I2" s="505"/>
      <c r="J2" s="505"/>
      <c r="K2" s="505"/>
      <c r="L2" s="505"/>
      <c r="M2" s="505"/>
      <c r="N2" s="505"/>
      <c r="O2" s="505"/>
      <c r="P2" s="505"/>
      <c r="Q2" s="505"/>
      <c r="R2" s="505"/>
      <c r="S2" s="505"/>
      <c r="T2" s="505"/>
      <c r="U2" s="505"/>
      <c r="V2" s="505"/>
      <c r="W2" s="505"/>
      <c r="X2" s="505"/>
      <c r="Y2" s="505"/>
      <c r="Z2" s="505"/>
      <c r="AA2" s="505"/>
      <c r="AB2" s="505"/>
      <c r="AC2" s="505"/>
    </row>
    <row r="3" spans="2:32">
      <c r="B3" s="505"/>
      <c r="C3" s="505"/>
      <c r="D3" s="505"/>
      <c r="E3" s="505"/>
      <c r="F3" s="505"/>
      <c r="G3" s="505"/>
      <c r="H3" s="505"/>
      <c r="I3" s="505"/>
      <c r="J3" s="505"/>
      <c r="K3" s="505"/>
      <c r="L3" s="505"/>
      <c r="M3" s="505"/>
      <c r="N3" s="505"/>
      <c r="O3" s="505"/>
      <c r="P3" s="505"/>
      <c r="Q3" s="505"/>
      <c r="R3" s="505"/>
      <c r="S3" s="505"/>
      <c r="T3" s="505"/>
      <c r="U3" s="1427" t="s">
        <v>666</v>
      </c>
      <c r="V3" s="1427"/>
      <c r="W3" s="1427"/>
      <c r="X3" s="1427"/>
      <c r="Y3" s="1427"/>
      <c r="Z3" s="1427"/>
      <c r="AA3" s="1427"/>
      <c r="AB3" s="1427"/>
      <c r="AC3" s="505"/>
    </row>
    <row r="4" spans="2:32">
      <c r="B4" s="505"/>
      <c r="C4" s="505"/>
      <c r="D4" s="505"/>
      <c r="E4" s="505"/>
      <c r="F4" s="505"/>
      <c r="G4" s="505"/>
      <c r="H4" s="505"/>
      <c r="I4" s="505"/>
      <c r="J4" s="505"/>
      <c r="K4" s="505"/>
      <c r="L4" s="505"/>
      <c r="M4" s="505"/>
      <c r="N4" s="505"/>
      <c r="O4" s="505"/>
      <c r="P4" s="505"/>
      <c r="Q4" s="505"/>
      <c r="R4" s="505"/>
      <c r="S4" s="505"/>
      <c r="T4" s="505"/>
      <c r="U4" s="505"/>
      <c r="V4" s="505"/>
      <c r="W4" s="505"/>
      <c r="X4" s="505"/>
      <c r="Y4" s="505"/>
      <c r="Z4" s="505"/>
      <c r="AA4" s="505"/>
      <c r="AB4" s="505"/>
      <c r="AC4" s="505"/>
    </row>
    <row r="5" spans="2:32">
      <c r="B5" s="508"/>
      <c r="C5" s="1428"/>
      <c r="D5" s="1428"/>
      <c r="E5" s="1428"/>
      <c r="F5" s="1428"/>
      <c r="G5" s="1428"/>
      <c r="H5" s="1428"/>
      <c r="I5" s="1428"/>
      <c r="J5" s="1428"/>
      <c r="K5" s="1428"/>
      <c r="L5" s="1428"/>
      <c r="M5" s="1428"/>
      <c r="N5" s="1428"/>
      <c r="O5" s="1428"/>
      <c r="P5" s="1428"/>
      <c r="Q5" s="1428"/>
      <c r="R5" s="1428"/>
      <c r="S5" s="1428"/>
      <c r="T5" s="1428"/>
      <c r="U5" s="1428"/>
      <c r="V5" s="1428"/>
      <c r="W5" s="1428"/>
      <c r="X5" s="1428"/>
      <c r="Y5" s="1428"/>
      <c r="Z5" s="1428"/>
      <c r="AA5" s="1428"/>
      <c r="AB5" s="1428"/>
      <c r="AC5" s="508"/>
    </row>
    <row r="6" spans="2:32" ht="17.25">
      <c r="B6" s="508"/>
      <c r="C6" s="1429" t="s">
        <v>667</v>
      </c>
      <c r="D6" s="1429"/>
      <c r="E6" s="1429"/>
      <c r="F6" s="1429"/>
      <c r="G6" s="1429"/>
      <c r="H6" s="1429"/>
      <c r="I6" s="1429"/>
      <c r="J6" s="1429"/>
      <c r="K6" s="1429"/>
      <c r="L6" s="1429"/>
      <c r="M6" s="1429"/>
      <c r="N6" s="1429"/>
      <c r="O6" s="1429"/>
      <c r="P6" s="1429"/>
      <c r="Q6" s="1429"/>
      <c r="R6" s="1429"/>
      <c r="S6" s="1429"/>
      <c r="T6" s="1429"/>
      <c r="U6" s="1429"/>
      <c r="V6" s="1429"/>
      <c r="W6" s="1429"/>
      <c r="X6" s="1429"/>
      <c r="Y6" s="1429"/>
      <c r="Z6" s="1429"/>
      <c r="AA6" s="1429"/>
      <c r="AB6" s="1429"/>
      <c r="AC6" s="508"/>
    </row>
    <row r="7" spans="2:32">
      <c r="B7" s="508"/>
      <c r="C7" s="508"/>
      <c r="D7" s="508"/>
      <c r="E7" s="508"/>
      <c r="F7" s="508"/>
      <c r="G7" s="508"/>
      <c r="H7" s="508"/>
      <c r="I7" s="508"/>
      <c r="J7" s="508"/>
      <c r="K7" s="508"/>
      <c r="L7" s="508"/>
      <c r="M7" s="508"/>
      <c r="N7" s="508"/>
      <c r="O7" s="508"/>
      <c r="P7" s="508"/>
      <c r="Q7" s="508"/>
      <c r="R7" s="508"/>
      <c r="S7" s="508"/>
      <c r="T7" s="508"/>
      <c r="U7" s="508"/>
      <c r="V7" s="508"/>
      <c r="W7" s="508"/>
      <c r="X7" s="508"/>
      <c r="Y7" s="508"/>
      <c r="Z7" s="508"/>
      <c r="AA7" s="508"/>
      <c r="AB7" s="508"/>
      <c r="AC7" s="508"/>
    </row>
    <row r="8" spans="2:32" ht="23.25" customHeight="1">
      <c r="B8" s="508"/>
      <c r="C8" s="1411" t="s">
        <v>668</v>
      </c>
      <c r="D8" s="1412"/>
      <c r="E8" s="1412"/>
      <c r="F8" s="1412"/>
      <c r="G8" s="1413"/>
      <c r="H8" s="1430"/>
      <c r="I8" s="1430"/>
      <c r="J8" s="1430"/>
      <c r="K8" s="1430"/>
      <c r="L8" s="1430"/>
      <c r="M8" s="1430"/>
      <c r="N8" s="1430"/>
      <c r="O8" s="1430"/>
      <c r="P8" s="1430"/>
      <c r="Q8" s="1430"/>
      <c r="R8" s="1430"/>
      <c r="S8" s="1430"/>
      <c r="T8" s="1430"/>
      <c r="U8" s="1430"/>
      <c r="V8" s="1430"/>
      <c r="W8" s="1430"/>
      <c r="X8" s="1430"/>
      <c r="Y8" s="1430"/>
      <c r="Z8" s="1430"/>
      <c r="AA8" s="1430"/>
      <c r="AB8" s="1431"/>
      <c r="AC8" s="508"/>
    </row>
    <row r="9" spans="2:32" ht="23.25" customHeight="1">
      <c r="B9" s="508"/>
      <c r="C9" s="1411" t="s">
        <v>669</v>
      </c>
      <c r="D9" s="1412"/>
      <c r="E9" s="1412"/>
      <c r="F9" s="1412"/>
      <c r="G9" s="1413"/>
      <c r="H9" s="1412" t="s">
        <v>670</v>
      </c>
      <c r="I9" s="1412"/>
      <c r="J9" s="1412"/>
      <c r="K9" s="1412"/>
      <c r="L9" s="1412"/>
      <c r="M9" s="1412"/>
      <c r="N9" s="1412"/>
      <c r="O9" s="1412"/>
      <c r="P9" s="1412"/>
      <c r="Q9" s="1412"/>
      <c r="R9" s="1412"/>
      <c r="S9" s="1412"/>
      <c r="T9" s="1412"/>
      <c r="U9" s="1412"/>
      <c r="V9" s="1412"/>
      <c r="W9" s="1412"/>
      <c r="X9" s="1412"/>
      <c r="Y9" s="1412"/>
      <c r="Z9" s="1412"/>
      <c r="AA9" s="1412"/>
      <c r="AB9" s="1413"/>
      <c r="AC9" s="508"/>
    </row>
    <row r="10" spans="2:32" ht="3" customHeight="1">
      <c r="B10" s="508"/>
      <c r="C10" s="510"/>
      <c r="D10" s="510"/>
      <c r="E10" s="510"/>
      <c r="F10" s="510"/>
      <c r="G10" s="510"/>
      <c r="H10" s="511"/>
      <c r="I10" s="511"/>
      <c r="J10" s="511"/>
      <c r="K10" s="511"/>
      <c r="L10" s="511"/>
      <c r="M10" s="511"/>
      <c r="N10" s="511"/>
      <c r="O10" s="511"/>
      <c r="P10" s="511"/>
      <c r="Q10" s="511"/>
      <c r="R10" s="511"/>
      <c r="S10" s="511"/>
      <c r="T10" s="511"/>
      <c r="U10" s="511"/>
      <c r="V10" s="511"/>
      <c r="W10" s="511"/>
      <c r="X10" s="511"/>
      <c r="Y10" s="511"/>
      <c r="Z10" s="511"/>
      <c r="AA10" s="511"/>
      <c r="AB10" s="511"/>
      <c r="AC10" s="508"/>
      <c r="AF10" s="512"/>
    </row>
    <row r="11" spans="2:32" ht="13.5" customHeight="1">
      <c r="B11" s="508"/>
      <c r="C11" s="1414"/>
      <c r="D11" s="1414"/>
      <c r="E11" s="1414"/>
      <c r="F11" s="1414"/>
      <c r="G11" s="1414"/>
      <c r="H11" s="1414"/>
      <c r="I11" s="1414"/>
      <c r="J11" s="1414"/>
      <c r="K11" s="1414"/>
      <c r="L11" s="1414"/>
      <c r="M11" s="1414"/>
      <c r="N11" s="1414"/>
      <c r="O11" s="1414"/>
      <c r="P11" s="1414"/>
      <c r="Q11" s="1414"/>
      <c r="R11" s="1414"/>
      <c r="S11" s="1414"/>
      <c r="T11" s="1414"/>
      <c r="U11" s="1414"/>
      <c r="V11" s="1414"/>
      <c r="W11" s="1414"/>
      <c r="X11" s="1414"/>
      <c r="Y11" s="1414"/>
      <c r="Z11" s="1414"/>
      <c r="AA11" s="1414"/>
      <c r="AB11" s="1414"/>
      <c r="AC11" s="508"/>
      <c r="AF11" s="512"/>
    </row>
    <row r="12" spans="2:32" ht="6" customHeight="1">
      <c r="B12" s="513"/>
      <c r="C12" s="513"/>
      <c r="D12" s="513"/>
      <c r="E12" s="513"/>
      <c r="F12" s="513"/>
      <c r="G12" s="513"/>
      <c r="H12" s="513"/>
      <c r="I12" s="513"/>
      <c r="J12" s="513"/>
      <c r="K12" s="513"/>
      <c r="L12" s="513"/>
      <c r="M12" s="513"/>
      <c r="N12" s="513"/>
      <c r="O12" s="513"/>
      <c r="P12" s="513"/>
      <c r="Q12" s="513"/>
      <c r="R12" s="513"/>
      <c r="S12" s="513"/>
      <c r="T12" s="513"/>
      <c r="U12" s="513"/>
      <c r="V12" s="513"/>
      <c r="W12" s="513"/>
      <c r="X12" s="513"/>
      <c r="Y12" s="513"/>
      <c r="Z12" s="513"/>
      <c r="AA12" s="513"/>
      <c r="AB12" s="513"/>
      <c r="AC12" s="513"/>
    </row>
    <row r="13" spans="2:32" ht="17.25" customHeight="1">
      <c r="B13" s="514"/>
      <c r="C13" s="515"/>
      <c r="D13" s="515"/>
      <c r="E13" s="515"/>
      <c r="F13" s="515"/>
      <c r="G13" s="515"/>
      <c r="H13" s="515"/>
      <c r="I13" s="515"/>
      <c r="J13" s="515"/>
      <c r="K13" s="515"/>
      <c r="L13" s="515"/>
      <c r="M13" s="515"/>
      <c r="N13" s="515"/>
      <c r="O13" s="515"/>
      <c r="P13" s="515"/>
      <c r="Q13" s="515"/>
      <c r="R13" s="515"/>
      <c r="S13" s="515"/>
      <c r="T13" s="515"/>
      <c r="U13" s="515"/>
      <c r="V13" s="515"/>
      <c r="W13" s="515"/>
      <c r="X13" s="515"/>
      <c r="Y13" s="515"/>
      <c r="Z13" s="515"/>
      <c r="AA13" s="515"/>
      <c r="AB13" s="515"/>
      <c r="AC13" s="516"/>
    </row>
    <row r="14" spans="2:32" ht="37.5" customHeight="1">
      <c r="B14" s="517"/>
      <c r="C14" s="508"/>
      <c r="D14" s="1415" t="s">
        <v>671</v>
      </c>
      <c r="E14" s="1416"/>
      <c r="F14" s="1416"/>
      <c r="G14" s="1416"/>
      <c r="H14" s="1416"/>
      <c r="I14" s="1416"/>
      <c r="J14" s="1416"/>
      <c r="K14" s="1416"/>
      <c r="L14" s="1416"/>
      <c r="M14" s="1416"/>
      <c r="N14" s="1416"/>
      <c r="O14" s="1416"/>
      <c r="P14" s="1416"/>
      <c r="Q14" s="1416"/>
      <c r="R14" s="1416"/>
      <c r="S14" s="1416"/>
      <c r="T14" s="1416"/>
      <c r="U14" s="1416"/>
      <c r="V14" s="1416"/>
      <c r="W14" s="1416"/>
      <c r="X14" s="1416"/>
      <c r="Y14" s="1416"/>
      <c r="Z14" s="1416"/>
      <c r="AA14" s="1416"/>
      <c r="AB14" s="1416"/>
      <c r="AC14" s="519"/>
    </row>
    <row r="15" spans="2:32" ht="9" customHeight="1" thickBot="1">
      <c r="B15" s="517"/>
      <c r="C15" s="508"/>
      <c r="D15" s="518"/>
      <c r="E15" s="520"/>
      <c r="F15" s="520"/>
      <c r="G15" s="520"/>
      <c r="H15" s="520"/>
      <c r="I15" s="520"/>
      <c r="J15" s="521"/>
      <c r="K15" s="521"/>
      <c r="L15" s="521"/>
      <c r="M15" s="521"/>
      <c r="N15" s="521"/>
      <c r="O15" s="521"/>
      <c r="P15" s="521"/>
      <c r="Q15" s="521"/>
      <c r="R15" s="521"/>
      <c r="S15" s="521"/>
      <c r="T15" s="521"/>
      <c r="U15" s="521"/>
      <c r="V15" s="521"/>
      <c r="W15" s="521"/>
      <c r="X15" s="521"/>
      <c r="Y15" s="522"/>
      <c r="Z15" s="522"/>
      <c r="AA15" s="522"/>
      <c r="AB15" s="522"/>
      <c r="AC15" s="519"/>
    </row>
    <row r="16" spans="2:32" ht="17.25" customHeight="1" thickBot="1">
      <c r="B16" s="517"/>
      <c r="C16" s="508"/>
      <c r="D16" s="522"/>
      <c r="E16" s="520"/>
      <c r="F16" s="520"/>
      <c r="G16" s="520"/>
      <c r="H16" s="520"/>
      <c r="I16" s="520"/>
      <c r="J16" s="521"/>
      <c r="K16" s="521"/>
      <c r="L16" s="521"/>
      <c r="M16" s="521"/>
      <c r="N16" s="521"/>
      <c r="O16" s="521"/>
      <c r="P16" s="521"/>
      <c r="Q16" s="521"/>
      <c r="R16" s="521"/>
      <c r="S16" s="521"/>
      <c r="T16" s="521"/>
      <c r="U16" s="523"/>
      <c r="V16" s="524" t="s">
        <v>672</v>
      </c>
      <c r="W16" s="521"/>
      <c r="X16" s="521"/>
      <c r="Y16" s="1417" t="s">
        <v>673</v>
      </c>
      <c r="Z16" s="1418"/>
      <c r="AA16" s="1419"/>
      <c r="AB16" s="508"/>
      <c r="AC16" s="525"/>
    </row>
    <row r="17" spans="2:29" ht="17.25" customHeight="1">
      <c r="B17" s="517"/>
      <c r="C17" s="508"/>
      <c r="D17" s="522"/>
      <c r="E17" s="520"/>
      <c r="F17" s="520"/>
      <c r="G17" s="520"/>
      <c r="H17" s="520"/>
      <c r="I17" s="520"/>
      <c r="J17" s="521"/>
      <c r="K17" s="521"/>
      <c r="L17" s="521"/>
      <c r="M17" s="521"/>
      <c r="N17" s="521"/>
      <c r="O17" s="521"/>
      <c r="P17" s="521"/>
      <c r="Q17" s="521"/>
      <c r="R17" s="521"/>
      <c r="S17" s="521"/>
      <c r="T17" s="521"/>
      <c r="U17" s="521"/>
      <c r="V17" s="521"/>
      <c r="W17" s="521"/>
      <c r="X17" s="521"/>
      <c r="Y17" s="509"/>
      <c r="Z17" s="509"/>
      <c r="AA17" s="509"/>
      <c r="AB17" s="508"/>
      <c r="AC17" s="525"/>
    </row>
    <row r="18" spans="2:29" ht="37.5" customHeight="1">
      <c r="B18" s="517"/>
      <c r="C18" s="508"/>
      <c r="D18" s="1415" t="s">
        <v>674</v>
      </c>
      <c r="E18" s="1415"/>
      <c r="F18" s="1415"/>
      <c r="G18" s="1415"/>
      <c r="H18" s="1415"/>
      <c r="I18" s="1415"/>
      <c r="J18" s="1415"/>
      <c r="K18" s="1415"/>
      <c r="L18" s="1415"/>
      <c r="M18" s="1415"/>
      <c r="N18" s="1415"/>
      <c r="O18" s="1415"/>
      <c r="P18" s="1415"/>
      <c r="Q18" s="1415"/>
      <c r="R18" s="1415"/>
      <c r="S18" s="1415"/>
      <c r="T18" s="1415"/>
      <c r="U18" s="1415"/>
      <c r="V18" s="1415"/>
      <c r="W18" s="1415"/>
      <c r="X18" s="1415"/>
      <c r="Y18" s="1415"/>
      <c r="Z18" s="1415"/>
      <c r="AA18" s="1415"/>
      <c r="AB18" s="1415"/>
      <c r="AC18" s="525"/>
    </row>
    <row r="19" spans="2:29" ht="20.25" customHeight="1">
      <c r="B19" s="517"/>
      <c r="C19" s="508"/>
      <c r="D19" s="522"/>
      <c r="E19" s="522" t="s">
        <v>675</v>
      </c>
      <c r="F19" s="508"/>
      <c r="G19" s="508"/>
      <c r="H19" s="508"/>
      <c r="I19" s="508"/>
      <c r="J19" s="508"/>
      <c r="K19" s="508"/>
      <c r="L19" s="508"/>
      <c r="M19" s="508"/>
      <c r="N19" s="508"/>
      <c r="O19" s="508"/>
      <c r="P19" s="508"/>
      <c r="Q19" s="508"/>
      <c r="R19" s="508"/>
      <c r="S19" s="508"/>
      <c r="T19" s="508"/>
      <c r="U19" s="508"/>
      <c r="V19" s="508"/>
      <c r="W19" s="508"/>
      <c r="X19" s="508"/>
      <c r="Y19" s="508"/>
      <c r="Z19" s="508"/>
      <c r="AA19" s="526"/>
      <c r="AB19" s="508"/>
      <c r="AC19" s="525"/>
    </row>
    <row r="20" spans="2:29" ht="18.75" customHeight="1">
      <c r="B20" s="517"/>
      <c r="C20" s="508"/>
      <c r="D20" s="508"/>
      <c r="E20" s="527" t="s">
        <v>676</v>
      </c>
      <c r="F20" s="527"/>
      <c r="G20" s="528"/>
      <c r="H20" s="528"/>
      <c r="I20" s="528"/>
      <c r="J20" s="529"/>
      <c r="K20" s="529"/>
      <c r="L20" s="529"/>
      <c r="M20" s="529"/>
      <c r="N20" s="529"/>
      <c r="O20" s="529"/>
      <c r="P20" s="529"/>
      <c r="Q20" s="529"/>
      <c r="R20" s="529"/>
      <c r="S20" s="529"/>
      <c r="T20" s="529"/>
      <c r="U20" s="529"/>
      <c r="V20" s="508"/>
      <c r="W20" s="508"/>
      <c r="X20" s="508"/>
      <c r="Y20" s="508"/>
      <c r="Z20" s="508"/>
      <c r="AA20" s="526"/>
      <c r="AB20" s="508"/>
      <c r="AC20" s="525"/>
    </row>
    <row r="21" spans="2:29" ht="18.75" customHeight="1">
      <c r="B21" s="517"/>
      <c r="C21" s="508"/>
      <c r="D21" s="508"/>
      <c r="E21" s="522"/>
      <c r="F21" s="508"/>
      <c r="G21" s="522"/>
      <c r="H21" s="530" t="s">
        <v>677</v>
      </c>
      <c r="I21" s="530"/>
      <c r="J21" s="531"/>
      <c r="K21" s="531"/>
      <c r="L21" s="531"/>
      <c r="M21" s="531"/>
      <c r="N21" s="531"/>
      <c r="O21" s="532"/>
      <c r="P21" s="532"/>
      <c r="Q21" s="532"/>
      <c r="R21" s="532"/>
      <c r="S21" s="532"/>
      <c r="T21" s="532"/>
      <c r="U21" s="532"/>
      <c r="V21" s="508"/>
      <c r="W21" s="508"/>
      <c r="X21" s="508"/>
      <c r="Y21" s="508"/>
      <c r="Z21" s="508"/>
      <c r="AA21" s="526"/>
      <c r="AB21" s="508"/>
      <c r="AC21" s="525"/>
    </row>
    <row r="22" spans="2:29" ht="8.25" customHeight="1">
      <c r="B22" s="517"/>
      <c r="C22" s="508"/>
      <c r="D22" s="508"/>
      <c r="E22" s="508"/>
      <c r="F22" s="508"/>
      <c r="G22" s="508"/>
      <c r="H22" s="508"/>
      <c r="I22" s="508"/>
      <c r="J22" s="508"/>
      <c r="K22" s="508"/>
      <c r="L22" s="508"/>
      <c r="M22" s="508"/>
      <c r="N22" s="508"/>
      <c r="O22" s="508"/>
      <c r="P22" s="508"/>
      <c r="Q22" s="508"/>
      <c r="R22" s="508"/>
      <c r="S22" s="508"/>
      <c r="T22" s="508"/>
      <c r="U22" s="508"/>
      <c r="V22" s="508"/>
      <c r="W22" s="508"/>
      <c r="X22" s="508"/>
      <c r="Y22" s="508"/>
      <c r="Z22" s="508"/>
      <c r="AA22" s="526"/>
      <c r="AB22" s="508"/>
      <c r="AC22" s="525"/>
    </row>
    <row r="23" spans="2:29" ht="18.75" customHeight="1">
      <c r="B23" s="517"/>
      <c r="C23" s="508"/>
      <c r="D23" s="508"/>
      <c r="E23" s="527" t="s">
        <v>678</v>
      </c>
      <c r="F23" s="527"/>
      <c r="G23" s="528"/>
      <c r="H23" s="528"/>
      <c r="I23" s="528"/>
      <c r="J23" s="529"/>
      <c r="K23" s="529"/>
      <c r="L23" s="529"/>
      <c r="M23" s="529"/>
      <c r="N23" s="529"/>
      <c r="O23" s="533"/>
      <c r="P23" s="533"/>
      <c r="Q23" s="533"/>
      <c r="R23" s="533"/>
      <c r="S23" s="533"/>
      <c r="T23" s="533"/>
      <c r="U23" s="533"/>
      <c r="V23" s="508"/>
      <c r="W23" s="508"/>
      <c r="X23" s="508"/>
      <c r="Y23" s="508"/>
      <c r="Z23" s="508"/>
      <c r="AA23" s="526"/>
      <c r="AB23" s="508"/>
      <c r="AC23" s="525"/>
    </row>
    <row r="24" spans="2:29" ht="18.75" customHeight="1">
      <c r="B24" s="517"/>
      <c r="C24" s="508"/>
      <c r="D24" s="508"/>
      <c r="E24" s="508"/>
      <c r="F24" s="508"/>
      <c r="G24" s="522"/>
      <c r="H24" s="530" t="s">
        <v>677</v>
      </c>
      <c r="I24" s="530"/>
      <c r="J24" s="531"/>
      <c r="K24" s="531"/>
      <c r="L24" s="531"/>
      <c r="M24" s="531"/>
      <c r="N24" s="531"/>
      <c r="O24" s="532"/>
      <c r="P24" s="532"/>
      <c r="Q24" s="532"/>
      <c r="R24" s="532"/>
      <c r="S24" s="532"/>
      <c r="T24" s="532"/>
      <c r="U24" s="532"/>
      <c r="V24" s="508"/>
      <c r="W24" s="508"/>
      <c r="X24" s="508"/>
      <c r="Y24" s="508"/>
      <c r="Z24" s="508"/>
      <c r="AA24" s="526"/>
      <c r="AB24" s="508"/>
      <c r="AC24" s="525"/>
    </row>
    <row r="25" spans="2:29" ht="13.5" customHeight="1" thickBot="1">
      <c r="B25" s="517"/>
      <c r="C25" s="508"/>
      <c r="D25" s="508"/>
      <c r="E25" s="508"/>
      <c r="F25" s="508"/>
      <c r="G25" s="508"/>
      <c r="H25" s="508"/>
      <c r="I25" s="508"/>
      <c r="J25" s="508"/>
      <c r="K25" s="508"/>
      <c r="L25" s="508"/>
      <c r="M25" s="508"/>
      <c r="N25" s="508"/>
      <c r="O25" s="508"/>
      <c r="P25" s="508"/>
      <c r="Q25" s="508"/>
      <c r="R25" s="508"/>
      <c r="S25" s="508"/>
      <c r="T25" s="508"/>
      <c r="U25" s="508"/>
      <c r="V25" s="508"/>
      <c r="W25" s="508"/>
      <c r="X25" s="508"/>
      <c r="Y25" s="508"/>
      <c r="Z25" s="508"/>
      <c r="AA25" s="526"/>
      <c r="AB25" s="508"/>
      <c r="AC25" s="525"/>
    </row>
    <row r="26" spans="2:29" ht="15" customHeight="1" thickBot="1">
      <c r="B26" s="517"/>
      <c r="C26" s="508"/>
      <c r="D26" s="508"/>
      <c r="E26" s="508"/>
      <c r="F26" s="508"/>
      <c r="G26" s="508"/>
      <c r="H26" s="508"/>
      <c r="I26" s="508"/>
      <c r="J26" s="1420" t="s">
        <v>679</v>
      </c>
      <c r="K26" s="1420"/>
      <c r="L26" s="1420"/>
      <c r="M26" s="1420"/>
      <c r="N26" s="1420"/>
      <c r="O26" s="1420"/>
      <c r="P26" s="1420"/>
      <c r="Q26" s="1420"/>
      <c r="R26" s="1420"/>
      <c r="S26" s="1420"/>
      <c r="T26" s="1420"/>
      <c r="U26" s="1420"/>
      <c r="V26" s="1420"/>
      <c r="W26" s="508" t="s">
        <v>680</v>
      </c>
      <c r="X26" s="534" t="s">
        <v>681</v>
      </c>
      <c r="Y26" s="1417"/>
      <c r="Z26" s="1419"/>
      <c r="AA26" s="535" t="s">
        <v>682</v>
      </c>
      <c r="AB26" s="508"/>
      <c r="AC26" s="525"/>
    </row>
    <row r="27" spans="2:29" ht="15" customHeight="1" thickBot="1">
      <c r="B27" s="517"/>
      <c r="C27" s="508"/>
      <c r="D27" s="508"/>
      <c r="E27" s="508"/>
      <c r="F27" s="508"/>
      <c r="G27" s="508"/>
      <c r="H27" s="508"/>
      <c r="I27" s="508"/>
      <c r="J27" s="508"/>
      <c r="K27" s="522"/>
      <c r="L27" s="508"/>
      <c r="M27" s="508"/>
      <c r="N27" s="508"/>
      <c r="O27" s="508"/>
      <c r="P27" s="508"/>
      <c r="Q27" s="508"/>
      <c r="R27" s="508"/>
      <c r="S27" s="508"/>
      <c r="T27" s="508"/>
      <c r="U27" s="508"/>
      <c r="V27" s="508"/>
      <c r="W27" s="508"/>
      <c r="X27" s="508"/>
      <c r="Y27" s="509"/>
      <c r="Z27" s="509"/>
      <c r="AA27" s="508"/>
      <c r="AB27" s="508"/>
      <c r="AC27" s="525"/>
    </row>
    <row r="28" spans="2:29" ht="19.5" customHeight="1" thickBot="1">
      <c r="B28" s="517"/>
      <c r="C28" s="508"/>
      <c r="D28" s="522"/>
      <c r="E28" s="520"/>
      <c r="F28" s="536"/>
      <c r="G28" s="1420" t="s">
        <v>683</v>
      </c>
      <c r="H28" s="1420"/>
      <c r="I28" s="1420"/>
      <c r="J28" s="1420"/>
      <c r="K28" s="1420"/>
      <c r="L28" s="1420"/>
      <c r="M28" s="1420"/>
      <c r="N28" s="1420"/>
      <c r="O28" s="1420"/>
      <c r="P28" s="1420"/>
      <c r="Q28" s="1420"/>
      <c r="R28" s="1420"/>
      <c r="S28" s="1420"/>
      <c r="T28" s="1420"/>
      <c r="U28" s="1420"/>
      <c r="V28" s="1420"/>
      <c r="W28" s="508" t="s">
        <v>680</v>
      </c>
      <c r="X28" s="534" t="s">
        <v>684</v>
      </c>
      <c r="Y28" s="1421">
        <f>Y26*100</f>
        <v>0</v>
      </c>
      <c r="Z28" s="1422"/>
      <c r="AA28" s="535" t="s">
        <v>685</v>
      </c>
      <c r="AB28" s="508"/>
      <c r="AC28" s="537"/>
    </row>
    <row r="29" spans="2:29" ht="19.5" customHeight="1">
      <c r="B29" s="517"/>
      <c r="C29" s="508"/>
      <c r="D29" s="522"/>
      <c r="E29" s="520"/>
      <c r="F29" s="520"/>
      <c r="G29" s="522"/>
      <c r="H29" s="520"/>
      <c r="I29" s="520"/>
      <c r="J29" s="521"/>
      <c r="K29" s="521"/>
      <c r="L29" s="521"/>
      <c r="M29" s="521"/>
      <c r="N29" s="521"/>
      <c r="O29" s="521"/>
      <c r="P29" s="521"/>
      <c r="Q29" s="521"/>
      <c r="R29" s="521"/>
      <c r="S29" s="521"/>
      <c r="T29" s="521"/>
      <c r="U29" s="521"/>
      <c r="V29" s="509"/>
      <c r="W29" s="508" t="s">
        <v>686</v>
      </c>
      <c r="X29" s="508"/>
      <c r="Y29" s="508"/>
      <c r="Z29" s="509"/>
      <c r="AA29" s="509"/>
      <c r="AB29" s="508"/>
      <c r="AC29" s="537"/>
    </row>
    <row r="30" spans="2:29" ht="19.5" customHeight="1">
      <c r="B30" s="517"/>
      <c r="C30" s="508"/>
      <c r="D30" s="522"/>
      <c r="E30" s="520"/>
      <c r="F30" s="520"/>
      <c r="G30" s="522"/>
      <c r="H30" s="520"/>
      <c r="I30" s="520"/>
      <c r="J30" s="521"/>
      <c r="K30" s="521"/>
      <c r="L30" s="521"/>
      <c r="M30" s="521"/>
      <c r="N30" s="521"/>
      <c r="O30" s="521"/>
      <c r="P30" s="521"/>
      <c r="Q30" s="521"/>
      <c r="R30" s="521"/>
      <c r="S30" s="508"/>
      <c r="T30" s="521"/>
      <c r="U30" s="521"/>
      <c r="V30" s="521"/>
      <c r="W30" s="521"/>
      <c r="X30" s="521"/>
      <c r="Y30" s="509"/>
      <c r="Z30" s="509"/>
      <c r="AA30" s="509"/>
      <c r="AB30" s="508"/>
      <c r="AC30" s="537"/>
    </row>
    <row r="31" spans="2:29" ht="18.75" customHeight="1">
      <c r="B31" s="517"/>
      <c r="C31" s="508"/>
      <c r="D31" s="518" t="s">
        <v>687</v>
      </c>
      <c r="E31" s="520"/>
      <c r="F31" s="520"/>
      <c r="G31" s="520"/>
      <c r="H31" s="520"/>
      <c r="I31" s="520"/>
      <c r="J31" s="521"/>
      <c r="K31" s="521"/>
      <c r="L31" s="521"/>
      <c r="M31" s="521"/>
      <c r="N31" s="521"/>
      <c r="O31" s="521"/>
      <c r="P31" s="521"/>
      <c r="Q31" s="521"/>
      <c r="R31" s="521"/>
      <c r="S31" s="521"/>
      <c r="T31" s="521"/>
      <c r="U31" s="521"/>
      <c r="V31" s="521"/>
      <c r="W31" s="521"/>
      <c r="X31" s="521"/>
      <c r="Y31" s="509"/>
      <c r="Z31" s="509"/>
      <c r="AA31" s="509"/>
      <c r="AB31" s="508"/>
      <c r="AC31" s="525"/>
    </row>
    <row r="32" spans="2:29" ht="18.75" customHeight="1" thickBot="1">
      <c r="B32" s="517"/>
      <c r="C32" s="508"/>
      <c r="D32" s="518"/>
      <c r="E32" s="518" t="s">
        <v>688</v>
      </c>
      <c r="F32" s="538"/>
      <c r="G32" s="538"/>
      <c r="H32" s="538"/>
      <c r="I32" s="538"/>
      <c r="J32" s="539"/>
      <c r="K32" s="539"/>
      <c r="L32" s="539"/>
      <c r="M32" s="539"/>
      <c r="N32" s="539"/>
      <c r="O32" s="540"/>
      <c r="P32" s="540"/>
      <c r="Q32" s="539"/>
      <c r="R32" s="539"/>
      <c r="S32" s="521"/>
      <c r="T32" s="521"/>
      <c r="U32" s="521"/>
      <c r="V32" s="521"/>
      <c r="W32" s="521"/>
      <c r="X32" s="521"/>
      <c r="Y32" s="509"/>
      <c r="Z32" s="509"/>
      <c r="AA32" s="509"/>
      <c r="AB32" s="508"/>
      <c r="AC32" s="525"/>
    </row>
    <row r="33" spans="2:29" ht="21" customHeight="1" thickBot="1">
      <c r="B33" s="517"/>
      <c r="C33" s="508"/>
      <c r="D33" s="518"/>
      <c r="E33" s="520"/>
      <c r="F33" s="520"/>
      <c r="G33" s="520"/>
      <c r="H33" s="520"/>
      <c r="I33" s="520"/>
      <c r="J33" s="521"/>
      <c r="K33" s="521"/>
      <c r="L33" s="540" t="s">
        <v>672</v>
      </c>
      <c r="M33" s="521"/>
      <c r="N33" s="521"/>
      <c r="O33" s="1423" t="s">
        <v>689</v>
      </c>
      <c r="P33" s="1424"/>
      <c r="Q33" s="1424"/>
      <c r="R33" s="1424"/>
      <c r="S33" s="1424"/>
      <c r="T33" s="1424"/>
      <c r="U33" s="1424"/>
      <c r="V33" s="1424"/>
      <c r="W33" s="1424"/>
      <c r="X33" s="1424"/>
      <c r="Y33" s="1424"/>
      <c r="Z33" s="1425"/>
      <c r="AA33" s="525"/>
      <c r="AB33" s="508"/>
      <c r="AC33" s="525"/>
    </row>
    <row r="34" spans="2:29" ht="12.75" customHeight="1">
      <c r="B34" s="517"/>
      <c r="C34" s="508"/>
      <c r="D34" s="518"/>
      <c r="E34" s="520"/>
      <c r="F34" s="520"/>
      <c r="G34" s="520"/>
      <c r="H34" s="520"/>
      <c r="I34" s="520"/>
      <c r="J34" s="521"/>
      <c r="K34" s="521"/>
      <c r="L34" s="540"/>
      <c r="M34" s="521"/>
      <c r="N34" s="521"/>
      <c r="O34" s="521"/>
      <c r="P34" s="521"/>
      <c r="Q34" s="521"/>
      <c r="R34" s="521"/>
      <c r="S34" s="521"/>
      <c r="T34" s="521"/>
      <c r="U34" s="509"/>
      <c r="V34" s="509"/>
      <c r="W34" s="509"/>
      <c r="X34" s="508"/>
      <c r="Y34" s="521"/>
      <c r="Z34" s="509"/>
      <c r="AA34" s="508"/>
      <c r="AB34" s="508"/>
      <c r="AC34" s="525"/>
    </row>
    <row r="35" spans="2:29" ht="18.75" customHeight="1" thickBot="1">
      <c r="B35" s="517"/>
      <c r="C35" s="509"/>
      <c r="D35" s="508"/>
      <c r="E35" s="541" t="s">
        <v>690</v>
      </c>
      <c r="F35" s="542"/>
      <c r="G35" s="542"/>
      <c r="H35" s="542"/>
      <c r="I35" s="542"/>
      <c r="J35" s="509"/>
      <c r="K35" s="509"/>
      <c r="L35" s="509"/>
      <c r="M35" s="509"/>
      <c r="N35" s="509"/>
      <c r="O35" s="509"/>
      <c r="P35" s="509"/>
      <c r="Q35" s="509"/>
      <c r="R35" s="509"/>
      <c r="S35" s="509"/>
      <c r="T35" s="509"/>
      <c r="U35" s="509"/>
      <c r="V35" s="509"/>
      <c r="W35" s="509"/>
      <c r="X35" s="509"/>
      <c r="Y35" s="509"/>
      <c r="Z35" s="509"/>
      <c r="AA35" s="509"/>
      <c r="AB35" s="508"/>
      <c r="AC35" s="525"/>
    </row>
    <row r="36" spans="2:29" ht="18.75" customHeight="1">
      <c r="B36" s="517"/>
      <c r="C36" s="1389" t="s">
        <v>691</v>
      </c>
      <c r="D36" s="1390"/>
      <c r="E36" s="1393" t="s">
        <v>692</v>
      </c>
      <c r="F36" s="1394"/>
      <c r="G36" s="1394"/>
      <c r="H36" s="1394"/>
      <c r="I36" s="1394"/>
      <c r="J36" s="1394"/>
      <c r="K36" s="1394"/>
      <c r="L36" s="1394"/>
      <c r="M36" s="1394"/>
      <c r="N36" s="1394"/>
      <c r="O36" s="1395"/>
      <c r="P36" s="1399" t="s">
        <v>693</v>
      </c>
      <c r="Q36" s="1400"/>
      <c r="R36" s="1400"/>
      <c r="S36" s="1400"/>
      <c r="T36" s="1400"/>
      <c r="U36" s="1400"/>
      <c r="V36" s="1400"/>
      <c r="W36" s="1400"/>
      <c r="X36" s="1401"/>
      <c r="Y36" s="1405" t="s">
        <v>694</v>
      </c>
      <c r="Z36" s="1406"/>
      <c r="AA36" s="1407"/>
      <c r="AB36" s="508"/>
      <c r="AC36" s="525"/>
    </row>
    <row r="37" spans="2:29" ht="18.75" customHeight="1" thickBot="1">
      <c r="B37" s="517"/>
      <c r="C37" s="1391"/>
      <c r="D37" s="1392"/>
      <c r="E37" s="1396"/>
      <c r="F37" s="1397"/>
      <c r="G37" s="1397"/>
      <c r="H37" s="1397"/>
      <c r="I37" s="1397"/>
      <c r="J37" s="1397"/>
      <c r="K37" s="1397"/>
      <c r="L37" s="1397"/>
      <c r="M37" s="1397"/>
      <c r="N37" s="1397"/>
      <c r="O37" s="1398"/>
      <c r="P37" s="1402"/>
      <c r="Q37" s="1403"/>
      <c r="R37" s="1403"/>
      <c r="S37" s="1403"/>
      <c r="T37" s="1403"/>
      <c r="U37" s="1403"/>
      <c r="V37" s="1403"/>
      <c r="W37" s="1403"/>
      <c r="X37" s="1404"/>
      <c r="Y37" s="1408"/>
      <c r="Z37" s="1409"/>
      <c r="AA37" s="1410"/>
      <c r="AB37" s="508"/>
      <c r="AC37" s="525"/>
    </row>
    <row r="38" spans="2:29" ht="56.25" customHeight="1" thickBot="1">
      <c r="B38" s="517"/>
      <c r="C38" s="1336"/>
      <c r="D38" s="1338"/>
      <c r="E38" s="1376"/>
      <c r="F38" s="1376"/>
      <c r="G38" s="1376"/>
      <c r="H38" s="1376"/>
      <c r="I38" s="1376"/>
      <c r="J38" s="1376"/>
      <c r="K38" s="1376"/>
      <c r="L38" s="1376"/>
      <c r="M38" s="1376"/>
      <c r="N38" s="1376"/>
      <c r="O38" s="1377"/>
      <c r="P38" s="1378" t="s">
        <v>695</v>
      </c>
      <c r="Q38" s="1379"/>
      <c r="R38" s="1379"/>
      <c r="S38" s="1379"/>
      <c r="T38" s="1379"/>
      <c r="U38" s="1379"/>
      <c r="V38" s="1379"/>
      <c r="W38" s="1379"/>
      <c r="X38" s="1380"/>
      <c r="Y38" s="1381"/>
      <c r="Z38" s="1382"/>
      <c r="AA38" s="1383" t="s">
        <v>685</v>
      </c>
      <c r="AB38" s="508"/>
      <c r="AC38" s="525"/>
    </row>
    <row r="39" spans="2:29" ht="56.25" customHeight="1" thickBot="1">
      <c r="B39" s="517"/>
      <c r="C39" s="1336"/>
      <c r="D39" s="1338"/>
      <c r="E39" s="1384"/>
      <c r="F39" s="1384"/>
      <c r="G39" s="1384"/>
      <c r="H39" s="1384"/>
      <c r="I39" s="1384"/>
      <c r="J39" s="1384"/>
      <c r="K39" s="1384"/>
      <c r="L39" s="1384"/>
      <c r="M39" s="1384"/>
      <c r="N39" s="1384"/>
      <c r="O39" s="1385"/>
      <c r="P39" s="1386" t="s">
        <v>331</v>
      </c>
      <c r="Q39" s="1387"/>
      <c r="R39" s="1387"/>
      <c r="S39" s="1387"/>
      <c r="T39" s="1387"/>
      <c r="U39" s="1387"/>
      <c r="V39" s="1387"/>
      <c r="W39" s="1387"/>
      <c r="X39" s="1388"/>
      <c r="Y39" s="1367"/>
      <c r="Z39" s="1368"/>
      <c r="AA39" s="1383"/>
      <c r="AB39" s="508"/>
      <c r="AC39" s="525"/>
    </row>
    <row r="40" spans="2:29" ht="56.25" customHeight="1" thickBot="1">
      <c r="B40" s="517"/>
      <c r="C40" s="1336"/>
      <c r="D40" s="1338"/>
      <c r="E40" s="1384"/>
      <c r="F40" s="1384"/>
      <c r="G40" s="1384"/>
      <c r="H40" s="1384"/>
      <c r="I40" s="1384"/>
      <c r="J40" s="1384"/>
      <c r="K40" s="1384"/>
      <c r="L40" s="1384"/>
      <c r="M40" s="1384"/>
      <c r="N40" s="1384"/>
      <c r="O40" s="1385"/>
      <c r="P40" s="1386" t="s">
        <v>696</v>
      </c>
      <c r="Q40" s="1387"/>
      <c r="R40" s="1387"/>
      <c r="S40" s="1387"/>
      <c r="T40" s="1387"/>
      <c r="U40" s="1387"/>
      <c r="V40" s="1387"/>
      <c r="W40" s="1387"/>
      <c r="X40" s="1388"/>
      <c r="Y40" s="1367"/>
      <c r="Z40" s="1368"/>
      <c r="AA40" s="1383"/>
      <c r="AB40" s="508"/>
      <c r="AC40" s="525"/>
    </row>
    <row r="41" spans="2:29" ht="54.75" customHeight="1" thickBot="1">
      <c r="B41" s="517"/>
      <c r="C41" s="1336"/>
      <c r="D41" s="1338"/>
      <c r="E41" s="1384"/>
      <c r="F41" s="1384"/>
      <c r="G41" s="1384"/>
      <c r="H41" s="1384"/>
      <c r="I41" s="1384"/>
      <c r="J41" s="1384"/>
      <c r="K41" s="1384"/>
      <c r="L41" s="1384"/>
      <c r="M41" s="1384"/>
      <c r="N41" s="1384"/>
      <c r="O41" s="1385"/>
      <c r="P41" s="1386" t="s">
        <v>697</v>
      </c>
      <c r="Q41" s="1387"/>
      <c r="R41" s="1387"/>
      <c r="S41" s="1387"/>
      <c r="T41" s="1387"/>
      <c r="U41" s="1387"/>
      <c r="V41" s="1387"/>
      <c r="W41" s="1387"/>
      <c r="X41" s="1388"/>
      <c r="Y41" s="1367"/>
      <c r="Z41" s="1368"/>
      <c r="AA41" s="1383"/>
      <c r="AB41" s="508"/>
      <c r="AC41" s="525"/>
    </row>
    <row r="42" spans="2:29" ht="56.25" customHeight="1" thickBot="1">
      <c r="B42" s="517"/>
      <c r="C42" s="1336"/>
      <c r="D42" s="1338"/>
      <c r="E42" s="1369"/>
      <c r="F42" s="1369"/>
      <c r="G42" s="1369"/>
      <c r="H42" s="1369"/>
      <c r="I42" s="1369"/>
      <c r="J42" s="1369"/>
      <c r="K42" s="1369"/>
      <c r="L42" s="1369"/>
      <c r="M42" s="1369"/>
      <c r="N42" s="1369"/>
      <c r="O42" s="1370"/>
      <c r="P42" s="1371"/>
      <c r="Q42" s="1372"/>
      <c r="R42" s="1372"/>
      <c r="S42" s="1372"/>
      <c r="T42" s="1372"/>
      <c r="U42" s="1372"/>
      <c r="V42" s="1372"/>
      <c r="W42" s="1372"/>
      <c r="X42" s="1373"/>
      <c r="Y42" s="1374"/>
      <c r="Z42" s="1375"/>
      <c r="AA42" s="1383"/>
      <c r="AB42" s="508"/>
      <c r="AC42" s="525"/>
    </row>
    <row r="43" spans="2:29" ht="18.75" customHeight="1" thickBot="1">
      <c r="B43" s="517"/>
      <c r="C43" s="1336" t="s">
        <v>698</v>
      </c>
      <c r="D43" s="1337"/>
      <c r="E43" s="1337"/>
      <c r="F43" s="1337"/>
      <c r="G43" s="1337"/>
      <c r="H43" s="1337"/>
      <c r="I43" s="1337"/>
      <c r="J43" s="1337"/>
      <c r="K43" s="1337"/>
      <c r="L43" s="1337"/>
      <c r="M43" s="1337"/>
      <c r="N43" s="1337"/>
      <c r="O43" s="1337"/>
      <c r="P43" s="1337"/>
      <c r="Q43" s="1337"/>
      <c r="R43" s="1337"/>
      <c r="S43" s="1337"/>
      <c r="T43" s="1337"/>
      <c r="U43" s="1337"/>
      <c r="V43" s="1337"/>
      <c r="W43" s="1338"/>
      <c r="X43" s="543" t="s">
        <v>699</v>
      </c>
      <c r="Y43" s="1339">
        <f>SUM(Y38:Z42)</f>
        <v>0</v>
      </c>
      <c r="Z43" s="1340"/>
      <c r="AA43" s="544"/>
      <c r="AB43" s="508"/>
      <c r="AC43" s="525"/>
    </row>
    <row r="44" spans="2:29" ht="18" customHeight="1" thickBot="1">
      <c r="B44" s="517"/>
      <c r="C44" s="1351" t="s">
        <v>700</v>
      </c>
      <c r="D44" s="1352"/>
      <c r="E44" s="1352"/>
      <c r="F44" s="1352"/>
      <c r="G44" s="1352"/>
      <c r="H44" s="1352"/>
      <c r="I44" s="1352"/>
      <c r="J44" s="1352"/>
      <c r="K44" s="1352"/>
      <c r="L44" s="1352"/>
      <c r="M44" s="1352"/>
      <c r="N44" s="1352"/>
      <c r="O44" s="1352"/>
      <c r="P44" s="1352"/>
      <c r="Q44" s="1352"/>
      <c r="R44" s="1352"/>
      <c r="S44" s="1353"/>
      <c r="T44" s="1354" t="s">
        <v>701</v>
      </c>
      <c r="U44" s="1355"/>
      <c r="V44" s="1355"/>
      <c r="W44" s="1355"/>
      <c r="X44" s="1358" t="s">
        <v>702</v>
      </c>
      <c r="Y44" s="1360" t="s">
        <v>703</v>
      </c>
      <c r="Z44" s="1361"/>
      <c r="AA44" s="508"/>
      <c r="AB44" s="508"/>
      <c r="AC44" s="525"/>
    </row>
    <row r="45" spans="2:29" ht="34.5" customHeight="1" thickBot="1">
      <c r="B45" s="517"/>
      <c r="C45" s="1362" t="s">
        <v>704</v>
      </c>
      <c r="D45" s="1363"/>
      <c r="E45" s="1363"/>
      <c r="F45" s="1363"/>
      <c r="G45" s="1363"/>
      <c r="H45" s="1363"/>
      <c r="I45" s="1363"/>
      <c r="J45" s="1363"/>
      <c r="K45" s="1363"/>
      <c r="L45" s="1363"/>
      <c r="M45" s="1363"/>
      <c r="N45" s="1363"/>
      <c r="O45" s="1363"/>
      <c r="P45" s="1363"/>
      <c r="Q45" s="1363"/>
      <c r="R45" s="1363"/>
      <c r="S45" s="1364"/>
      <c r="T45" s="1356"/>
      <c r="U45" s="1357"/>
      <c r="V45" s="1357"/>
      <c r="W45" s="1357"/>
      <c r="X45" s="1359"/>
      <c r="Y45" s="1365" t="str">
        <f>IF(Y43&lt;=Y28,"OK","上限超え")</f>
        <v>OK</v>
      </c>
      <c r="Z45" s="1366"/>
      <c r="AA45" s="508"/>
      <c r="AB45" s="508"/>
      <c r="AC45" s="525"/>
    </row>
    <row r="46" spans="2:29" ht="18.75" customHeight="1">
      <c r="B46" s="517"/>
      <c r="C46" s="508"/>
      <c r="D46" s="508" t="s">
        <v>705</v>
      </c>
      <c r="E46" s="508"/>
      <c r="F46" s="508"/>
      <c r="G46" s="508"/>
      <c r="H46" s="508"/>
      <c r="I46" s="508"/>
      <c r="J46" s="508"/>
      <c r="K46" s="508"/>
      <c r="L46" s="508"/>
      <c r="M46" s="508"/>
      <c r="N46" s="508"/>
      <c r="O46" s="508"/>
      <c r="P46" s="508"/>
      <c r="Q46" s="508"/>
      <c r="R46" s="542"/>
      <c r="S46" s="542"/>
      <c r="T46" s="508"/>
      <c r="U46" s="542"/>
      <c r="V46" s="542"/>
      <c r="W46" s="542"/>
      <c r="X46" s="542"/>
      <c r="Y46" s="508"/>
      <c r="Z46" s="542"/>
      <c r="AA46" s="509"/>
      <c r="AB46" s="508"/>
      <c r="AC46" s="525"/>
    </row>
    <row r="47" spans="2:29" ht="18.75" customHeight="1">
      <c r="B47" s="517"/>
      <c r="C47" s="508"/>
      <c r="D47" s="508" t="s">
        <v>706</v>
      </c>
      <c r="E47" s="545"/>
      <c r="F47" s="545"/>
      <c r="G47" s="508"/>
      <c r="H47" s="545"/>
      <c r="I47" s="545"/>
      <c r="J47" s="508"/>
      <c r="K47" s="545"/>
      <c r="L47" s="545"/>
      <c r="M47" s="508"/>
      <c r="N47" s="508"/>
      <c r="O47" s="545"/>
      <c r="P47" s="545"/>
      <c r="Q47" s="508"/>
      <c r="R47" s="545"/>
      <c r="S47" s="545"/>
      <c r="T47" s="508"/>
      <c r="U47" s="545"/>
      <c r="V47" s="545"/>
      <c r="W47" s="545"/>
      <c r="X47" s="545"/>
      <c r="Y47" s="508"/>
      <c r="Z47" s="545"/>
      <c r="AA47" s="508"/>
      <c r="AB47" s="508"/>
      <c r="AC47" s="525"/>
    </row>
    <row r="48" spans="2:29" ht="14.25" thickBot="1">
      <c r="B48" s="517"/>
      <c r="C48" s="508"/>
      <c r="D48" s="508"/>
      <c r="E48" s="508"/>
      <c r="F48" s="508"/>
      <c r="G48" s="508"/>
      <c r="H48" s="508"/>
      <c r="I48" s="508"/>
      <c r="J48" s="508"/>
      <c r="K48" s="508"/>
      <c r="L48" s="508"/>
      <c r="M48" s="508"/>
      <c r="N48" s="508"/>
      <c r="O48" s="508"/>
      <c r="P48" s="508"/>
      <c r="Q48" s="508"/>
      <c r="R48" s="508"/>
      <c r="S48" s="508"/>
      <c r="T48" s="508"/>
      <c r="U48" s="508"/>
      <c r="V48" s="508"/>
      <c r="W48" s="508"/>
      <c r="X48" s="508"/>
      <c r="Y48" s="509"/>
      <c r="Z48" s="509"/>
      <c r="AA48" s="509"/>
      <c r="AB48" s="508"/>
      <c r="AC48" s="525"/>
    </row>
    <row r="49" spans="2:29">
      <c r="B49" s="517"/>
      <c r="C49" s="1341" t="s">
        <v>707</v>
      </c>
      <c r="D49" s="1342"/>
      <c r="E49" s="1342"/>
      <c r="F49" s="1342"/>
      <c r="G49" s="1342"/>
      <c r="H49" s="1342"/>
      <c r="I49" s="1342"/>
      <c r="J49" s="1342"/>
      <c r="K49" s="1342"/>
      <c r="L49" s="1342"/>
      <c r="M49" s="1342"/>
      <c r="N49" s="1342"/>
      <c r="O49" s="1342"/>
      <c r="P49" s="1342"/>
      <c r="Q49" s="1342"/>
      <c r="R49" s="1342"/>
      <c r="S49" s="1342"/>
      <c r="T49" s="1342"/>
      <c r="U49" s="1342"/>
      <c r="V49" s="1342"/>
      <c r="W49" s="1342"/>
      <c r="X49" s="546"/>
      <c r="Y49" s="1345" t="s">
        <v>673</v>
      </c>
      <c r="Z49" s="1346"/>
      <c r="AA49" s="1347"/>
      <c r="AB49" s="508"/>
      <c r="AC49" s="525"/>
    </row>
    <row r="50" spans="2:29" ht="18.75" customHeight="1" thickBot="1">
      <c r="B50" s="517"/>
      <c r="C50" s="1343"/>
      <c r="D50" s="1344"/>
      <c r="E50" s="1344"/>
      <c r="F50" s="1344"/>
      <c r="G50" s="1344"/>
      <c r="H50" s="1344"/>
      <c r="I50" s="1344"/>
      <c r="J50" s="1344"/>
      <c r="K50" s="1344"/>
      <c r="L50" s="1344"/>
      <c r="M50" s="1344"/>
      <c r="N50" s="1344"/>
      <c r="O50" s="1344"/>
      <c r="P50" s="1344"/>
      <c r="Q50" s="1344"/>
      <c r="R50" s="1344"/>
      <c r="S50" s="1344"/>
      <c r="T50" s="1344"/>
      <c r="U50" s="1344"/>
      <c r="V50" s="1344"/>
      <c r="W50" s="1344"/>
      <c r="X50" s="547"/>
      <c r="Y50" s="1348"/>
      <c r="Z50" s="1349"/>
      <c r="AA50" s="1350"/>
      <c r="AB50" s="508"/>
      <c r="AC50" s="525"/>
    </row>
    <row r="51" spans="2:29" ht="9" customHeight="1">
      <c r="B51" s="548"/>
      <c r="C51" s="513"/>
      <c r="D51" s="513"/>
      <c r="E51" s="513"/>
      <c r="F51" s="513"/>
      <c r="G51" s="513"/>
      <c r="H51" s="513"/>
      <c r="I51" s="513"/>
      <c r="J51" s="513"/>
      <c r="K51" s="513"/>
      <c r="L51" s="513"/>
      <c r="M51" s="513"/>
      <c r="N51" s="513"/>
      <c r="O51" s="513"/>
      <c r="P51" s="513"/>
      <c r="Q51" s="513"/>
      <c r="R51" s="513"/>
      <c r="S51" s="513"/>
      <c r="T51" s="513"/>
      <c r="U51" s="513"/>
      <c r="V51" s="513"/>
      <c r="W51" s="513"/>
      <c r="X51" s="513"/>
      <c r="Y51" s="513"/>
      <c r="Z51" s="513"/>
      <c r="AA51" s="513"/>
      <c r="AB51" s="513"/>
      <c r="AC51" s="549"/>
    </row>
    <row r="52" spans="2:29">
      <c r="B52" s="508"/>
      <c r="C52" s="508"/>
      <c r="D52" s="508"/>
      <c r="E52" s="508"/>
      <c r="F52" s="508"/>
      <c r="G52" s="508"/>
      <c r="H52" s="508"/>
      <c r="I52" s="508"/>
      <c r="J52" s="508"/>
      <c r="K52" s="508"/>
      <c r="L52" s="508"/>
      <c r="M52" s="508"/>
      <c r="N52" s="508"/>
      <c r="O52" s="508"/>
      <c r="P52" s="508"/>
      <c r="Q52" s="508"/>
      <c r="R52" s="508"/>
      <c r="S52" s="508"/>
      <c r="T52" s="508"/>
      <c r="U52" s="508"/>
      <c r="V52" s="508"/>
      <c r="W52" s="508"/>
      <c r="X52" s="508"/>
      <c r="Y52" s="508"/>
      <c r="Z52" s="508"/>
      <c r="AA52" s="508"/>
      <c r="AB52" s="508"/>
      <c r="AC52" s="508"/>
    </row>
    <row r="53" spans="2:29">
      <c r="B53" s="505"/>
      <c r="C53" s="505"/>
      <c r="D53" s="505"/>
      <c r="E53" s="505"/>
      <c r="F53" s="505"/>
      <c r="G53" s="505"/>
      <c r="H53" s="505"/>
      <c r="I53" s="505"/>
      <c r="J53" s="505"/>
      <c r="K53" s="505"/>
      <c r="L53" s="505"/>
      <c r="M53" s="505"/>
      <c r="N53" s="505"/>
      <c r="O53" s="505"/>
      <c r="P53" s="505"/>
      <c r="Q53" s="505"/>
      <c r="R53" s="505"/>
      <c r="S53" s="505"/>
      <c r="T53" s="505"/>
      <c r="U53" s="505"/>
      <c r="V53" s="505"/>
      <c r="W53" s="505"/>
      <c r="X53" s="505"/>
      <c r="Y53" s="505"/>
      <c r="Z53" s="505"/>
      <c r="AA53" s="505"/>
      <c r="AB53" s="505"/>
      <c r="AC53" s="505"/>
    </row>
  </sheetData>
  <mergeCells count="52">
    <mergeCell ref="B1:E1"/>
    <mergeCell ref="U3:AB3"/>
    <mergeCell ref="C5:AB5"/>
    <mergeCell ref="C6:AB6"/>
    <mergeCell ref="C8:G8"/>
    <mergeCell ref="H8:AB8"/>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3"/>
  <pageMargins left="0.7" right="0.7" top="0.75" bottom="0.75" header="0.3" footer="0.3"/>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20</vt:i4>
      </vt:variant>
    </vt:vector>
  </HeadingPairs>
  <TitlesOfParts>
    <vt:vector size="41" baseType="lpstr">
      <vt:lpstr>変更届の提出書類一覧</vt:lpstr>
      <vt:lpstr>変更届出書</vt:lpstr>
      <vt:lpstr>変更届出書 (記載例)</vt:lpstr>
      <vt:lpstr>付表１１</vt:lpstr>
      <vt:lpstr>付表１１ (記載例)</vt:lpstr>
      <vt:lpstr>別紙２　兼務の状況</vt:lpstr>
      <vt:lpstr>平面図（記載例）</vt:lpstr>
      <vt:lpstr>経歴書（管理者ほか）</vt:lpstr>
      <vt:lpstr>実務経験証明書</vt:lpstr>
      <vt:lpstr>実務経験証明書 (記載例)</vt:lpstr>
      <vt:lpstr>勤務形態一覧表</vt:lpstr>
      <vt:lpstr>勤務形態一覧表　（記載例）</vt:lpstr>
      <vt:lpstr>主たる障害特定理由</vt:lpstr>
      <vt:lpstr>誓約書</vt:lpstr>
      <vt:lpstr>別紙①</vt:lpstr>
      <vt:lpstr>別紙1-1 体制等状況一覧</vt:lpstr>
      <vt:lpstr>別紙3-1 福祉専門職員配置等加算</vt:lpstr>
      <vt:lpstr>別紙55 居住支援連携体制加算</vt:lpstr>
      <vt:lpstr>別紙25 ピアサポート体制加算</vt:lpstr>
      <vt:lpstr>別紙47 地域生活支援拠点等加算</vt:lpstr>
      <vt:lpstr>別紙36 地域生活支援拠点等機能強化加算</vt:lpstr>
      <vt:lpstr>勤務形態一覧表!Print_Area</vt:lpstr>
      <vt:lpstr>'勤務形態一覧表　（記載例）'!Print_Area</vt:lpstr>
      <vt:lpstr>'経歴書（管理者ほか）'!Print_Area</vt:lpstr>
      <vt:lpstr>実務経験証明書!Print_Area</vt:lpstr>
      <vt:lpstr>'実務経験証明書 (記載例)'!Print_Area</vt:lpstr>
      <vt:lpstr>誓約書!Print_Area</vt:lpstr>
      <vt:lpstr>付表１１!Print_Area</vt:lpstr>
      <vt:lpstr>'付表１１ (記載例)'!Print_Area</vt:lpstr>
      <vt:lpstr>別紙①!Print_Area</vt:lpstr>
      <vt:lpstr>'別紙1-1 体制等状況一覧'!Print_Area</vt:lpstr>
      <vt:lpstr>'別紙２　兼務の状況'!Print_Area</vt:lpstr>
      <vt:lpstr>'別紙25 ピアサポート体制加算'!Print_Area</vt:lpstr>
      <vt:lpstr>'別紙3-1 福祉専門職員配置等加算'!Print_Area</vt:lpstr>
      <vt:lpstr>'別紙36 地域生活支援拠点等機能強化加算'!Print_Area</vt:lpstr>
      <vt:lpstr>'別紙47 地域生活支援拠点等加算'!Print_Area</vt:lpstr>
      <vt:lpstr>'別紙55 居住支援連携体制加算'!Print_Area</vt:lpstr>
      <vt:lpstr>変更届の提出書類一覧!Print_Area</vt:lpstr>
      <vt:lpstr>変更届出書!Print_Area</vt:lpstr>
      <vt:lpstr>'変更届出書 (記載例)'!Print_Area</vt:lpstr>
      <vt:lpstr>'別紙1-1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2026-09-16T05:22:02Z</dcterms:modified>
</cp:coreProperties>
</file>