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11 処遇改善\ヘルプデスク班\４年度\福祉・介護職員処遇改善臨時特例交付金\04_賃上げ報告\送付版\"/>
    </mc:Choice>
  </mc:AlternateContent>
  <bookViews>
    <workbookView xWindow="0" yWindow="0" windowWidth="23040" windowHeight="9240"/>
  </bookViews>
  <sheets>
    <sheet name="報告シート" sheetId="1" r:id="rId1"/>
    <sheet name="(入力不要)事業所種別" sheetId="6" r:id="rId2"/>
    <sheet name="（入力不要）東京都使用集計シート" sheetId="7" r:id="rId3"/>
    <sheet name="集計" sheetId="5" state="hidden" r:id="rId4"/>
  </sheets>
  <definedNames>
    <definedName name="_xlnm.Print_Area" localSheetId="0">報告シート!$A$1:$M$312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02" i="7" l="1"/>
  <c r="B301" i="7"/>
  <c r="B300" i="7"/>
  <c r="B299" i="7"/>
  <c r="B298" i="7"/>
  <c r="B297" i="7"/>
  <c r="B296" i="7"/>
  <c r="B295" i="7"/>
  <c r="B294" i="7"/>
  <c r="B293" i="7"/>
  <c r="B292" i="7"/>
  <c r="B291" i="7"/>
  <c r="B290" i="7"/>
  <c r="B289" i="7"/>
  <c r="B288" i="7"/>
  <c r="B287" i="7"/>
  <c r="B286" i="7"/>
  <c r="B285" i="7"/>
  <c r="B284" i="7"/>
  <c r="B283" i="7"/>
  <c r="B282" i="7"/>
  <c r="B281" i="7"/>
  <c r="B280" i="7"/>
  <c r="B279" i="7"/>
  <c r="B278" i="7"/>
  <c r="B277" i="7"/>
  <c r="B276" i="7"/>
  <c r="B275" i="7"/>
  <c r="B274" i="7"/>
  <c r="B273" i="7"/>
  <c r="B272" i="7"/>
  <c r="B271" i="7"/>
  <c r="B270" i="7"/>
  <c r="B269" i="7"/>
  <c r="B268" i="7"/>
  <c r="B267" i="7"/>
  <c r="B266" i="7"/>
  <c r="B265" i="7"/>
  <c r="B264" i="7"/>
  <c r="B263" i="7"/>
  <c r="B262" i="7"/>
  <c r="B261" i="7"/>
  <c r="B260" i="7"/>
  <c r="B259" i="7"/>
  <c r="B258" i="7"/>
  <c r="B257" i="7"/>
  <c r="B256" i="7"/>
  <c r="B255" i="7"/>
  <c r="B254" i="7"/>
  <c r="B253" i="7"/>
  <c r="B252" i="7"/>
  <c r="B251" i="7"/>
  <c r="B250" i="7"/>
  <c r="B249" i="7"/>
  <c r="B248" i="7"/>
  <c r="B247" i="7"/>
  <c r="B246" i="7"/>
  <c r="B245" i="7"/>
  <c r="B244" i="7"/>
  <c r="B243" i="7"/>
  <c r="B242" i="7"/>
  <c r="B241" i="7"/>
  <c r="B240" i="7"/>
  <c r="B239" i="7"/>
  <c r="B238" i="7"/>
  <c r="B237" i="7"/>
  <c r="B236" i="7"/>
  <c r="B235" i="7"/>
  <c r="B234" i="7"/>
  <c r="B233" i="7"/>
  <c r="B232" i="7"/>
  <c r="B231" i="7"/>
  <c r="B230" i="7"/>
  <c r="B229" i="7"/>
  <c r="B228" i="7"/>
  <c r="B227" i="7"/>
  <c r="B226" i="7"/>
  <c r="B225" i="7"/>
  <c r="B224" i="7"/>
  <c r="B223" i="7"/>
  <c r="B222" i="7"/>
  <c r="B221" i="7"/>
  <c r="B220" i="7"/>
  <c r="B219" i="7"/>
  <c r="B218" i="7"/>
  <c r="B217" i="7"/>
  <c r="B216" i="7"/>
  <c r="B215" i="7"/>
  <c r="B214" i="7"/>
  <c r="B213" i="7"/>
  <c r="B212" i="7"/>
  <c r="B211" i="7"/>
  <c r="B210" i="7"/>
  <c r="B209" i="7"/>
  <c r="B208" i="7"/>
  <c r="B207" i="7"/>
  <c r="B206" i="7"/>
  <c r="B205" i="7"/>
  <c r="B204" i="7"/>
  <c r="B203" i="7"/>
  <c r="B202" i="7"/>
  <c r="B201" i="7"/>
  <c r="B200" i="7"/>
  <c r="B199" i="7"/>
  <c r="B198" i="7"/>
  <c r="B197" i="7"/>
  <c r="B196" i="7"/>
  <c r="B195" i="7"/>
  <c r="B194" i="7"/>
  <c r="B193" i="7"/>
  <c r="B192" i="7"/>
  <c r="B191" i="7"/>
  <c r="B190" i="7"/>
  <c r="B189" i="7"/>
  <c r="B188" i="7"/>
  <c r="B187" i="7"/>
  <c r="B186" i="7"/>
  <c r="B185" i="7"/>
  <c r="B184" i="7"/>
  <c r="B183" i="7"/>
  <c r="B182" i="7"/>
  <c r="B181" i="7"/>
  <c r="B180" i="7"/>
  <c r="B179" i="7"/>
  <c r="B178" i="7"/>
  <c r="B177" i="7"/>
  <c r="B176" i="7"/>
  <c r="B175" i="7"/>
  <c r="B174" i="7"/>
  <c r="B173" i="7"/>
  <c r="B172" i="7"/>
  <c r="B171" i="7"/>
  <c r="B170" i="7"/>
  <c r="B169" i="7"/>
  <c r="B168" i="7"/>
  <c r="B167" i="7"/>
  <c r="B166" i="7"/>
  <c r="B165" i="7"/>
  <c r="B164" i="7"/>
  <c r="B163" i="7"/>
  <c r="B162" i="7"/>
  <c r="B161" i="7"/>
  <c r="B160" i="7"/>
  <c r="B159" i="7"/>
  <c r="B158" i="7"/>
  <c r="B157" i="7"/>
  <c r="B156" i="7"/>
  <c r="B155" i="7"/>
  <c r="B154" i="7"/>
  <c r="B153" i="7"/>
  <c r="B152" i="7"/>
  <c r="B151" i="7"/>
  <c r="B150" i="7"/>
  <c r="B149" i="7"/>
  <c r="B148" i="7"/>
  <c r="B147" i="7"/>
  <c r="B146" i="7"/>
  <c r="B145" i="7"/>
  <c r="B144" i="7"/>
  <c r="B143" i="7"/>
  <c r="B142" i="7"/>
  <c r="B141" i="7"/>
  <c r="B140" i="7"/>
  <c r="B139" i="7"/>
  <c r="B138" i="7"/>
  <c r="B137" i="7"/>
  <c r="B136" i="7"/>
  <c r="B135" i="7"/>
  <c r="B134" i="7"/>
  <c r="B133" i="7"/>
  <c r="B132" i="7"/>
  <c r="B131" i="7"/>
  <c r="B130" i="7"/>
  <c r="B129" i="7"/>
  <c r="B128" i="7"/>
  <c r="B127" i="7"/>
  <c r="B126" i="7"/>
  <c r="B125" i="7"/>
  <c r="B124" i="7"/>
  <c r="B123" i="7"/>
  <c r="B122" i="7"/>
  <c r="B121" i="7"/>
  <c r="B120" i="7"/>
  <c r="B119" i="7"/>
  <c r="B118" i="7"/>
  <c r="B117" i="7"/>
  <c r="B116" i="7"/>
  <c r="B115" i="7"/>
  <c r="B114" i="7"/>
  <c r="B113" i="7"/>
  <c r="B112" i="7"/>
  <c r="B111" i="7"/>
  <c r="B110" i="7"/>
  <c r="B109" i="7"/>
  <c r="B108" i="7"/>
  <c r="B107" i="7"/>
  <c r="B106" i="7"/>
  <c r="B105" i="7"/>
  <c r="B104" i="7"/>
  <c r="B103" i="7"/>
  <c r="B102" i="7"/>
  <c r="B101" i="7"/>
  <c r="B100" i="7"/>
  <c r="B99" i="7"/>
  <c r="B98" i="7"/>
  <c r="B97" i="7"/>
  <c r="B96" i="7"/>
  <c r="B95" i="7"/>
  <c r="B94" i="7"/>
  <c r="B93" i="7"/>
  <c r="B92" i="7"/>
  <c r="B91" i="7"/>
  <c r="B90" i="7"/>
  <c r="B89" i="7"/>
  <c r="B88" i="7"/>
  <c r="B87" i="7"/>
  <c r="B86" i="7"/>
  <c r="B85" i="7"/>
  <c r="B84" i="7"/>
  <c r="B83" i="7"/>
  <c r="B82" i="7"/>
  <c r="B81" i="7"/>
  <c r="B80" i="7"/>
  <c r="B79" i="7"/>
  <c r="B78" i="7"/>
  <c r="B77" i="7"/>
  <c r="B76" i="7"/>
  <c r="B75" i="7"/>
  <c r="B74" i="7"/>
  <c r="B73" i="7"/>
  <c r="B72" i="7"/>
  <c r="B71" i="7"/>
  <c r="B70" i="7"/>
  <c r="B69" i="7"/>
  <c r="B68" i="7"/>
  <c r="B67" i="7"/>
  <c r="B66" i="7"/>
  <c r="B65" i="7"/>
  <c r="B64" i="7"/>
  <c r="B63" i="7"/>
  <c r="B62" i="7"/>
  <c r="B61" i="7"/>
  <c r="B60" i="7"/>
  <c r="B59" i="7"/>
  <c r="B58" i="7"/>
  <c r="B57" i="7"/>
  <c r="B56" i="7"/>
  <c r="B55" i="7"/>
  <c r="B54" i="7"/>
  <c r="B53" i="7"/>
  <c r="B52" i="7"/>
  <c r="B51" i="7"/>
  <c r="B50" i="7"/>
  <c r="B49" i="7"/>
  <c r="B48" i="7"/>
  <c r="B47" i="7"/>
  <c r="B46" i="7"/>
  <c r="B45" i="7"/>
  <c r="B44" i="7"/>
  <c r="B43" i="7"/>
  <c r="B42" i="7"/>
  <c r="B41" i="7"/>
  <c r="B40" i="7"/>
  <c r="B39" i="7"/>
  <c r="B38" i="7"/>
  <c r="B37" i="7"/>
  <c r="B36" i="7"/>
  <c r="B35" i="7"/>
  <c r="B34" i="7"/>
  <c r="B33" i="7"/>
  <c r="B32" i="7"/>
  <c r="B31" i="7"/>
  <c r="B30" i="7"/>
  <c r="B29" i="7"/>
  <c r="B28" i="7"/>
  <c r="B27" i="7"/>
  <c r="B26" i="7"/>
  <c r="B25" i="7"/>
  <c r="B24" i="7"/>
  <c r="B23" i="7"/>
  <c r="B22" i="7"/>
  <c r="B21" i="7"/>
  <c r="B20" i="7"/>
  <c r="B19" i="7"/>
  <c r="B18" i="7"/>
  <c r="B17" i="7"/>
  <c r="B16" i="7"/>
  <c r="B15" i="7"/>
  <c r="B14" i="7"/>
  <c r="B13" i="7"/>
  <c r="B12" i="7"/>
  <c r="B11" i="7"/>
  <c r="B10" i="7"/>
  <c r="B9" i="7"/>
  <c r="B8" i="7"/>
  <c r="B7" i="7"/>
  <c r="B6" i="7"/>
  <c r="B5" i="7"/>
  <c r="B4" i="7"/>
  <c r="B3" i="7"/>
  <c r="D302" i="7" l="1"/>
  <c r="C302" i="7"/>
  <c r="A302" i="7"/>
  <c r="D301" i="7"/>
  <c r="C301" i="7"/>
  <c r="A301" i="7"/>
  <c r="D300" i="7"/>
  <c r="C300" i="7"/>
  <c r="A300" i="7"/>
  <c r="D299" i="7"/>
  <c r="C299" i="7"/>
  <c r="A299" i="7"/>
  <c r="D298" i="7"/>
  <c r="C298" i="7"/>
  <c r="A298" i="7"/>
  <c r="D297" i="7"/>
  <c r="C297" i="7"/>
  <c r="A297" i="7"/>
  <c r="D296" i="7"/>
  <c r="C296" i="7"/>
  <c r="A296" i="7"/>
  <c r="D295" i="7"/>
  <c r="C295" i="7"/>
  <c r="A295" i="7"/>
  <c r="D294" i="7"/>
  <c r="C294" i="7"/>
  <c r="A294" i="7"/>
  <c r="D293" i="7"/>
  <c r="C293" i="7"/>
  <c r="A293" i="7"/>
  <c r="D292" i="7"/>
  <c r="C292" i="7"/>
  <c r="A292" i="7"/>
  <c r="D291" i="7"/>
  <c r="C291" i="7"/>
  <c r="A291" i="7"/>
  <c r="D290" i="7"/>
  <c r="C290" i="7"/>
  <c r="A290" i="7"/>
  <c r="D289" i="7"/>
  <c r="C289" i="7"/>
  <c r="A289" i="7"/>
  <c r="D288" i="7"/>
  <c r="C288" i="7"/>
  <c r="A288" i="7"/>
  <c r="D287" i="7"/>
  <c r="C287" i="7"/>
  <c r="A287" i="7"/>
  <c r="D286" i="7"/>
  <c r="C286" i="7"/>
  <c r="A286" i="7"/>
  <c r="D285" i="7"/>
  <c r="C285" i="7"/>
  <c r="A285" i="7"/>
  <c r="D284" i="7"/>
  <c r="C284" i="7"/>
  <c r="A284" i="7"/>
  <c r="D283" i="7"/>
  <c r="C283" i="7"/>
  <c r="A283" i="7"/>
  <c r="D282" i="7"/>
  <c r="C282" i="7"/>
  <c r="A282" i="7"/>
  <c r="D281" i="7"/>
  <c r="C281" i="7"/>
  <c r="A281" i="7"/>
  <c r="D280" i="7"/>
  <c r="C280" i="7"/>
  <c r="A280" i="7"/>
  <c r="D279" i="7"/>
  <c r="C279" i="7"/>
  <c r="A279" i="7"/>
  <c r="D278" i="7"/>
  <c r="C278" i="7"/>
  <c r="A278" i="7"/>
  <c r="D277" i="7"/>
  <c r="C277" i="7"/>
  <c r="A277" i="7"/>
  <c r="D276" i="7"/>
  <c r="C276" i="7"/>
  <c r="A276" i="7"/>
  <c r="D275" i="7"/>
  <c r="C275" i="7"/>
  <c r="A275" i="7"/>
  <c r="D274" i="7"/>
  <c r="C274" i="7"/>
  <c r="A274" i="7"/>
  <c r="D273" i="7"/>
  <c r="C273" i="7"/>
  <c r="A273" i="7"/>
  <c r="D272" i="7"/>
  <c r="C272" i="7"/>
  <c r="A272" i="7"/>
  <c r="D271" i="7"/>
  <c r="C271" i="7"/>
  <c r="A271" i="7"/>
  <c r="D270" i="7"/>
  <c r="C270" i="7"/>
  <c r="A270" i="7"/>
  <c r="D269" i="7"/>
  <c r="C269" i="7"/>
  <c r="A269" i="7"/>
  <c r="D268" i="7"/>
  <c r="C268" i="7"/>
  <c r="A268" i="7"/>
  <c r="D267" i="7"/>
  <c r="C267" i="7"/>
  <c r="A267" i="7"/>
  <c r="D266" i="7"/>
  <c r="C266" i="7"/>
  <c r="A266" i="7"/>
  <c r="D265" i="7"/>
  <c r="C265" i="7"/>
  <c r="A265" i="7"/>
  <c r="D264" i="7"/>
  <c r="C264" i="7"/>
  <c r="A264" i="7"/>
  <c r="D263" i="7"/>
  <c r="C263" i="7"/>
  <c r="A263" i="7"/>
  <c r="D262" i="7"/>
  <c r="C262" i="7"/>
  <c r="A262" i="7"/>
  <c r="D261" i="7"/>
  <c r="C261" i="7"/>
  <c r="A261" i="7"/>
  <c r="D260" i="7"/>
  <c r="C260" i="7"/>
  <c r="A260" i="7"/>
  <c r="D259" i="7"/>
  <c r="C259" i="7"/>
  <c r="A259" i="7"/>
  <c r="D258" i="7"/>
  <c r="C258" i="7"/>
  <c r="A258" i="7"/>
  <c r="D257" i="7"/>
  <c r="C257" i="7"/>
  <c r="A257" i="7"/>
  <c r="D256" i="7"/>
  <c r="C256" i="7"/>
  <c r="A256" i="7"/>
  <c r="D255" i="7"/>
  <c r="C255" i="7"/>
  <c r="A255" i="7"/>
  <c r="D254" i="7"/>
  <c r="C254" i="7"/>
  <c r="A254" i="7"/>
  <c r="D253" i="7"/>
  <c r="C253" i="7"/>
  <c r="A253" i="7"/>
  <c r="D252" i="7"/>
  <c r="C252" i="7"/>
  <c r="A252" i="7"/>
  <c r="D251" i="7"/>
  <c r="C251" i="7"/>
  <c r="A251" i="7"/>
  <c r="D250" i="7"/>
  <c r="C250" i="7"/>
  <c r="A250" i="7"/>
  <c r="D249" i="7"/>
  <c r="C249" i="7"/>
  <c r="A249" i="7"/>
  <c r="D248" i="7"/>
  <c r="C248" i="7"/>
  <c r="A248" i="7"/>
  <c r="D247" i="7"/>
  <c r="C247" i="7"/>
  <c r="A247" i="7"/>
  <c r="D246" i="7"/>
  <c r="C246" i="7"/>
  <c r="A246" i="7"/>
  <c r="D245" i="7"/>
  <c r="C245" i="7"/>
  <c r="A245" i="7"/>
  <c r="D244" i="7"/>
  <c r="C244" i="7"/>
  <c r="A244" i="7"/>
  <c r="D243" i="7"/>
  <c r="C243" i="7"/>
  <c r="A243" i="7"/>
  <c r="D242" i="7"/>
  <c r="C242" i="7"/>
  <c r="A242" i="7"/>
  <c r="D241" i="7"/>
  <c r="C241" i="7"/>
  <c r="A241" i="7"/>
  <c r="D240" i="7"/>
  <c r="C240" i="7"/>
  <c r="A240" i="7"/>
  <c r="D239" i="7"/>
  <c r="C239" i="7"/>
  <c r="A239" i="7"/>
  <c r="D238" i="7"/>
  <c r="C238" i="7"/>
  <c r="A238" i="7"/>
  <c r="D237" i="7"/>
  <c r="C237" i="7"/>
  <c r="A237" i="7"/>
  <c r="D236" i="7"/>
  <c r="C236" i="7"/>
  <c r="A236" i="7"/>
  <c r="D235" i="7"/>
  <c r="C235" i="7"/>
  <c r="A235" i="7"/>
  <c r="D234" i="7"/>
  <c r="C234" i="7"/>
  <c r="A234" i="7"/>
  <c r="D233" i="7"/>
  <c r="C233" i="7"/>
  <c r="A233" i="7"/>
  <c r="D232" i="7"/>
  <c r="C232" i="7"/>
  <c r="A232" i="7"/>
  <c r="D231" i="7"/>
  <c r="C231" i="7"/>
  <c r="A231" i="7"/>
  <c r="D230" i="7"/>
  <c r="C230" i="7"/>
  <c r="A230" i="7"/>
  <c r="D229" i="7"/>
  <c r="C229" i="7"/>
  <c r="A229" i="7"/>
  <c r="D228" i="7"/>
  <c r="C228" i="7"/>
  <c r="A228" i="7"/>
  <c r="D227" i="7"/>
  <c r="C227" i="7"/>
  <c r="A227" i="7"/>
  <c r="D226" i="7"/>
  <c r="C226" i="7"/>
  <c r="A226" i="7"/>
  <c r="D225" i="7"/>
  <c r="C225" i="7"/>
  <c r="A225" i="7"/>
  <c r="D224" i="7"/>
  <c r="C224" i="7"/>
  <c r="A224" i="7"/>
  <c r="D223" i="7"/>
  <c r="C223" i="7"/>
  <c r="A223" i="7"/>
  <c r="D222" i="7"/>
  <c r="C222" i="7"/>
  <c r="A222" i="7"/>
  <c r="D221" i="7"/>
  <c r="C221" i="7"/>
  <c r="A221" i="7"/>
  <c r="D220" i="7"/>
  <c r="C220" i="7"/>
  <c r="A220" i="7"/>
  <c r="D219" i="7"/>
  <c r="C219" i="7"/>
  <c r="A219" i="7"/>
  <c r="D218" i="7"/>
  <c r="C218" i="7"/>
  <c r="A218" i="7"/>
  <c r="D217" i="7"/>
  <c r="C217" i="7"/>
  <c r="A217" i="7"/>
  <c r="D216" i="7"/>
  <c r="C216" i="7"/>
  <c r="A216" i="7"/>
  <c r="D215" i="7"/>
  <c r="C215" i="7"/>
  <c r="A215" i="7"/>
  <c r="D214" i="7"/>
  <c r="C214" i="7"/>
  <c r="A214" i="7"/>
  <c r="D213" i="7"/>
  <c r="C213" i="7"/>
  <c r="A213" i="7"/>
  <c r="D212" i="7"/>
  <c r="C212" i="7"/>
  <c r="A212" i="7"/>
  <c r="D211" i="7"/>
  <c r="C211" i="7"/>
  <c r="A211" i="7"/>
  <c r="D210" i="7"/>
  <c r="C210" i="7"/>
  <c r="A210" i="7"/>
  <c r="D209" i="7"/>
  <c r="C209" i="7"/>
  <c r="A209" i="7"/>
  <c r="D208" i="7"/>
  <c r="C208" i="7"/>
  <c r="A208" i="7"/>
  <c r="D207" i="7"/>
  <c r="C207" i="7"/>
  <c r="A207" i="7"/>
  <c r="D206" i="7"/>
  <c r="C206" i="7"/>
  <c r="A206" i="7"/>
  <c r="D205" i="7"/>
  <c r="C205" i="7"/>
  <c r="A205" i="7"/>
  <c r="D204" i="7"/>
  <c r="C204" i="7"/>
  <c r="A204" i="7"/>
  <c r="D203" i="7"/>
  <c r="C203" i="7"/>
  <c r="A203" i="7"/>
  <c r="D202" i="7"/>
  <c r="C202" i="7"/>
  <c r="A202" i="7"/>
  <c r="D201" i="7"/>
  <c r="C201" i="7"/>
  <c r="A201" i="7"/>
  <c r="D200" i="7"/>
  <c r="C200" i="7"/>
  <c r="A200" i="7"/>
  <c r="D199" i="7"/>
  <c r="C199" i="7"/>
  <c r="A199" i="7"/>
  <c r="D198" i="7"/>
  <c r="C198" i="7"/>
  <c r="A198" i="7"/>
  <c r="D197" i="7"/>
  <c r="C197" i="7"/>
  <c r="A197" i="7"/>
  <c r="D196" i="7"/>
  <c r="C196" i="7"/>
  <c r="A196" i="7"/>
  <c r="D195" i="7"/>
  <c r="C195" i="7"/>
  <c r="A195" i="7"/>
  <c r="D194" i="7"/>
  <c r="C194" i="7"/>
  <c r="A194" i="7"/>
  <c r="D193" i="7"/>
  <c r="C193" i="7"/>
  <c r="A193" i="7"/>
  <c r="D192" i="7"/>
  <c r="C192" i="7"/>
  <c r="A192" i="7"/>
  <c r="D191" i="7"/>
  <c r="C191" i="7"/>
  <c r="A191" i="7"/>
  <c r="D190" i="7"/>
  <c r="C190" i="7"/>
  <c r="A190" i="7"/>
  <c r="D189" i="7"/>
  <c r="C189" i="7"/>
  <c r="A189" i="7"/>
  <c r="D188" i="7"/>
  <c r="C188" i="7"/>
  <c r="A188" i="7"/>
  <c r="D187" i="7"/>
  <c r="C187" i="7"/>
  <c r="A187" i="7"/>
  <c r="D186" i="7"/>
  <c r="C186" i="7"/>
  <c r="A186" i="7"/>
  <c r="D185" i="7"/>
  <c r="C185" i="7"/>
  <c r="A185" i="7"/>
  <c r="D184" i="7"/>
  <c r="C184" i="7"/>
  <c r="A184" i="7"/>
  <c r="D183" i="7"/>
  <c r="C183" i="7"/>
  <c r="A183" i="7"/>
  <c r="D182" i="7"/>
  <c r="C182" i="7"/>
  <c r="A182" i="7"/>
  <c r="D181" i="7"/>
  <c r="C181" i="7"/>
  <c r="A181" i="7"/>
  <c r="D180" i="7"/>
  <c r="C180" i="7"/>
  <c r="A180" i="7"/>
  <c r="D179" i="7"/>
  <c r="C179" i="7"/>
  <c r="A179" i="7"/>
  <c r="D178" i="7"/>
  <c r="C178" i="7"/>
  <c r="A178" i="7"/>
  <c r="D177" i="7"/>
  <c r="C177" i="7"/>
  <c r="A177" i="7"/>
  <c r="D176" i="7"/>
  <c r="C176" i="7"/>
  <c r="A176" i="7"/>
  <c r="D175" i="7"/>
  <c r="C175" i="7"/>
  <c r="A175" i="7"/>
  <c r="D174" i="7"/>
  <c r="C174" i="7"/>
  <c r="A174" i="7"/>
  <c r="D173" i="7"/>
  <c r="C173" i="7"/>
  <c r="A173" i="7"/>
  <c r="D172" i="7"/>
  <c r="C172" i="7"/>
  <c r="A172" i="7"/>
  <c r="D171" i="7"/>
  <c r="C171" i="7"/>
  <c r="A171" i="7"/>
  <c r="D170" i="7"/>
  <c r="C170" i="7"/>
  <c r="A170" i="7"/>
  <c r="D169" i="7"/>
  <c r="C169" i="7"/>
  <c r="A169" i="7"/>
  <c r="D168" i="7"/>
  <c r="C168" i="7"/>
  <c r="A168" i="7"/>
  <c r="D167" i="7"/>
  <c r="C167" i="7"/>
  <c r="A167" i="7"/>
  <c r="D166" i="7"/>
  <c r="C166" i="7"/>
  <c r="A166" i="7"/>
  <c r="D165" i="7"/>
  <c r="C165" i="7"/>
  <c r="A165" i="7"/>
  <c r="D164" i="7"/>
  <c r="C164" i="7"/>
  <c r="A164" i="7"/>
  <c r="D163" i="7"/>
  <c r="C163" i="7"/>
  <c r="A163" i="7"/>
  <c r="D162" i="7"/>
  <c r="C162" i="7"/>
  <c r="A162" i="7"/>
  <c r="D161" i="7"/>
  <c r="C161" i="7"/>
  <c r="A161" i="7"/>
  <c r="D160" i="7"/>
  <c r="C160" i="7"/>
  <c r="A160" i="7"/>
  <c r="D159" i="7"/>
  <c r="C159" i="7"/>
  <c r="A159" i="7"/>
  <c r="D158" i="7"/>
  <c r="C158" i="7"/>
  <c r="A158" i="7"/>
  <c r="D157" i="7"/>
  <c r="C157" i="7"/>
  <c r="A157" i="7"/>
  <c r="D156" i="7"/>
  <c r="C156" i="7"/>
  <c r="A156" i="7"/>
  <c r="D155" i="7"/>
  <c r="C155" i="7"/>
  <c r="A155" i="7"/>
  <c r="D154" i="7"/>
  <c r="C154" i="7"/>
  <c r="A154" i="7"/>
  <c r="D153" i="7"/>
  <c r="C153" i="7"/>
  <c r="A153" i="7"/>
  <c r="D152" i="7"/>
  <c r="C152" i="7"/>
  <c r="A152" i="7"/>
  <c r="D151" i="7"/>
  <c r="C151" i="7"/>
  <c r="A151" i="7"/>
  <c r="D150" i="7"/>
  <c r="C150" i="7"/>
  <c r="A150" i="7"/>
  <c r="D149" i="7"/>
  <c r="C149" i="7"/>
  <c r="A149" i="7"/>
  <c r="D148" i="7"/>
  <c r="C148" i="7"/>
  <c r="A148" i="7"/>
  <c r="D147" i="7"/>
  <c r="C147" i="7"/>
  <c r="A147" i="7"/>
  <c r="D146" i="7"/>
  <c r="C146" i="7"/>
  <c r="A146" i="7"/>
  <c r="D145" i="7"/>
  <c r="C145" i="7"/>
  <c r="A145" i="7"/>
  <c r="D144" i="7"/>
  <c r="C144" i="7"/>
  <c r="A144" i="7"/>
  <c r="D143" i="7"/>
  <c r="C143" i="7"/>
  <c r="A143" i="7"/>
  <c r="D142" i="7"/>
  <c r="C142" i="7"/>
  <c r="A142" i="7"/>
  <c r="D141" i="7"/>
  <c r="C141" i="7"/>
  <c r="A141" i="7"/>
  <c r="D140" i="7"/>
  <c r="C140" i="7"/>
  <c r="A140" i="7"/>
  <c r="D139" i="7"/>
  <c r="C139" i="7"/>
  <c r="A139" i="7"/>
  <c r="D138" i="7"/>
  <c r="C138" i="7"/>
  <c r="A138" i="7"/>
  <c r="D137" i="7"/>
  <c r="C137" i="7"/>
  <c r="A137" i="7"/>
  <c r="D136" i="7"/>
  <c r="C136" i="7"/>
  <c r="A136" i="7"/>
  <c r="D135" i="7"/>
  <c r="C135" i="7"/>
  <c r="A135" i="7"/>
  <c r="D134" i="7"/>
  <c r="C134" i="7"/>
  <c r="A134" i="7"/>
  <c r="D133" i="7"/>
  <c r="C133" i="7"/>
  <c r="A133" i="7"/>
  <c r="D132" i="7"/>
  <c r="C132" i="7"/>
  <c r="A132" i="7"/>
  <c r="D131" i="7"/>
  <c r="C131" i="7"/>
  <c r="A131" i="7"/>
  <c r="D130" i="7"/>
  <c r="C130" i="7"/>
  <c r="A130" i="7"/>
  <c r="D129" i="7"/>
  <c r="C129" i="7"/>
  <c r="A129" i="7"/>
  <c r="D128" i="7"/>
  <c r="C128" i="7"/>
  <c r="A128" i="7"/>
  <c r="D127" i="7"/>
  <c r="C127" i="7"/>
  <c r="A127" i="7"/>
  <c r="D126" i="7"/>
  <c r="C126" i="7"/>
  <c r="A126" i="7"/>
  <c r="D125" i="7"/>
  <c r="C125" i="7"/>
  <c r="A125" i="7"/>
  <c r="D124" i="7"/>
  <c r="C124" i="7"/>
  <c r="A124" i="7"/>
  <c r="D123" i="7"/>
  <c r="C123" i="7"/>
  <c r="A123" i="7"/>
  <c r="D122" i="7"/>
  <c r="C122" i="7"/>
  <c r="A122" i="7"/>
  <c r="D121" i="7"/>
  <c r="C121" i="7"/>
  <c r="A121" i="7"/>
  <c r="D120" i="7"/>
  <c r="C120" i="7"/>
  <c r="A120" i="7"/>
  <c r="D119" i="7"/>
  <c r="C119" i="7"/>
  <c r="A119" i="7"/>
  <c r="D118" i="7"/>
  <c r="C118" i="7"/>
  <c r="A118" i="7"/>
  <c r="D117" i="7"/>
  <c r="C117" i="7"/>
  <c r="A117" i="7"/>
  <c r="D116" i="7"/>
  <c r="C116" i="7"/>
  <c r="A116" i="7"/>
  <c r="D115" i="7"/>
  <c r="C115" i="7"/>
  <c r="A115" i="7"/>
  <c r="D114" i="7"/>
  <c r="C114" i="7"/>
  <c r="A114" i="7"/>
  <c r="D113" i="7"/>
  <c r="C113" i="7"/>
  <c r="A113" i="7"/>
  <c r="D112" i="7"/>
  <c r="C112" i="7"/>
  <c r="A112" i="7"/>
  <c r="D111" i="7"/>
  <c r="C111" i="7"/>
  <c r="A111" i="7"/>
  <c r="D110" i="7"/>
  <c r="C110" i="7"/>
  <c r="A110" i="7"/>
  <c r="D109" i="7"/>
  <c r="C109" i="7"/>
  <c r="A109" i="7"/>
  <c r="D108" i="7"/>
  <c r="C108" i="7"/>
  <c r="A108" i="7"/>
  <c r="D107" i="7"/>
  <c r="C107" i="7"/>
  <c r="A107" i="7"/>
  <c r="D106" i="7"/>
  <c r="C106" i="7"/>
  <c r="A106" i="7"/>
  <c r="D105" i="7"/>
  <c r="C105" i="7"/>
  <c r="A105" i="7"/>
  <c r="D104" i="7"/>
  <c r="C104" i="7"/>
  <c r="A104" i="7"/>
  <c r="D103" i="7"/>
  <c r="C103" i="7"/>
  <c r="A103" i="7"/>
  <c r="D102" i="7"/>
  <c r="C102" i="7"/>
  <c r="A102" i="7"/>
  <c r="D101" i="7"/>
  <c r="C101" i="7"/>
  <c r="A101" i="7"/>
  <c r="D100" i="7"/>
  <c r="C100" i="7"/>
  <c r="A100" i="7"/>
  <c r="D99" i="7"/>
  <c r="C99" i="7"/>
  <c r="A99" i="7"/>
  <c r="D98" i="7"/>
  <c r="C98" i="7"/>
  <c r="A98" i="7"/>
  <c r="D97" i="7"/>
  <c r="C97" i="7"/>
  <c r="A97" i="7"/>
  <c r="D96" i="7"/>
  <c r="C96" i="7"/>
  <c r="A96" i="7"/>
  <c r="D95" i="7"/>
  <c r="C95" i="7"/>
  <c r="A95" i="7"/>
  <c r="D94" i="7"/>
  <c r="C94" i="7"/>
  <c r="A94" i="7"/>
  <c r="D93" i="7"/>
  <c r="C93" i="7"/>
  <c r="A93" i="7"/>
  <c r="D92" i="7"/>
  <c r="C92" i="7"/>
  <c r="A92" i="7"/>
  <c r="D91" i="7"/>
  <c r="C91" i="7"/>
  <c r="A91" i="7"/>
  <c r="D90" i="7"/>
  <c r="C90" i="7"/>
  <c r="A90" i="7"/>
  <c r="D89" i="7"/>
  <c r="C89" i="7"/>
  <c r="A89" i="7"/>
  <c r="D88" i="7"/>
  <c r="C88" i="7"/>
  <c r="A88" i="7"/>
  <c r="D87" i="7"/>
  <c r="C87" i="7"/>
  <c r="A87" i="7"/>
  <c r="D86" i="7"/>
  <c r="C86" i="7"/>
  <c r="A86" i="7"/>
  <c r="D85" i="7"/>
  <c r="C85" i="7"/>
  <c r="A85" i="7"/>
  <c r="D84" i="7"/>
  <c r="C84" i="7"/>
  <c r="A84" i="7"/>
  <c r="D83" i="7"/>
  <c r="C83" i="7"/>
  <c r="A83" i="7"/>
  <c r="D82" i="7"/>
  <c r="C82" i="7"/>
  <c r="A82" i="7"/>
  <c r="D81" i="7"/>
  <c r="C81" i="7"/>
  <c r="A81" i="7"/>
  <c r="D80" i="7"/>
  <c r="C80" i="7"/>
  <c r="A80" i="7"/>
  <c r="D79" i="7"/>
  <c r="C79" i="7"/>
  <c r="A79" i="7"/>
  <c r="D78" i="7"/>
  <c r="C78" i="7"/>
  <c r="A78" i="7"/>
  <c r="D77" i="7"/>
  <c r="C77" i="7"/>
  <c r="A77" i="7"/>
  <c r="D76" i="7"/>
  <c r="C76" i="7"/>
  <c r="A76" i="7"/>
  <c r="D75" i="7"/>
  <c r="C75" i="7"/>
  <c r="A75" i="7"/>
  <c r="D74" i="7"/>
  <c r="C74" i="7"/>
  <c r="A74" i="7"/>
  <c r="D73" i="7"/>
  <c r="C73" i="7"/>
  <c r="A73" i="7"/>
  <c r="D72" i="7"/>
  <c r="C72" i="7"/>
  <c r="A72" i="7"/>
  <c r="D71" i="7"/>
  <c r="C71" i="7"/>
  <c r="A71" i="7"/>
  <c r="D70" i="7"/>
  <c r="C70" i="7"/>
  <c r="A70" i="7"/>
  <c r="D69" i="7"/>
  <c r="C69" i="7"/>
  <c r="A69" i="7"/>
  <c r="D68" i="7"/>
  <c r="C68" i="7"/>
  <c r="A68" i="7"/>
  <c r="D67" i="7"/>
  <c r="C67" i="7"/>
  <c r="A67" i="7"/>
  <c r="D66" i="7"/>
  <c r="C66" i="7"/>
  <c r="A66" i="7"/>
  <c r="D65" i="7"/>
  <c r="C65" i="7"/>
  <c r="A65" i="7"/>
  <c r="D64" i="7"/>
  <c r="C64" i="7"/>
  <c r="A64" i="7"/>
  <c r="D63" i="7"/>
  <c r="C63" i="7"/>
  <c r="A63" i="7"/>
  <c r="D62" i="7"/>
  <c r="C62" i="7"/>
  <c r="A62" i="7"/>
  <c r="D61" i="7"/>
  <c r="C61" i="7"/>
  <c r="A61" i="7"/>
  <c r="D60" i="7"/>
  <c r="C60" i="7"/>
  <c r="A60" i="7"/>
  <c r="D59" i="7"/>
  <c r="C59" i="7"/>
  <c r="A59" i="7"/>
  <c r="D58" i="7"/>
  <c r="C58" i="7"/>
  <c r="A58" i="7"/>
  <c r="D57" i="7"/>
  <c r="C57" i="7"/>
  <c r="A57" i="7"/>
  <c r="D56" i="7"/>
  <c r="C56" i="7"/>
  <c r="A56" i="7"/>
  <c r="D55" i="7"/>
  <c r="C55" i="7"/>
  <c r="A55" i="7"/>
  <c r="D54" i="7"/>
  <c r="C54" i="7"/>
  <c r="A54" i="7"/>
  <c r="D53" i="7"/>
  <c r="C53" i="7"/>
  <c r="A53" i="7"/>
  <c r="D52" i="7"/>
  <c r="C52" i="7"/>
  <c r="A52" i="7"/>
  <c r="D51" i="7"/>
  <c r="C51" i="7"/>
  <c r="A51" i="7"/>
  <c r="D50" i="7"/>
  <c r="C50" i="7"/>
  <c r="A50" i="7"/>
  <c r="D49" i="7"/>
  <c r="C49" i="7"/>
  <c r="A49" i="7"/>
  <c r="D48" i="7"/>
  <c r="C48" i="7"/>
  <c r="A48" i="7"/>
  <c r="D47" i="7"/>
  <c r="C47" i="7"/>
  <c r="A47" i="7"/>
  <c r="D46" i="7"/>
  <c r="C46" i="7"/>
  <c r="A46" i="7"/>
  <c r="D45" i="7"/>
  <c r="C45" i="7"/>
  <c r="A45" i="7"/>
  <c r="D44" i="7"/>
  <c r="C44" i="7"/>
  <c r="A44" i="7"/>
  <c r="D43" i="7"/>
  <c r="C43" i="7"/>
  <c r="A43" i="7"/>
  <c r="D42" i="7"/>
  <c r="C42" i="7"/>
  <c r="A42" i="7"/>
  <c r="D41" i="7"/>
  <c r="C41" i="7"/>
  <c r="A41" i="7"/>
  <c r="D40" i="7"/>
  <c r="C40" i="7"/>
  <c r="A40" i="7"/>
  <c r="D39" i="7"/>
  <c r="C39" i="7"/>
  <c r="A39" i="7"/>
  <c r="D38" i="7"/>
  <c r="C38" i="7"/>
  <c r="A38" i="7"/>
  <c r="D37" i="7"/>
  <c r="C37" i="7"/>
  <c r="A37" i="7"/>
  <c r="D36" i="7"/>
  <c r="C36" i="7"/>
  <c r="A36" i="7"/>
  <c r="D35" i="7"/>
  <c r="C35" i="7"/>
  <c r="A35" i="7"/>
  <c r="D34" i="7"/>
  <c r="C34" i="7"/>
  <c r="A34" i="7"/>
  <c r="D33" i="7"/>
  <c r="C33" i="7"/>
  <c r="A33" i="7"/>
  <c r="D32" i="7"/>
  <c r="C32" i="7"/>
  <c r="A32" i="7"/>
  <c r="D31" i="7"/>
  <c r="C31" i="7"/>
  <c r="A31" i="7"/>
  <c r="D30" i="7"/>
  <c r="C30" i="7"/>
  <c r="A30" i="7"/>
  <c r="D29" i="7"/>
  <c r="C29" i="7"/>
  <c r="A29" i="7"/>
  <c r="D28" i="7"/>
  <c r="C28" i="7"/>
  <c r="A28" i="7"/>
  <c r="D27" i="7"/>
  <c r="C27" i="7"/>
  <c r="A27" i="7"/>
  <c r="D26" i="7"/>
  <c r="C26" i="7"/>
  <c r="A26" i="7"/>
  <c r="D25" i="7"/>
  <c r="C25" i="7"/>
  <c r="A25" i="7"/>
  <c r="D24" i="7"/>
  <c r="C24" i="7"/>
  <c r="A24" i="7"/>
  <c r="D23" i="7"/>
  <c r="C23" i="7"/>
  <c r="A23" i="7"/>
  <c r="D22" i="7"/>
  <c r="C22" i="7"/>
  <c r="A22" i="7"/>
  <c r="D21" i="7"/>
  <c r="C21" i="7"/>
  <c r="A21" i="7"/>
  <c r="D20" i="7"/>
  <c r="C20" i="7"/>
  <c r="A20" i="7"/>
  <c r="D19" i="7"/>
  <c r="C19" i="7"/>
  <c r="A19" i="7"/>
  <c r="D18" i="7"/>
  <c r="C18" i="7"/>
  <c r="A18" i="7"/>
  <c r="D17" i="7"/>
  <c r="C17" i="7"/>
  <c r="A17" i="7"/>
  <c r="D16" i="7"/>
  <c r="C16" i="7"/>
  <c r="A16" i="7"/>
  <c r="D15" i="7"/>
  <c r="C15" i="7"/>
  <c r="A15" i="7"/>
  <c r="D14" i="7"/>
  <c r="C14" i="7"/>
  <c r="A14" i="7"/>
  <c r="D13" i="7"/>
  <c r="C13" i="7"/>
  <c r="A13" i="7"/>
  <c r="D12" i="7"/>
  <c r="C12" i="7"/>
  <c r="A12" i="7"/>
  <c r="D11" i="7"/>
  <c r="C11" i="7"/>
  <c r="A11" i="7"/>
  <c r="D10" i="7"/>
  <c r="C10" i="7"/>
  <c r="A10" i="7"/>
  <c r="D9" i="7"/>
  <c r="C9" i="7"/>
  <c r="A9" i="7"/>
  <c r="D8" i="7"/>
  <c r="C8" i="7"/>
  <c r="A8" i="7"/>
  <c r="D7" i="7"/>
  <c r="C7" i="7"/>
  <c r="A7" i="7"/>
  <c r="D6" i="7"/>
  <c r="C6" i="7"/>
  <c r="A6" i="7"/>
  <c r="D5" i="7"/>
  <c r="C5" i="7"/>
  <c r="A5" i="7"/>
  <c r="D4" i="7"/>
  <c r="C4" i="7"/>
  <c r="A4" i="7"/>
  <c r="K302" i="7"/>
  <c r="J302" i="7"/>
  <c r="I302" i="7"/>
  <c r="G302" i="7"/>
  <c r="E302" i="7"/>
  <c r="K301" i="7"/>
  <c r="J301" i="7"/>
  <c r="I301" i="7"/>
  <c r="G301" i="7"/>
  <c r="E301" i="7"/>
  <c r="K300" i="7"/>
  <c r="J300" i="7"/>
  <c r="I300" i="7"/>
  <c r="G300" i="7"/>
  <c r="E300" i="7"/>
  <c r="K299" i="7"/>
  <c r="J299" i="7"/>
  <c r="I299" i="7"/>
  <c r="G299" i="7"/>
  <c r="E299" i="7"/>
  <c r="K298" i="7"/>
  <c r="J298" i="7"/>
  <c r="I298" i="7"/>
  <c r="G298" i="7"/>
  <c r="E298" i="7"/>
  <c r="K297" i="7"/>
  <c r="J297" i="7"/>
  <c r="I297" i="7"/>
  <c r="G297" i="7"/>
  <c r="E297" i="7"/>
  <c r="K296" i="7"/>
  <c r="J296" i="7"/>
  <c r="I296" i="7"/>
  <c r="G296" i="7"/>
  <c r="E296" i="7"/>
  <c r="K295" i="7"/>
  <c r="J295" i="7"/>
  <c r="I295" i="7"/>
  <c r="G295" i="7"/>
  <c r="E295" i="7"/>
  <c r="K294" i="7"/>
  <c r="J294" i="7"/>
  <c r="I294" i="7"/>
  <c r="G294" i="7"/>
  <c r="E294" i="7"/>
  <c r="K293" i="7"/>
  <c r="J293" i="7"/>
  <c r="I293" i="7"/>
  <c r="G293" i="7"/>
  <c r="E293" i="7"/>
  <c r="K292" i="7"/>
  <c r="J292" i="7"/>
  <c r="I292" i="7"/>
  <c r="G292" i="7"/>
  <c r="E292" i="7"/>
  <c r="K291" i="7"/>
  <c r="J291" i="7"/>
  <c r="I291" i="7"/>
  <c r="G291" i="7"/>
  <c r="E291" i="7"/>
  <c r="K290" i="7"/>
  <c r="J290" i="7"/>
  <c r="I290" i="7"/>
  <c r="G290" i="7"/>
  <c r="E290" i="7"/>
  <c r="K289" i="7"/>
  <c r="J289" i="7"/>
  <c r="I289" i="7"/>
  <c r="G289" i="7"/>
  <c r="E289" i="7"/>
  <c r="K288" i="7"/>
  <c r="J288" i="7"/>
  <c r="I288" i="7"/>
  <c r="G288" i="7"/>
  <c r="E288" i="7"/>
  <c r="K287" i="7"/>
  <c r="J287" i="7"/>
  <c r="I287" i="7"/>
  <c r="G287" i="7"/>
  <c r="E287" i="7"/>
  <c r="K286" i="7"/>
  <c r="J286" i="7"/>
  <c r="I286" i="7"/>
  <c r="G286" i="7"/>
  <c r="E286" i="7"/>
  <c r="K285" i="7"/>
  <c r="J285" i="7"/>
  <c r="I285" i="7"/>
  <c r="G285" i="7"/>
  <c r="E285" i="7"/>
  <c r="K284" i="7"/>
  <c r="J284" i="7"/>
  <c r="I284" i="7"/>
  <c r="G284" i="7"/>
  <c r="E284" i="7"/>
  <c r="K283" i="7"/>
  <c r="J283" i="7"/>
  <c r="I283" i="7"/>
  <c r="G283" i="7"/>
  <c r="E283" i="7"/>
  <c r="K282" i="7"/>
  <c r="J282" i="7"/>
  <c r="I282" i="7"/>
  <c r="G282" i="7"/>
  <c r="E282" i="7"/>
  <c r="K281" i="7"/>
  <c r="J281" i="7"/>
  <c r="I281" i="7"/>
  <c r="G281" i="7"/>
  <c r="E281" i="7"/>
  <c r="K280" i="7"/>
  <c r="J280" i="7"/>
  <c r="I280" i="7"/>
  <c r="G280" i="7"/>
  <c r="E280" i="7"/>
  <c r="K279" i="7"/>
  <c r="J279" i="7"/>
  <c r="I279" i="7"/>
  <c r="G279" i="7"/>
  <c r="E279" i="7"/>
  <c r="K278" i="7"/>
  <c r="J278" i="7"/>
  <c r="I278" i="7"/>
  <c r="G278" i="7"/>
  <c r="E278" i="7"/>
  <c r="K277" i="7"/>
  <c r="J277" i="7"/>
  <c r="I277" i="7"/>
  <c r="G277" i="7"/>
  <c r="E277" i="7"/>
  <c r="K276" i="7"/>
  <c r="J276" i="7"/>
  <c r="I276" i="7"/>
  <c r="G276" i="7"/>
  <c r="E276" i="7"/>
  <c r="K275" i="7"/>
  <c r="J275" i="7"/>
  <c r="I275" i="7"/>
  <c r="G275" i="7"/>
  <c r="E275" i="7"/>
  <c r="K274" i="7"/>
  <c r="J274" i="7"/>
  <c r="I274" i="7"/>
  <c r="G274" i="7"/>
  <c r="E274" i="7"/>
  <c r="K273" i="7"/>
  <c r="J273" i="7"/>
  <c r="I273" i="7"/>
  <c r="G273" i="7"/>
  <c r="E273" i="7"/>
  <c r="K272" i="7"/>
  <c r="J272" i="7"/>
  <c r="I272" i="7"/>
  <c r="G272" i="7"/>
  <c r="E272" i="7"/>
  <c r="K271" i="7"/>
  <c r="J271" i="7"/>
  <c r="I271" i="7"/>
  <c r="G271" i="7"/>
  <c r="E271" i="7"/>
  <c r="K270" i="7"/>
  <c r="J270" i="7"/>
  <c r="I270" i="7"/>
  <c r="G270" i="7"/>
  <c r="E270" i="7"/>
  <c r="K269" i="7"/>
  <c r="J269" i="7"/>
  <c r="I269" i="7"/>
  <c r="G269" i="7"/>
  <c r="E269" i="7"/>
  <c r="K268" i="7"/>
  <c r="J268" i="7"/>
  <c r="I268" i="7"/>
  <c r="G268" i="7"/>
  <c r="E268" i="7"/>
  <c r="K267" i="7"/>
  <c r="J267" i="7"/>
  <c r="I267" i="7"/>
  <c r="G267" i="7"/>
  <c r="E267" i="7"/>
  <c r="K266" i="7"/>
  <c r="J266" i="7"/>
  <c r="I266" i="7"/>
  <c r="G266" i="7"/>
  <c r="E266" i="7"/>
  <c r="K265" i="7"/>
  <c r="J265" i="7"/>
  <c r="I265" i="7"/>
  <c r="G265" i="7"/>
  <c r="E265" i="7"/>
  <c r="K264" i="7"/>
  <c r="J264" i="7"/>
  <c r="I264" i="7"/>
  <c r="G264" i="7"/>
  <c r="E264" i="7"/>
  <c r="K263" i="7"/>
  <c r="J263" i="7"/>
  <c r="I263" i="7"/>
  <c r="G263" i="7"/>
  <c r="E263" i="7"/>
  <c r="K262" i="7"/>
  <c r="J262" i="7"/>
  <c r="I262" i="7"/>
  <c r="G262" i="7"/>
  <c r="E262" i="7"/>
  <c r="K261" i="7"/>
  <c r="J261" i="7"/>
  <c r="I261" i="7"/>
  <c r="G261" i="7"/>
  <c r="E261" i="7"/>
  <c r="K260" i="7"/>
  <c r="J260" i="7"/>
  <c r="I260" i="7"/>
  <c r="G260" i="7"/>
  <c r="E260" i="7"/>
  <c r="K259" i="7"/>
  <c r="J259" i="7"/>
  <c r="I259" i="7"/>
  <c r="G259" i="7"/>
  <c r="E259" i="7"/>
  <c r="K258" i="7"/>
  <c r="J258" i="7"/>
  <c r="I258" i="7"/>
  <c r="G258" i="7"/>
  <c r="E258" i="7"/>
  <c r="K257" i="7"/>
  <c r="J257" i="7"/>
  <c r="I257" i="7"/>
  <c r="G257" i="7"/>
  <c r="E257" i="7"/>
  <c r="K256" i="7"/>
  <c r="J256" i="7"/>
  <c r="I256" i="7"/>
  <c r="G256" i="7"/>
  <c r="E256" i="7"/>
  <c r="K255" i="7"/>
  <c r="J255" i="7"/>
  <c r="I255" i="7"/>
  <c r="G255" i="7"/>
  <c r="E255" i="7"/>
  <c r="K254" i="7"/>
  <c r="J254" i="7"/>
  <c r="I254" i="7"/>
  <c r="G254" i="7"/>
  <c r="E254" i="7"/>
  <c r="K253" i="7"/>
  <c r="J253" i="7"/>
  <c r="I253" i="7"/>
  <c r="G253" i="7"/>
  <c r="E253" i="7"/>
  <c r="K252" i="7"/>
  <c r="J252" i="7"/>
  <c r="I252" i="7"/>
  <c r="G252" i="7"/>
  <c r="E252" i="7"/>
  <c r="K251" i="7"/>
  <c r="J251" i="7"/>
  <c r="I251" i="7"/>
  <c r="G251" i="7"/>
  <c r="E251" i="7"/>
  <c r="K250" i="7"/>
  <c r="J250" i="7"/>
  <c r="I250" i="7"/>
  <c r="G250" i="7"/>
  <c r="E250" i="7"/>
  <c r="K249" i="7"/>
  <c r="J249" i="7"/>
  <c r="I249" i="7"/>
  <c r="G249" i="7"/>
  <c r="E249" i="7"/>
  <c r="K248" i="7"/>
  <c r="J248" i="7"/>
  <c r="I248" i="7"/>
  <c r="G248" i="7"/>
  <c r="E248" i="7"/>
  <c r="K247" i="7"/>
  <c r="J247" i="7"/>
  <c r="I247" i="7"/>
  <c r="G247" i="7"/>
  <c r="E247" i="7"/>
  <c r="K246" i="7"/>
  <c r="J246" i="7"/>
  <c r="I246" i="7"/>
  <c r="G246" i="7"/>
  <c r="E246" i="7"/>
  <c r="K245" i="7"/>
  <c r="J245" i="7"/>
  <c r="I245" i="7"/>
  <c r="G245" i="7"/>
  <c r="E245" i="7"/>
  <c r="K244" i="7"/>
  <c r="J244" i="7"/>
  <c r="I244" i="7"/>
  <c r="G244" i="7"/>
  <c r="E244" i="7"/>
  <c r="K243" i="7"/>
  <c r="J243" i="7"/>
  <c r="I243" i="7"/>
  <c r="G243" i="7"/>
  <c r="E243" i="7"/>
  <c r="K242" i="7"/>
  <c r="J242" i="7"/>
  <c r="I242" i="7"/>
  <c r="G242" i="7"/>
  <c r="E242" i="7"/>
  <c r="K241" i="7"/>
  <c r="J241" i="7"/>
  <c r="I241" i="7"/>
  <c r="G241" i="7"/>
  <c r="E241" i="7"/>
  <c r="K240" i="7"/>
  <c r="J240" i="7"/>
  <c r="I240" i="7"/>
  <c r="G240" i="7"/>
  <c r="E240" i="7"/>
  <c r="K239" i="7"/>
  <c r="J239" i="7"/>
  <c r="I239" i="7"/>
  <c r="G239" i="7"/>
  <c r="E239" i="7"/>
  <c r="K238" i="7"/>
  <c r="J238" i="7"/>
  <c r="I238" i="7"/>
  <c r="G238" i="7"/>
  <c r="E238" i="7"/>
  <c r="K237" i="7"/>
  <c r="J237" i="7"/>
  <c r="I237" i="7"/>
  <c r="G237" i="7"/>
  <c r="E237" i="7"/>
  <c r="K236" i="7"/>
  <c r="J236" i="7"/>
  <c r="I236" i="7"/>
  <c r="G236" i="7"/>
  <c r="E236" i="7"/>
  <c r="K235" i="7"/>
  <c r="J235" i="7"/>
  <c r="I235" i="7"/>
  <c r="G235" i="7"/>
  <c r="E235" i="7"/>
  <c r="K234" i="7"/>
  <c r="J234" i="7"/>
  <c r="I234" i="7"/>
  <c r="G234" i="7"/>
  <c r="E234" i="7"/>
  <c r="K233" i="7"/>
  <c r="J233" i="7"/>
  <c r="I233" i="7"/>
  <c r="G233" i="7"/>
  <c r="E233" i="7"/>
  <c r="K232" i="7"/>
  <c r="J232" i="7"/>
  <c r="I232" i="7"/>
  <c r="G232" i="7"/>
  <c r="E232" i="7"/>
  <c r="K231" i="7"/>
  <c r="J231" i="7"/>
  <c r="I231" i="7"/>
  <c r="G231" i="7"/>
  <c r="E231" i="7"/>
  <c r="K230" i="7"/>
  <c r="J230" i="7"/>
  <c r="I230" i="7"/>
  <c r="G230" i="7"/>
  <c r="E230" i="7"/>
  <c r="K229" i="7"/>
  <c r="J229" i="7"/>
  <c r="I229" i="7"/>
  <c r="G229" i="7"/>
  <c r="E229" i="7"/>
  <c r="K228" i="7"/>
  <c r="J228" i="7"/>
  <c r="I228" i="7"/>
  <c r="G228" i="7"/>
  <c r="E228" i="7"/>
  <c r="K227" i="7"/>
  <c r="J227" i="7"/>
  <c r="I227" i="7"/>
  <c r="G227" i="7"/>
  <c r="E227" i="7"/>
  <c r="K226" i="7"/>
  <c r="J226" i="7"/>
  <c r="I226" i="7"/>
  <c r="G226" i="7"/>
  <c r="E226" i="7"/>
  <c r="K225" i="7"/>
  <c r="J225" i="7"/>
  <c r="I225" i="7"/>
  <c r="G225" i="7"/>
  <c r="E225" i="7"/>
  <c r="K224" i="7"/>
  <c r="J224" i="7"/>
  <c r="I224" i="7"/>
  <c r="G224" i="7"/>
  <c r="E224" i="7"/>
  <c r="K223" i="7"/>
  <c r="J223" i="7"/>
  <c r="I223" i="7"/>
  <c r="G223" i="7"/>
  <c r="E223" i="7"/>
  <c r="K222" i="7"/>
  <c r="J222" i="7"/>
  <c r="I222" i="7"/>
  <c r="G222" i="7"/>
  <c r="E222" i="7"/>
  <c r="K221" i="7"/>
  <c r="J221" i="7"/>
  <c r="I221" i="7"/>
  <c r="G221" i="7"/>
  <c r="E221" i="7"/>
  <c r="K220" i="7"/>
  <c r="J220" i="7"/>
  <c r="I220" i="7"/>
  <c r="G220" i="7"/>
  <c r="E220" i="7"/>
  <c r="K219" i="7"/>
  <c r="J219" i="7"/>
  <c r="I219" i="7"/>
  <c r="G219" i="7"/>
  <c r="E219" i="7"/>
  <c r="K218" i="7"/>
  <c r="J218" i="7"/>
  <c r="I218" i="7"/>
  <c r="G218" i="7"/>
  <c r="E218" i="7"/>
  <c r="K217" i="7"/>
  <c r="J217" i="7"/>
  <c r="I217" i="7"/>
  <c r="G217" i="7"/>
  <c r="E217" i="7"/>
  <c r="K216" i="7"/>
  <c r="J216" i="7"/>
  <c r="I216" i="7"/>
  <c r="G216" i="7"/>
  <c r="E216" i="7"/>
  <c r="K215" i="7"/>
  <c r="J215" i="7"/>
  <c r="I215" i="7"/>
  <c r="G215" i="7"/>
  <c r="E215" i="7"/>
  <c r="K214" i="7"/>
  <c r="J214" i="7"/>
  <c r="I214" i="7"/>
  <c r="G214" i="7"/>
  <c r="E214" i="7"/>
  <c r="K213" i="7"/>
  <c r="J213" i="7"/>
  <c r="I213" i="7"/>
  <c r="G213" i="7"/>
  <c r="E213" i="7"/>
  <c r="K212" i="7"/>
  <c r="J212" i="7"/>
  <c r="I212" i="7"/>
  <c r="G212" i="7"/>
  <c r="E212" i="7"/>
  <c r="K211" i="7"/>
  <c r="J211" i="7"/>
  <c r="I211" i="7"/>
  <c r="G211" i="7"/>
  <c r="E211" i="7"/>
  <c r="K210" i="7"/>
  <c r="J210" i="7"/>
  <c r="I210" i="7"/>
  <c r="G210" i="7"/>
  <c r="E210" i="7"/>
  <c r="K209" i="7"/>
  <c r="J209" i="7"/>
  <c r="I209" i="7"/>
  <c r="G209" i="7"/>
  <c r="E209" i="7"/>
  <c r="K208" i="7"/>
  <c r="J208" i="7"/>
  <c r="I208" i="7"/>
  <c r="G208" i="7"/>
  <c r="E208" i="7"/>
  <c r="K207" i="7"/>
  <c r="J207" i="7"/>
  <c r="I207" i="7"/>
  <c r="G207" i="7"/>
  <c r="E207" i="7"/>
  <c r="K206" i="7"/>
  <c r="J206" i="7"/>
  <c r="I206" i="7"/>
  <c r="G206" i="7"/>
  <c r="E206" i="7"/>
  <c r="K205" i="7"/>
  <c r="J205" i="7"/>
  <c r="I205" i="7"/>
  <c r="G205" i="7"/>
  <c r="E205" i="7"/>
  <c r="K204" i="7"/>
  <c r="J204" i="7"/>
  <c r="I204" i="7"/>
  <c r="G204" i="7"/>
  <c r="E204" i="7"/>
  <c r="K203" i="7"/>
  <c r="J203" i="7"/>
  <c r="I203" i="7"/>
  <c r="G203" i="7"/>
  <c r="E203" i="7"/>
  <c r="K202" i="7"/>
  <c r="J202" i="7"/>
  <c r="I202" i="7"/>
  <c r="G202" i="7"/>
  <c r="E202" i="7"/>
  <c r="K201" i="7"/>
  <c r="J201" i="7"/>
  <c r="I201" i="7"/>
  <c r="G201" i="7"/>
  <c r="E201" i="7"/>
  <c r="K200" i="7"/>
  <c r="J200" i="7"/>
  <c r="I200" i="7"/>
  <c r="G200" i="7"/>
  <c r="E200" i="7"/>
  <c r="K199" i="7"/>
  <c r="J199" i="7"/>
  <c r="I199" i="7"/>
  <c r="G199" i="7"/>
  <c r="E199" i="7"/>
  <c r="K198" i="7"/>
  <c r="J198" i="7"/>
  <c r="I198" i="7"/>
  <c r="G198" i="7"/>
  <c r="E198" i="7"/>
  <c r="K197" i="7"/>
  <c r="J197" i="7"/>
  <c r="I197" i="7"/>
  <c r="G197" i="7"/>
  <c r="E197" i="7"/>
  <c r="K196" i="7"/>
  <c r="J196" i="7"/>
  <c r="I196" i="7"/>
  <c r="G196" i="7"/>
  <c r="E196" i="7"/>
  <c r="K195" i="7"/>
  <c r="J195" i="7"/>
  <c r="I195" i="7"/>
  <c r="G195" i="7"/>
  <c r="E195" i="7"/>
  <c r="K194" i="7"/>
  <c r="J194" i="7"/>
  <c r="I194" i="7"/>
  <c r="G194" i="7"/>
  <c r="E194" i="7"/>
  <c r="K193" i="7"/>
  <c r="J193" i="7"/>
  <c r="I193" i="7"/>
  <c r="G193" i="7"/>
  <c r="E193" i="7"/>
  <c r="K192" i="7"/>
  <c r="J192" i="7"/>
  <c r="I192" i="7"/>
  <c r="G192" i="7"/>
  <c r="E192" i="7"/>
  <c r="K191" i="7"/>
  <c r="J191" i="7"/>
  <c r="I191" i="7"/>
  <c r="G191" i="7"/>
  <c r="E191" i="7"/>
  <c r="K190" i="7"/>
  <c r="J190" i="7"/>
  <c r="I190" i="7"/>
  <c r="G190" i="7"/>
  <c r="E190" i="7"/>
  <c r="K189" i="7"/>
  <c r="J189" i="7"/>
  <c r="I189" i="7"/>
  <c r="G189" i="7"/>
  <c r="E189" i="7"/>
  <c r="K188" i="7"/>
  <c r="J188" i="7"/>
  <c r="I188" i="7"/>
  <c r="G188" i="7"/>
  <c r="E188" i="7"/>
  <c r="K187" i="7"/>
  <c r="J187" i="7"/>
  <c r="I187" i="7"/>
  <c r="G187" i="7"/>
  <c r="E187" i="7"/>
  <c r="K186" i="7"/>
  <c r="J186" i="7"/>
  <c r="I186" i="7"/>
  <c r="G186" i="7"/>
  <c r="E186" i="7"/>
  <c r="K185" i="7"/>
  <c r="J185" i="7"/>
  <c r="I185" i="7"/>
  <c r="G185" i="7"/>
  <c r="E185" i="7"/>
  <c r="K184" i="7"/>
  <c r="J184" i="7"/>
  <c r="I184" i="7"/>
  <c r="G184" i="7"/>
  <c r="E184" i="7"/>
  <c r="K183" i="7"/>
  <c r="J183" i="7"/>
  <c r="I183" i="7"/>
  <c r="G183" i="7"/>
  <c r="E183" i="7"/>
  <c r="K182" i="7"/>
  <c r="J182" i="7"/>
  <c r="I182" i="7"/>
  <c r="G182" i="7"/>
  <c r="E182" i="7"/>
  <c r="K181" i="7"/>
  <c r="J181" i="7"/>
  <c r="I181" i="7"/>
  <c r="G181" i="7"/>
  <c r="E181" i="7"/>
  <c r="K180" i="7"/>
  <c r="J180" i="7"/>
  <c r="I180" i="7"/>
  <c r="G180" i="7"/>
  <c r="E180" i="7"/>
  <c r="K179" i="7"/>
  <c r="J179" i="7"/>
  <c r="I179" i="7"/>
  <c r="G179" i="7"/>
  <c r="E179" i="7"/>
  <c r="K178" i="7"/>
  <c r="J178" i="7"/>
  <c r="I178" i="7"/>
  <c r="G178" i="7"/>
  <c r="E178" i="7"/>
  <c r="K177" i="7"/>
  <c r="J177" i="7"/>
  <c r="I177" i="7"/>
  <c r="G177" i="7"/>
  <c r="E177" i="7"/>
  <c r="K176" i="7"/>
  <c r="J176" i="7"/>
  <c r="I176" i="7"/>
  <c r="G176" i="7"/>
  <c r="E176" i="7"/>
  <c r="K175" i="7"/>
  <c r="J175" i="7"/>
  <c r="I175" i="7"/>
  <c r="G175" i="7"/>
  <c r="E175" i="7"/>
  <c r="K174" i="7"/>
  <c r="J174" i="7"/>
  <c r="I174" i="7"/>
  <c r="G174" i="7"/>
  <c r="E174" i="7"/>
  <c r="K173" i="7"/>
  <c r="J173" i="7"/>
  <c r="I173" i="7"/>
  <c r="G173" i="7"/>
  <c r="E173" i="7"/>
  <c r="K172" i="7"/>
  <c r="J172" i="7"/>
  <c r="I172" i="7"/>
  <c r="G172" i="7"/>
  <c r="E172" i="7"/>
  <c r="K171" i="7"/>
  <c r="J171" i="7"/>
  <c r="I171" i="7"/>
  <c r="G171" i="7"/>
  <c r="E171" i="7"/>
  <c r="K170" i="7"/>
  <c r="J170" i="7"/>
  <c r="I170" i="7"/>
  <c r="G170" i="7"/>
  <c r="E170" i="7"/>
  <c r="K169" i="7"/>
  <c r="J169" i="7"/>
  <c r="I169" i="7"/>
  <c r="G169" i="7"/>
  <c r="E169" i="7"/>
  <c r="K168" i="7"/>
  <c r="J168" i="7"/>
  <c r="I168" i="7"/>
  <c r="G168" i="7"/>
  <c r="E168" i="7"/>
  <c r="K167" i="7"/>
  <c r="J167" i="7"/>
  <c r="I167" i="7"/>
  <c r="G167" i="7"/>
  <c r="E167" i="7"/>
  <c r="K166" i="7"/>
  <c r="J166" i="7"/>
  <c r="I166" i="7"/>
  <c r="G166" i="7"/>
  <c r="E166" i="7"/>
  <c r="K165" i="7"/>
  <c r="J165" i="7"/>
  <c r="I165" i="7"/>
  <c r="G165" i="7"/>
  <c r="E165" i="7"/>
  <c r="K164" i="7"/>
  <c r="J164" i="7"/>
  <c r="I164" i="7"/>
  <c r="G164" i="7"/>
  <c r="E164" i="7"/>
  <c r="K163" i="7"/>
  <c r="J163" i="7"/>
  <c r="I163" i="7"/>
  <c r="G163" i="7"/>
  <c r="E163" i="7"/>
  <c r="K162" i="7"/>
  <c r="J162" i="7"/>
  <c r="I162" i="7"/>
  <c r="G162" i="7"/>
  <c r="E162" i="7"/>
  <c r="K161" i="7"/>
  <c r="J161" i="7"/>
  <c r="I161" i="7"/>
  <c r="G161" i="7"/>
  <c r="E161" i="7"/>
  <c r="K160" i="7"/>
  <c r="J160" i="7"/>
  <c r="I160" i="7"/>
  <c r="G160" i="7"/>
  <c r="E160" i="7"/>
  <c r="K159" i="7"/>
  <c r="J159" i="7"/>
  <c r="I159" i="7"/>
  <c r="G159" i="7"/>
  <c r="E159" i="7"/>
  <c r="K158" i="7"/>
  <c r="J158" i="7"/>
  <c r="I158" i="7"/>
  <c r="G158" i="7"/>
  <c r="E158" i="7"/>
  <c r="K157" i="7"/>
  <c r="J157" i="7"/>
  <c r="I157" i="7"/>
  <c r="G157" i="7"/>
  <c r="E157" i="7"/>
  <c r="K156" i="7"/>
  <c r="J156" i="7"/>
  <c r="I156" i="7"/>
  <c r="G156" i="7"/>
  <c r="E156" i="7"/>
  <c r="K155" i="7"/>
  <c r="J155" i="7"/>
  <c r="I155" i="7"/>
  <c r="G155" i="7"/>
  <c r="E155" i="7"/>
  <c r="K154" i="7"/>
  <c r="J154" i="7"/>
  <c r="I154" i="7"/>
  <c r="G154" i="7"/>
  <c r="E154" i="7"/>
  <c r="K153" i="7"/>
  <c r="J153" i="7"/>
  <c r="I153" i="7"/>
  <c r="G153" i="7"/>
  <c r="E153" i="7"/>
  <c r="K152" i="7"/>
  <c r="J152" i="7"/>
  <c r="I152" i="7"/>
  <c r="G152" i="7"/>
  <c r="E152" i="7"/>
  <c r="K151" i="7"/>
  <c r="J151" i="7"/>
  <c r="I151" i="7"/>
  <c r="G151" i="7"/>
  <c r="E151" i="7"/>
  <c r="K150" i="7"/>
  <c r="J150" i="7"/>
  <c r="I150" i="7"/>
  <c r="G150" i="7"/>
  <c r="E150" i="7"/>
  <c r="K149" i="7"/>
  <c r="J149" i="7"/>
  <c r="I149" i="7"/>
  <c r="G149" i="7"/>
  <c r="E149" i="7"/>
  <c r="K148" i="7"/>
  <c r="J148" i="7"/>
  <c r="I148" i="7"/>
  <c r="G148" i="7"/>
  <c r="E148" i="7"/>
  <c r="K147" i="7"/>
  <c r="J147" i="7"/>
  <c r="I147" i="7"/>
  <c r="G147" i="7"/>
  <c r="E147" i="7"/>
  <c r="K146" i="7"/>
  <c r="J146" i="7"/>
  <c r="I146" i="7"/>
  <c r="G146" i="7"/>
  <c r="E146" i="7"/>
  <c r="K145" i="7"/>
  <c r="J145" i="7"/>
  <c r="I145" i="7"/>
  <c r="G145" i="7"/>
  <c r="E145" i="7"/>
  <c r="K144" i="7"/>
  <c r="J144" i="7"/>
  <c r="I144" i="7"/>
  <c r="G144" i="7"/>
  <c r="E144" i="7"/>
  <c r="K143" i="7"/>
  <c r="J143" i="7"/>
  <c r="I143" i="7"/>
  <c r="G143" i="7"/>
  <c r="E143" i="7"/>
  <c r="K142" i="7"/>
  <c r="J142" i="7"/>
  <c r="I142" i="7"/>
  <c r="G142" i="7"/>
  <c r="E142" i="7"/>
  <c r="K141" i="7"/>
  <c r="J141" i="7"/>
  <c r="I141" i="7"/>
  <c r="G141" i="7"/>
  <c r="E141" i="7"/>
  <c r="K140" i="7"/>
  <c r="J140" i="7"/>
  <c r="I140" i="7"/>
  <c r="G140" i="7"/>
  <c r="E140" i="7"/>
  <c r="K139" i="7"/>
  <c r="J139" i="7"/>
  <c r="I139" i="7"/>
  <c r="G139" i="7"/>
  <c r="E139" i="7"/>
  <c r="K138" i="7"/>
  <c r="J138" i="7"/>
  <c r="I138" i="7"/>
  <c r="G138" i="7"/>
  <c r="E138" i="7"/>
  <c r="K137" i="7"/>
  <c r="J137" i="7"/>
  <c r="I137" i="7"/>
  <c r="G137" i="7"/>
  <c r="E137" i="7"/>
  <c r="K136" i="7"/>
  <c r="J136" i="7"/>
  <c r="I136" i="7"/>
  <c r="G136" i="7"/>
  <c r="E136" i="7"/>
  <c r="K135" i="7"/>
  <c r="J135" i="7"/>
  <c r="I135" i="7"/>
  <c r="G135" i="7"/>
  <c r="E135" i="7"/>
  <c r="K134" i="7"/>
  <c r="J134" i="7"/>
  <c r="I134" i="7"/>
  <c r="G134" i="7"/>
  <c r="E134" i="7"/>
  <c r="K133" i="7"/>
  <c r="J133" i="7"/>
  <c r="I133" i="7"/>
  <c r="G133" i="7"/>
  <c r="E133" i="7"/>
  <c r="K132" i="7"/>
  <c r="J132" i="7"/>
  <c r="I132" i="7"/>
  <c r="G132" i="7"/>
  <c r="E132" i="7"/>
  <c r="K131" i="7"/>
  <c r="J131" i="7"/>
  <c r="I131" i="7"/>
  <c r="G131" i="7"/>
  <c r="E131" i="7"/>
  <c r="K130" i="7"/>
  <c r="J130" i="7"/>
  <c r="I130" i="7"/>
  <c r="G130" i="7"/>
  <c r="E130" i="7"/>
  <c r="K129" i="7"/>
  <c r="J129" i="7"/>
  <c r="I129" i="7"/>
  <c r="G129" i="7"/>
  <c r="E129" i="7"/>
  <c r="K128" i="7"/>
  <c r="J128" i="7"/>
  <c r="I128" i="7"/>
  <c r="G128" i="7"/>
  <c r="E128" i="7"/>
  <c r="K127" i="7"/>
  <c r="J127" i="7"/>
  <c r="I127" i="7"/>
  <c r="G127" i="7"/>
  <c r="E127" i="7"/>
  <c r="K126" i="7"/>
  <c r="J126" i="7"/>
  <c r="I126" i="7"/>
  <c r="G126" i="7"/>
  <c r="E126" i="7"/>
  <c r="K125" i="7"/>
  <c r="J125" i="7"/>
  <c r="I125" i="7"/>
  <c r="G125" i="7"/>
  <c r="E125" i="7"/>
  <c r="K124" i="7"/>
  <c r="J124" i="7"/>
  <c r="I124" i="7"/>
  <c r="G124" i="7"/>
  <c r="E124" i="7"/>
  <c r="K123" i="7"/>
  <c r="J123" i="7"/>
  <c r="I123" i="7"/>
  <c r="G123" i="7"/>
  <c r="E123" i="7"/>
  <c r="K122" i="7"/>
  <c r="J122" i="7"/>
  <c r="I122" i="7"/>
  <c r="G122" i="7"/>
  <c r="E122" i="7"/>
  <c r="K121" i="7"/>
  <c r="J121" i="7"/>
  <c r="I121" i="7"/>
  <c r="G121" i="7"/>
  <c r="E121" i="7"/>
  <c r="K120" i="7"/>
  <c r="J120" i="7"/>
  <c r="I120" i="7"/>
  <c r="G120" i="7"/>
  <c r="E120" i="7"/>
  <c r="K119" i="7"/>
  <c r="J119" i="7"/>
  <c r="I119" i="7"/>
  <c r="G119" i="7"/>
  <c r="E119" i="7"/>
  <c r="K118" i="7"/>
  <c r="J118" i="7"/>
  <c r="I118" i="7"/>
  <c r="G118" i="7"/>
  <c r="E118" i="7"/>
  <c r="K117" i="7"/>
  <c r="J117" i="7"/>
  <c r="I117" i="7"/>
  <c r="G117" i="7"/>
  <c r="E117" i="7"/>
  <c r="K116" i="7"/>
  <c r="J116" i="7"/>
  <c r="I116" i="7"/>
  <c r="G116" i="7"/>
  <c r="E116" i="7"/>
  <c r="K115" i="7"/>
  <c r="J115" i="7"/>
  <c r="I115" i="7"/>
  <c r="G115" i="7"/>
  <c r="E115" i="7"/>
  <c r="K114" i="7"/>
  <c r="J114" i="7"/>
  <c r="I114" i="7"/>
  <c r="G114" i="7"/>
  <c r="E114" i="7"/>
  <c r="K113" i="7"/>
  <c r="J113" i="7"/>
  <c r="I113" i="7"/>
  <c r="G113" i="7"/>
  <c r="E113" i="7"/>
  <c r="K112" i="7"/>
  <c r="J112" i="7"/>
  <c r="I112" i="7"/>
  <c r="G112" i="7"/>
  <c r="E112" i="7"/>
  <c r="K111" i="7"/>
  <c r="J111" i="7"/>
  <c r="I111" i="7"/>
  <c r="G111" i="7"/>
  <c r="E111" i="7"/>
  <c r="K110" i="7"/>
  <c r="J110" i="7"/>
  <c r="I110" i="7"/>
  <c r="G110" i="7"/>
  <c r="E110" i="7"/>
  <c r="K109" i="7"/>
  <c r="J109" i="7"/>
  <c r="I109" i="7"/>
  <c r="G109" i="7"/>
  <c r="E109" i="7"/>
  <c r="K108" i="7"/>
  <c r="J108" i="7"/>
  <c r="I108" i="7"/>
  <c r="G108" i="7"/>
  <c r="E108" i="7"/>
  <c r="K107" i="7"/>
  <c r="J107" i="7"/>
  <c r="I107" i="7"/>
  <c r="G107" i="7"/>
  <c r="E107" i="7"/>
  <c r="K106" i="7"/>
  <c r="J106" i="7"/>
  <c r="I106" i="7"/>
  <c r="G106" i="7"/>
  <c r="E106" i="7"/>
  <c r="K105" i="7"/>
  <c r="J105" i="7"/>
  <c r="I105" i="7"/>
  <c r="G105" i="7"/>
  <c r="E105" i="7"/>
  <c r="K104" i="7"/>
  <c r="J104" i="7"/>
  <c r="I104" i="7"/>
  <c r="G104" i="7"/>
  <c r="E104" i="7"/>
  <c r="K103" i="7"/>
  <c r="J103" i="7"/>
  <c r="I103" i="7"/>
  <c r="G103" i="7"/>
  <c r="E103" i="7"/>
  <c r="K102" i="7"/>
  <c r="J102" i="7"/>
  <c r="I102" i="7"/>
  <c r="G102" i="7"/>
  <c r="E102" i="7"/>
  <c r="K101" i="7"/>
  <c r="J101" i="7"/>
  <c r="I101" i="7"/>
  <c r="G101" i="7"/>
  <c r="E101" i="7"/>
  <c r="K100" i="7"/>
  <c r="J100" i="7"/>
  <c r="I100" i="7"/>
  <c r="G100" i="7"/>
  <c r="E100" i="7"/>
  <c r="K99" i="7"/>
  <c r="J99" i="7"/>
  <c r="I99" i="7"/>
  <c r="G99" i="7"/>
  <c r="E99" i="7"/>
  <c r="K98" i="7"/>
  <c r="J98" i="7"/>
  <c r="I98" i="7"/>
  <c r="G98" i="7"/>
  <c r="E98" i="7"/>
  <c r="K97" i="7"/>
  <c r="J97" i="7"/>
  <c r="I97" i="7"/>
  <c r="G97" i="7"/>
  <c r="E97" i="7"/>
  <c r="K96" i="7"/>
  <c r="J96" i="7"/>
  <c r="I96" i="7"/>
  <c r="G96" i="7"/>
  <c r="E96" i="7"/>
  <c r="K95" i="7"/>
  <c r="J95" i="7"/>
  <c r="I95" i="7"/>
  <c r="G95" i="7"/>
  <c r="E95" i="7"/>
  <c r="K94" i="7"/>
  <c r="J94" i="7"/>
  <c r="I94" i="7"/>
  <c r="G94" i="7"/>
  <c r="E94" i="7"/>
  <c r="K93" i="7"/>
  <c r="J93" i="7"/>
  <c r="I93" i="7"/>
  <c r="G93" i="7"/>
  <c r="E93" i="7"/>
  <c r="K92" i="7"/>
  <c r="J92" i="7"/>
  <c r="I92" i="7"/>
  <c r="G92" i="7"/>
  <c r="E92" i="7"/>
  <c r="K91" i="7"/>
  <c r="J91" i="7"/>
  <c r="I91" i="7"/>
  <c r="G91" i="7"/>
  <c r="E91" i="7"/>
  <c r="K90" i="7"/>
  <c r="J90" i="7"/>
  <c r="I90" i="7"/>
  <c r="G90" i="7"/>
  <c r="E90" i="7"/>
  <c r="K89" i="7"/>
  <c r="J89" i="7"/>
  <c r="I89" i="7"/>
  <c r="G89" i="7"/>
  <c r="E89" i="7"/>
  <c r="K88" i="7"/>
  <c r="J88" i="7"/>
  <c r="I88" i="7"/>
  <c r="G88" i="7"/>
  <c r="E88" i="7"/>
  <c r="K87" i="7"/>
  <c r="J87" i="7"/>
  <c r="I87" i="7"/>
  <c r="G87" i="7"/>
  <c r="E87" i="7"/>
  <c r="K86" i="7"/>
  <c r="J86" i="7"/>
  <c r="I86" i="7"/>
  <c r="G86" i="7"/>
  <c r="E86" i="7"/>
  <c r="K85" i="7"/>
  <c r="J85" i="7"/>
  <c r="I85" i="7"/>
  <c r="G85" i="7"/>
  <c r="E85" i="7"/>
  <c r="K84" i="7"/>
  <c r="J84" i="7"/>
  <c r="I84" i="7"/>
  <c r="G84" i="7"/>
  <c r="E84" i="7"/>
  <c r="K83" i="7"/>
  <c r="J83" i="7"/>
  <c r="I83" i="7"/>
  <c r="G83" i="7"/>
  <c r="E83" i="7"/>
  <c r="K82" i="7"/>
  <c r="J82" i="7"/>
  <c r="I82" i="7"/>
  <c r="G82" i="7"/>
  <c r="E82" i="7"/>
  <c r="K81" i="7"/>
  <c r="J81" i="7"/>
  <c r="I81" i="7"/>
  <c r="G81" i="7"/>
  <c r="E81" i="7"/>
  <c r="K80" i="7"/>
  <c r="J80" i="7"/>
  <c r="I80" i="7"/>
  <c r="G80" i="7"/>
  <c r="E80" i="7"/>
  <c r="K79" i="7"/>
  <c r="J79" i="7"/>
  <c r="I79" i="7"/>
  <c r="G79" i="7"/>
  <c r="E79" i="7"/>
  <c r="K78" i="7"/>
  <c r="J78" i="7"/>
  <c r="I78" i="7"/>
  <c r="G78" i="7"/>
  <c r="E78" i="7"/>
  <c r="K77" i="7"/>
  <c r="J77" i="7"/>
  <c r="I77" i="7"/>
  <c r="G77" i="7"/>
  <c r="E77" i="7"/>
  <c r="K76" i="7"/>
  <c r="J76" i="7"/>
  <c r="I76" i="7"/>
  <c r="G76" i="7"/>
  <c r="E76" i="7"/>
  <c r="K75" i="7"/>
  <c r="J75" i="7"/>
  <c r="I75" i="7"/>
  <c r="G75" i="7"/>
  <c r="E75" i="7"/>
  <c r="K74" i="7"/>
  <c r="J74" i="7"/>
  <c r="I74" i="7"/>
  <c r="G74" i="7"/>
  <c r="E74" i="7"/>
  <c r="K73" i="7"/>
  <c r="J73" i="7"/>
  <c r="I73" i="7"/>
  <c r="G73" i="7"/>
  <c r="E73" i="7"/>
  <c r="K72" i="7"/>
  <c r="J72" i="7"/>
  <c r="I72" i="7"/>
  <c r="G72" i="7"/>
  <c r="E72" i="7"/>
  <c r="K71" i="7"/>
  <c r="J71" i="7"/>
  <c r="I71" i="7"/>
  <c r="G71" i="7"/>
  <c r="E71" i="7"/>
  <c r="K70" i="7"/>
  <c r="J70" i="7"/>
  <c r="I70" i="7"/>
  <c r="G70" i="7"/>
  <c r="E70" i="7"/>
  <c r="K69" i="7"/>
  <c r="J69" i="7"/>
  <c r="I69" i="7"/>
  <c r="G69" i="7"/>
  <c r="E69" i="7"/>
  <c r="K68" i="7"/>
  <c r="J68" i="7"/>
  <c r="I68" i="7"/>
  <c r="G68" i="7"/>
  <c r="E68" i="7"/>
  <c r="K67" i="7"/>
  <c r="J67" i="7"/>
  <c r="I67" i="7"/>
  <c r="G67" i="7"/>
  <c r="E67" i="7"/>
  <c r="K66" i="7"/>
  <c r="J66" i="7"/>
  <c r="I66" i="7"/>
  <c r="G66" i="7"/>
  <c r="E66" i="7"/>
  <c r="K65" i="7"/>
  <c r="J65" i="7"/>
  <c r="I65" i="7"/>
  <c r="G65" i="7"/>
  <c r="E65" i="7"/>
  <c r="K64" i="7"/>
  <c r="J64" i="7"/>
  <c r="I64" i="7"/>
  <c r="G64" i="7"/>
  <c r="E64" i="7"/>
  <c r="K63" i="7"/>
  <c r="J63" i="7"/>
  <c r="I63" i="7"/>
  <c r="G63" i="7"/>
  <c r="E63" i="7"/>
  <c r="K62" i="7"/>
  <c r="J62" i="7"/>
  <c r="I62" i="7"/>
  <c r="G62" i="7"/>
  <c r="E62" i="7"/>
  <c r="K61" i="7"/>
  <c r="J61" i="7"/>
  <c r="I61" i="7"/>
  <c r="G61" i="7"/>
  <c r="E61" i="7"/>
  <c r="K60" i="7"/>
  <c r="J60" i="7"/>
  <c r="I60" i="7"/>
  <c r="G60" i="7"/>
  <c r="E60" i="7"/>
  <c r="K59" i="7"/>
  <c r="J59" i="7"/>
  <c r="I59" i="7"/>
  <c r="G59" i="7"/>
  <c r="E59" i="7"/>
  <c r="K58" i="7"/>
  <c r="J58" i="7"/>
  <c r="I58" i="7"/>
  <c r="G58" i="7"/>
  <c r="E58" i="7"/>
  <c r="K57" i="7"/>
  <c r="J57" i="7"/>
  <c r="I57" i="7"/>
  <c r="G57" i="7"/>
  <c r="E57" i="7"/>
  <c r="K56" i="7"/>
  <c r="J56" i="7"/>
  <c r="I56" i="7"/>
  <c r="G56" i="7"/>
  <c r="E56" i="7"/>
  <c r="K55" i="7"/>
  <c r="J55" i="7"/>
  <c r="I55" i="7"/>
  <c r="G55" i="7"/>
  <c r="E55" i="7"/>
  <c r="K54" i="7"/>
  <c r="J54" i="7"/>
  <c r="I54" i="7"/>
  <c r="G54" i="7"/>
  <c r="E54" i="7"/>
  <c r="K53" i="7"/>
  <c r="J53" i="7"/>
  <c r="I53" i="7"/>
  <c r="G53" i="7"/>
  <c r="E53" i="7"/>
  <c r="K52" i="7"/>
  <c r="J52" i="7"/>
  <c r="I52" i="7"/>
  <c r="G52" i="7"/>
  <c r="E52" i="7"/>
  <c r="K51" i="7"/>
  <c r="J51" i="7"/>
  <c r="I51" i="7"/>
  <c r="G51" i="7"/>
  <c r="E51" i="7"/>
  <c r="K50" i="7"/>
  <c r="J50" i="7"/>
  <c r="I50" i="7"/>
  <c r="G50" i="7"/>
  <c r="E50" i="7"/>
  <c r="K49" i="7"/>
  <c r="J49" i="7"/>
  <c r="I49" i="7"/>
  <c r="G49" i="7"/>
  <c r="E49" i="7"/>
  <c r="K48" i="7"/>
  <c r="J48" i="7"/>
  <c r="I48" i="7"/>
  <c r="G48" i="7"/>
  <c r="E48" i="7"/>
  <c r="K47" i="7"/>
  <c r="J47" i="7"/>
  <c r="I47" i="7"/>
  <c r="G47" i="7"/>
  <c r="E47" i="7"/>
  <c r="K46" i="7"/>
  <c r="J46" i="7"/>
  <c r="I46" i="7"/>
  <c r="G46" i="7"/>
  <c r="E46" i="7"/>
  <c r="K45" i="7"/>
  <c r="J45" i="7"/>
  <c r="I45" i="7"/>
  <c r="G45" i="7"/>
  <c r="E45" i="7"/>
  <c r="K44" i="7"/>
  <c r="J44" i="7"/>
  <c r="I44" i="7"/>
  <c r="G44" i="7"/>
  <c r="E44" i="7"/>
  <c r="K43" i="7"/>
  <c r="J43" i="7"/>
  <c r="I43" i="7"/>
  <c r="G43" i="7"/>
  <c r="E43" i="7"/>
  <c r="K42" i="7"/>
  <c r="J42" i="7"/>
  <c r="I42" i="7"/>
  <c r="G42" i="7"/>
  <c r="E42" i="7"/>
  <c r="K41" i="7"/>
  <c r="J41" i="7"/>
  <c r="I41" i="7"/>
  <c r="G41" i="7"/>
  <c r="E41" i="7"/>
  <c r="K40" i="7"/>
  <c r="J40" i="7"/>
  <c r="I40" i="7"/>
  <c r="G40" i="7"/>
  <c r="E40" i="7"/>
  <c r="K39" i="7"/>
  <c r="J39" i="7"/>
  <c r="I39" i="7"/>
  <c r="G39" i="7"/>
  <c r="E39" i="7"/>
  <c r="K38" i="7"/>
  <c r="J38" i="7"/>
  <c r="I38" i="7"/>
  <c r="G38" i="7"/>
  <c r="E38" i="7"/>
  <c r="K37" i="7"/>
  <c r="J37" i="7"/>
  <c r="I37" i="7"/>
  <c r="G37" i="7"/>
  <c r="E37" i="7"/>
  <c r="K36" i="7"/>
  <c r="J36" i="7"/>
  <c r="I36" i="7"/>
  <c r="G36" i="7"/>
  <c r="E36" i="7"/>
  <c r="K35" i="7"/>
  <c r="J35" i="7"/>
  <c r="I35" i="7"/>
  <c r="G35" i="7"/>
  <c r="E35" i="7"/>
  <c r="K34" i="7"/>
  <c r="J34" i="7"/>
  <c r="I34" i="7"/>
  <c r="G34" i="7"/>
  <c r="E34" i="7"/>
  <c r="K33" i="7"/>
  <c r="J33" i="7"/>
  <c r="I33" i="7"/>
  <c r="G33" i="7"/>
  <c r="E33" i="7"/>
  <c r="K32" i="7"/>
  <c r="J32" i="7"/>
  <c r="I32" i="7"/>
  <c r="G32" i="7"/>
  <c r="E32" i="7"/>
  <c r="K31" i="7"/>
  <c r="J31" i="7"/>
  <c r="I31" i="7"/>
  <c r="G31" i="7"/>
  <c r="E31" i="7"/>
  <c r="K30" i="7"/>
  <c r="J30" i="7"/>
  <c r="I30" i="7"/>
  <c r="G30" i="7"/>
  <c r="E30" i="7"/>
  <c r="K29" i="7"/>
  <c r="J29" i="7"/>
  <c r="I29" i="7"/>
  <c r="G29" i="7"/>
  <c r="E29" i="7"/>
  <c r="K28" i="7"/>
  <c r="J28" i="7"/>
  <c r="I28" i="7"/>
  <c r="G28" i="7"/>
  <c r="E28" i="7"/>
  <c r="K27" i="7"/>
  <c r="J27" i="7"/>
  <c r="I27" i="7"/>
  <c r="G27" i="7"/>
  <c r="E27" i="7"/>
  <c r="K26" i="7"/>
  <c r="J26" i="7"/>
  <c r="I26" i="7"/>
  <c r="G26" i="7"/>
  <c r="E26" i="7"/>
  <c r="K25" i="7"/>
  <c r="J25" i="7"/>
  <c r="I25" i="7"/>
  <c r="G25" i="7"/>
  <c r="E25" i="7"/>
  <c r="K24" i="7"/>
  <c r="J24" i="7"/>
  <c r="I24" i="7"/>
  <c r="G24" i="7"/>
  <c r="E24" i="7"/>
  <c r="K23" i="7"/>
  <c r="J23" i="7"/>
  <c r="I23" i="7"/>
  <c r="G23" i="7"/>
  <c r="E23" i="7"/>
  <c r="D3" i="7"/>
  <c r="C3" i="7"/>
  <c r="A3" i="7"/>
  <c r="K22" i="7"/>
  <c r="J22" i="7"/>
  <c r="I22" i="7"/>
  <c r="G22" i="7"/>
  <c r="E22" i="7"/>
  <c r="K21" i="7"/>
  <c r="J21" i="7"/>
  <c r="I21" i="7"/>
  <c r="G21" i="7"/>
  <c r="E21" i="7"/>
  <c r="K20" i="7"/>
  <c r="J20" i="7"/>
  <c r="I20" i="7"/>
  <c r="G20" i="7"/>
  <c r="E20" i="7"/>
  <c r="K19" i="7"/>
  <c r="J19" i="7"/>
  <c r="I19" i="7"/>
  <c r="G19" i="7"/>
  <c r="E19" i="7"/>
  <c r="K18" i="7"/>
  <c r="J18" i="7"/>
  <c r="I18" i="7"/>
  <c r="G18" i="7"/>
  <c r="E18" i="7"/>
  <c r="K17" i="7"/>
  <c r="J17" i="7"/>
  <c r="I17" i="7"/>
  <c r="G17" i="7"/>
  <c r="E17" i="7"/>
  <c r="K16" i="7"/>
  <c r="J16" i="7"/>
  <c r="I16" i="7"/>
  <c r="G16" i="7"/>
  <c r="E16" i="7"/>
  <c r="K15" i="7"/>
  <c r="J15" i="7"/>
  <c r="I15" i="7"/>
  <c r="G15" i="7"/>
  <c r="E15" i="7"/>
  <c r="K14" i="7"/>
  <c r="J14" i="7"/>
  <c r="I14" i="7"/>
  <c r="G14" i="7"/>
  <c r="E14" i="7"/>
  <c r="K13" i="7"/>
  <c r="J13" i="7"/>
  <c r="I13" i="7"/>
  <c r="G13" i="7"/>
  <c r="E13" i="7"/>
  <c r="K4" i="7" l="1"/>
  <c r="K5" i="7"/>
  <c r="K6" i="7"/>
  <c r="K7" i="7"/>
  <c r="K8" i="7"/>
  <c r="K9" i="7"/>
  <c r="K10" i="7"/>
  <c r="K11" i="7"/>
  <c r="K12" i="7"/>
  <c r="K3" i="7"/>
  <c r="J3" i="7"/>
  <c r="J11" i="7" l="1"/>
  <c r="I11" i="7"/>
  <c r="G11" i="7"/>
  <c r="E11" i="7"/>
  <c r="J12" i="7"/>
  <c r="I12" i="7"/>
  <c r="G12" i="7"/>
  <c r="E12" i="7"/>
  <c r="J10" i="7"/>
  <c r="I10" i="7"/>
  <c r="G10" i="7"/>
  <c r="E10" i="7"/>
  <c r="J9" i="7"/>
  <c r="I9" i="7"/>
  <c r="G9" i="7"/>
  <c r="E9" i="7"/>
  <c r="J8" i="7"/>
  <c r="I8" i="7"/>
  <c r="G8" i="7"/>
  <c r="E8" i="7"/>
  <c r="J7" i="7"/>
  <c r="I7" i="7"/>
  <c r="G7" i="7"/>
  <c r="E7" i="7"/>
  <c r="J6" i="7"/>
  <c r="I6" i="7"/>
  <c r="G6" i="7"/>
  <c r="E6" i="7"/>
  <c r="J5" i="7"/>
  <c r="I5" i="7"/>
  <c r="G5" i="7"/>
  <c r="E5" i="7"/>
  <c r="J4" i="7"/>
  <c r="I4" i="7"/>
  <c r="G4" i="7"/>
  <c r="E4" i="7"/>
  <c r="I3" i="7"/>
  <c r="G3" i="7"/>
  <c r="E3" i="7"/>
  <c r="AJ5" i="5" l="1"/>
  <c r="AI5" i="5"/>
  <c r="AH5" i="5"/>
  <c r="Y5" i="5"/>
  <c r="AA5" i="5"/>
  <c r="X5" i="5"/>
  <c r="AL5" i="5" l="1"/>
  <c r="AG5" i="5"/>
  <c r="AE5" i="5"/>
  <c r="AF5" i="5"/>
  <c r="AC5" i="5"/>
  <c r="AB5" i="5"/>
  <c r="Z5" i="5"/>
  <c r="S5" i="5"/>
  <c r="R5" i="5"/>
  <c r="Q5" i="5"/>
  <c r="P5" i="5"/>
  <c r="O5" i="5"/>
  <c r="N5" i="5"/>
  <c r="J5" i="5"/>
  <c r="I5" i="5"/>
  <c r="H5" i="5"/>
  <c r="G5" i="5"/>
  <c r="F5" i="5"/>
  <c r="E5" i="5"/>
  <c r="M5" i="5" l="1"/>
  <c r="L5" i="5"/>
  <c r="K5" i="5"/>
  <c r="D5" i="5"/>
  <c r="C5" i="5"/>
  <c r="B5" i="5"/>
  <c r="AM5" i="5" l="1"/>
  <c r="AD5" i="5"/>
  <c r="W5" i="5"/>
  <c r="V5" i="5"/>
  <c r="U5" i="5"/>
  <c r="T5" i="5"/>
  <c r="A5" i="5"/>
</calcChain>
</file>

<file path=xl/sharedStrings.xml><?xml version="1.0" encoding="utf-8"?>
<sst xmlns="http://schemas.openxmlformats.org/spreadsheetml/2006/main" count="98" uniqueCount="78">
  <si>
    <t>法人名</t>
    <rPh sb="0" eb="2">
      <t>ホウジン</t>
    </rPh>
    <rPh sb="2" eb="3">
      <t>メイ</t>
    </rPh>
    <phoneticPr fontId="2"/>
  </si>
  <si>
    <t>集計</t>
    <rPh sb="0" eb="2">
      <t>シュウケイ</t>
    </rPh>
    <phoneticPr fontId="2"/>
  </si>
  <si>
    <t>1　29年度</t>
    <rPh sb="4" eb="6">
      <t>ネンド</t>
    </rPh>
    <phoneticPr fontId="2"/>
  </si>
  <si>
    <t>2　30年度</t>
    <rPh sb="4" eb="6">
      <t>ネンド</t>
    </rPh>
    <phoneticPr fontId="2"/>
  </si>
  <si>
    <t>対象者について</t>
    <rPh sb="0" eb="3">
      <t>タイショウシャ</t>
    </rPh>
    <phoneticPr fontId="2"/>
  </si>
  <si>
    <t>3　現在の利用状況</t>
    <rPh sb="2" eb="4">
      <t>ゲンザイ</t>
    </rPh>
    <rPh sb="5" eb="7">
      <t>リヨウ</t>
    </rPh>
    <rPh sb="7" eb="9">
      <t>ジョウキョウ</t>
    </rPh>
    <phoneticPr fontId="2"/>
  </si>
  <si>
    <t>４　効果</t>
    <rPh sb="2" eb="4">
      <t>コウカ</t>
    </rPh>
    <phoneticPr fontId="2"/>
  </si>
  <si>
    <t>５　自由記述</t>
    <rPh sb="2" eb="4">
      <t>ジユウ</t>
    </rPh>
    <rPh sb="4" eb="6">
      <t>キジュツ</t>
    </rPh>
    <phoneticPr fontId="2"/>
  </si>
  <si>
    <t>事業について</t>
    <rPh sb="0" eb="2">
      <t>ジギョウ</t>
    </rPh>
    <phoneticPr fontId="2"/>
  </si>
  <si>
    <t>（１）①</t>
    <phoneticPr fontId="2"/>
  </si>
  <si>
    <t>（１）②</t>
    <phoneticPr fontId="2"/>
  </si>
  <si>
    <t>（１）③</t>
    <phoneticPr fontId="2"/>
  </si>
  <si>
    <t>（２）退職理由</t>
    <rPh sb="3" eb="5">
      <t>タイショク</t>
    </rPh>
    <rPh sb="5" eb="7">
      <t>リユウ</t>
    </rPh>
    <phoneticPr fontId="2"/>
  </si>
  <si>
    <t>その他</t>
  </si>
  <si>
    <t>（１）④</t>
    <phoneticPr fontId="2"/>
  </si>
  <si>
    <t>その他・自由記述</t>
    <rPh sb="2" eb="3">
      <t>タ</t>
    </rPh>
    <rPh sb="4" eb="8">
      <t>ジユウキジュツ</t>
    </rPh>
    <phoneticPr fontId="2"/>
  </si>
  <si>
    <t>（１）③</t>
    <phoneticPr fontId="2"/>
  </si>
  <si>
    <t>（２）（３）未受託理由</t>
    <rPh sb="6" eb="7">
      <t>ミ</t>
    </rPh>
    <rPh sb="7" eb="9">
      <t>ジュタク</t>
    </rPh>
    <rPh sb="9" eb="11">
      <t>リユウ</t>
    </rPh>
    <phoneticPr fontId="2"/>
  </si>
  <si>
    <t>（２）（３）効果なし理由</t>
    <rPh sb="6" eb="8">
      <t>コウカ</t>
    </rPh>
    <rPh sb="10" eb="12">
      <t>リユウ</t>
    </rPh>
    <phoneticPr fontId="2"/>
  </si>
  <si>
    <t>その他・自由記述</t>
    <rPh sb="2" eb="3">
      <t>タ</t>
    </rPh>
    <rPh sb="4" eb="6">
      <t>ジユウ</t>
    </rPh>
    <rPh sb="6" eb="8">
      <t>キジュツ</t>
    </rPh>
    <phoneticPr fontId="2"/>
  </si>
  <si>
    <t>その他</t>
    <phoneticPr fontId="2"/>
  </si>
  <si>
    <t>人員が足りており申請する必要がなかった</t>
  </si>
  <si>
    <t>①他業種への転職</t>
    <phoneticPr fontId="2"/>
  </si>
  <si>
    <t>②他施設・事業所への転職</t>
    <phoneticPr fontId="2"/>
  </si>
  <si>
    <t>③病気・けが</t>
    <phoneticPr fontId="2"/>
  </si>
  <si>
    <t>④転居</t>
    <phoneticPr fontId="2"/>
  </si>
  <si>
    <t>⑤結婚、出産、育児等</t>
    <phoneticPr fontId="2"/>
  </si>
  <si>
    <t>⑥その他</t>
    <phoneticPr fontId="2"/>
  </si>
  <si>
    <t>事業の効果が見られなかった</t>
    <phoneticPr fontId="2"/>
  </si>
  <si>
    <t>申請を失念していた</t>
    <phoneticPr fontId="2"/>
  </si>
  <si>
    <t>メールアドレス</t>
    <phoneticPr fontId="2"/>
  </si>
  <si>
    <t>申請書類の作成等事務が煩雑</t>
    <phoneticPr fontId="2"/>
  </si>
  <si>
    <t>雇用に(ほとんど)至らなかった</t>
    <phoneticPr fontId="2"/>
  </si>
  <si>
    <t>雇用はできたものの良質な人材の確保に至らなかった</t>
    <phoneticPr fontId="2"/>
  </si>
  <si>
    <t>雇用はできたものの定着には至らなかった</t>
    <phoneticPr fontId="2"/>
  </si>
  <si>
    <t>項番</t>
    <rPh sb="0" eb="2">
      <t>コウバン</t>
    </rPh>
    <phoneticPr fontId="6"/>
  </si>
  <si>
    <t>電話番号</t>
    <rPh sb="0" eb="2">
      <t>デンワ</t>
    </rPh>
    <rPh sb="2" eb="4">
      <t>バンゴウ</t>
    </rPh>
    <phoneticPr fontId="2"/>
  </si>
  <si>
    <t>回答者情報</t>
    <rPh sb="0" eb="2">
      <t>カイトウ</t>
    </rPh>
    <rPh sb="2" eb="3">
      <t>シャ</t>
    </rPh>
    <rPh sb="3" eb="5">
      <t>ジョウホウ</t>
    </rPh>
    <phoneticPr fontId="2"/>
  </si>
  <si>
    <t>事業所種別</t>
    <rPh sb="0" eb="3">
      <t>ジギョウショ</t>
    </rPh>
    <rPh sb="3" eb="5">
      <t>シュベツ</t>
    </rPh>
    <phoneticPr fontId="2"/>
  </si>
  <si>
    <t>【東京都分】　福祉・介護職員臨時特例交付金に係る賃金改善開始の報告シート</t>
    <rPh sb="1" eb="4">
      <t>トウキョウト</t>
    </rPh>
    <rPh sb="4" eb="5">
      <t>ブン</t>
    </rPh>
    <phoneticPr fontId="2"/>
  </si>
  <si>
    <t>代表者名</t>
    <rPh sb="0" eb="3">
      <t>ダイヒョウシャ</t>
    </rPh>
    <rPh sb="3" eb="4">
      <t>メイ</t>
    </rPh>
    <phoneticPr fontId="2"/>
  </si>
  <si>
    <t>書類作成担当者氏名</t>
    <rPh sb="0" eb="2">
      <t>ショルイ</t>
    </rPh>
    <rPh sb="2" eb="4">
      <t>サクセイ</t>
    </rPh>
    <rPh sb="4" eb="6">
      <t>タントウ</t>
    </rPh>
    <rPh sb="6" eb="7">
      <t>モノ</t>
    </rPh>
    <rPh sb="7" eb="9">
      <t>シメイ</t>
    </rPh>
    <phoneticPr fontId="2"/>
  </si>
  <si>
    <t>FAX番号</t>
    <rPh sb="3" eb="5">
      <t>バンゴウ</t>
    </rPh>
    <phoneticPr fontId="2"/>
  </si>
  <si>
    <r>
      <rPr>
        <sz val="14"/>
        <color rgb="FFFF0000"/>
        <rFont val="游ゴシック"/>
        <family val="3"/>
        <charset val="128"/>
        <scheme val="minor"/>
      </rPr>
      <t>※　</t>
    </r>
    <r>
      <rPr>
        <sz val="14"/>
        <rFont val="游ゴシック"/>
        <family val="3"/>
        <charset val="128"/>
        <scheme val="minor"/>
      </rPr>
      <t>報告後、東京都より報告内容に関して電話等による確認をさせていただく場合がございます。</t>
    </r>
    <rPh sb="2" eb="4">
      <t>ホウコク</t>
    </rPh>
    <rPh sb="11" eb="13">
      <t>ホウコク</t>
    </rPh>
    <rPh sb="21" eb="22">
      <t>トウ</t>
    </rPh>
    <phoneticPr fontId="2"/>
  </si>
  <si>
    <r>
      <t xml:space="preserve">事業所名
</t>
    </r>
    <r>
      <rPr>
        <sz val="12"/>
        <rFont val="游ゴシック"/>
        <family val="3"/>
        <charset val="128"/>
        <scheme val="minor"/>
      </rPr>
      <t>（＊入力）</t>
    </r>
    <rPh sb="0" eb="3">
      <t>ジギョウショ</t>
    </rPh>
    <rPh sb="3" eb="4">
      <t>メイ</t>
    </rPh>
    <rPh sb="7" eb="9">
      <t>ニュウリョク</t>
    </rPh>
    <phoneticPr fontId="2"/>
  </si>
  <si>
    <t>居宅介護</t>
    <rPh sb="0" eb="2">
      <t>キョタク</t>
    </rPh>
    <rPh sb="2" eb="4">
      <t>カイゴ</t>
    </rPh>
    <phoneticPr fontId="7"/>
  </si>
  <si>
    <t>重度訪問介護</t>
    <rPh sb="0" eb="2">
      <t>ジュウド</t>
    </rPh>
    <rPh sb="2" eb="4">
      <t>ホウモン</t>
    </rPh>
    <rPh sb="4" eb="6">
      <t>カイゴ</t>
    </rPh>
    <phoneticPr fontId="7"/>
  </si>
  <si>
    <t>同行援護</t>
    <rPh sb="0" eb="2">
      <t>ドウコウ</t>
    </rPh>
    <rPh sb="2" eb="4">
      <t>エンゴ</t>
    </rPh>
    <phoneticPr fontId="7"/>
  </si>
  <si>
    <t>行動援護</t>
    <rPh sb="0" eb="2">
      <t>コウドウ</t>
    </rPh>
    <rPh sb="2" eb="4">
      <t>エンゴ</t>
    </rPh>
    <phoneticPr fontId="7"/>
  </si>
  <si>
    <t>重度障害者等包括支援</t>
    <rPh sb="0" eb="2">
      <t>ジュウド</t>
    </rPh>
    <rPh sb="2" eb="5">
      <t>ショウガイシャ</t>
    </rPh>
    <rPh sb="5" eb="6">
      <t>トウ</t>
    </rPh>
    <rPh sb="6" eb="8">
      <t>ホウカツ</t>
    </rPh>
    <rPh sb="8" eb="10">
      <t>シエン</t>
    </rPh>
    <phoneticPr fontId="7"/>
  </si>
  <si>
    <t>生活介護</t>
    <rPh sb="0" eb="2">
      <t>セイカツ</t>
    </rPh>
    <rPh sb="2" eb="4">
      <t>カイゴ</t>
    </rPh>
    <phoneticPr fontId="7"/>
  </si>
  <si>
    <t>施設入所支援</t>
    <rPh sb="0" eb="2">
      <t>シセツ</t>
    </rPh>
    <rPh sb="2" eb="4">
      <t>ニュウショ</t>
    </rPh>
    <rPh sb="4" eb="6">
      <t>シエン</t>
    </rPh>
    <phoneticPr fontId="7"/>
  </si>
  <si>
    <t>短期入所</t>
    <rPh sb="0" eb="2">
      <t>タンキ</t>
    </rPh>
    <rPh sb="2" eb="4">
      <t>ニュウショ</t>
    </rPh>
    <phoneticPr fontId="7"/>
  </si>
  <si>
    <t>療養介護</t>
    <rPh sb="0" eb="2">
      <t>リョウヨウ</t>
    </rPh>
    <rPh sb="2" eb="4">
      <t>カイゴ</t>
    </rPh>
    <phoneticPr fontId="7"/>
  </si>
  <si>
    <t>自立訓練（機能訓練）</t>
    <rPh sb="0" eb="2">
      <t>ジリツ</t>
    </rPh>
    <rPh sb="2" eb="4">
      <t>クンレン</t>
    </rPh>
    <rPh sb="5" eb="7">
      <t>キノウ</t>
    </rPh>
    <rPh sb="7" eb="9">
      <t>クンレン</t>
    </rPh>
    <phoneticPr fontId="7"/>
  </si>
  <si>
    <t>自立訓練（生活訓練）</t>
    <rPh sb="0" eb="2">
      <t>ジリツ</t>
    </rPh>
    <rPh sb="2" eb="4">
      <t>クンレン</t>
    </rPh>
    <rPh sb="5" eb="7">
      <t>セイカツ</t>
    </rPh>
    <rPh sb="7" eb="9">
      <t>クンレン</t>
    </rPh>
    <phoneticPr fontId="7"/>
  </si>
  <si>
    <t>就労移行支援</t>
    <rPh sb="0" eb="2">
      <t>シュウロウ</t>
    </rPh>
    <rPh sb="2" eb="4">
      <t>イコウ</t>
    </rPh>
    <rPh sb="4" eb="6">
      <t>シエン</t>
    </rPh>
    <phoneticPr fontId="7"/>
  </si>
  <si>
    <t>就労継続支援Ａ型</t>
    <rPh sb="0" eb="2">
      <t>シュウロウ</t>
    </rPh>
    <rPh sb="2" eb="4">
      <t>ケイゾク</t>
    </rPh>
    <rPh sb="4" eb="6">
      <t>シエン</t>
    </rPh>
    <rPh sb="7" eb="8">
      <t>カタ</t>
    </rPh>
    <phoneticPr fontId="7"/>
  </si>
  <si>
    <t>就労継続支援Ｂ型</t>
    <rPh sb="0" eb="2">
      <t>シュウロウ</t>
    </rPh>
    <rPh sb="2" eb="4">
      <t>ケイゾク</t>
    </rPh>
    <rPh sb="4" eb="6">
      <t>シエン</t>
    </rPh>
    <rPh sb="7" eb="8">
      <t>カタ</t>
    </rPh>
    <phoneticPr fontId="7"/>
  </si>
  <si>
    <t>共同生活援助</t>
    <rPh sb="0" eb="2">
      <t>キョウドウ</t>
    </rPh>
    <rPh sb="2" eb="4">
      <t>セイカツ</t>
    </rPh>
    <rPh sb="4" eb="6">
      <t>エンジョ</t>
    </rPh>
    <phoneticPr fontId="7"/>
  </si>
  <si>
    <t>児童発達支援</t>
    <rPh sb="0" eb="2">
      <t>ジドウ</t>
    </rPh>
    <rPh sb="2" eb="4">
      <t>ハッタツ</t>
    </rPh>
    <rPh sb="4" eb="6">
      <t>シエン</t>
    </rPh>
    <phoneticPr fontId="7"/>
  </si>
  <si>
    <t>放課後等デイサービス</t>
    <rPh sb="0" eb="3">
      <t>ホウカゴ</t>
    </rPh>
    <rPh sb="3" eb="4">
      <t>トウ</t>
    </rPh>
    <phoneticPr fontId="7"/>
  </si>
  <si>
    <t>居宅訪問型児童発達支援</t>
    <rPh sb="0" eb="2">
      <t>キョタク</t>
    </rPh>
    <rPh sb="2" eb="4">
      <t>ホウモン</t>
    </rPh>
    <rPh sb="4" eb="5">
      <t>ガタ</t>
    </rPh>
    <rPh sb="5" eb="7">
      <t>ジドウ</t>
    </rPh>
    <rPh sb="7" eb="9">
      <t>ハッタツ</t>
    </rPh>
    <rPh sb="9" eb="11">
      <t>シエン</t>
    </rPh>
    <phoneticPr fontId="7"/>
  </si>
  <si>
    <t>保育所等訪問支援</t>
    <rPh sb="0" eb="2">
      <t>ホイク</t>
    </rPh>
    <rPh sb="2" eb="3">
      <t>ショ</t>
    </rPh>
    <rPh sb="3" eb="4">
      <t>トウ</t>
    </rPh>
    <rPh sb="4" eb="6">
      <t>ホウモン</t>
    </rPh>
    <rPh sb="6" eb="8">
      <t>シエン</t>
    </rPh>
    <phoneticPr fontId="7"/>
  </si>
  <si>
    <t>福祉型障害児入所施設</t>
    <rPh sb="0" eb="3">
      <t>フクシガタ</t>
    </rPh>
    <rPh sb="3" eb="5">
      <t>ショウガイ</t>
    </rPh>
    <rPh sb="5" eb="6">
      <t>ジ</t>
    </rPh>
    <rPh sb="6" eb="8">
      <t>ニュウショ</t>
    </rPh>
    <rPh sb="8" eb="10">
      <t>シセツ</t>
    </rPh>
    <phoneticPr fontId="7"/>
  </si>
  <si>
    <t>医療型障害児入所施設</t>
    <rPh sb="0" eb="2">
      <t>イリョウ</t>
    </rPh>
    <rPh sb="2" eb="3">
      <t>ガタ</t>
    </rPh>
    <rPh sb="3" eb="5">
      <t>ショウガイ</t>
    </rPh>
    <rPh sb="5" eb="6">
      <t>ジ</t>
    </rPh>
    <rPh sb="6" eb="8">
      <t>ニュウショ</t>
    </rPh>
    <rPh sb="8" eb="10">
      <t>シセツ</t>
    </rPh>
    <phoneticPr fontId="7"/>
  </si>
  <si>
    <t>交付金交付予定事業所について（※行が足りなくなったら、適宜追加してください。）</t>
    <rPh sb="0" eb="3">
      <t>コウフキン</t>
    </rPh>
    <rPh sb="3" eb="5">
      <t>コウフ</t>
    </rPh>
    <rPh sb="5" eb="7">
      <t>ヨテイ</t>
    </rPh>
    <rPh sb="7" eb="10">
      <t>ジギョウショ</t>
    </rPh>
    <rPh sb="16" eb="17">
      <t>ギョウ</t>
    </rPh>
    <rPh sb="18" eb="19">
      <t>タ</t>
    </rPh>
    <rPh sb="27" eb="29">
      <t>テキギ</t>
    </rPh>
    <rPh sb="29" eb="31">
      <t>ツイカ</t>
    </rPh>
    <phoneticPr fontId="2"/>
  </si>
  <si>
    <t>事業所番号</t>
    <rPh sb="0" eb="3">
      <t>ジギョウショ</t>
    </rPh>
    <rPh sb="3" eb="5">
      <t>バンゴウ</t>
    </rPh>
    <phoneticPr fontId="6"/>
  </si>
  <si>
    <t>事業所名</t>
    <rPh sb="0" eb="3">
      <t>ジギョウショ</t>
    </rPh>
    <rPh sb="3" eb="4">
      <t>メイ</t>
    </rPh>
    <phoneticPr fontId="7"/>
  </si>
  <si>
    <t>事業所種別</t>
    <rPh sb="0" eb="3">
      <t>ジギョウショ</t>
    </rPh>
    <rPh sb="3" eb="5">
      <t>シュベツ</t>
    </rPh>
    <phoneticPr fontId="7"/>
  </si>
  <si>
    <t>処遇加算区分</t>
    <rPh sb="0" eb="2">
      <t>ショグウ</t>
    </rPh>
    <rPh sb="2" eb="4">
      <t>カサン</t>
    </rPh>
    <rPh sb="4" eb="6">
      <t>クブン</t>
    </rPh>
    <phoneticPr fontId="6"/>
  </si>
  <si>
    <t>賃金改善開始月</t>
    <rPh sb="0" eb="2">
      <t>チンギン</t>
    </rPh>
    <rPh sb="2" eb="4">
      <t>カイゼン</t>
    </rPh>
    <rPh sb="4" eb="6">
      <t>カイシ</t>
    </rPh>
    <rPh sb="6" eb="7">
      <t>ツキ</t>
    </rPh>
    <phoneticPr fontId="7"/>
  </si>
  <si>
    <t>書類作成担当者氏名</t>
    <phoneticPr fontId="2"/>
  </si>
  <si>
    <r>
      <rPr>
        <b/>
        <sz val="14"/>
        <color rgb="FFFF0000"/>
        <rFont val="游ゴシック"/>
        <family val="3"/>
        <charset val="128"/>
        <scheme val="minor"/>
      </rPr>
      <t>【報告期限】　</t>
    </r>
    <r>
      <rPr>
        <sz val="14"/>
        <rFont val="游ゴシック"/>
        <family val="3"/>
        <charset val="128"/>
        <scheme val="minor"/>
      </rPr>
      <t>報告受付フォーム：https://www.shinsei.elg-front.jp/tokyo2/uketsuke/form.do?id=1642989532345</t>
    </r>
    <r>
      <rPr>
        <b/>
        <sz val="14"/>
        <color rgb="FFFF0000"/>
        <rFont val="游ゴシック"/>
        <family val="3"/>
        <charset val="128"/>
        <scheme val="minor"/>
      </rPr>
      <t xml:space="preserve">
　</t>
    </r>
    <r>
      <rPr>
        <sz val="14"/>
        <color theme="1"/>
        <rFont val="游ゴシック"/>
        <family val="3"/>
        <charset val="128"/>
        <scheme val="minor"/>
      </rPr>
      <t>① 令和４年</t>
    </r>
    <r>
      <rPr>
        <b/>
        <sz val="14"/>
        <color theme="1"/>
        <rFont val="游ゴシック"/>
        <family val="3"/>
        <charset val="128"/>
        <scheme val="minor"/>
      </rPr>
      <t>２月から</t>
    </r>
    <r>
      <rPr>
        <sz val="14"/>
        <color theme="1"/>
        <rFont val="游ゴシック"/>
        <family val="3"/>
        <charset val="128"/>
        <scheme val="minor"/>
      </rPr>
      <t>賃金改善を実施する場合・・・</t>
    </r>
    <r>
      <rPr>
        <b/>
        <sz val="14"/>
        <color theme="1"/>
        <rFont val="游ゴシック"/>
        <family val="3"/>
        <charset val="128"/>
        <scheme val="minor"/>
      </rPr>
      <t>令和４年２月２８日（月曜日）　２４時必着</t>
    </r>
    <r>
      <rPr>
        <sz val="14"/>
        <color theme="1"/>
        <rFont val="游ゴシック"/>
        <family val="3"/>
        <charset val="128"/>
        <scheme val="minor"/>
      </rPr>
      <t>　
　② 令和４年</t>
    </r>
    <r>
      <rPr>
        <b/>
        <sz val="14"/>
        <color theme="1"/>
        <rFont val="游ゴシック"/>
        <family val="3"/>
        <charset val="128"/>
        <scheme val="minor"/>
      </rPr>
      <t>３月から</t>
    </r>
    <r>
      <rPr>
        <sz val="14"/>
        <color theme="1"/>
        <rFont val="游ゴシック"/>
        <family val="3"/>
        <charset val="128"/>
        <scheme val="minor"/>
      </rPr>
      <t>賃金改善を実施する場合（</t>
    </r>
    <r>
      <rPr>
        <b/>
        <sz val="14"/>
        <color theme="1"/>
        <rFont val="游ゴシック"/>
        <family val="3"/>
        <charset val="128"/>
        <scheme val="minor"/>
      </rPr>
      <t>３月は２月の賃金改善分も支給すること</t>
    </r>
    <r>
      <rPr>
        <sz val="14"/>
        <color theme="1"/>
        <rFont val="游ゴシック"/>
        <family val="3"/>
        <charset val="128"/>
        <scheme val="minor"/>
      </rPr>
      <t>）・・・</t>
    </r>
    <r>
      <rPr>
        <b/>
        <sz val="14"/>
        <color theme="1"/>
        <rFont val="游ゴシック"/>
        <family val="3"/>
        <charset val="128"/>
        <scheme val="minor"/>
      </rPr>
      <t>令和４年３月３１日（木曜日）　２４時必着</t>
    </r>
    <r>
      <rPr>
        <sz val="14"/>
        <color theme="1"/>
        <rFont val="游ゴシック"/>
        <family val="3"/>
        <charset val="128"/>
        <scheme val="minor"/>
      </rPr>
      <t xml:space="preserve">
</t>
    </r>
    <r>
      <rPr>
        <sz val="14"/>
        <color rgb="FFFF0000"/>
        <rFont val="游ゴシック"/>
        <family val="3"/>
        <charset val="128"/>
        <scheme val="minor"/>
      </rPr>
      <t>※　</t>
    </r>
    <r>
      <rPr>
        <sz val="14"/>
        <rFont val="游ゴシック"/>
        <family val="3"/>
        <charset val="128"/>
        <scheme val="minor"/>
      </rPr>
      <t>報告</t>
    </r>
    <r>
      <rPr>
        <sz val="14"/>
        <color theme="1"/>
        <rFont val="游ゴシック"/>
        <family val="3"/>
        <charset val="128"/>
        <scheme val="minor"/>
      </rPr>
      <t>対象は、福祉・介護職員処遇改善加算ⅠⅡⅢのいずれかを取得している都内の障害福祉サービス事業所等で、「福祉・介護職員処遇改善加算臨時特例交付金」の交付を希望するものです。
　福祉・介護職員処遇改善加算は、</t>
    </r>
    <r>
      <rPr>
        <b/>
        <sz val="14"/>
        <color theme="1"/>
        <rFont val="游ゴシック"/>
        <family val="3"/>
        <charset val="128"/>
        <scheme val="minor"/>
      </rPr>
      <t>令和４年２月サービス提供分からの取得が必要</t>
    </r>
    <r>
      <rPr>
        <sz val="14"/>
        <color theme="1"/>
        <rFont val="游ゴシック"/>
        <family val="3"/>
        <charset val="128"/>
        <scheme val="minor"/>
      </rPr>
      <t>です。
　</t>
    </r>
    <r>
      <rPr>
        <u/>
        <sz val="14"/>
        <color theme="1"/>
        <rFont val="游ゴシック"/>
        <family val="3"/>
        <charset val="128"/>
        <scheme val="minor"/>
      </rPr>
      <t>他県への報告分については、他県にお問合せください。報告いただいても、審査対象外とさせていただきます</t>
    </r>
    <r>
      <rPr>
        <sz val="14"/>
        <color theme="1"/>
        <rFont val="游ゴシック"/>
        <family val="3"/>
        <charset val="128"/>
        <scheme val="minor"/>
      </rPr>
      <t>。
　なお、本交付金の要件等は、下記ホームページに掲載する事務連絡をよくご確認ください。
　◆　交付金に関する通知等掲載場所（東京都障害者サービス情報）：　https://www.shougaifukushi.metro.tokyo.lg.jp/Lib/LibDspCatego.php?catid=022
　◆　交付金に関する問合せフォーム：　https://www.shinsei.elg-front.jp/tokyo2/uketsuke/form.do?id=1643363161334</t>
    </r>
    <rPh sb="1" eb="3">
      <t>ホウコク</t>
    </rPh>
    <rPh sb="3" eb="5">
      <t>キゲン</t>
    </rPh>
    <rPh sb="206" eb="208">
      <t>ホウコク</t>
    </rPh>
    <rPh sb="212" eb="214">
      <t>フクシ</t>
    </rPh>
    <rPh sb="215" eb="217">
      <t>カイゴ</t>
    </rPh>
    <rPh sb="217" eb="219">
      <t>ショクイン</t>
    </rPh>
    <rPh sb="219" eb="221">
      <t>ショグウ</t>
    </rPh>
    <rPh sb="221" eb="223">
      <t>カイゼン</t>
    </rPh>
    <rPh sb="223" eb="225">
      <t>カサン</t>
    </rPh>
    <rPh sb="234" eb="236">
      <t>シュトク</t>
    </rPh>
    <rPh sb="240" eb="242">
      <t>トナイ</t>
    </rPh>
    <rPh sb="258" eb="260">
      <t>フクシ</t>
    </rPh>
    <rPh sb="261" eb="263">
      <t>カイゴ</t>
    </rPh>
    <rPh sb="263" eb="265">
      <t>ショクイン</t>
    </rPh>
    <rPh sb="265" eb="267">
      <t>ショグウ</t>
    </rPh>
    <rPh sb="267" eb="269">
      <t>カイゼン</t>
    </rPh>
    <rPh sb="269" eb="271">
      <t>カサン</t>
    </rPh>
    <rPh sb="271" eb="273">
      <t>リンジ</t>
    </rPh>
    <rPh sb="273" eb="275">
      <t>トクレイ</t>
    </rPh>
    <rPh sb="275" eb="278">
      <t>コウフキン</t>
    </rPh>
    <rPh sb="280" eb="282">
      <t>コウフ</t>
    </rPh>
    <rPh sb="283" eb="285">
      <t>キボウ</t>
    </rPh>
    <rPh sb="335" eb="337">
      <t>タケン</t>
    </rPh>
    <rPh sb="339" eb="342">
      <t>ホウコクブン</t>
    </rPh>
    <rPh sb="348" eb="350">
      <t>タケン</t>
    </rPh>
    <rPh sb="352" eb="354">
      <t>トイアワ</t>
    </rPh>
    <rPh sb="360" eb="362">
      <t>ホウコク</t>
    </rPh>
    <rPh sb="369" eb="371">
      <t>シンサ</t>
    </rPh>
    <rPh sb="371" eb="373">
      <t>タイショウ</t>
    </rPh>
    <rPh sb="373" eb="374">
      <t>ガイ</t>
    </rPh>
    <rPh sb="432" eb="434">
      <t>コウフ</t>
    </rPh>
    <rPh sb="434" eb="435">
      <t>キン</t>
    </rPh>
    <rPh sb="436" eb="437">
      <t>カン</t>
    </rPh>
    <rPh sb="439" eb="441">
      <t>ツウチ</t>
    </rPh>
    <rPh sb="441" eb="442">
      <t>トウ</t>
    </rPh>
    <rPh sb="442" eb="444">
      <t>ケイサイ</t>
    </rPh>
    <rPh sb="444" eb="446">
      <t>バショ</t>
    </rPh>
    <rPh sb="447" eb="450">
      <t>トウキョウト</t>
    </rPh>
    <rPh sb="450" eb="453">
      <t>ショウガイシャ</t>
    </rPh>
    <rPh sb="457" eb="459">
      <t>ジョウホウ</t>
    </rPh>
    <rPh sb="541" eb="544">
      <t>コウフキン</t>
    </rPh>
    <rPh sb="545" eb="546">
      <t>カン</t>
    </rPh>
    <rPh sb="548" eb="549">
      <t>ト</t>
    </rPh>
    <rPh sb="549" eb="550">
      <t>ア</t>
    </rPh>
    <phoneticPr fontId="2"/>
  </si>
  <si>
    <r>
      <t xml:space="preserve">R4.2サービス提供分の
処遇改善加算区分
</t>
    </r>
    <r>
      <rPr>
        <sz val="12"/>
        <rFont val="游ゴシック"/>
        <family val="3"/>
        <charset val="128"/>
        <scheme val="minor"/>
      </rPr>
      <t>（＊プルダウンから選択</t>
    </r>
    <r>
      <rPr>
        <sz val="14"/>
        <rFont val="游ゴシック"/>
        <family val="3"/>
        <charset val="128"/>
        <scheme val="minor"/>
      </rPr>
      <t>）</t>
    </r>
    <rPh sb="8" eb="10">
      <t>テイキョウ</t>
    </rPh>
    <rPh sb="10" eb="11">
      <t>ブン</t>
    </rPh>
    <rPh sb="13" eb="15">
      <t>ショグウ</t>
    </rPh>
    <rPh sb="15" eb="17">
      <t>カイゼン</t>
    </rPh>
    <rPh sb="17" eb="19">
      <t>カサン</t>
    </rPh>
    <rPh sb="19" eb="21">
      <t>クブン</t>
    </rPh>
    <phoneticPr fontId="6"/>
  </si>
  <si>
    <r>
      <t xml:space="preserve">本交付金に係る
賃金改善開始報告
</t>
    </r>
    <r>
      <rPr>
        <sz val="11"/>
        <rFont val="游ゴシック"/>
        <family val="3"/>
        <charset val="128"/>
        <scheme val="minor"/>
      </rPr>
      <t>（＊プルダウンから選択）</t>
    </r>
    <rPh sb="0" eb="1">
      <t>ホン</t>
    </rPh>
    <rPh sb="1" eb="3">
      <t>コウフ</t>
    </rPh>
    <rPh sb="3" eb="4">
      <t>キン</t>
    </rPh>
    <rPh sb="5" eb="6">
      <t>カカワ</t>
    </rPh>
    <rPh sb="8" eb="10">
      <t>チンギン</t>
    </rPh>
    <rPh sb="10" eb="12">
      <t>カイゼン</t>
    </rPh>
    <rPh sb="12" eb="14">
      <t>カイシ</t>
    </rPh>
    <rPh sb="14" eb="16">
      <t>ホウコク</t>
    </rPh>
    <phoneticPr fontId="2"/>
  </si>
  <si>
    <r>
      <t xml:space="preserve">事業所指定番号
</t>
    </r>
    <r>
      <rPr>
        <sz val="12"/>
        <rFont val="游ゴシック"/>
        <family val="3"/>
        <charset val="128"/>
        <scheme val="minor"/>
      </rPr>
      <t>（＊「13~」から始まる10桁の番号入力）</t>
    </r>
    <rPh sb="0" eb="3">
      <t>ジギョウショ</t>
    </rPh>
    <rPh sb="3" eb="5">
      <t>シテイ</t>
    </rPh>
    <rPh sb="5" eb="7">
      <t>バンゴウ</t>
    </rPh>
    <rPh sb="17" eb="18">
      <t>ハジ</t>
    </rPh>
    <rPh sb="22" eb="23">
      <t>ケタ</t>
    </rPh>
    <rPh sb="24" eb="26">
      <t>バンゴウ</t>
    </rPh>
    <rPh sb="26" eb="28">
      <t>ニュウリョク</t>
    </rPh>
    <phoneticPr fontId="2"/>
  </si>
  <si>
    <r>
      <t xml:space="preserve">事業所サービス種別
</t>
    </r>
    <r>
      <rPr>
        <sz val="12"/>
        <rFont val="游ゴシック"/>
        <family val="3"/>
        <charset val="128"/>
        <scheme val="minor"/>
      </rPr>
      <t>（＊プルダウンから選択）</t>
    </r>
    <rPh sb="0" eb="3">
      <t>ジギョウショ</t>
    </rPh>
    <rPh sb="7" eb="9">
      <t>シュベツ</t>
    </rPh>
    <rPh sb="19" eb="21">
      <t>センタク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</si>
</sst>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游ゴシック"/>
      <family val="2"/>
      <charset val="128"/>
      <scheme val="minor"/>
    </font>
    <font>
      <sz val="11"/>
      <color rgb="FF9C6500"/>
      <name val="游ゴシック"/>
      <family val="2"/>
      <charset val="128"/>
      <scheme val="minor"/>
    </font>
    <font>
      <sz val="6"/>
      <name val="游ゴシック"/>
      <family val="2"/>
      <charset val="128"/>
      <scheme val="minor"/>
    </font>
    <font>
      <sz val="14"/>
      <name val="游ゴシック"/>
      <family val="3"/>
      <charset val="128"/>
      <scheme val="minor"/>
    </font>
    <font>
      <sz val="11"/>
      <color theme="1"/>
      <name val="游ゴシック"/>
      <family val="3"/>
      <charset val="128"/>
      <scheme val="minor"/>
    </font>
    <font>
      <sz val="11"/>
      <color theme="1"/>
      <name val="游ゴシック"/>
      <family val="2"/>
      <scheme val="minor"/>
    </font>
    <font>
      <sz val="6"/>
      <name val="游ゴシック"/>
      <family val="3"/>
      <charset val="128"/>
      <scheme val="minor"/>
    </font>
    <font>
      <sz val="6"/>
      <name val="ＭＳ Ｐゴシック"/>
      <family val="3"/>
      <charset val="128"/>
    </font>
    <font>
      <sz val="14"/>
      <color theme="1"/>
      <name val="游ゴシック"/>
      <family val="2"/>
      <charset val="128"/>
      <scheme val="minor"/>
    </font>
    <font>
      <b/>
      <sz val="16"/>
      <name val="游ゴシック"/>
      <family val="3"/>
      <charset val="128"/>
      <scheme val="minor"/>
    </font>
    <font>
      <sz val="14"/>
      <color theme="1"/>
      <name val="游ゴシック"/>
      <family val="3"/>
      <charset val="128"/>
      <scheme val="minor"/>
    </font>
    <font>
      <sz val="14"/>
      <color rgb="FFFF0000"/>
      <name val="游ゴシック"/>
      <family val="3"/>
      <charset val="128"/>
      <scheme val="minor"/>
    </font>
    <font>
      <b/>
      <sz val="14"/>
      <color rgb="FFFF0000"/>
      <name val="游ゴシック"/>
      <family val="3"/>
      <charset val="128"/>
      <scheme val="minor"/>
    </font>
    <font>
      <b/>
      <sz val="16"/>
      <color theme="1"/>
      <name val="游ゴシック"/>
      <family val="3"/>
      <charset val="128"/>
      <scheme val="minor"/>
    </font>
    <font>
      <b/>
      <sz val="20"/>
      <color theme="1"/>
      <name val="游ゴシック"/>
      <family val="3"/>
      <charset val="128"/>
      <scheme val="minor"/>
    </font>
    <font>
      <sz val="11"/>
      <color theme="1"/>
      <name val="游ゴシック"/>
      <family val="2"/>
      <charset val="128"/>
      <scheme val="minor"/>
    </font>
    <font>
      <sz val="12"/>
      <color theme="1"/>
      <name val="游ゴシック"/>
      <family val="3"/>
      <charset val="128"/>
      <scheme val="minor"/>
    </font>
    <font>
      <sz val="12"/>
      <name val="游ゴシック"/>
      <family val="3"/>
      <charset val="128"/>
      <scheme val="minor"/>
    </font>
    <font>
      <sz val="18"/>
      <color theme="1"/>
      <name val="游ゴシック"/>
      <family val="2"/>
      <charset val="128"/>
      <scheme val="minor"/>
    </font>
    <font>
      <sz val="11"/>
      <name val="游ゴシック"/>
      <family val="3"/>
      <charset val="128"/>
      <scheme val="minor"/>
    </font>
    <font>
      <u/>
      <sz val="14"/>
      <color theme="1"/>
      <name val="游ゴシック"/>
      <family val="3"/>
      <charset val="128"/>
      <scheme val="minor"/>
    </font>
    <font>
      <b/>
      <sz val="14"/>
      <color theme="1"/>
      <name val="游ゴシック"/>
      <family val="3"/>
      <charset val="128"/>
      <scheme val="minor"/>
    </font>
  </fonts>
  <fills count="9">
    <fill>
      <patternFill patternType="none"/>
    </fill>
    <fill>
      <patternFill patternType="gray125"/>
    </fill>
    <fill>
      <patternFill patternType="solid">
        <fgColor rgb="FFFFEB9C"/>
      </patternFill>
    </fill>
    <fill>
      <patternFill patternType="solid">
        <fgColor theme="9"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hair">
        <color auto="1"/>
      </left>
      <right style="hair">
        <color auto="1"/>
      </right>
      <top style="hair">
        <color auto="1"/>
      </top>
      <bottom style="hair">
        <color auto="1"/>
      </bottom>
      <diagonal/>
    </border>
    <border>
      <left/>
      <right/>
      <top/>
      <bottom style="thin">
        <color indexed="64"/>
      </bottom>
      <diagonal/>
    </border>
  </borders>
  <cellStyleXfs count="5">
    <xf numFmtId="0" fontId="0" fillId="0" borderId="0">
      <alignment vertical="center"/>
    </xf>
    <xf numFmtId="0" fontId="1" fillId="2" borderId="0" applyNumberFormat="0" applyBorder="0" applyAlignment="0" applyProtection="0">
      <alignment vertical="center"/>
    </xf>
    <xf numFmtId="0" fontId="5" fillId="0" borderId="0"/>
    <xf numFmtId="38" fontId="5" fillId="0" borderId="0" applyFont="0" applyFill="0" applyBorder="0" applyAlignment="0" applyProtection="0">
      <alignment vertical="center"/>
    </xf>
    <xf numFmtId="38" fontId="15" fillId="0" borderId="0" applyFont="0" applyFill="0" applyBorder="0" applyAlignment="0" applyProtection="0">
      <alignment vertical="center"/>
    </xf>
  </cellStyleXfs>
  <cellXfs count="77">
    <xf numFmtId="0" fontId="0" fillId="0" borderId="0" xfId="0">
      <alignment vertical="center"/>
    </xf>
    <xf numFmtId="0" fontId="0" fillId="0" borderId="1" xfId="0" applyBorder="1">
      <alignment vertical="center"/>
    </xf>
    <xf numFmtId="0" fontId="0" fillId="0" borderId="1" xfId="0" applyFill="1" applyBorder="1">
      <alignment vertical="center"/>
    </xf>
    <xf numFmtId="0" fontId="4" fillId="0" borderId="0" xfId="0" applyFont="1" applyAlignment="1">
      <alignment horizontal="left" vertical="center"/>
    </xf>
    <xf numFmtId="0" fontId="8" fillId="0" borderId="0" xfId="0" applyFont="1">
      <alignment vertical="center"/>
    </xf>
    <xf numFmtId="0" fontId="9" fillId="0" borderId="0" xfId="1" applyFont="1" applyFill="1" applyBorder="1">
      <alignment vertical="center"/>
    </xf>
    <xf numFmtId="0" fontId="10" fillId="0" borderId="0" xfId="0" applyFont="1" applyAlignment="1">
      <alignment horizontal="left" vertical="center"/>
    </xf>
    <xf numFmtId="0" fontId="3" fillId="0" borderId="1" xfId="2" applyFont="1" applyFill="1" applyBorder="1" applyAlignment="1">
      <alignment horizontal="center" vertical="center"/>
    </xf>
    <xf numFmtId="0" fontId="13" fillId="0" borderId="0" xfId="0" applyFont="1">
      <alignment vertical="center"/>
    </xf>
    <xf numFmtId="0" fontId="3" fillId="0" borderId="0" xfId="0" applyFont="1" applyFill="1" applyBorder="1" applyAlignment="1">
      <alignment vertical="center"/>
    </xf>
    <xf numFmtId="0" fontId="11" fillId="0" borderId="0" xfId="0" applyFont="1">
      <alignment vertical="center"/>
    </xf>
    <xf numFmtId="0" fontId="12" fillId="0" borderId="0" xfId="0" applyFont="1">
      <alignment vertical="center"/>
    </xf>
    <xf numFmtId="0" fontId="10" fillId="0" borderId="0" xfId="0" applyFont="1" applyAlignment="1">
      <alignment horizontal="left" vertical="center" wrapText="1"/>
    </xf>
    <xf numFmtId="38" fontId="10" fillId="3" borderId="2" xfId="4" applyFont="1" applyFill="1" applyBorder="1" applyAlignment="1">
      <alignment horizontal="center" vertical="center"/>
    </xf>
    <xf numFmtId="38" fontId="10" fillId="3" borderId="1" xfId="3" applyFont="1" applyFill="1" applyBorder="1" applyAlignment="1">
      <alignment horizontal="center" vertical="center"/>
    </xf>
    <xf numFmtId="0" fontId="0" fillId="0" borderId="0" xfId="0" applyAlignment="1">
      <alignment horizontal="left" vertical="center"/>
    </xf>
    <xf numFmtId="0" fontId="16" fillId="0" borderId="0" xfId="0" applyFont="1">
      <alignment vertical="center"/>
    </xf>
    <xf numFmtId="0" fontId="16" fillId="0" borderId="12" xfId="0" applyFont="1" applyBorder="1" applyAlignment="1"/>
    <xf numFmtId="0" fontId="16" fillId="0" borderId="12" xfId="0" applyFont="1" applyFill="1" applyBorder="1" applyAlignment="1"/>
    <xf numFmtId="0" fontId="16" fillId="8" borderId="12" xfId="0" applyFont="1" applyFill="1" applyBorder="1">
      <alignment vertical="center"/>
    </xf>
    <xf numFmtId="0" fontId="3" fillId="4" borderId="4" xfId="2" applyFont="1" applyFill="1" applyBorder="1" applyAlignment="1">
      <alignment horizontal="center" vertical="center" wrapText="1"/>
    </xf>
    <xf numFmtId="0" fontId="0" fillId="4" borderId="1" xfId="0" applyFill="1" applyBorder="1" applyAlignment="1">
      <alignment horizontal="center" vertical="center" wrapText="1"/>
    </xf>
    <xf numFmtId="0" fontId="3" fillId="4" borderId="4" xfId="2" applyFont="1" applyFill="1" applyBorder="1" applyAlignment="1">
      <alignment vertical="center" wrapText="1"/>
    </xf>
    <xf numFmtId="0" fontId="0" fillId="0" borderId="1" xfId="0" applyBorder="1" applyAlignment="1">
      <alignment horizontal="left" vertical="center"/>
    </xf>
    <xf numFmtId="38" fontId="0" fillId="0" borderId="1" xfId="0" applyNumberFormat="1" applyBorder="1" applyAlignment="1">
      <alignment horizontal="left" vertical="center"/>
    </xf>
    <xf numFmtId="0" fontId="10" fillId="3" borderId="2" xfId="3" quotePrefix="1" applyNumberFormat="1" applyFont="1" applyFill="1" applyBorder="1" applyAlignment="1">
      <alignment horizontal="left" vertical="center" shrinkToFit="1"/>
    </xf>
    <xf numFmtId="0" fontId="10" fillId="3" borderId="3" xfId="3" applyNumberFormat="1" applyFont="1" applyFill="1" applyBorder="1" applyAlignment="1">
      <alignment horizontal="left" vertical="center" shrinkToFit="1"/>
    </xf>
    <xf numFmtId="38" fontId="16" fillId="3" borderId="1" xfId="3" applyFont="1" applyFill="1" applyBorder="1" applyAlignment="1">
      <alignment horizontal="left" vertical="center" wrapText="1"/>
    </xf>
    <xf numFmtId="38" fontId="3" fillId="3" borderId="2" xfId="4" applyFont="1" applyFill="1" applyBorder="1" applyAlignment="1">
      <alignment horizontal="center" vertical="center"/>
    </xf>
    <xf numFmtId="38" fontId="3" fillId="3" borderId="6" xfId="4" applyFont="1" applyFill="1" applyBorder="1" applyAlignment="1">
      <alignment horizontal="center" vertical="center"/>
    </xf>
    <xf numFmtId="38" fontId="3" fillId="3" borderId="3" xfId="4" applyFont="1" applyFill="1" applyBorder="1" applyAlignment="1">
      <alignment horizontal="center" vertical="center"/>
    </xf>
    <xf numFmtId="0" fontId="3" fillId="4" borderId="2" xfId="2" applyFont="1" applyFill="1" applyBorder="1" applyAlignment="1">
      <alignment horizontal="center" vertical="center" wrapText="1"/>
    </xf>
    <xf numFmtId="0" fontId="3" fillId="4" borderId="3" xfId="2" applyFont="1" applyFill="1" applyBorder="1" applyAlignment="1">
      <alignment horizontal="center" vertical="center" wrapText="1"/>
    </xf>
    <xf numFmtId="0" fontId="10" fillId="3" borderId="1" xfId="0" applyFont="1" applyFill="1" applyBorder="1" applyAlignment="1" applyProtection="1">
      <alignment horizontal="center" vertical="center"/>
      <protection locked="0"/>
    </xf>
    <xf numFmtId="0" fontId="3" fillId="0" borderId="6" xfId="1" applyFont="1" applyFill="1" applyBorder="1" applyAlignment="1">
      <alignment horizontal="center" vertical="center"/>
    </xf>
    <xf numFmtId="0" fontId="3" fillId="0" borderId="3" xfId="1" applyFont="1" applyFill="1" applyBorder="1" applyAlignment="1">
      <alignment horizontal="center" vertical="center"/>
    </xf>
    <xf numFmtId="0" fontId="14" fillId="0" borderId="0" xfId="0" applyFont="1" applyAlignment="1">
      <alignment horizontal="center" vertical="center"/>
    </xf>
    <xf numFmtId="0" fontId="10" fillId="0" borderId="0" xfId="0" applyFont="1" applyAlignment="1">
      <alignment horizontal="left" vertical="center" wrapText="1"/>
    </xf>
    <xf numFmtId="0" fontId="3" fillId="0" borderId="1" xfId="1" applyFont="1" applyFill="1" applyBorder="1" applyAlignment="1">
      <alignment horizontal="center" vertical="center"/>
    </xf>
    <xf numFmtId="0" fontId="3" fillId="4" borderId="7" xfId="2" applyFont="1" applyFill="1" applyBorder="1" applyAlignment="1">
      <alignment horizontal="center" vertical="center" wrapText="1"/>
    </xf>
    <xf numFmtId="0" fontId="3" fillId="4" borderId="9" xfId="2" applyFont="1" applyFill="1" applyBorder="1" applyAlignment="1">
      <alignment horizontal="center" vertical="center"/>
    </xf>
    <xf numFmtId="0" fontId="3" fillId="4" borderId="10" xfId="2" applyFont="1" applyFill="1" applyBorder="1" applyAlignment="1">
      <alignment horizontal="center" vertical="center"/>
    </xf>
    <xf numFmtId="0" fontId="3" fillId="4" borderId="11" xfId="2" applyFont="1" applyFill="1" applyBorder="1" applyAlignment="1">
      <alignment horizontal="center" vertical="center"/>
    </xf>
    <xf numFmtId="0" fontId="3" fillId="4" borderId="4" xfId="2" applyFont="1" applyFill="1" applyBorder="1" applyAlignment="1">
      <alignment horizontal="center" vertical="center" wrapText="1"/>
    </xf>
    <xf numFmtId="0" fontId="3" fillId="4" borderId="5" xfId="2" applyFont="1" applyFill="1" applyBorder="1" applyAlignment="1">
      <alignment horizontal="center" vertical="center"/>
    </xf>
    <xf numFmtId="0" fontId="10" fillId="3" borderId="2" xfId="0" applyFont="1" applyFill="1" applyBorder="1" applyAlignment="1" applyProtection="1">
      <alignment horizontal="center" vertical="center"/>
      <protection locked="0"/>
    </xf>
    <xf numFmtId="0" fontId="10" fillId="3" borderId="6" xfId="0" applyFont="1" applyFill="1" applyBorder="1" applyAlignment="1" applyProtection="1">
      <alignment horizontal="center" vertical="center"/>
      <protection locked="0"/>
    </xf>
    <xf numFmtId="0" fontId="10" fillId="3" borderId="3" xfId="0" applyFont="1" applyFill="1" applyBorder="1" applyAlignment="1" applyProtection="1">
      <alignment horizontal="center" vertical="center"/>
      <protection locked="0"/>
    </xf>
    <xf numFmtId="0" fontId="3" fillId="4" borderId="8" xfId="2" applyFont="1" applyFill="1" applyBorder="1" applyAlignment="1">
      <alignment horizontal="center" vertical="center" wrapText="1"/>
    </xf>
    <xf numFmtId="0" fontId="3" fillId="4" borderId="10" xfId="2" applyFont="1" applyFill="1" applyBorder="1" applyAlignment="1">
      <alignment horizontal="center" vertical="center" wrapText="1"/>
    </xf>
    <xf numFmtId="0" fontId="3" fillId="4" borderId="13" xfId="2" applyFont="1" applyFill="1" applyBorder="1" applyAlignment="1">
      <alignment horizontal="center" vertical="center" wrapText="1"/>
    </xf>
    <xf numFmtId="0" fontId="3" fillId="4" borderId="2" xfId="2" applyFont="1" applyFill="1" applyBorder="1" applyAlignment="1">
      <alignment horizontal="center" vertical="center"/>
    </xf>
    <xf numFmtId="0" fontId="10" fillId="3" borderId="2" xfId="3" applyNumberFormat="1" applyFont="1" applyFill="1" applyBorder="1" applyAlignment="1">
      <alignment horizontal="left" vertical="center" shrinkToFit="1"/>
    </xf>
    <xf numFmtId="38" fontId="10" fillId="3" borderId="1" xfId="3" applyFont="1" applyFill="1" applyBorder="1" applyAlignment="1">
      <alignment horizontal="left" vertical="center" wrapText="1"/>
    </xf>
    <xf numFmtId="38" fontId="10" fillId="3" borderId="2" xfId="3" applyFont="1" applyFill="1" applyBorder="1" applyAlignment="1">
      <alignment horizontal="center" vertical="center"/>
    </xf>
    <xf numFmtId="0" fontId="0" fillId="0" borderId="3" xfId="0" applyBorder="1" applyAlignment="1">
      <alignment horizontal="center" vertical="center"/>
    </xf>
    <xf numFmtId="0" fontId="3" fillId="4" borderId="3" xfId="2" applyFont="1" applyFill="1" applyBorder="1" applyAlignment="1">
      <alignment horizontal="center" vertical="center"/>
    </xf>
    <xf numFmtId="0" fontId="18" fillId="0" borderId="13" xfId="0" applyFont="1" applyBorder="1" applyAlignment="1">
      <alignment horizontal="center" vertical="center"/>
    </xf>
    <xf numFmtId="0" fontId="0" fillId="6" borderId="7" xfId="0" applyFill="1" applyBorder="1" applyAlignment="1">
      <alignment horizontal="center" vertical="center"/>
    </xf>
    <xf numFmtId="0" fontId="0" fillId="6" borderId="8" xfId="0" applyFill="1" applyBorder="1" applyAlignment="1">
      <alignment horizontal="center" vertical="center"/>
    </xf>
    <xf numFmtId="0" fontId="0" fillId="6" borderId="9" xfId="0" applyFill="1" applyBorder="1" applyAlignment="1">
      <alignment horizontal="center" vertical="center"/>
    </xf>
    <xf numFmtId="0" fontId="0" fillId="7" borderId="4" xfId="0" applyFill="1" applyBorder="1" applyAlignment="1">
      <alignment horizontal="center" vertical="center"/>
    </xf>
    <xf numFmtId="0" fontId="0" fillId="7" borderId="5" xfId="0" applyFill="1" applyBorder="1" applyAlignment="1">
      <alignment horizontal="center" vertical="center"/>
    </xf>
    <xf numFmtId="0" fontId="0" fillId="0" borderId="1" xfId="0" applyBorder="1" applyAlignment="1">
      <alignment horizontal="center" vertical="center"/>
    </xf>
    <xf numFmtId="0" fontId="0" fillId="4" borderId="2" xfId="0" applyFill="1" applyBorder="1" applyAlignment="1">
      <alignment horizontal="center" vertical="center"/>
    </xf>
    <xf numFmtId="0" fontId="0" fillId="4" borderId="6" xfId="0" applyFill="1" applyBorder="1" applyAlignment="1">
      <alignment horizontal="center" vertical="center"/>
    </xf>
    <xf numFmtId="0" fontId="0" fillId="5" borderId="1" xfId="0" applyFill="1" applyBorder="1" applyAlignment="1">
      <alignment horizontal="center" vertical="center"/>
    </xf>
    <xf numFmtId="0" fontId="0" fillId="3" borderId="2" xfId="0" applyFill="1" applyBorder="1" applyAlignment="1">
      <alignment horizontal="center" vertical="center"/>
    </xf>
    <xf numFmtId="0" fontId="0" fillId="3" borderId="6" xfId="0" applyFill="1" applyBorder="1" applyAlignment="1">
      <alignment horizontal="center" vertical="center"/>
    </xf>
    <xf numFmtId="0" fontId="0" fillId="3" borderId="3" xfId="0" applyFill="1" applyBorder="1" applyAlignment="1">
      <alignment horizontal="center" vertical="center"/>
    </xf>
    <xf numFmtId="0" fontId="0" fillId="6" borderId="1" xfId="0" applyFill="1" applyBorder="1" applyAlignment="1">
      <alignment horizontal="center" vertical="center"/>
    </xf>
    <xf numFmtId="0" fontId="0" fillId="4" borderId="3" xfId="0" applyFill="1" applyBorder="1" applyAlignment="1">
      <alignment horizontal="center" vertical="center"/>
    </xf>
    <xf numFmtId="0" fontId="0" fillId="5" borderId="2" xfId="0" applyFill="1" applyBorder="1" applyAlignment="1">
      <alignment horizontal="center" vertical="center"/>
    </xf>
    <xf numFmtId="0" fontId="0" fillId="5" borderId="6" xfId="0" applyFill="1" applyBorder="1" applyAlignment="1">
      <alignment horizontal="center" vertical="center"/>
    </xf>
    <xf numFmtId="0" fontId="0" fillId="5" borderId="3" xfId="0"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cellXfs>
  <cellStyles count="5">
    <cellStyle name="どちらでもない" xfId="1" builtinId="28"/>
    <cellStyle name="桁区切り" xfId="4" builtinId="6"/>
    <cellStyle name="桁区切り 2" xfId="3"/>
    <cellStyle name="標準" xfId="0" builtinId="0"/>
    <cellStyle name="標準 6" xfId="2"/>
  </cellStyles>
  <dxfs count="0"/>
  <tableStyles count="0" defaultTableStyle="TableStyleMedium2" defaultPivotStyle="PivotStyleLight16"/>
  <colors>
    <mruColors>
      <color rgb="FFFFFFEB"/>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V319"/>
  <sheetViews>
    <sheetView tabSelected="1" view="pageBreakPreview" zoomScale="70" zoomScaleNormal="70" zoomScaleSheetLayoutView="70" workbookViewId="0">
      <selection sqref="A1:N1"/>
    </sheetView>
  </sheetViews>
  <sheetFormatPr defaultRowHeight="18" x14ac:dyDescent="0.45"/>
  <cols>
    <col min="1" max="1" width="5.5" customWidth="1"/>
    <col min="2" max="2" width="8.69921875" customWidth="1"/>
    <col min="3" max="3" width="22.09765625" customWidth="1"/>
    <col min="4" max="4" width="18.69921875" customWidth="1"/>
    <col min="5" max="5" width="9.69921875" customWidth="1"/>
    <col min="6" max="6" width="23.69921875" customWidth="1"/>
    <col min="7" max="7" width="24.5" customWidth="1"/>
    <col min="8" max="8" width="21.5" customWidth="1"/>
    <col min="9" max="9" width="9.5" customWidth="1"/>
    <col min="10" max="10" width="19.19921875" customWidth="1"/>
    <col min="11" max="11" width="23.296875" customWidth="1"/>
    <col min="12" max="12" width="18.69921875" customWidth="1"/>
    <col min="13" max="13" width="8.296875" customWidth="1"/>
    <col min="14" max="14" width="19.19921875" customWidth="1"/>
    <col min="15" max="15" width="23.296875" customWidth="1"/>
    <col min="16" max="16" width="18.69921875" customWidth="1"/>
    <col min="17" max="17" width="8.296875" customWidth="1"/>
    <col min="18" max="18" width="19.19921875" customWidth="1"/>
    <col min="19" max="19" width="23.296875" customWidth="1"/>
    <col min="20" max="20" width="18.69921875" customWidth="1"/>
    <col min="21" max="21" width="8.296875" customWidth="1"/>
    <col min="22" max="22" width="19.19921875" customWidth="1"/>
  </cols>
  <sheetData>
    <row r="1" spans="1:22" ht="54.6" customHeight="1" x14ac:dyDescent="0.45">
      <c r="A1" s="36" t="s">
        <v>39</v>
      </c>
      <c r="B1" s="36"/>
      <c r="C1" s="36"/>
      <c r="D1" s="36"/>
      <c r="E1" s="36"/>
      <c r="F1" s="36"/>
      <c r="G1" s="36"/>
      <c r="H1" s="36"/>
      <c r="I1" s="36"/>
      <c r="J1" s="36"/>
      <c r="K1" s="36"/>
      <c r="L1" s="36"/>
      <c r="M1" s="36"/>
      <c r="N1" s="36"/>
    </row>
    <row r="2" spans="1:22" ht="237" customHeight="1" x14ac:dyDescent="0.45">
      <c r="B2" s="37" t="s">
        <v>73</v>
      </c>
      <c r="C2" s="37"/>
      <c r="D2" s="37"/>
      <c r="E2" s="37"/>
      <c r="F2" s="37"/>
      <c r="G2" s="37"/>
      <c r="H2" s="37"/>
      <c r="I2" s="37"/>
      <c r="J2" s="37"/>
      <c r="K2" s="37"/>
      <c r="L2" s="37"/>
      <c r="M2" s="37"/>
      <c r="N2" s="3"/>
      <c r="O2" s="3"/>
      <c r="P2" s="3"/>
      <c r="Q2" s="3"/>
      <c r="R2" s="3"/>
      <c r="S2" s="3"/>
      <c r="T2" s="3"/>
      <c r="U2" s="3"/>
      <c r="V2" s="3"/>
    </row>
    <row r="3" spans="1:22" ht="21.6" customHeight="1" x14ac:dyDescent="0.45">
      <c r="B3" s="12"/>
      <c r="C3" s="12"/>
      <c r="D3" s="12"/>
      <c r="E3" s="12"/>
      <c r="F3" s="12"/>
      <c r="G3" s="12"/>
      <c r="H3" s="12"/>
      <c r="I3" s="12"/>
      <c r="J3" s="12"/>
      <c r="K3" s="12"/>
      <c r="L3" s="12"/>
      <c r="M3" s="3"/>
      <c r="N3" s="3"/>
      <c r="O3" s="3"/>
      <c r="P3" s="3"/>
      <c r="Q3" s="3"/>
      <c r="R3" s="3"/>
      <c r="S3" s="3"/>
      <c r="T3" s="3"/>
      <c r="U3" s="3"/>
      <c r="V3" s="3"/>
    </row>
    <row r="4" spans="1:22" s="4" customFormat="1" ht="34.200000000000003" customHeight="1" x14ac:dyDescent="0.45">
      <c r="B4" s="8" t="s">
        <v>37</v>
      </c>
    </row>
    <row r="5" spans="1:22" s="4" customFormat="1" ht="36" customHeight="1" x14ac:dyDescent="0.45">
      <c r="B5" s="38" t="s">
        <v>0</v>
      </c>
      <c r="C5" s="38"/>
      <c r="D5" s="33"/>
      <c r="E5" s="33"/>
      <c r="F5" s="33"/>
      <c r="G5" s="38" t="s">
        <v>40</v>
      </c>
      <c r="H5" s="38"/>
      <c r="I5" s="33"/>
      <c r="J5" s="33"/>
      <c r="K5" s="33"/>
    </row>
    <row r="6" spans="1:22" s="4" customFormat="1" ht="36" customHeight="1" x14ac:dyDescent="0.45">
      <c r="B6" s="38" t="s">
        <v>41</v>
      </c>
      <c r="C6" s="38"/>
      <c r="D6" s="33"/>
      <c r="E6" s="33"/>
      <c r="F6" s="33"/>
      <c r="G6" s="34" t="s">
        <v>42</v>
      </c>
      <c r="H6" s="35"/>
      <c r="I6" s="45"/>
      <c r="J6" s="46"/>
      <c r="K6" s="47"/>
    </row>
    <row r="7" spans="1:22" s="4" customFormat="1" ht="36" customHeight="1" x14ac:dyDescent="0.45">
      <c r="B7" s="38" t="s">
        <v>36</v>
      </c>
      <c r="C7" s="38"/>
      <c r="D7" s="33"/>
      <c r="E7" s="33"/>
      <c r="F7" s="33"/>
      <c r="G7" s="34" t="s">
        <v>30</v>
      </c>
      <c r="H7" s="35"/>
      <c r="I7" s="45"/>
      <c r="J7" s="46"/>
      <c r="K7" s="47"/>
    </row>
    <row r="8" spans="1:22" s="4" customFormat="1" ht="22.2" x14ac:dyDescent="0.45">
      <c r="B8" s="9" t="s">
        <v>43</v>
      </c>
      <c r="G8" s="6"/>
      <c r="H8" s="6"/>
      <c r="I8" s="6"/>
      <c r="J8" s="6"/>
      <c r="K8" s="6"/>
      <c r="L8" s="6"/>
      <c r="M8" s="6"/>
      <c r="N8" s="6"/>
      <c r="O8" s="6"/>
      <c r="P8" s="6"/>
      <c r="Q8" s="6"/>
      <c r="R8" s="6"/>
      <c r="S8" s="6"/>
      <c r="T8" s="6"/>
      <c r="U8" s="6"/>
      <c r="V8" s="6"/>
    </row>
    <row r="9" spans="1:22" s="4" customFormat="1" ht="22.2" x14ac:dyDescent="0.45">
      <c r="B9" s="10"/>
      <c r="C9" s="11"/>
      <c r="D9" s="11"/>
      <c r="E9" s="11"/>
      <c r="F9" s="11"/>
      <c r="G9" s="11"/>
      <c r="H9" s="11"/>
      <c r="I9" s="11"/>
      <c r="J9" s="11"/>
      <c r="K9" s="11"/>
      <c r="L9" s="11"/>
      <c r="M9" s="11"/>
      <c r="N9" s="11"/>
      <c r="O9" s="11"/>
      <c r="P9" s="11"/>
      <c r="Q9" s="11"/>
      <c r="R9" s="11"/>
      <c r="S9" s="11"/>
      <c r="T9" s="11"/>
      <c r="U9" s="11"/>
      <c r="V9" s="11"/>
    </row>
    <row r="10" spans="1:22" s="4" customFormat="1" ht="26.4" x14ac:dyDescent="0.45">
      <c r="B10" s="5" t="s">
        <v>66</v>
      </c>
    </row>
    <row r="11" spans="1:22" ht="24" customHeight="1" x14ac:dyDescent="0.45">
      <c r="B11" s="51" t="s">
        <v>35</v>
      </c>
      <c r="C11" s="39" t="s">
        <v>76</v>
      </c>
      <c r="D11" s="40"/>
      <c r="E11" s="39" t="s">
        <v>44</v>
      </c>
      <c r="F11" s="40"/>
      <c r="G11" s="43" t="s">
        <v>77</v>
      </c>
      <c r="H11" s="39" t="s">
        <v>74</v>
      </c>
      <c r="I11" s="48"/>
      <c r="J11" s="31" t="s">
        <v>75</v>
      </c>
      <c r="K11" s="32"/>
    </row>
    <row r="12" spans="1:22" ht="53.4" customHeight="1" x14ac:dyDescent="0.45">
      <c r="B12" s="51"/>
      <c r="C12" s="41"/>
      <c r="D12" s="42"/>
      <c r="E12" s="41"/>
      <c r="F12" s="42"/>
      <c r="G12" s="44"/>
      <c r="H12" s="49"/>
      <c r="I12" s="50"/>
      <c r="J12" s="31"/>
      <c r="K12" s="32"/>
    </row>
    <row r="13" spans="1:22" ht="30.6" customHeight="1" x14ac:dyDescent="0.45">
      <c r="B13" s="7">
        <v>1</v>
      </c>
      <c r="C13" s="25"/>
      <c r="D13" s="26"/>
      <c r="E13" s="27"/>
      <c r="F13" s="27"/>
      <c r="G13" s="13"/>
      <c r="H13" s="28"/>
      <c r="I13" s="29"/>
      <c r="J13" s="28"/>
      <c r="K13" s="30"/>
    </row>
    <row r="14" spans="1:22" ht="30.6" customHeight="1" x14ac:dyDescent="0.45">
      <c r="B14" s="7">
        <v>2</v>
      </c>
      <c r="C14" s="25"/>
      <c r="D14" s="26"/>
      <c r="E14" s="27"/>
      <c r="F14" s="27"/>
      <c r="G14" s="13"/>
      <c r="H14" s="28"/>
      <c r="I14" s="29"/>
      <c r="J14" s="28"/>
      <c r="K14" s="30"/>
    </row>
    <row r="15" spans="1:22" ht="30.6" customHeight="1" x14ac:dyDescent="0.45">
      <c r="B15" s="7">
        <v>3</v>
      </c>
      <c r="C15" s="25"/>
      <c r="D15" s="26"/>
      <c r="E15" s="27"/>
      <c r="F15" s="27"/>
      <c r="G15" s="13"/>
      <c r="H15" s="28"/>
      <c r="I15" s="29"/>
      <c r="J15" s="28"/>
      <c r="K15" s="30"/>
    </row>
    <row r="16" spans="1:22" ht="30.6" customHeight="1" x14ac:dyDescent="0.45">
      <c r="B16" s="7">
        <v>4</v>
      </c>
      <c r="C16" s="25"/>
      <c r="D16" s="26"/>
      <c r="E16" s="27"/>
      <c r="F16" s="27"/>
      <c r="G16" s="13"/>
      <c r="H16" s="28"/>
      <c r="I16" s="29"/>
      <c r="J16" s="28"/>
      <c r="K16" s="30"/>
    </row>
    <row r="17" spans="2:11" ht="30.6" customHeight="1" x14ac:dyDescent="0.45">
      <c r="B17" s="7">
        <v>5</v>
      </c>
      <c r="C17" s="25"/>
      <c r="D17" s="26"/>
      <c r="E17" s="27"/>
      <c r="F17" s="27"/>
      <c r="G17" s="13"/>
      <c r="H17" s="28"/>
      <c r="I17" s="29"/>
      <c r="J17" s="28"/>
      <c r="K17" s="30"/>
    </row>
    <row r="18" spans="2:11" ht="30.6" customHeight="1" x14ac:dyDescent="0.45">
      <c r="B18" s="7">
        <v>6</v>
      </c>
      <c r="C18" s="25"/>
      <c r="D18" s="26"/>
      <c r="E18" s="27"/>
      <c r="F18" s="27"/>
      <c r="G18" s="13"/>
      <c r="H18" s="28"/>
      <c r="I18" s="29"/>
      <c r="J18" s="28"/>
      <c r="K18" s="30"/>
    </row>
    <row r="19" spans="2:11" ht="30.6" customHeight="1" x14ac:dyDescent="0.45">
      <c r="B19" s="7">
        <v>7</v>
      </c>
      <c r="C19" s="25"/>
      <c r="D19" s="26"/>
      <c r="E19" s="27"/>
      <c r="F19" s="27"/>
      <c r="G19" s="13"/>
      <c r="H19" s="28"/>
      <c r="I19" s="29"/>
      <c r="J19" s="28"/>
      <c r="K19" s="30"/>
    </row>
    <row r="20" spans="2:11" ht="30.6" customHeight="1" x14ac:dyDescent="0.45">
      <c r="B20" s="7">
        <v>8</v>
      </c>
      <c r="C20" s="25"/>
      <c r="D20" s="26"/>
      <c r="E20" s="27"/>
      <c r="F20" s="27"/>
      <c r="G20" s="13"/>
      <c r="H20" s="28"/>
      <c r="I20" s="29"/>
      <c r="J20" s="28"/>
      <c r="K20" s="30"/>
    </row>
    <row r="21" spans="2:11" ht="30.6" customHeight="1" x14ac:dyDescent="0.45">
      <c r="B21" s="7">
        <v>9</v>
      </c>
      <c r="C21" s="25"/>
      <c r="D21" s="26"/>
      <c r="E21" s="27"/>
      <c r="F21" s="27"/>
      <c r="G21" s="13"/>
      <c r="H21" s="28"/>
      <c r="I21" s="29"/>
      <c r="J21" s="28"/>
      <c r="K21" s="30"/>
    </row>
    <row r="22" spans="2:11" ht="30.6" customHeight="1" x14ac:dyDescent="0.45">
      <c r="B22" s="7">
        <v>10</v>
      </c>
      <c r="C22" s="25"/>
      <c r="D22" s="26"/>
      <c r="E22" s="27"/>
      <c r="F22" s="27"/>
      <c r="G22" s="13"/>
      <c r="H22" s="28"/>
      <c r="I22" s="29"/>
      <c r="J22" s="28"/>
      <c r="K22" s="30"/>
    </row>
    <row r="23" spans="2:11" ht="30.6" customHeight="1" x14ac:dyDescent="0.45">
      <c r="B23" s="7">
        <v>11</v>
      </c>
      <c r="C23" s="25"/>
      <c r="D23" s="26"/>
      <c r="E23" s="27"/>
      <c r="F23" s="27"/>
      <c r="G23" s="13"/>
      <c r="H23" s="28"/>
      <c r="I23" s="29"/>
      <c r="J23" s="28"/>
      <c r="K23" s="30"/>
    </row>
    <row r="24" spans="2:11" ht="30.6" customHeight="1" x14ac:dyDescent="0.45">
      <c r="B24" s="7">
        <v>12</v>
      </c>
      <c r="C24" s="25"/>
      <c r="D24" s="26"/>
      <c r="E24" s="27"/>
      <c r="F24" s="27"/>
      <c r="G24" s="13"/>
      <c r="H24" s="28"/>
      <c r="I24" s="29"/>
      <c r="J24" s="28"/>
      <c r="K24" s="30"/>
    </row>
    <row r="25" spans="2:11" ht="30.6" customHeight="1" x14ac:dyDescent="0.45">
      <c r="B25" s="7">
        <v>13</v>
      </c>
      <c r="C25" s="25"/>
      <c r="D25" s="26"/>
      <c r="E25" s="27"/>
      <c r="F25" s="27"/>
      <c r="G25" s="13"/>
      <c r="H25" s="28"/>
      <c r="I25" s="29"/>
      <c r="J25" s="28"/>
      <c r="K25" s="30"/>
    </row>
    <row r="26" spans="2:11" ht="30.6" customHeight="1" x14ac:dyDescent="0.45">
      <c r="B26" s="7">
        <v>14</v>
      </c>
      <c r="C26" s="25"/>
      <c r="D26" s="26"/>
      <c r="E26" s="27"/>
      <c r="F26" s="27"/>
      <c r="G26" s="13"/>
      <c r="H26" s="28"/>
      <c r="I26" s="29"/>
      <c r="J26" s="28"/>
      <c r="K26" s="30"/>
    </row>
    <row r="27" spans="2:11" ht="30.6" customHeight="1" x14ac:dyDescent="0.45">
      <c r="B27" s="7">
        <v>15</v>
      </c>
      <c r="C27" s="25"/>
      <c r="D27" s="26"/>
      <c r="E27" s="27"/>
      <c r="F27" s="27"/>
      <c r="G27" s="13"/>
      <c r="H27" s="28"/>
      <c r="I27" s="29"/>
      <c r="J27" s="28"/>
      <c r="K27" s="30"/>
    </row>
    <row r="28" spans="2:11" ht="30.6" customHeight="1" x14ac:dyDescent="0.45">
      <c r="B28" s="7">
        <v>16</v>
      </c>
      <c r="C28" s="25"/>
      <c r="D28" s="26"/>
      <c r="E28" s="27"/>
      <c r="F28" s="27"/>
      <c r="G28" s="13"/>
      <c r="H28" s="28"/>
      <c r="I28" s="29"/>
      <c r="J28" s="28"/>
      <c r="K28" s="30"/>
    </row>
    <row r="29" spans="2:11" ht="30.6" customHeight="1" x14ac:dyDescent="0.45">
      <c r="B29" s="7">
        <v>17</v>
      </c>
      <c r="C29" s="25"/>
      <c r="D29" s="26"/>
      <c r="E29" s="27"/>
      <c r="F29" s="27"/>
      <c r="G29" s="13"/>
      <c r="H29" s="28"/>
      <c r="I29" s="29"/>
      <c r="J29" s="28"/>
      <c r="K29" s="30"/>
    </row>
    <row r="30" spans="2:11" ht="30.6" customHeight="1" x14ac:dyDescent="0.45">
      <c r="B30" s="7">
        <v>18</v>
      </c>
      <c r="C30" s="25"/>
      <c r="D30" s="26"/>
      <c r="E30" s="27"/>
      <c r="F30" s="27"/>
      <c r="G30" s="13"/>
      <c r="H30" s="28"/>
      <c r="I30" s="29"/>
      <c r="J30" s="28"/>
      <c r="K30" s="30"/>
    </row>
    <row r="31" spans="2:11" ht="30.6" customHeight="1" x14ac:dyDescent="0.45">
      <c r="B31" s="7">
        <v>19</v>
      </c>
      <c r="C31" s="25"/>
      <c r="D31" s="26"/>
      <c r="E31" s="27"/>
      <c r="F31" s="27"/>
      <c r="G31" s="13"/>
      <c r="H31" s="28"/>
      <c r="I31" s="29"/>
      <c r="J31" s="28"/>
      <c r="K31" s="30"/>
    </row>
    <row r="32" spans="2:11" ht="30.6" customHeight="1" x14ac:dyDescent="0.45">
      <c r="B32" s="7">
        <v>20</v>
      </c>
      <c r="C32" s="25"/>
      <c r="D32" s="26"/>
      <c r="E32" s="27"/>
      <c r="F32" s="27"/>
      <c r="G32" s="13"/>
      <c r="H32" s="28"/>
      <c r="I32" s="29"/>
      <c r="J32" s="28"/>
      <c r="K32" s="30"/>
    </row>
    <row r="33" spans="2:11" ht="30.6" customHeight="1" x14ac:dyDescent="0.45">
      <c r="B33" s="7">
        <v>21</v>
      </c>
      <c r="C33" s="25"/>
      <c r="D33" s="26"/>
      <c r="E33" s="27"/>
      <c r="F33" s="27"/>
      <c r="G33" s="13"/>
      <c r="H33" s="28"/>
      <c r="I33" s="29"/>
      <c r="J33" s="28"/>
      <c r="K33" s="30"/>
    </row>
    <row r="34" spans="2:11" ht="30.6" customHeight="1" x14ac:dyDescent="0.45">
      <c r="B34" s="7">
        <v>22</v>
      </c>
      <c r="C34" s="25"/>
      <c r="D34" s="26"/>
      <c r="E34" s="27"/>
      <c r="F34" s="27"/>
      <c r="G34" s="13"/>
      <c r="H34" s="28"/>
      <c r="I34" s="29"/>
      <c r="J34" s="28"/>
      <c r="K34" s="30"/>
    </row>
    <row r="35" spans="2:11" ht="30.6" customHeight="1" x14ac:dyDescent="0.45">
      <c r="B35" s="7">
        <v>23</v>
      </c>
      <c r="C35" s="25"/>
      <c r="D35" s="26"/>
      <c r="E35" s="27"/>
      <c r="F35" s="27"/>
      <c r="G35" s="13"/>
      <c r="H35" s="28"/>
      <c r="I35" s="29"/>
      <c r="J35" s="28"/>
      <c r="K35" s="30"/>
    </row>
    <row r="36" spans="2:11" ht="30.6" customHeight="1" x14ac:dyDescent="0.45">
      <c r="B36" s="7">
        <v>24</v>
      </c>
      <c r="C36" s="25"/>
      <c r="D36" s="26"/>
      <c r="E36" s="27"/>
      <c r="F36" s="27"/>
      <c r="G36" s="13"/>
      <c r="H36" s="28"/>
      <c r="I36" s="29"/>
      <c r="J36" s="28"/>
      <c r="K36" s="30"/>
    </row>
    <row r="37" spans="2:11" ht="30.6" customHeight="1" x14ac:dyDescent="0.45">
      <c r="B37" s="7">
        <v>25</v>
      </c>
      <c r="C37" s="25"/>
      <c r="D37" s="26"/>
      <c r="E37" s="27"/>
      <c r="F37" s="27"/>
      <c r="G37" s="13"/>
      <c r="H37" s="28"/>
      <c r="I37" s="29"/>
      <c r="J37" s="28"/>
      <c r="K37" s="30"/>
    </row>
    <row r="38" spans="2:11" ht="30.6" customHeight="1" x14ac:dyDescent="0.45">
      <c r="B38" s="7">
        <v>26</v>
      </c>
      <c r="C38" s="25"/>
      <c r="D38" s="26"/>
      <c r="E38" s="27"/>
      <c r="F38" s="27"/>
      <c r="G38" s="13"/>
      <c r="H38" s="28"/>
      <c r="I38" s="29"/>
      <c r="J38" s="28"/>
      <c r="K38" s="30"/>
    </row>
    <row r="39" spans="2:11" ht="30.6" customHeight="1" x14ac:dyDescent="0.45">
      <c r="B39" s="7">
        <v>27</v>
      </c>
      <c r="C39" s="25"/>
      <c r="D39" s="26"/>
      <c r="E39" s="27"/>
      <c r="F39" s="27"/>
      <c r="G39" s="13"/>
      <c r="H39" s="28"/>
      <c r="I39" s="29"/>
      <c r="J39" s="28"/>
      <c r="K39" s="30"/>
    </row>
    <row r="40" spans="2:11" ht="30.6" customHeight="1" x14ac:dyDescent="0.45">
      <c r="B40" s="7">
        <v>28</v>
      </c>
      <c r="C40" s="25"/>
      <c r="D40" s="26"/>
      <c r="E40" s="27"/>
      <c r="F40" s="27"/>
      <c r="G40" s="13"/>
      <c r="H40" s="28"/>
      <c r="I40" s="29"/>
      <c r="J40" s="28"/>
      <c r="K40" s="30"/>
    </row>
    <row r="41" spans="2:11" ht="30.6" customHeight="1" x14ac:dyDescent="0.45">
      <c r="B41" s="7">
        <v>29</v>
      </c>
      <c r="C41" s="25"/>
      <c r="D41" s="26"/>
      <c r="E41" s="27"/>
      <c r="F41" s="27"/>
      <c r="G41" s="13"/>
      <c r="H41" s="28"/>
      <c r="I41" s="29"/>
      <c r="J41" s="28"/>
      <c r="K41" s="30"/>
    </row>
    <row r="42" spans="2:11" ht="30.6" customHeight="1" x14ac:dyDescent="0.45">
      <c r="B42" s="7">
        <v>30</v>
      </c>
      <c r="C42" s="25"/>
      <c r="D42" s="26"/>
      <c r="E42" s="27"/>
      <c r="F42" s="27"/>
      <c r="G42" s="13"/>
      <c r="H42" s="28"/>
      <c r="I42" s="29"/>
      <c r="J42" s="28"/>
      <c r="K42" s="30"/>
    </row>
    <row r="43" spans="2:11" ht="30.6" customHeight="1" x14ac:dyDescent="0.45">
      <c r="B43" s="7">
        <v>31</v>
      </c>
      <c r="C43" s="25"/>
      <c r="D43" s="26"/>
      <c r="E43" s="27"/>
      <c r="F43" s="27"/>
      <c r="G43" s="13"/>
      <c r="H43" s="28"/>
      <c r="I43" s="29"/>
      <c r="J43" s="28"/>
      <c r="K43" s="30"/>
    </row>
    <row r="44" spans="2:11" ht="30.6" customHeight="1" x14ac:dyDescent="0.45">
      <c r="B44" s="7">
        <v>32</v>
      </c>
      <c r="C44" s="25"/>
      <c r="D44" s="26"/>
      <c r="E44" s="27"/>
      <c r="F44" s="27"/>
      <c r="G44" s="13"/>
      <c r="H44" s="28"/>
      <c r="I44" s="29"/>
      <c r="J44" s="28"/>
      <c r="K44" s="30"/>
    </row>
    <row r="45" spans="2:11" ht="30.6" customHeight="1" x14ac:dyDescent="0.45">
      <c r="B45" s="7">
        <v>33</v>
      </c>
      <c r="C45" s="25"/>
      <c r="D45" s="26"/>
      <c r="E45" s="27"/>
      <c r="F45" s="27"/>
      <c r="G45" s="13"/>
      <c r="H45" s="28"/>
      <c r="I45" s="29"/>
      <c r="J45" s="28"/>
      <c r="K45" s="30"/>
    </row>
    <row r="46" spans="2:11" ht="30.6" customHeight="1" x14ac:dyDescent="0.45">
      <c r="B46" s="7">
        <v>34</v>
      </c>
      <c r="C46" s="25"/>
      <c r="D46" s="26"/>
      <c r="E46" s="27"/>
      <c r="F46" s="27"/>
      <c r="G46" s="13"/>
      <c r="H46" s="28"/>
      <c r="I46" s="29"/>
      <c r="J46" s="28"/>
      <c r="K46" s="30"/>
    </row>
    <row r="47" spans="2:11" ht="30.6" customHeight="1" x14ac:dyDescent="0.45">
      <c r="B47" s="7">
        <v>35</v>
      </c>
      <c r="C47" s="25"/>
      <c r="D47" s="26"/>
      <c r="E47" s="27"/>
      <c r="F47" s="27"/>
      <c r="G47" s="13"/>
      <c r="H47" s="28"/>
      <c r="I47" s="29"/>
      <c r="J47" s="28"/>
      <c r="K47" s="30"/>
    </row>
    <row r="48" spans="2:11" ht="30.6" customHeight="1" x14ac:dyDescent="0.45">
      <c r="B48" s="7">
        <v>36</v>
      </c>
      <c r="C48" s="25"/>
      <c r="D48" s="26"/>
      <c r="E48" s="27"/>
      <c r="F48" s="27"/>
      <c r="G48" s="13"/>
      <c r="H48" s="28"/>
      <c r="I48" s="29"/>
      <c r="J48" s="28"/>
      <c r="K48" s="30"/>
    </row>
    <row r="49" spans="2:11" ht="30.6" customHeight="1" x14ac:dyDescent="0.45">
      <c r="B49" s="7">
        <v>37</v>
      </c>
      <c r="C49" s="25"/>
      <c r="D49" s="26"/>
      <c r="E49" s="27"/>
      <c r="F49" s="27"/>
      <c r="G49" s="13"/>
      <c r="H49" s="28"/>
      <c r="I49" s="29"/>
      <c r="J49" s="28"/>
      <c r="K49" s="30"/>
    </row>
    <row r="50" spans="2:11" ht="30.6" customHeight="1" x14ac:dyDescent="0.45">
      <c r="B50" s="7">
        <v>38</v>
      </c>
      <c r="C50" s="25"/>
      <c r="D50" s="26"/>
      <c r="E50" s="27"/>
      <c r="F50" s="27"/>
      <c r="G50" s="13"/>
      <c r="H50" s="28"/>
      <c r="I50" s="29"/>
      <c r="J50" s="28"/>
      <c r="K50" s="30"/>
    </row>
    <row r="51" spans="2:11" ht="30.6" customHeight="1" x14ac:dyDescent="0.45">
      <c r="B51" s="7">
        <v>39</v>
      </c>
      <c r="C51" s="25"/>
      <c r="D51" s="26"/>
      <c r="E51" s="27"/>
      <c r="F51" s="27"/>
      <c r="G51" s="13"/>
      <c r="H51" s="28"/>
      <c r="I51" s="29"/>
      <c r="J51" s="28"/>
      <c r="K51" s="30"/>
    </row>
    <row r="52" spans="2:11" ht="30.6" customHeight="1" x14ac:dyDescent="0.45">
      <c r="B52" s="7">
        <v>40</v>
      </c>
      <c r="C52" s="25"/>
      <c r="D52" s="26"/>
      <c r="E52" s="27"/>
      <c r="F52" s="27"/>
      <c r="G52" s="13"/>
      <c r="H52" s="28"/>
      <c r="I52" s="29"/>
      <c r="J52" s="28"/>
      <c r="K52" s="30"/>
    </row>
    <row r="53" spans="2:11" ht="30.6" customHeight="1" x14ac:dyDescent="0.45">
      <c r="B53" s="7">
        <v>41</v>
      </c>
      <c r="C53" s="25"/>
      <c r="D53" s="26"/>
      <c r="E53" s="27"/>
      <c r="F53" s="27"/>
      <c r="G53" s="13"/>
      <c r="H53" s="28"/>
      <c r="I53" s="29"/>
      <c r="J53" s="28"/>
      <c r="K53" s="30"/>
    </row>
    <row r="54" spans="2:11" ht="30.6" customHeight="1" x14ac:dyDescent="0.45">
      <c r="B54" s="7">
        <v>42</v>
      </c>
      <c r="C54" s="25"/>
      <c r="D54" s="26"/>
      <c r="E54" s="27"/>
      <c r="F54" s="27"/>
      <c r="G54" s="13"/>
      <c r="H54" s="28"/>
      <c r="I54" s="29"/>
      <c r="J54" s="28"/>
      <c r="K54" s="30"/>
    </row>
    <row r="55" spans="2:11" ht="30.6" customHeight="1" x14ac:dyDescent="0.45">
      <c r="B55" s="7">
        <v>43</v>
      </c>
      <c r="C55" s="25"/>
      <c r="D55" s="26"/>
      <c r="E55" s="27"/>
      <c r="F55" s="27"/>
      <c r="G55" s="13"/>
      <c r="H55" s="28"/>
      <c r="I55" s="29"/>
      <c r="J55" s="28"/>
      <c r="K55" s="30"/>
    </row>
    <row r="56" spans="2:11" ht="30.6" customHeight="1" x14ac:dyDescent="0.45">
      <c r="B56" s="7">
        <v>44</v>
      </c>
      <c r="C56" s="25"/>
      <c r="D56" s="26"/>
      <c r="E56" s="27"/>
      <c r="F56" s="27"/>
      <c r="G56" s="13"/>
      <c r="H56" s="28"/>
      <c r="I56" s="29"/>
      <c r="J56" s="28"/>
      <c r="K56" s="30"/>
    </row>
    <row r="57" spans="2:11" ht="30.6" customHeight="1" x14ac:dyDescent="0.45">
      <c r="B57" s="7">
        <v>45</v>
      </c>
      <c r="C57" s="25"/>
      <c r="D57" s="26"/>
      <c r="E57" s="27"/>
      <c r="F57" s="27"/>
      <c r="G57" s="13"/>
      <c r="H57" s="28"/>
      <c r="I57" s="29"/>
      <c r="J57" s="28"/>
      <c r="K57" s="30"/>
    </row>
    <row r="58" spans="2:11" ht="30.6" customHeight="1" x14ac:dyDescent="0.45">
      <c r="B58" s="7">
        <v>46</v>
      </c>
      <c r="C58" s="25"/>
      <c r="D58" s="26"/>
      <c r="E58" s="27"/>
      <c r="F58" s="27"/>
      <c r="G58" s="13"/>
      <c r="H58" s="28"/>
      <c r="I58" s="29"/>
      <c r="J58" s="28"/>
      <c r="K58" s="30"/>
    </row>
    <row r="59" spans="2:11" ht="30.6" customHeight="1" x14ac:dyDescent="0.45">
      <c r="B59" s="7">
        <v>47</v>
      </c>
      <c r="C59" s="25"/>
      <c r="D59" s="26"/>
      <c r="E59" s="27"/>
      <c r="F59" s="27"/>
      <c r="G59" s="13"/>
      <c r="H59" s="28"/>
      <c r="I59" s="29"/>
      <c r="J59" s="28"/>
      <c r="K59" s="30"/>
    </row>
    <row r="60" spans="2:11" ht="30.6" customHeight="1" x14ac:dyDescent="0.45">
      <c r="B60" s="7">
        <v>48</v>
      </c>
      <c r="C60" s="25"/>
      <c r="D60" s="26"/>
      <c r="E60" s="27"/>
      <c r="F60" s="27"/>
      <c r="G60" s="13"/>
      <c r="H60" s="28"/>
      <c r="I60" s="29"/>
      <c r="J60" s="28"/>
      <c r="K60" s="30"/>
    </row>
    <row r="61" spans="2:11" ht="30.6" customHeight="1" x14ac:dyDescent="0.45">
      <c r="B61" s="7">
        <v>49</v>
      </c>
      <c r="C61" s="25"/>
      <c r="D61" s="26"/>
      <c r="E61" s="27"/>
      <c r="F61" s="27"/>
      <c r="G61" s="13"/>
      <c r="H61" s="28"/>
      <c r="I61" s="29"/>
      <c r="J61" s="28"/>
      <c r="K61" s="30"/>
    </row>
    <row r="62" spans="2:11" ht="30.6" customHeight="1" x14ac:dyDescent="0.45">
      <c r="B62" s="7">
        <v>50</v>
      </c>
      <c r="C62" s="25"/>
      <c r="D62" s="26"/>
      <c r="E62" s="27"/>
      <c r="F62" s="27"/>
      <c r="G62" s="13"/>
      <c r="H62" s="28"/>
      <c r="I62" s="29"/>
      <c r="J62" s="28"/>
      <c r="K62" s="30"/>
    </row>
    <row r="63" spans="2:11" ht="30.6" customHeight="1" x14ac:dyDescent="0.45">
      <c r="B63" s="7">
        <v>51</v>
      </c>
      <c r="C63" s="25"/>
      <c r="D63" s="26"/>
      <c r="E63" s="27"/>
      <c r="F63" s="27"/>
      <c r="G63" s="13"/>
      <c r="H63" s="28"/>
      <c r="I63" s="29"/>
      <c r="J63" s="28"/>
      <c r="K63" s="30"/>
    </row>
    <row r="64" spans="2:11" ht="30.6" customHeight="1" x14ac:dyDescent="0.45">
      <c r="B64" s="7">
        <v>52</v>
      </c>
      <c r="C64" s="25"/>
      <c r="D64" s="26"/>
      <c r="E64" s="27"/>
      <c r="F64" s="27"/>
      <c r="G64" s="13"/>
      <c r="H64" s="28"/>
      <c r="I64" s="29"/>
      <c r="J64" s="28"/>
      <c r="K64" s="30"/>
    </row>
    <row r="65" spans="2:11" ht="30.6" customHeight="1" x14ac:dyDescent="0.45">
      <c r="B65" s="7">
        <v>53</v>
      </c>
      <c r="C65" s="25"/>
      <c r="D65" s="26"/>
      <c r="E65" s="27"/>
      <c r="F65" s="27"/>
      <c r="G65" s="13"/>
      <c r="H65" s="28"/>
      <c r="I65" s="29"/>
      <c r="J65" s="28"/>
      <c r="K65" s="30"/>
    </row>
    <row r="66" spans="2:11" ht="30.6" customHeight="1" x14ac:dyDescent="0.45">
      <c r="B66" s="7">
        <v>54</v>
      </c>
      <c r="C66" s="25"/>
      <c r="D66" s="26"/>
      <c r="E66" s="27"/>
      <c r="F66" s="27"/>
      <c r="G66" s="13"/>
      <c r="H66" s="28"/>
      <c r="I66" s="29"/>
      <c r="J66" s="28"/>
      <c r="K66" s="30"/>
    </row>
    <row r="67" spans="2:11" ht="30.6" customHeight="1" x14ac:dyDescent="0.45">
      <c r="B67" s="7">
        <v>55</v>
      </c>
      <c r="C67" s="25"/>
      <c r="D67" s="26"/>
      <c r="E67" s="27"/>
      <c r="F67" s="27"/>
      <c r="G67" s="13"/>
      <c r="H67" s="28"/>
      <c r="I67" s="29"/>
      <c r="J67" s="28"/>
      <c r="K67" s="30"/>
    </row>
    <row r="68" spans="2:11" ht="30.6" customHeight="1" x14ac:dyDescent="0.45">
      <c r="B68" s="7">
        <v>56</v>
      </c>
      <c r="C68" s="25"/>
      <c r="D68" s="26"/>
      <c r="E68" s="27"/>
      <c r="F68" s="27"/>
      <c r="G68" s="13"/>
      <c r="H68" s="28"/>
      <c r="I68" s="29"/>
      <c r="J68" s="28"/>
      <c r="K68" s="30"/>
    </row>
    <row r="69" spans="2:11" ht="30.6" customHeight="1" x14ac:dyDescent="0.45">
      <c r="B69" s="7">
        <v>57</v>
      </c>
      <c r="C69" s="25"/>
      <c r="D69" s="26"/>
      <c r="E69" s="27"/>
      <c r="F69" s="27"/>
      <c r="G69" s="13"/>
      <c r="H69" s="28"/>
      <c r="I69" s="29"/>
      <c r="J69" s="28"/>
      <c r="K69" s="30"/>
    </row>
    <row r="70" spans="2:11" ht="30.6" customHeight="1" x14ac:dyDescent="0.45">
      <c r="B70" s="7">
        <v>58</v>
      </c>
      <c r="C70" s="25"/>
      <c r="D70" s="26"/>
      <c r="E70" s="27"/>
      <c r="F70" s="27"/>
      <c r="G70" s="13"/>
      <c r="H70" s="28"/>
      <c r="I70" s="29"/>
      <c r="J70" s="28"/>
      <c r="K70" s="30"/>
    </row>
    <row r="71" spans="2:11" ht="30.6" customHeight="1" x14ac:dyDescent="0.45">
      <c r="B71" s="7">
        <v>59</v>
      </c>
      <c r="C71" s="25"/>
      <c r="D71" s="26"/>
      <c r="E71" s="27"/>
      <c r="F71" s="27"/>
      <c r="G71" s="13"/>
      <c r="H71" s="28"/>
      <c r="I71" s="29"/>
      <c r="J71" s="28"/>
      <c r="K71" s="30"/>
    </row>
    <row r="72" spans="2:11" ht="30.6" customHeight="1" x14ac:dyDescent="0.45">
      <c r="B72" s="7">
        <v>60</v>
      </c>
      <c r="C72" s="25"/>
      <c r="D72" s="26"/>
      <c r="E72" s="27"/>
      <c r="F72" s="27"/>
      <c r="G72" s="13"/>
      <c r="H72" s="28"/>
      <c r="I72" s="29"/>
      <c r="J72" s="28"/>
      <c r="K72" s="30"/>
    </row>
    <row r="73" spans="2:11" ht="30.6" customHeight="1" x14ac:dyDescent="0.45">
      <c r="B73" s="7">
        <v>61</v>
      </c>
      <c r="C73" s="25"/>
      <c r="D73" s="26"/>
      <c r="E73" s="27"/>
      <c r="F73" s="27"/>
      <c r="G73" s="13"/>
      <c r="H73" s="28"/>
      <c r="I73" s="29"/>
      <c r="J73" s="28"/>
      <c r="K73" s="30"/>
    </row>
    <row r="74" spans="2:11" ht="30.6" customHeight="1" x14ac:dyDescent="0.45">
      <c r="B74" s="7">
        <v>62</v>
      </c>
      <c r="C74" s="25"/>
      <c r="D74" s="26"/>
      <c r="E74" s="27"/>
      <c r="F74" s="27"/>
      <c r="G74" s="13"/>
      <c r="H74" s="28"/>
      <c r="I74" s="29"/>
      <c r="J74" s="28"/>
      <c r="K74" s="30"/>
    </row>
    <row r="75" spans="2:11" ht="30.6" customHeight="1" x14ac:dyDescent="0.45">
      <c r="B75" s="7">
        <v>63</v>
      </c>
      <c r="C75" s="25"/>
      <c r="D75" s="26"/>
      <c r="E75" s="27"/>
      <c r="F75" s="27"/>
      <c r="G75" s="13"/>
      <c r="H75" s="28"/>
      <c r="I75" s="29"/>
      <c r="J75" s="28"/>
      <c r="K75" s="30"/>
    </row>
    <row r="76" spans="2:11" ht="30.6" customHeight="1" x14ac:dyDescent="0.45">
      <c r="B76" s="7">
        <v>64</v>
      </c>
      <c r="C76" s="25"/>
      <c r="D76" s="26"/>
      <c r="E76" s="27"/>
      <c r="F76" s="27"/>
      <c r="G76" s="13"/>
      <c r="H76" s="28"/>
      <c r="I76" s="29"/>
      <c r="J76" s="28"/>
      <c r="K76" s="30"/>
    </row>
    <row r="77" spans="2:11" ht="30.6" customHeight="1" x14ac:dyDescent="0.45">
      <c r="B77" s="7">
        <v>65</v>
      </c>
      <c r="C77" s="25"/>
      <c r="D77" s="26"/>
      <c r="E77" s="27"/>
      <c r="F77" s="27"/>
      <c r="G77" s="13"/>
      <c r="H77" s="28"/>
      <c r="I77" s="29"/>
      <c r="J77" s="28"/>
      <c r="K77" s="30"/>
    </row>
    <row r="78" spans="2:11" ht="30.6" customHeight="1" x14ac:dyDescent="0.45">
      <c r="B78" s="7">
        <v>66</v>
      </c>
      <c r="C78" s="25"/>
      <c r="D78" s="26"/>
      <c r="E78" s="27"/>
      <c r="F78" s="27"/>
      <c r="G78" s="13"/>
      <c r="H78" s="28"/>
      <c r="I78" s="29"/>
      <c r="J78" s="28"/>
      <c r="K78" s="30"/>
    </row>
    <row r="79" spans="2:11" ht="30.6" customHeight="1" x14ac:dyDescent="0.45">
      <c r="B79" s="7">
        <v>67</v>
      </c>
      <c r="C79" s="25"/>
      <c r="D79" s="26"/>
      <c r="E79" s="27"/>
      <c r="F79" s="27"/>
      <c r="G79" s="13"/>
      <c r="H79" s="28"/>
      <c r="I79" s="29"/>
      <c r="J79" s="28"/>
      <c r="K79" s="30"/>
    </row>
    <row r="80" spans="2:11" ht="30.6" customHeight="1" x14ac:dyDescent="0.45">
      <c r="B80" s="7">
        <v>68</v>
      </c>
      <c r="C80" s="25"/>
      <c r="D80" s="26"/>
      <c r="E80" s="27"/>
      <c r="F80" s="27"/>
      <c r="G80" s="13"/>
      <c r="H80" s="28"/>
      <c r="I80" s="29"/>
      <c r="J80" s="28"/>
      <c r="K80" s="30"/>
    </row>
    <row r="81" spans="2:11" ht="30.6" customHeight="1" x14ac:dyDescent="0.45">
      <c r="B81" s="7">
        <v>69</v>
      </c>
      <c r="C81" s="25"/>
      <c r="D81" s="26"/>
      <c r="E81" s="27"/>
      <c r="F81" s="27"/>
      <c r="G81" s="13"/>
      <c r="H81" s="28"/>
      <c r="I81" s="29"/>
      <c r="J81" s="28"/>
      <c r="K81" s="30"/>
    </row>
    <row r="82" spans="2:11" ht="30.6" customHeight="1" x14ac:dyDescent="0.45">
      <c r="B82" s="7">
        <v>70</v>
      </c>
      <c r="C82" s="25"/>
      <c r="D82" s="26"/>
      <c r="E82" s="27"/>
      <c r="F82" s="27"/>
      <c r="G82" s="13"/>
      <c r="H82" s="28"/>
      <c r="I82" s="29"/>
      <c r="J82" s="28"/>
      <c r="K82" s="30"/>
    </row>
    <row r="83" spans="2:11" ht="30.6" customHeight="1" x14ac:dyDescent="0.45">
      <c r="B83" s="7">
        <v>71</v>
      </c>
      <c r="C83" s="25"/>
      <c r="D83" s="26"/>
      <c r="E83" s="27"/>
      <c r="F83" s="27"/>
      <c r="G83" s="13"/>
      <c r="H83" s="28"/>
      <c r="I83" s="29"/>
      <c r="J83" s="28"/>
      <c r="K83" s="30"/>
    </row>
    <row r="84" spans="2:11" ht="30.6" customHeight="1" x14ac:dyDescent="0.45">
      <c r="B84" s="7">
        <v>72</v>
      </c>
      <c r="C84" s="25"/>
      <c r="D84" s="26"/>
      <c r="E84" s="27"/>
      <c r="F84" s="27"/>
      <c r="G84" s="13"/>
      <c r="H84" s="28"/>
      <c r="I84" s="29"/>
      <c r="J84" s="28"/>
      <c r="K84" s="30"/>
    </row>
    <row r="85" spans="2:11" ht="30.6" customHeight="1" x14ac:dyDescent="0.45">
      <c r="B85" s="7">
        <v>73</v>
      </c>
      <c r="C85" s="25"/>
      <c r="D85" s="26"/>
      <c r="E85" s="27"/>
      <c r="F85" s="27"/>
      <c r="G85" s="13"/>
      <c r="H85" s="28"/>
      <c r="I85" s="29"/>
      <c r="J85" s="28"/>
      <c r="K85" s="30"/>
    </row>
    <row r="86" spans="2:11" ht="30.6" customHeight="1" x14ac:dyDescent="0.45">
      <c r="B86" s="7">
        <v>74</v>
      </c>
      <c r="C86" s="25"/>
      <c r="D86" s="26"/>
      <c r="E86" s="27"/>
      <c r="F86" s="27"/>
      <c r="G86" s="13"/>
      <c r="H86" s="28"/>
      <c r="I86" s="29"/>
      <c r="J86" s="28"/>
      <c r="K86" s="30"/>
    </row>
    <row r="87" spans="2:11" ht="30.6" customHeight="1" x14ac:dyDescent="0.45">
      <c r="B87" s="7">
        <v>75</v>
      </c>
      <c r="C87" s="25"/>
      <c r="D87" s="26"/>
      <c r="E87" s="27"/>
      <c r="F87" s="27"/>
      <c r="G87" s="13"/>
      <c r="H87" s="28"/>
      <c r="I87" s="29"/>
      <c r="J87" s="28"/>
      <c r="K87" s="30"/>
    </row>
    <row r="88" spans="2:11" ht="30.6" customHeight="1" x14ac:dyDescent="0.45">
      <c r="B88" s="7">
        <v>76</v>
      </c>
      <c r="C88" s="25"/>
      <c r="D88" s="26"/>
      <c r="E88" s="27"/>
      <c r="F88" s="27"/>
      <c r="G88" s="13"/>
      <c r="H88" s="28"/>
      <c r="I88" s="29"/>
      <c r="J88" s="28"/>
      <c r="K88" s="30"/>
    </row>
    <row r="89" spans="2:11" ht="30.6" customHeight="1" x14ac:dyDescent="0.45">
      <c r="B89" s="7">
        <v>77</v>
      </c>
      <c r="C89" s="25"/>
      <c r="D89" s="26"/>
      <c r="E89" s="27"/>
      <c r="F89" s="27"/>
      <c r="G89" s="13"/>
      <c r="H89" s="28"/>
      <c r="I89" s="29"/>
      <c r="J89" s="28"/>
      <c r="K89" s="30"/>
    </row>
    <row r="90" spans="2:11" ht="30.6" customHeight="1" x14ac:dyDescent="0.45">
      <c r="B90" s="7">
        <v>78</v>
      </c>
      <c r="C90" s="25"/>
      <c r="D90" s="26"/>
      <c r="E90" s="27"/>
      <c r="F90" s="27"/>
      <c r="G90" s="13"/>
      <c r="H90" s="28"/>
      <c r="I90" s="29"/>
      <c r="J90" s="28"/>
      <c r="K90" s="30"/>
    </row>
    <row r="91" spans="2:11" ht="30.6" customHeight="1" x14ac:dyDescent="0.45">
      <c r="B91" s="7">
        <v>79</v>
      </c>
      <c r="C91" s="25"/>
      <c r="D91" s="26"/>
      <c r="E91" s="27"/>
      <c r="F91" s="27"/>
      <c r="G91" s="13"/>
      <c r="H91" s="28"/>
      <c r="I91" s="29"/>
      <c r="J91" s="28"/>
      <c r="K91" s="30"/>
    </row>
    <row r="92" spans="2:11" ht="30.6" customHeight="1" x14ac:dyDescent="0.45">
      <c r="B92" s="7">
        <v>80</v>
      </c>
      <c r="C92" s="25"/>
      <c r="D92" s="26"/>
      <c r="E92" s="27"/>
      <c r="F92" s="27"/>
      <c r="G92" s="13"/>
      <c r="H92" s="28"/>
      <c r="I92" s="29"/>
      <c r="J92" s="28"/>
      <c r="K92" s="30"/>
    </row>
    <row r="93" spans="2:11" ht="30.6" customHeight="1" x14ac:dyDescent="0.45">
      <c r="B93" s="7">
        <v>81</v>
      </c>
      <c r="C93" s="25"/>
      <c r="D93" s="26"/>
      <c r="E93" s="27"/>
      <c r="F93" s="27"/>
      <c r="G93" s="13"/>
      <c r="H93" s="28"/>
      <c r="I93" s="29"/>
      <c r="J93" s="28"/>
      <c r="K93" s="30"/>
    </row>
    <row r="94" spans="2:11" ht="30.6" customHeight="1" x14ac:dyDescent="0.45">
      <c r="B94" s="7">
        <v>82</v>
      </c>
      <c r="C94" s="25"/>
      <c r="D94" s="26"/>
      <c r="E94" s="27"/>
      <c r="F94" s="27"/>
      <c r="G94" s="13"/>
      <c r="H94" s="28"/>
      <c r="I94" s="29"/>
      <c r="J94" s="28"/>
      <c r="K94" s="30"/>
    </row>
    <row r="95" spans="2:11" ht="30.6" customHeight="1" x14ac:dyDescent="0.45">
      <c r="B95" s="7">
        <v>83</v>
      </c>
      <c r="C95" s="25"/>
      <c r="D95" s="26"/>
      <c r="E95" s="27"/>
      <c r="F95" s="27"/>
      <c r="G95" s="13"/>
      <c r="H95" s="28"/>
      <c r="I95" s="29"/>
      <c r="J95" s="28"/>
      <c r="K95" s="30"/>
    </row>
    <row r="96" spans="2:11" ht="30.6" customHeight="1" x14ac:dyDescent="0.45">
      <c r="B96" s="7">
        <v>84</v>
      </c>
      <c r="C96" s="25"/>
      <c r="D96" s="26"/>
      <c r="E96" s="27"/>
      <c r="F96" s="27"/>
      <c r="G96" s="13"/>
      <c r="H96" s="28"/>
      <c r="I96" s="29"/>
      <c r="J96" s="28"/>
      <c r="K96" s="30"/>
    </row>
    <row r="97" spans="2:11" ht="30.6" customHeight="1" x14ac:dyDescent="0.45">
      <c r="B97" s="7">
        <v>85</v>
      </c>
      <c r="C97" s="25"/>
      <c r="D97" s="26"/>
      <c r="E97" s="27"/>
      <c r="F97" s="27"/>
      <c r="G97" s="13"/>
      <c r="H97" s="28"/>
      <c r="I97" s="29"/>
      <c r="J97" s="28"/>
      <c r="K97" s="30"/>
    </row>
    <row r="98" spans="2:11" ht="30.6" customHeight="1" x14ac:dyDescent="0.45">
      <c r="B98" s="7">
        <v>86</v>
      </c>
      <c r="C98" s="25"/>
      <c r="D98" s="26"/>
      <c r="E98" s="27"/>
      <c r="F98" s="27"/>
      <c r="G98" s="13"/>
      <c r="H98" s="28"/>
      <c r="I98" s="29"/>
      <c r="J98" s="28"/>
      <c r="K98" s="30"/>
    </row>
    <row r="99" spans="2:11" ht="30.6" customHeight="1" x14ac:dyDescent="0.45">
      <c r="B99" s="7">
        <v>87</v>
      </c>
      <c r="C99" s="25"/>
      <c r="D99" s="26"/>
      <c r="E99" s="27"/>
      <c r="F99" s="27"/>
      <c r="G99" s="13"/>
      <c r="H99" s="28"/>
      <c r="I99" s="29"/>
      <c r="J99" s="28"/>
      <c r="K99" s="30"/>
    </row>
    <row r="100" spans="2:11" ht="30.6" customHeight="1" x14ac:dyDescent="0.45">
      <c r="B100" s="7">
        <v>88</v>
      </c>
      <c r="C100" s="25"/>
      <c r="D100" s="26"/>
      <c r="E100" s="27"/>
      <c r="F100" s="27"/>
      <c r="G100" s="13"/>
      <c r="H100" s="28"/>
      <c r="I100" s="29"/>
      <c r="J100" s="28"/>
      <c r="K100" s="30"/>
    </row>
    <row r="101" spans="2:11" ht="30.6" customHeight="1" x14ac:dyDescent="0.45">
      <c r="B101" s="7">
        <v>89</v>
      </c>
      <c r="C101" s="25"/>
      <c r="D101" s="26"/>
      <c r="E101" s="27"/>
      <c r="F101" s="27"/>
      <c r="G101" s="13"/>
      <c r="H101" s="28"/>
      <c r="I101" s="29"/>
      <c r="J101" s="28"/>
      <c r="K101" s="30"/>
    </row>
    <row r="102" spans="2:11" ht="30.6" customHeight="1" x14ac:dyDescent="0.45">
      <c r="B102" s="7">
        <v>90</v>
      </c>
      <c r="C102" s="25"/>
      <c r="D102" s="26"/>
      <c r="E102" s="27"/>
      <c r="F102" s="27"/>
      <c r="G102" s="13"/>
      <c r="H102" s="28"/>
      <c r="I102" s="29"/>
      <c r="J102" s="28"/>
      <c r="K102" s="30"/>
    </row>
    <row r="103" spans="2:11" ht="30.6" customHeight="1" x14ac:dyDescent="0.45">
      <c r="B103" s="7">
        <v>91</v>
      </c>
      <c r="C103" s="25"/>
      <c r="D103" s="26"/>
      <c r="E103" s="27"/>
      <c r="F103" s="27"/>
      <c r="G103" s="13"/>
      <c r="H103" s="28"/>
      <c r="I103" s="29"/>
      <c r="J103" s="28"/>
      <c r="K103" s="30"/>
    </row>
    <row r="104" spans="2:11" ht="30.6" customHeight="1" x14ac:dyDescent="0.45">
      <c r="B104" s="7">
        <v>92</v>
      </c>
      <c r="C104" s="25"/>
      <c r="D104" s="26"/>
      <c r="E104" s="27"/>
      <c r="F104" s="27"/>
      <c r="G104" s="13"/>
      <c r="H104" s="28"/>
      <c r="I104" s="29"/>
      <c r="J104" s="28"/>
      <c r="K104" s="30"/>
    </row>
    <row r="105" spans="2:11" ht="30.6" customHeight="1" x14ac:dyDescent="0.45">
      <c r="B105" s="7">
        <v>93</v>
      </c>
      <c r="C105" s="25"/>
      <c r="D105" s="26"/>
      <c r="E105" s="27"/>
      <c r="F105" s="27"/>
      <c r="G105" s="13"/>
      <c r="H105" s="28"/>
      <c r="I105" s="29"/>
      <c r="J105" s="28"/>
      <c r="K105" s="30"/>
    </row>
    <row r="106" spans="2:11" ht="30.6" customHeight="1" x14ac:dyDescent="0.45">
      <c r="B106" s="7">
        <v>94</v>
      </c>
      <c r="C106" s="25"/>
      <c r="D106" s="26"/>
      <c r="E106" s="27"/>
      <c r="F106" s="27"/>
      <c r="G106" s="13"/>
      <c r="H106" s="28"/>
      <c r="I106" s="29"/>
      <c r="J106" s="28"/>
      <c r="K106" s="30"/>
    </row>
    <row r="107" spans="2:11" ht="30.6" customHeight="1" x14ac:dyDescent="0.45">
      <c r="B107" s="7">
        <v>95</v>
      </c>
      <c r="C107" s="25"/>
      <c r="D107" s="26"/>
      <c r="E107" s="27"/>
      <c r="F107" s="27"/>
      <c r="G107" s="13"/>
      <c r="H107" s="28"/>
      <c r="I107" s="29"/>
      <c r="J107" s="28"/>
      <c r="K107" s="30"/>
    </row>
    <row r="108" spans="2:11" ht="30.6" customHeight="1" x14ac:dyDescent="0.45">
      <c r="B108" s="7">
        <v>96</v>
      </c>
      <c r="C108" s="25"/>
      <c r="D108" s="26"/>
      <c r="E108" s="27"/>
      <c r="F108" s="27"/>
      <c r="G108" s="13"/>
      <c r="H108" s="28"/>
      <c r="I108" s="29"/>
      <c r="J108" s="28"/>
      <c r="K108" s="30"/>
    </row>
    <row r="109" spans="2:11" ht="30.6" customHeight="1" x14ac:dyDescent="0.45">
      <c r="B109" s="7">
        <v>97</v>
      </c>
      <c r="C109" s="25"/>
      <c r="D109" s="26"/>
      <c r="E109" s="27"/>
      <c r="F109" s="27"/>
      <c r="G109" s="13"/>
      <c r="H109" s="28"/>
      <c r="I109" s="29"/>
      <c r="J109" s="28"/>
      <c r="K109" s="30"/>
    </row>
    <row r="110" spans="2:11" ht="30.6" customHeight="1" x14ac:dyDescent="0.45">
      <c r="B110" s="7">
        <v>98</v>
      </c>
      <c r="C110" s="25"/>
      <c r="D110" s="26"/>
      <c r="E110" s="27"/>
      <c r="F110" s="27"/>
      <c r="G110" s="13"/>
      <c r="H110" s="28"/>
      <c r="I110" s="29"/>
      <c r="J110" s="28"/>
      <c r="K110" s="30"/>
    </row>
    <row r="111" spans="2:11" ht="30.6" customHeight="1" x14ac:dyDescent="0.45">
      <c r="B111" s="7">
        <v>99</v>
      </c>
      <c r="C111" s="25"/>
      <c r="D111" s="26"/>
      <c r="E111" s="27"/>
      <c r="F111" s="27"/>
      <c r="G111" s="13"/>
      <c r="H111" s="28"/>
      <c r="I111" s="29"/>
      <c r="J111" s="28"/>
      <c r="K111" s="30"/>
    </row>
    <row r="112" spans="2:11" ht="30.6" customHeight="1" x14ac:dyDescent="0.45">
      <c r="B112" s="7">
        <v>100</v>
      </c>
      <c r="C112" s="25"/>
      <c r="D112" s="26"/>
      <c r="E112" s="27"/>
      <c r="F112" s="27"/>
      <c r="G112" s="13"/>
      <c r="H112" s="28"/>
      <c r="I112" s="29"/>
      <c r="J112" s="28"/>
      <c r="K112" s="30"/>
    </row>
    <row r="113" spans="2:11" ht="30.6" customHeight="1" x14ac:dyDescent="0.45">
      <c r="B113" s="7">
        <v>101</v>
      </c>
      <c r="C113" s="25"/>
      <c r="D113" s="26"/>
      <c r="E113" s="27"/>
      <c r="F113" s="27"/>
      <c r="G113" s="13"/>
      <c r="H113" s="28"/>
      <c r="I113" s="29"/>
      <c r="J113" s="28"/>
      <c r="K113" s="30"/>
    </row>
    <row r="114" spans="2:11" ht="30.6" customHeight="1" x14ac:dyDescent="0.45">
      <c r="B114" s="7">
        <v>102</v>
      </c>
      <c r="C114" s="25"/>
      <c r="D114" s="26"/>
      <c r="E114" s="27"/>
      <c r="F114" s="27"/>
      <c r="G114" s="13"/>
      <c r="H114" s="28"/>
      <c r="I114" s="29"/>
      <c r="J114" s="28"/>
      <c r="K114" s="30"/>
    </row>
    <row r="115" spans="2:11" ht="30.6" customHeight="1" x14ac:dyDescent="0.45">
      <c r="B115" s="7">
        <v>103</v>
      </c>
      <c r="C115" s="25"/>
      <c r="D115" s="26"/>
      <c r="E115" s="27"/>
      <c r="F115" s="27"/>
      <c r="G115" s="13"/>
      <c r="H115" s="28"/>
      <c r="I115" s="29"/>
      <c r="J115" s="28"/>
      <c r="K115" s="30"/>
    </row>
    <row r="116" spans="2:11" ht="30.6" customHeight="1" x14ac:dyDescent="0.45">
      <c r="B116" s="7">
        <v>104</v>
      </c>
      <c r="C116" s="25"/>
      <c r="D116" s="26"/>
      <c r="E116" s="27"/>
      <c r="F116" s="27"/>
      <c r="G116" s="13"/>
      <c r="H116" s="28"/>
      <c r="I116" s="29"/>
      <c r="J116" s="28"/>
      <c r="K116" s="30"/>
    </row>
    <row r="117" spans="2:11" ht="30.6" customHeight="1" x14ac:dyDescent="0.45">
      <c r="B117" s="7">
        <v>105</v>
      </c>
      <c r="C117" s="25"/>
      <c r="D117" s="26"/>
      <c r="E117" s="27"/>
      <c r="F117" s="27"/>
      <c r="G117" s="13"/>
      <c r="H117" s="28"/>
      <c r="I117" s="29"/>
      <c r="J117" s="28"/>
      <c r="K117" s="30"/>
    </row>
    <row r="118" spans="2:11" ht="30.6" customHeight="1" x14ac:dyDescent="0.45">
      <c r="B118" s="7">
        <v>106</v>
      </c>
      <c r="C118" s="25"/>
      <c r="D118" s="26"/>
      <c r="E118" s="27"/>
      <c r="F118" s="27"/>
      <c r="G118" s="13"/>
      <c r="H118" s="28"/>
      <c r="I118" s="29"/>
      <c r="J118" s="28"/>
      <c r="K118" s="30"/>
    </row>
    <row r="119" spans="2:11" ht="30.6" customHeight="1" x14ac:dyDescent="0.45">
      <c r="B119" s="7">
        <v>107</v>
      </c>
      <c r="C119" s="25"/>
      <c r="D119" s="26"/>
      <c r="E119" s="27"/>
      <c r="F119" s="27"/>
      <c r="G119" s="13"/>
      <c r="H119" s="28"/>
      <c r="I119" s="29"/>
      <c r="J119" s="28"/>
      <c r="K119" s="30"/>
    </row>
    <row r="120" spans="2:11" ht="30.6" customHeight="1" x14ac:dyDescent="0.45">
      <c r="B120" s="7">
        <v>108</v>
      </c>
      <c r="C120" s="25"/>
      <c r="D120" s="26"/>
      <c r="E120" s="27"/>
      <c r="F120" s="27"/>
      <c r="G120" s="13"/>
      <c r="H120" s="28"/>
      <c r="I120" s="29"/>
      <c r="J120" s="28"/>
      <c r="K120" s="30"/>
    </row>
    <row r="121" spans="2:11" ht="30.6" customHeight="1" x14ac:dyDescent="0.45">
      <c r="B121" s="7">
        <v>109</v>
      </c>
      <c r="C121" s="25"/>
      <c r="D121" s="26"/>
      <c r="E121" s="27"/>
      <c r="F121" s="27"/>
      <c r="G121" s="13"/>
      <c r="H121" s="28"/>
      <c r="I121" s="29"/>
      <c r="J121" s="28"/>
      <c r="K121" s="30"/>
    </row>
    <row r="122" spans="2:11" ht="30.6" customHeight="1" x14ac:dyDescent="0.45">
      <c r="B122" s="7">
        <v>110</v>
      </c>
      <c r="C122" s="25"/>
      <c r="D122" s="26"/>
      <c r="E122" s="27"/>
      <c r="F122" s="27"/>
      <c r="G122" s="13"/>
      <c r="H122" s="28"/>
      <c r="I122" s="29"/>
      <c r="J122" s="28"/>
      <c r="K122" s="30"/>
    </row>
    <row r="123" spans="2:11" ht="30.6" customHeight="1" x14ac:dyDescent="0.45">
      <c r="B123" s="7">
        <v>111</v>
      </c>
      <c r="C123" s="25"/>
      <c r="D123" s="26"/>
      <c r="E123" s="27"/>
      <c r="F123" s="27"/>
      <c r="G123" s="13"/>
      <c r="H123" s="28"/>
      <c r="I123" s="29"/>
      <c r="J123" s="28"/>
      <c r="K123" s="30"/>
    </row>
    <row r="124" spans="2:11" ht="30.6" customHeight="1" x14ac:dyDescent="0.45">
      <c r="B124" s="7">
        <v>112</v>
      </c>
      <c r="C124" s="25"/>
      <c r="D124" s="26"/>
      <c r="E124" s="27"/>
      <c r="F124" s="27"/>
      <c r="G124" s="13"/>
      <c r="H124" s="28"/>
      <c r="I124" s="29"/>
      <c r="J124" s="28"/>
      <c r="K124" s="30"/>
    </row>
    <row r="125" spans="2:11" ht="30.6" customHeight="1" x14ac:dyDescent="0.45">
      <c r="B125" s="7">
        <v>113</v>
      </c>
      <c r="C125" s="25"/>
      <c r="D125" s="26"/>
      <c r="E125" s="27"/>
      <c r="F125" s="27"/>
      <c r="G125" s="13"/>
      <c r="H125" s="28"/>
      <c r="I125" s="29"/>
      <c r="J125" s="28"/>
      <c r="K125" s="30"/>
    </row>
    <row r="126" spans="2:11" ht="30.6" customHeight="1" x14ac:dyDescent="0.45">
      <c r="B126" s="7">
        <v>114</v>
      </c>
      <c r="C126" s="25"/>
      <c r="D126" s="26"/>
      <c r="E126" s="27"/>
      <c r="F126" s="27"/>
      <c r="G126" s="13"/>
      <c r="H126" s="28"/>
      <c r="I126" s="29"/>
      <c r="J126" s="28"/>
      <c r="K126" s="30"/>
    </row>
    <row r="127" spans="2:11" ht="30.6" customHeight="1" x14ac:dyDescent="0.45">
      <c r="B127" s="7">
        <v>115</v>
      </c>
      <c r="C127" s="25"/>
      <c r="D127" s="26"/>
      <c r="E127" s="27"/>
      <c r="F127" s="27"/>
      <c r="G127" s="13"/>
      <c r="H127" s="28"/>
      <c r="I127" s="29"/>
      <c r="J127" s="28"/>
      <c r="K127" s="30"/>
    </row>
    <row r="128" spans="2:11" ht="30.6" customHeight="1" x14ac:dyDescent="0.45">
      <c r="B128" s="7">
        <v>116</v>
      </c>
      <c r="C128" s="25"/>
      <c r="D128" s="26"/>
      <c r="E128" s="27"/>
      <c r="F128" s="27"/>
      <c r="G128" s="13"/>
      <c r="H128" s="28"/>
      <c r="I128" s="29"/>
      <c r="J128" s="28"/>
      <c r="K128" s="30"/>
    </row>
    <row r="129" spans="2:11" ht="30.6" customHeight="1" x14ac:dyDescent="0.45">
      <c r="B129" s="7">
        <v>117</v>
      </c>
      <c r="C129" s="25"/>
      <c r="D129" s="26"/>
      <c r="E129" s="27"/>
      <c r="F129" s="27"/>
      <c r="G129" s="13"/>
      <c r="H129" s="28"/>
      <c r="I129" s="29"/>
      <c r="J129" s="28"/>
      <c r="K129" s="30"/>
    </row>
    <row r="130" spans="2:11" ht="30.6" customHeight="1" x14ac:dyDescent="0.45">
      <c r="B130" s="7">
        <v>118</v>
      </c>
      <c r="C130" s="25"/>
      <c r="D130" s="26"/>
      <c r="E130" s="27"/>
      <c r="F130" s="27"/>
      <c r="G130" s="13"/>
      <c r="H130" s="28"/>
      <c r="I130" s="29"/>
      <c r="J130" s="28"/>
      <c r="K130" s="30"/>
    </row>
    <row r="131" spans="2:11" ht="30.6" customHeight="1" x14ac:dyDescent="0.45">
      <c r="B131" s="7">
        <v>119</v>
      </c>
      <c r="C131" s="25"/>
      <c r="D131" s="26"/>
      <c r="E131" s="27"/>
      <c r="F131" s="27"/>
      <c r="G131" s="13"/>
      <c r="H131" s="28"/>
      <c r="I131" s="29"/>
      <c r="J131" s="28"/>
      <c r="K131" s="30"/>
    </row>
    <row r="132" spans="2:11" ht="30.6" customHeight="1" x14ac:dyDescent="0.45">
      <c r="B132" s="7">
        <v>120</v>
      </c>
      <c r="C132" s="25"/>
      <c r="D132" s="26"/>
      <c r="E132" s="27"/>
      <c r="F132" s="27"/>
      <c r="G132" s="13"/>
      <c r="H132" s="28"/>
      <c r="I132" s="29"/>
      <c r="J132" s="28"/>
      <c r="K132" s="30"/>
    </row>
    <row r="133" spans="2:11" ht="30.6" customHeight="1" x14ac:dyDescent="0.45">
      <c r="B133" s="7">
        <v>121</v>
      </c>
      <c r="C133" s="25"/>
      <c r="D133" s="26"/>
      <c r="E133" s="27"/>
      <c r="F133" s="27"/>
      <c r="G133" s="13"/>
      <c r="H133" s="28"/>
      <c r="I133" s="29"/>
      <c r="J133" s="28"/>
      <c r="K133" s="30"/>
    </row>
    <row r="134" spans="2:11" ht="30.6" customHeight="1" x14ac:dyDescent="0.45">
      <c r="B134" s="7">
        <v>122</v>
      </c>
      <c r="C134" s="25"/>
      <c r="D134" s="26"/>
      <c r="E134" s="27"/>
      <c r="F134" s="27"/>
      <c r="G134" s="13"/>
      <c r="H134" s="28"/>
      <c r="I134" s="29"/>
      <c r="J134" s="28"/>
      <c r="K134" s="30"/>
    </row>
    <row r="135" spans="2:11" ht="30.6" customHeight="1" x14ac:dyDescent="0.45">
      <c r="B135" s="7">
        <v>123</v>
      </c>
      <c r="C135" s="25"/>
      <c r="D135" s="26"/>
      <c r="E135" s="27"/>
      <c r="F135" s="27"/>
      <c r="G135" s="13"/>
      <c r="H135" s="28"/>
      <c r="I135" s="29"/>
      <c r="J135" s="28"/>
      <c r="K135" s="30"/>
    </row>
    <row r="136" spans="2:11" ht="30.6" customHeight="1" x14ac:dyDescent="0.45">
      <c r="B136" s="7">
        <v>124</v>
      </c>
      <c r="C136" s="25"/>
      <c r="D136" s="26"/>
      <c r="E136" s="27"/>
      <c r="F136" s="27"/>
      <c r="G136" s="13"/>
      <c r="H136" s="28"/>
      <c r="I136" s="29"/>
      <c r="J136" s="28"/>
      <c r="K136" s="30"/>
    </row>
    <row r="137" spans="2:11" ht="30.6" customHeight="1" x14ac:dyDescent="0.45">
      <c r="B137" s="7">
        <v>125</v>
      </c>
      <c r="C137" s="25"/>
      <c r="D137" s="26"/>
      <c r="E137" s="27"/>
      <c r="F137" s="27"/>
      <c r="G137" s="13"/>
      <c r="H137" s="28"/>
      <c r="I137" s="29"/>
      <c r="J137" s="28"/>
      <c r="K137" s="30"/>
    </row>
    <row r="138" spans="2:11" ht="30.6" customHeight="1" x14ac:dyDescent="0.45">
      <c r="B138" s="7">
        <v>126</v>
      </c>
      <c r="C138" s="25"/>
      <c r="D138" s="26"/>
      <c r="E138" s="27"/>
      <c r="F138" s="27"/>
      <c r="G138" s="13"/>
      <c r="H138" s="28"/>
      <c r="I138" s="29"/>
      <c r="J138" s="28"/>
      <c r="K138" s="30"/>
    </row>
    <row r="139" spans="2:11" ht="30.6" customHeight="1" x14ac:dyDescent="0.45">
      <c r="B139" s="7">
        <v>127</v>
      </c>
      <c r="C139" s="25"/>
      <c r="D139" s="26"/>
      <c r="E139" s="27"/>
      <c r="F139" s="27"/>
      <c r="G139" s="13"/>
      <c r="H139" s="28"/>
      <c r="I139" s="29"/>
      <c r="J139" s="28"/>
      <c r="K139" s="30"/>
    </row>
    <row r="140" spans="2:11" ht="30.6" customHeight="1" x14ac:dyDescent="0.45">
      <c r="B140" s="7">
        <v>128</v>
      </c>
      <c r="C140" s="25"/>
      <c r="D140" s="26"/>
      <c r="E140" s="27"/>
      <c r="F140" s="27"/>
      <c r="G140" s="13"/>
      <c r="H140" s="28"/>
      <c r="I140" s="29"/>
      <c r="J140" s="28"/>
      <c r="K140" s="30"/>
    </row>
    <row r="141" spans="2:11" ht="30.6" customHeight="1" x14ac:dyDescent="0.45">
      <c r="B141" s="7">
        <v>129</v>
      </c>
      <c r="C141" s="25"/>
      <c r="D141" s="26"/>
      <c r="E141" s="27"/>
      <c r="F141" s="27"/>
      <c r="G141" s="13"/>
      <c r="H141" s="28"/>
      <c r="I141" s="29"/>
      <c r="J141" s="28"/>
      <c r="K141" s="30"/>
    </row>
    <row r="142" spans="2:11" ht="30.6" customHeight="1" x14ac:dyDescent="0.45">
      <c r="B142" s="7">
        <v>130</v>
      </c>
      <c r="C142" s="25"/>
      <c r="D142" s="26"/>
      <c r="E142" s="27"/>
      <c r="F142" s="27"/>
      <c r="G142" s="13"/>
      <c r="H142" s="28"/>
      <c r="I142" s="29"/>
      <c r="J142" s="28"/>
      <c r="K142" s="30"/>
    </row>
    <row r="143" spans="2:11" ht="30.6" customHeight="1" x14ac:dyDescent="0.45">
      <c r="B143" s="7">
        <v>131</v>
      </c>
      <c r="C143" s="25"/>
      <c r="D143" s="26"/>
      <c r="E143" s="27"/>
      <c r="F143" s="27"/>
      <c r="G143" s="13"/>
      <c r="H143" s="28"/>
      <c r="I143" s="29"/>
      <c r="J143" s="28"/>
      <c r="K143" s="30"/>
    </row>
    <row r="144" spans="2:11" ht="30.6" customHeight="1" x14ac:dyDescent="0.45">
      <c r="B144" s="7">
        <v>132</v>
      </c>
      <c r="C144" s="25"/>
      <c r="D144" s="26"/>
      <c r="E144" s="27"/>
      <c r="F144" s="27"/>
      <c r="G144" s="13"/>
      <c r="H144" s="28"/>
      <c r="I144" s="29"/>
      <c r="J144" s="28"/>
      <c r="K144" s="30"/>
    </row>
    <row r="145" spans="2:11" ht="30.6" customHeight="1" x14ac:dyDescent="0.45">
      <c r="B145" s="7">
        <v>133</v>
      </c>
      <c r="C145" s="25"/>
      <c r="D145" s="26"/>
      <c r="E145" s="27"/>
      <c r="F145" s="27"/>
      <c r="G145" s="13"/>
      <c r="H145" s="28"/>
      <c r="I145" s="29"/>
      <c r="J145" s="28"/>
      <c r="K145" s="30"/>
    </row>
    <row r="146" spans="2:11" ht="30.6" customHeight="1" x14ac:dyDescent="0.45">
      <c r="B146" s="7">
        <v>134</v>
      </c>
      <c r="C146" s="25"/>
      <c r="D146" s="26"/>
      <c r="E146" s="27"/>
      <c r="F146" s="27"/>
      <c r="G146" s="13"/>
      <c r="H146" s="28"/>
      <c r="I146" s="29"/>
      <c r="J146" s="28"/>
      <c r="K146" s="30"/>
    </row>
    <row r="147" spans="2:11" ht="30.6" customHeight="1" x14ac:dyDescent="0.45">
      <c r="B147" s="7">
        <v>135</v>
      </c>
      <c r="C147" s="25"/>
      <c r="D147" s="26"/>
      <c r="E147" s="27"/>
      <c r="F147" s="27"/>
      <c r="G147" s="13"/>
      <c r="H147" s="28"/>
      <c r="I147" s="29"/>
      <c r="J147" s="28"/>
      <c r="K147" s="30"/>
    </row>
    <row r="148" spans="2:11" ht="30.6" customHeight="1" x14ac:dyDescent="0.45">
      <c r="B148" s="7">
        <v>136</v>
      </c>
      <c r="C148" s="25"/>
      <c r="D148" s="26"/>
      <c r="E148" s="27"/>
      <c r="F148" s="27"/>
      <c r="G148" s="13"/>
      <c r="H148" s="28"/>
      <c r="I148" s="29"/>
      <c r="J148" s="28"/>
      <c r="K148" s="30"/>
    </row>
    <row r="149" spans="2:11" ht="30.6" customHeight="1" x14ac:dyDescent="0.45">
      <c r="B149" s="7">
        <v>137</v>
      </c>
      <c r="C149" s="25"/>
      <c r="D149" s="26"/>
      <c r="E149" s="27"/>
      <c r="F149" s="27"/>
      <c r="G149" s="13"/>
      <c r="H149" s="28"/>
      <c r="I149" s="29"/>
      <c r="J149" s="28"/>
      <c r="K149" s="30"/>
    </row>
    <row r="150" spans="2:11" ht="30.6" customHeight="1" x14ac:dyDescent="0.45">
      <c r="B150" s="7">
        <v>138</v>
      </c>
      <c r="C150" s="25"/>
      <c r="D150" s="26"/>
      <c r="E150" s="27"/>
      <c r="F150" s="27"/>
      <c r="G150" s="13"/>
      <c r="H150" s="28"/>
      <c r="I150" s="29"/>
      <c r="J150" s="28"/>
      <c r="K150" s="30"/>
    </row>
    <row r="151" spans="2:11" ht="30.6" customHeight="1" x14ac:dyDescent="0.45">
      <c r="B151" s="7">
        <v>139</v>
      </c>
      <c r="C151" s="25"/>
      <c r="D151" s="26"/>
      <c r="E151" s="27"/>
      <c r="F151" s="27"/>
      <c r="G151" s="13"/>
      <c r="H151" s="28"/>
      <c r="I151" s="29"/>
      <c r="J151" s="28"/>
      <c r="K151" s="30"/>
    </row>
    <row r="152" spans="2:11" ht="30.6" customHeight="1" x14ac:dyDescent="0.45">
      <c r="B152" s="7">
        <v>140</v>
      </c>
      <c r="C152" s="25"/>
      <c r="D152" s="26"/>
      <c r="E152" s="27"/>
      <c r="F152" s="27"/>
      <c r="G152" s="13"/>
      <c r="H152" s="28"/>
      <c r="I152" s="29"/>
      <c r="J152" s="28"/>
      <c r="K152" s="30"/>
    </row>
    <row r="153" spans="2:11" ht="30.6" customHeight="1" x14ac:dyDescent="0.45">
      <c r="B153" s="7">
        <v>141</v>
      </c>
      <c r="C153" s="25"/>
      <c r="D153" s="26"/>
      <c r="E153" s="27"/>
      <c r="F153" s="27"/>
      <c r="G153" s="13"/>
      <c r="H153" s="28"/>
      <c r="I153" s="29"/>
      <c r="J153" s="28"/>
      <c r="K153" s="30"/>
    </row>
    <row r="154" spans="2:11" ht="30.6" customHeight="1" x14ac:dyDescent="0.45">
      <c r="B154" s="7">
        <v>142</v>
      </c>
      <c r="C154" s="25"/>
      <c r="D154" s="26"/>
      <c r="E154" s="27"/>
      <c r="F154" s="27"/>
      <c r="G154" s="13"/>
      <c r="H154" s="28"/>
      <c r="I154" s="29"/>
      <c r="J154" s="28"/>
      <c r="K154" s="30"/>
    </row>
    <row r="155" spans="2:11" ht="30.6" customHeight="1" x14ac:dyDescent="0.45">
      <c r="B155" s="7">
        <v>143</v>
      </c>
      <c r="C155" s="25"/>
      <c r="D155" s="26"/>
      <c r="E155" s="27"/>
      <c r="F155" s="27"/>
      <c r="G155" s="13"/>
      <c r="H155" s="28"/>
      <c r="I155" s="29"/>
      <c r="J155" s="28"/>
      <c r="K155" s="30"/>
    </row>
    <row r="156" spans="2:11" ht="30.6" customHeight="1" x14ac:dyDescent="0.45">
      <c r="B156" s="7">
        <v>144</v>
      </c>
      <c r="C156" s="25"/>
      <c r="D156" s="26"/>
      <c r="E156" s="27"/>
      <c r="F156" s="27"/>
      <c r="G156" s="13"/>
      <c r="H156" s="28"/>
      <c r="I156" s="29"/>
      <c r="J156" s="28"/>
      <c r="K156" s="30"/>
    </row>
    <row r="157" spans="2:11" ht="30.6" customHeight="1" x14ac:dyDescent="0.45">
      <c r="B157" s="7">
        <v>145</v>
      </c>
      <c r="C157" s="25"/>
      <c r="D157" s="26"/>
      <c r="E157" s="27"/>
      <c r="F157" s="27"/>
      <c r="G157" s="13"/>
      <c r="H157" s="28"/>
      <c r="I157" s="29"/>
      <c r="J157" s="28"/>
      <c r="K157" s="30"/>
    </row>
    <row r="158" spans="2:11" ht="30.6" customHeight="1" x14ac:dyDescent="0.45">
      <c r="B158" s="7">
        <v>146</v>
      </c>
      <c r="C158" s="25"/>
      <c r="D158" s="26"/>
      <c r="E158" s="27"/>
      <c r="F158" s="27"/>
      <c r="G158" s="13"/>
      <c r="H158" s="28"/>
      <c r="I158" s="29"/>
      <c r="J158" s="28"/>
      <c r="K158" s="30"/>
    </row>
    <row r="159" spans="2:11" ht="30.6" customHeight="1" x14ac:dyDescent="0.45">
      <c r="B159" s="7">
        <v>147</v>
      </c>
      <c r="C159" s="25"/>
      <c r="D159" s="26"/>
      <c r="E159" s="27"/>
      <c r="F159" s="27"/>
      <c r="G159" s="13"/>
      <c r="H159" s="28"/>
      <c r="I159" s="29"/>
      <c r="J159" s="28"/>
      <c r="K159" s="30"/>
    </row>
    <row r="160" spans="2:11" ht="30.6" customHeight="1" x14ac:dyDescent="0.45">
      <c r="B160" s="7">
        <v>148</v>
      </c>
      <c r="C160" s="25"/>
      <c r="D160" s="26"/>
      <c r="E160" s="27"/>
      <c r="F160" s="27"/>
      <c r="G160" s="13"/>
      <c r="H160" s="28"/>
      <c r="I160" s="29"/>
      <c r="J160" s="28"/>
      <c r="K160" s="30"/>
    </row>
    <row r="161" spans="2:11" ht="30.6" customHeight="1" x14ac:dyDescent="0.45">
      <c r="B161" s="7">
        <v>149</v>
      </c>
      <c r="C161" s="25"/>
      <c r="D161" s="26"/>
      <c r="E161" s="27"/>
      <c r="F161" s="27"/>
      <c r="G161" s="13"/>
      <c r="H161" s="28"/>
      <c r="I161" s="29"/>
      <c r="J161" s="28"/>
      <c r="K161" s="30"/>
    </row>
    <row r="162" spans="2:11" ht="30.6" customHeight="1" x14ac:dyDescent="0.45">
      <c r="B162" s="7">
        <v>150</v>
      </c>
      <c r="C162" s="25"/>
      <c r="D162" s="26"/>
      <c r="E162" s="27"/>
      <c r="F162" s="27"/>
      <c r="G162" s="13"/>
      <c r="H162" s="28"/>
      <c r="I162" s="29"/>
      <c r="J162" s="28"/>
      <c r="K162" s="30"/>
    </row>
    <row r="163" spans="2:11" ht="30.6" customHeight="1" x14ac:dyDescent="0.45">
      <c r="B163" s="7">
        <v>151</v>
      </c>
      <c r="C163" s="25"/>
      <c r="D163" s="26"/>
      <c r="E163" s="27"/>
      <c r="F163" s="27"/>
      <c r="G163" s="13"/>
      <c r="H163" s="28"/>
      <c r="I163" s="29"/>
      <c r="J163" s="28"/>
      <c r="K163" s="30"/>
    </row>
    <row r="164" spans="2:11" ht="30.6" customHeight="1" x14ac:dyDescent="0.45">
      <c r="B164" s="7">
        <v>152</v>
      </c>
      <c r="C164" s="25"/>
      <c r="D164" s="26"/>
      <c r="E164" s="27"/>
      <c r="F164" s="27"/>
      <c r="G164" s="13"/>
      <c r="H164" s="28"/>
      <c r="I164" s="29"/>
      <c r="J164" s="28"/>
      <c r="K164" s="30"/>
    </row>
    <row r="165" spans="2:11" ht="30.6" customHeight="1" x14ac:dyDescent="0.45">
      <c r="B165" s="7">
        <v>153</v>
      </c>
      <c r="C165" s="25"/>
      <c r="D165" s="26"/>
      <c r="E165" s="27"/>
      <c r="F165" s="27"/>
      <c r="G165" s="13"/>
      <c r="H165" s="28"/>
      <c r="I165" s="29"/>
      <c r="J165" s="28"/>
      <c r="K165" s="30"/>
    </row>
    <row r="166" spans="2:11" ht="30.6" customHeight="1" x14ac:dyDescent="0.45">
      <c r="B166" s="7">
        <v>154</v>
      </c>
      <c r="C166" s="25"/>
      <c r="D166" s="26"/>
      <c r="E166" s="27"/>
      <c r="F166" s="27"/>
      <c r="G166" s="13"/>
      <c r="H166" s="28"/>
      <c r="I166" s="29"/>
      <c r="J166" s="28"/>
      <c r="K166" s="30"/>
    </row>
    <row r="167" spans="2:11" ht="30.6" customHeight="1" x14ac:dyDescent="0.45">
      <c r="B167" s="7">
        <v>155</v>
      </c>
      <c r="C167" s="25"/>
      <c r="D167" s="26"/>
      <c r="E167" s="27"/>
      <c r="F167" s="27"/>
      <c r="G167" s="13"/>
      <c r="H167" s="28"/>
      <c r="I167" s="29"/>
      <c r="J167" s="28"/>
      <c r="K167" s="30"/>
    </row>
    <row r="168" spans="2:11" ht="30.6" customHeight="1" x14ac:dyDescent="0.45">
      <c r="B168" s="7">
        <v>156</v>
      </c>
      <c r="C168" s="25"/>
      <c r="D168" s="26"/>
      <c r="E168" s="27"/>
      <c r="F168" s="27"/>
      <c r="G168" s="13"/>
      <c r="H168" s="28"/>
      <c r="I168" s="29"/>
      <c r="J168" s="28"/>
      <c r="K168" s="30"/>
    </row>
    <row r="169" spans="2:11" ht="30.6" customHeight="1" x14ac:dyDescent="0.45">
      <c r="B169" s="7">
        <v>157</v>
      </c>
      <c r="C169" s="25"/>
      <c r="D169" s="26"/>
      <c r="E169" s="27"/>
      <c r="F169" s="27"/>
      <c r="G169" s="13"/>
      <c r="H169" s="28"/>
      <c r="I169" s="29"/>
      <c r="J169" s="28"/>
      <c r="K169" s="30"/>
    </row>
    <row r="170" spans="2:11" ht="30.6" customHeight="1" x14ac:dyDescent="0.45">
      <c r="B170" s="7">
        <v>158</v>
      </c>
      <c r="C170" s="25"/>
      <c r="D170" s="26"/>
      <c r="E170" s="27"/>
      <c r="F170" s="27"/>
      <c r="G170" s="13"/>
      <c r="H170" s="28"/>
      <c r="I170" s="29"/>
      <c r="J170" s="28"/>
      <c r="K170" s="30"/>
    </row>
    <row r="171" spans="2:11" ht="30.6" customHeight="1" x14ac:dyDescent="0.45">
      <c r="B171" s="7">
        <v>159</v>
      </c>
      <c r="C171" s="25"/>
      <c r="D171" s="26"/>
      <c r="E171" s="27"/>
      <c r="F171" s="27"/>
      <c r="G171" s="13"/>
      <c r="H171" s="28"/>
      <c r="I171" s="29"/>
      <c r="J171" s="28"/>
      <c r="K171" s="30"/>
    </row>
    <row r="172" spans="2:11" ht="30.6" customHeight="1" x14ac:dyDescent="0.45">
      <c r="B172" s="7">
        <v>160</v>
      </c>
      <c r="C172" s="25"/>
      <c r="D172" s="26"/>
      <c r="E172" s="27"/>
      <c r="F172" s="27"/>
      <c r="G172" s="13"/>
      <c r="H172" s="28"/>
      <c r="I172" s="29"/>
      <c r="J172" s="28"/>
      <c r="K172" s="30"/>
    </row>
    <row r="173" spans="2:11" ht="30.6" customHeight="1" x14ac:dyDescent="0.45">
      <c r="B173" s="7">
        <v>161</v>
      </c>
      <c r="C173" s="25"/>
      <c r="D173" s="26"/>
      <c r="E173" s="27"/>
      <c r="F173" s="27"/>
      <c r="G173" s="13"/>
      <c r="H173" s="28"/>
      <c r="I173" s="29"/>
      <c r="J173" s="28"/>
      <c r="K173" s="30"/>
    </row>
    <row r="174" spans="2:11" ht="30.6" customHeight="1" x14ac:dyDescent="0.45">
      <c r="B174" s="7">
        <v>162</v>
      </c>
      <c r="C174" s="25"/>
      <c r="D174" s="26"/>
      <c r="E174" s="27"/>
      <c r="F174" s="27"/>
      <c r="G174" s="13"/>
      <c r="H174" s="28"/>
      <c r="I174" s="29"/>
      <c r="J174" s="28"/>
      <c r="K174" s="30"/>
    </row>
    <row r="175" spans="2:11" ht="30.6" customHeight="1" x14ac:dyDescent="0.45">
      <c r="B175" s="7">
        <v>163</v>
      </c>
      <c r="C175" s="25"/>
      <c r="D175" s="26"/>
      <c r="E175" s="27"/>
      <c r="F175" s="27"/>
      <c r="G175" s="13"/>
      <c r="H175" s="28"/>
      <c r="I175" s="29"/>
      <c r="J175" s="28"/>
      <c r="K175" s="30"/>
    </row>
    <row r="176" spans="2:11" ht="30.6" customHeight="1" x14ac:dyDescent="0.45">
      <c r="B176" s="7">
        <v>164</v>
      </c>
      <c r="C176" s="25"/>
      <c r="D176" s="26"/>
      <c r="E176" s="27"/>
      <c r="F176" s="27"/>
      <c r="G176" s="13"/>
      <c r="H176" s="28"/>
      <c r="I176" s="29"/>
      <c r="J176" s="28"/>
      <c r="K176" s="30"/>
    </row>
    <row r="177" spans="2:11" ht="30.6" customHeight="1" x14ac:dyDescent="0.45">
      <c r="B177" s="7">
        <v>165</v>
      </c>
      <c r="C177" s="25"/>
      <c r="D177" s="26"/>
      <c r="E177" s="27"/>
      <c r="F177" s="27"/>
      <c r="G177" s="13"/>
      <c r="H177" s="28"/>
      <c r="I177" s="29"/>
      <c r="J177" s="28"/>
      <c r="K177" s="30"/>
    </row>
    <row r="178" spans="2:11" ht="30.6" customHeight="1" x14ac:dyDescent="0.45">
      <c r="B178" s="7">
        <v>166</v>
      </c>
      <c r="C178" s="25"/>
      <c r="D178" s="26"/>
      <c r="E178" s="27"/>
      <c r="F178" s="27"/>
      <c r="G178" s="13"/>
      <c r="H178" s="28"/>
      <c r="I178" s="29"/>
      <c r="J178" s="28"/>
      <c r="K178" s="30"/>
    </row>
    <row r="179" spans="2:11" ht="30.6" customHeight="1" x14ac:dyDescent="0.45">
      <c r="B179" s="7">
        <v>167</v>
      </c>
      <c r="C179" s="25"/>
      <c r="D179" s="26"/>
      <c r="E179" s="27"/>
      <c r="F179" s="27"/>
      <c r="G179" s="13"/>
      <c r="H179" s="28"/>
      <c r="I179" s="29"/>
      <c r="J179" s="28"/>
      <c r="K179" s="30"/>
    </row>
    <row r="180" spans="2:11" ht="30.6" customHeight="1" x14ac:dyDescent="0.45">
      <c r="B180" s="7">
        <v>168</v>
      </c>
      <c r="C180" s="25"/>
      <c r="D180" s="26"/>
      <c r="E180" s="27"/>
      <c r="F180" s="27"/>
      <c r="G180" s="13"/>
      <c r="H180" s="28"/>
      <c r="I180" s="29"/>
      <c r="J180" s="28"/>
      <c r="K180" s="30"/>
    </row>
    <row r="181" spans="2:11" ht="30.6" customHeight="1" x14ac:dyDescent="0.45">
      <c r="B181" s="7">
        <v>169</v>
      </c>
      <c r="C181" s="25"/>
      <c r="D181" s="26"/>
      <c r="E181" s="27"/>
      <c r="F181" s="27"/>
      <c r="G181" s="13"/>
      <c r="H181" s="28"/>
      <c r="I181" s="29"/>
      <c r="J181" s="28"/>
      <c r="K181" s="30"/>
    </row>
    <row r="182" spans="2:11" ht="30.6" customHeight="1" x14ac:dyDescent="0.45">
      <c r="B182" s="7">
        <v>170</v>
      </c>
      <c r="C182" s="25"/>
      <c r="D182" s="26"/>
      <c r="E182" s="27"/>
      <c r="F182" s="27"/>
      <c r="G182" s="13"/>
      <c r="H182" s="28"/>
      <c r="I182" s="29"/>
      <c r="J182" s="28"/>
      <c r="K182" s="30"/>
    </row>
    <row r="183" spans="2:11" ht="30.6" customHeight="1" x14ac:dyDescent="0.45">
      <c r="B183" s="7">
        <v>171</v>
      </c>
      <c r="C183" s="25"/>
      <c r="D183" s="26"/>
      <c r="E183" s="27"/>
      <c r="F183" s="27"/>
      <c r="G183" s="13"/>
      <c r="H183" s="28"/>
      <c r="I183" s="29"/>
      <c r="J183" s="28"/>
      <c r="K183" s="30"/>
    </row>
    <row r="184" spans="2:11" ht="30.6" customHeight="1" x14ac:dyDescent="0.45">
      <c r="B184" s="7">
        <v>172</v>
      </c>
      <c r="C184" s="25"/>
      <c r="D184" s="26"/>
      <c r="E184" s="27"/>
      <c r="F184" s="27"/>
      <c r="G184" s="13"/>
      <c r="H184" s="28"/>
      <c r="I184" s="29"/>
      <c r="J184" s="28"/>
      <c r="K184" s="30"/>
    </row>
    <row r="185" spans="2:11" ht="30.6" customHeight="1" x14ac:dyDescent="0.45">
      <c r="B185" s="7">
        <v>173</v>
      </c>
      <c r="C185" s="25"/>
      <c r="D185" s="26"/>
      <c r="E185" s="27"/>
      <c r="F185" s="27"/>
      <c r="G185" s="13"/>
      <c r="H185" s="28"/>
      <c r="I185" s="29"/>
      <c r="J185" s="28"/>
      <c r="K185" s="30"/>
    </row>
    <row r="186" spans="2:11" ht="30.6" customHeight="1" x14ac:dyDescent="0.45">
      <c r="B186" s="7">
        <v>174</v>
      </c>
      <c r="C186" s="25"/>
      <c r="D186" s="26"/>
      <c r="E186" s="27"/>
      <c r="F186" s="27"/>
      <c r="G186" s="13"/>
      <c r="H186" s="28"/>
      <c r="I186" s="29"/>
      <c r="J186" s="28"/>
      <c r="K186" s="30"/>
    </row>
    <row r="187" spans="2:11" ht="30.6" customHeight="1" x14ac:dyDescent="0.45">
      <c r="B187" s="7">
        <v>175</v>
      </c>
      <c r="C187" s="25"/>
      <c r="D187" s="26"/>
      <c r="E187" s="27"/>
      <c r="F187" s="27"/>
      <c r="G187" s="13"/>
      <c r="H187" s="28"/>
      <c r="I187" s="29"/>
      <c r="J187" s="28"/>
      <c r="K187" s="30"/>
    </row>
    <row r="188" spans="2:11" ht="30.6" customHeight="1" x14ac:dyDescent="0.45">
      <c r="B188" s="7">
        <v>176</v>
      </c>
      <c r="C188" s="25"/>
      <c r="D188" s="26"/>
      <c r="E188" s="27"/>
      <c r="F188" s="27"/>
      <c r="G188" s="13"/>
      <c r="H188" s="28"/>
      <c r="I188" s="29"/>
      <c r="J188" s="28"/>
      <c r="K188" s="30"/>
    </row>
    <row r="189" spans="2:11" ht="30.6" customHeight="1" x14ac:dyDescent="0.45">
      <c r="B189" s="7">
        <v>177</v>
      </c>
      <c r="C189" s="25"/>
      <c r="D189" s="26"/>
      <c r="E189" s="27"/>
      <c r="F189" s="27"/>
      <c r="G189" s="13"/>
      <c r="H189" s="28"/>
      <c r="I189" s="29"/>
      <c r="J189" s="28"/>
      <c r="K189" s="30"/>
    </row>
    <row r="190" spans="2:11" ht="30.6" customHeight="1" x14ac:dyDescent="0.45">
      <c r="B190" s="7">
        <v>178</v>
      </c>
      <c r="C190" s="25"/>
      <c r="D190" s="26"/>
      <c r="E190" s="27"/>
      <c r="F190" s="27"/>
      <c r="G190" s="13"/>
      <c r="H190" s="28"/>
      <c r="I190" s="29"/>
      <c r="J190" s="28"/>
      <c r="K190" s="30"/>
    </row>
    <row r="191" spans="2:11" ht="30.6" customHeight="1" x14ac:dyDescent="0.45">
      <c r="B191" s="7">
        <v>179</v>
      </c>
      <c r="C191" s="25"/>
      <c r="D191" s="26"/>
      <c r="E191" s="27"/>
      <c r="F191" s="27"/>
      <c r="G191" s="13"/>
      <c r="H191" s="28"/>
      <c r="I191" s="29"/>
      <c r="J191" s="28"/>
      <c r="K191" s="30"/>
    </row>
    <row r="192" spans="2:11" ht="30.6" customHeight="1" x14ac:dyDescent="0.45">
      <c r="B192" s="7">
        <v>180</v>
      </c>
      <c r="C192" s="25"/>
      <c r="D192" s="26"/>
      <c r="E192" s="27"/>
      <c r="F192" s="27"/>
      <c r="G192" s="13"/>
      <c r="H192" s="28"/>
      <c r="I192" s="29"/>
      <c r="J192" s="28"/>
      <c r="K192" s="30"/>
    </row>
    <row r="193" spans="2:11" ht="30.6" customHeight="1" x14ac:dyDescent="0.45">
      <c r="B193" s="7">
        <v>181</v>
      </c>
      <c r="C193" s="25"/>
      <c r="D193" s="26"/>
      <c r="E193" s="27"/>
      <c r="F193" s="27"/>
      <c r="G193" s="13"/>
      <c r="H193" s="28"/>
      <c r="I193" s="29"/>
      <c r="J193" s="28"/>
      <c r="K193" s="30"/>
    </row>
    <row r="194" spans="2:11" ht="30.6" customHeight="1" x14ac:dyDescent="0.45">
      <c r="B194" s="7">
        <v>182</v>
      </c>
      <c r="C194" s="25"/>
      <c r="D194" s="26"/>
      <c r="E194" s="27"/>
      <c r="F194" s="27"/>
      <c r="G194" s="13"/>
      <c r="H194" s="28"/>
      <c r="I194" s="29"/>
      <c r="J194" s="28"/>
      <c r="K194" s="30"/>
    </row>
    <row r="195" spans="2:11" ht="30.6" customHeight="1" x14ac:dyDescent="0.45">
      <c r="B195" s="7">
        <v>183</v>
      </c>
      <c r="C195" s="25"/>
      <c r="D195" s="26"/>
      <c r="E195" s="27"/>
      <c r="F195" s="27"/>
      <c r="G195" s="13"/>
      <c r="H195" s="28"/>
      <c r="I195" s="29"/>
      <c r="J195" s="28"/>
      <c r="K195" s="30"/>
    </row>
    <row r="196" spans="2:11" ht="30.6" customHeight="1" x14ac:dyDescent="0.45">
      <c r="B196" s="7">
        <v>184</v>
      </c>
      <c r="C196" s="25"/>
      <c r="D196" s="26"/>
      <c r="E196" s="27"/>
      <c r="F196" s="27"/>
      <c r="G196" s="13"/>
      <c r="H196" s="28"/>
      <c r="I196" s="29"/>
      <c r="J196" s="28"/>
      <c r="K196" s="30"/>
    </row>
    <row r="197" spans="2:11" ht="30.6" customHeight="1" x14ac:dyDescent="0.45">
      <c r="B197" s="7">
        <v>185</v>
      </c>
      <c r="C197" s="25"/>
      <c r="D197" s="26"/>
      <c r="E197" s="27"/>
      <c r="F197" s="27"/>
      <c r="G197" s="13"/>
      <c r="H197" s="28"/>
      <c r="I197" s="29"/>
      <c r="J197" s="28"/>
      <c r="K197" s="30"/>
    </row>
    <row r="198" spans="2:11" ht="30.6" customHeight="1" x14ac:dyDescent="0.45">
      <c r="B198" s="7">
        <v>186</v>
      </c>
      <c r="C198" s="25"/>
      <c r="D198" s="26"/>
      <c r="E198" s="27"/>
      <c r="F198" s="27"/>
      <c r="G198" s="13"/>
      <c r="H198" s="28"/>
      <c r="I198" s="29"/>
      <c r="J198" s="28"/>
      <c r="K198" s="30"/>
    </row>
    <row r="199" spans="2:11" ht="30.6" customHeight="1" x14ac:dyDescent="0.45">
      <c r="B199" s="7">
        <v>187</v>
      </c>
      <c r="C199" s="25"/>
      <c r="D199" s="26"/>
      <c r="E199" s="27"/>
      <c r="F199" s="27"/>
      <c r="G199" s="13"/>
      <c r="H199" s="28"/>
      <c r="I199" s="29"/>
      <c r="J199" s="28"/>
      <c r="K199" s="30"/>
    </row>
    <row r="200" spans="2:11" ht="30.6" customHeight="1" x14ac:dyDescent="0.45">
      <c r="B200" s="7">
        <v>188</v>
      </c>
      <c r="C200" s="25"/>
      <c r="D200" s="26"/>
      <c r="E200" s="27"/>
      <c r="F200" s="27"/>
      <c r="G200" s="13"/>
      <c r="H200" s="28"/>
      <c r="I200" s="29"/>
      <c r="J200" s="28"/>
      <c r="K200" s="30"/>
    </row>
    <row r="201" spans="2:11" ht="30.6" customHeight="1" x14ac:dyDescent="0.45">
      <c r="B201" s="7">
        <v>189</v>
      </c>
      <c r="C201" s="25"/>
      <c r="D201" s="26"/>
      <c r="E201" s="27"/>
      <c r="F201" s="27"/>
      <c r="G201" s="13"/>
      <c r="H201" s="28"/>
      <c r="I201" s="29"/>
      <c r="J201" s="28"/>
      <c r="K201" s="30"/>
    </row>
    <row r="202" spans="2:11" ht="30.6" customHeight="1" x14ac:dyDescent="0.45">
      <c r="B202" s="7">
        <v>190</v>
      </c>
      <c r="C202" s="25"/>
      <c r="D202" s="26"/>
      <c r="E202" s="27"/>
      <c r="F202" s="27"/>
      <c r="G202" s="13"/>
      <c r="H202" s="28"/>
      <c r="I202" s="29"/>
      <c r="J202" s="28"/>
      <c r="K202" s="30"/>
    </row>
    <row r="203" spans="2:11" ht="30.6" customHeight="1" x14ac:dyDescent="0.45">
      <c r="B203" s="7">
        <v>191</v>
      </c>
      <c r="C203" s="25"/>
      <c r="D203" s="26"/>
      <c r="E203" s="27"/>
      <c r="F203" s="27"/>
      <c r="G203" s="13"/>
      <c r="H203" s="28"/>
      <c r="I203" s="29"/>
      <c r="J203" s="28"/>
      <c r="K203" s="30"/>
    </row>
    <row r="204" spans="2:11" ht="30.6" customHeight="1" x14ac:dyDescent="0.45">
      <c r="B204" s="7">
        <v>192</v>
      </c>
      <c r="C204" s="25"/>
      <c r="D204" s="26"/>
      <c r="E204" s="27"/>
      <c r="F204" s="27"/>
      <c r="G204" s="13"/>
      <c r="H204" s="28"/>
      <c r="I204" s="29"/>
      <c r="J204" s="28"/>
      <c r="K204" s="30"/>
    </row>
    <row r="205" spans="2:11" ht="30.6" customHeight="1" x14ac:dyDescent="0.45">
      <c r="B205" s="7">
        <v>193</v>
      </c>
      <c r="C205" s="25"/>
      <c r="D205" s="26"/>
      <c r="E205" s="27"/>
      <c r="F205" s="27"/>
      <c r="G205" s="13"/>
      <c r="H205" s="28"/>
      <c r="I205" s="29"/>
      <c r="J205" s="28"/>
      <c r="K205" s="30"/>
    </row>
    <row r="206" spans="2:11" ht="30.6" customHeight="1" x14ac:dyDescent="0.45">
      <c r="B206" s="7">
        <v>194</v>
      </c>
      <c r="C206" s="25"/>
      <c r="D206" s="26"/>
      <c r="E206" s="27"/>
      <c r="F206" s="27"/>
      <c r="G206" s="13"/>
      <c r="H206" s="28"/>
      <c r="I206" s="29"/>
      <c r="J206" s="28"/>
      <c r="K206" s="30"/>
    </row>
    <row r="207" spans="2:11" ht="30.6" customHeight="1" x14ac:dyDescent="0.45">
      <c r="B207" s="7">
        <v>195</v>
      </c>
      <c r="C207" s="25"/>
      <c r="D207" s="26"/>
      <c r="E207" s="27"/>
      <c r="F207" s="27"/>
      <c r="G207" s="13"/>
      <c r="H207" s="28"/>
      <c r="I207" s="29"/>
      <c r="J207" s="28"/>
      <c r="K207" s="30"/>
    </row>
    <row r="208" spans="2:11" ht="30.6" customHeight="1" x14ac:dyDescent="0.45">
      <c r="B208" s="7">
        <v>196</v>
      </c>
      <c r="C208" s="25"/>
      <c r="D208" s="26"/>
      <c r="E208" s="27"/>
      <c r="F208" s="27"/>
      <c r="G208" s="13"/>
      <c r="H208" s="28"/>
      <c r="I208" s="29"/>
      <c r="J208" s="28"/>
      <c r="K208" s="30"/>
    </row>
    <row r="209" spans="2:11" ht="30.6" customHeight="1" x14ac:dyDescent="0.45">
      <c r="B209" s="7">
        <v>197</v>
      </c>
      <c r="C209" s="25"/>
      <c r="D209" s="26"/>
      <c r="E209" s="27"/>
      <c r="F209" s="27"/>
      <c r="G209" s="13"/>
      <c r="H209" s="28"/>
      <c r="I209" s="29"/>
      <c r="J209" s="28"/>
      <c r="K209" s="30"/>
    </row>
    <row r="210" spans="2:11" ht="30.6" customHeight="1" x14ac:dyDescent="0.45">
      <c r="B210" s="7">
        <v>198</v>
      </c>
      <c r="C210" s="25"/>
      <c r="D210" s="26"/>
      <c r="E210" s="27"/>
      <c r="F210" s="27"/>
      <c r="G210" s="13"/>
      <c r="H210" s="28"/>
      <c r="I210" s="29"/>
      <c r="J210" s="28"/>
      <c r="K210" s="30"/>
    </row>
    <row r="211" spans="2:11" ht="30.6" customHeight="1" x14ac:dyDescent="0.45">
      <c r="B211" s="7">
        <v>199</v>
      </c>
      <c r="C211" s="25"/>
      <c r="D211" s="26"/>
      <c r="E211" s="27"/>
      <c r="F211" s="27"/>
      <c r="G211" s="13"/>
      <c r="H211" s="28"/>
      <c r="I211" s="29"/>
      <c r="J211" s="28"/>
      <c r="K211" s="30"/>
    </row>
    <row r="212" spans="2:11" ht="30.6" customHeight="1" x14ac:dyDescent="0.45">
      <c r="B212" s="7">
        <v>200</v>
      </c>
      <c r="C212" s="25"/>
      <c r="D212" s="26"/>
      <c r="E212" s="27"/>
      <c r="F212" s="27"/>
      <c r="G212" s="13"/>
      <c r="H212" s="28"/>
      <c r="I212" s="29"/>
      <c r="J212" s="28"/>
      <c r="K212" s="30"/>
    </row>
    <row r="213" spans="2:11" ht="30.6" customHeight="1" x14ac:dyDescent="0.45">
      <c r="B213" s="7">
        <v>201</v>
      </c>
      <c r="C213" s="25"/>
      <c r="D213" s="26"/>
      <c r="E213" s="27"/>
      <c r="F213" s="27"/>
      <c r="G213" s="13"/>
      <c r="H213" s="28"/>
      <c r="I213" s="29"/>
      <c r="J213" s="28"/>
      <c r="K213" s="30"/>
    </row>
    <row r="214" spans="2:11" ht="30.6" customHeight="1" x14ac:dyDescent="0.45">
      <c r="B214" s="7">
        <v>202</v>
      </c>
      <c r="C214" s="25"/>
      <c r="D214" s="26"/>
      <c r="E214" s="27"/>
      <c r="F214" s="27"/>
      <c r="G214" s="13"/>
      <c r="H214" s="28"/>
      <c r="I214" s="29"/>
      <c r="J214" s="28"/>
      <c r="K214" s="30"/>
    </row>
    <row r="215" spans="2:11" ht="30.6" customHeight="1" x14ac:dyDescent="0.45">
      <c r="B215" s="7">
        <v>203</v>
      </c>
      <c r="C215" s="25"/>
      <c r="D215" s="26"/>
      <c r="E215" s="27"/>
      <c r="F215" s="27"/>
      <c r="G215" s="13"/>
      <c r="H215" s="28"/>
      <c r="I215" s="29"/>
      <c r="J215" s="28"/>
      <c r="K215" s="30"/>
    </row>
    <row r="216" spans="2:11" ht="30.6" customHeight="1" x14ac:dyDescent="0.45">
      <c r="B216" s="7">
        <v>204</v>
      </c>
      <c r="C216" s="25"/>
      <c r="D216" s="26"/>
      <c r="E216" s="27"/>
      <c r="F216" s="27"/>
      <c r="G216" s="13"/>
      <c r="H216" s="28"/>
      <c r="I216" s="29"/>
      <c r="J216" s="28"/>
      <c r="K216" s="30"/>
    </row>
    <row r="217" spans="2:11" ht="30.6" customHeight="1" x14ac:dyDescent="0.45">
      <c r="B217" s="7">
        <v>205</v>
      </c>
      <c r="C217" s="25"/>
      <c r="D217" s="26"/>
      <c r="E217" s="27"/>
      <c r="F217" s="27"/>
      <c r="G217" s="13"/>
      <c r="H217" s="28"/>
      <c r="I217" s="29"/>
      <c r="J217" s="28"/>
      <c r="K217" s="30"/>
    </row>
    <row r="218" spans="2:11" ht="30.6" customHeight="1" x14ac:dyDescent="0.45">
      <c r="B218" s="7">
        <v>206</v>
      </c>
      <c r="C218" s="25"/>
      <c r="D218" s="26"/>
      <c r="E218" s="27"/>
      <c r="F218" s="27"/>
      <c r="G218" s="13"/>
      <c r="H218" s="28"/>
      <c r="I218" s="29"/>
      <c r="J218" s="28"/>
      <c r="K218" s="30"/>
    </row>
    <row r="219" spans="2:11" ht="30.6" customHeight="1" x14ac:dyDescent="0.45">
      <c r="B219" s="7">
        <v>207</v>
      </c>
      <c r="C219" s="25"/>
      <c r="D219" s="26"/>
      <c r="E219" s="27"/>
      <c r="F219" s="27"/>
      <c r="G219" s="13"/>
      <c r="H219" s="28"/>
      <c r="I219" s="29"/>
      <c r="J219" s="28"/>
      <c r="K219" s="30"/>
    </row>
    <row r="220" spans="2:11" ht="30.6" customHeight="1" x14ac:dyDescent="0.45">
      <c r="B220" s="7">
        <v>208</v>
      </c>
      <c r="C220" s="25"/>
      <c r="D220" s="26"/>
      <c r="E220" s="27"/>
      <c r="F220" s="27"/>
      <c r="G220" s="13"/>
      <c r="H220" s="28"/>
      <c r="I220" s="29"/>
      <c r="J220" s="28"/>
      <c r="K220" s="30"/>
    </row>
    <row r="221" spans="2:11" ht="30.6" customHeight="1" x14ac:dyDescent="0.45">
      <c r="B221" s="7">
        <v>209</v>
      </c>
      <c r="C221" s="25"/>
      <c r="D221" s="26"/>
      <c r="E221" s="27"/>
      <c r="F221" s="27"/>
      <c r="G221" s="13"/>
      <c r="H221" s="28"/>
      <c r="I221" s="29"/>
      <c r="J221" s="28"/>
      <c r="K221" s="30"/>
    </row>
    <row r="222" spans="2:11" ht="30.6" customHeight="1" x14ac:dyDescent="0.45">
      <c r="B222" s="7">
        <v>210</v>
      </c>
      <c r="C222" s="25"/>
      <c r="D222" s="26"/>
      <c r="E222" s="27"/>
      <c r="F222" s="27"/>
      <c r="G222" s="13"/>
      <c r="H222" s="28"/>
      <c r="I222" s="29"/>
      <c r="J222" s="28"/>
      <c r="K222" s="30"/>
    </row>
    <row r="223" spans="2:11" ht="30.6" customHeight="1" x14ac:dyDescent="0.45">
      <c r="B223" s="7">
        <v>211</v>
      </c>
      <c r="C223" s="25"/>
      <c r="D223" s="26"/>
      <c r="E223" s="27"/>
      <c r="F223" s="27"/>
      <c r="G223" s="13"/>
      <c r="H223" s="28"/>
      <c r="I223" s="29"/>
      <c r="J223" s="28"/>
      <c r="K223" s="30"/>
    </row>
    <row r="224" spans="2:11" ht="30.6" customHeight="1" x14ac:dyDescent="0.45">
      <c r="B224" s="7">
        <v>212</v>
      </c>
      <c r="C224" s="25"/>
      <c r="D224" s="26"/>
      <c r="E224" s="27"/>
      <c r="F224" s="27"/>
      <c r="G224" s="13"/>
      <c r="H224" s="28"/>
      <c r="I224" s="29"/>
      <c r="J224" s="28"/>
      <c r="K224" s="30"/>
    </row>
    <row r="225" spans="2:11" ht="30.6" customHeight="1" x14ac:dyDescent="0.45">
      <c r="B225" s="7">
        <v>213</v>
      </c>
      <c r="C225" s="25"/>
      <c r="D225" s="26"/>
      <c r="E225" s="27"/>
      <c r="F225" s="27"/>
      <c r="G225" s="13"/>
      <c r="H225" s="28"/>
      <c r="I225" s="29"/>
      <c r="J225" s="28"/>
      <c r="K225" s="30"/>
    </row>
    <row r="226" spans="2:11" ht="30.6" customHeight="1" x14ac:dyDescent="0.45">
      <c r="B226" s="7">
        <v>214</v>
      </c>
      <c r="C226" s="25"/>
      <c r="D226" s="26"/>
      <c r="E226" s="27"/>
      <c r="F226" s="27"/>
      <c r="G226" s="13"/>
      <c r="H226" s="28"/>
      <c r="I226" s="29"/>
      <c r="J226" s="28"/>
      <c r="K226" s="30"/>
    </row>
    <row r="227" spans="2:11" ht="30.6" customHeight="1" x14ac:dyDescent="0.45">
      <c r="B227" s="7">
        <v>215</v>
      </c>
      <c r="C227" s="25"/>
      <c r="D227" s="26"/>
      <c r="E227" s="27"/>
      <c r="F227" s="27"/>
      <c r="G227" s="13"/>
      <c r="H227" s="28"/>
      <c r="I227" s="29"/>
      <c r="J227" s="28"/>
      <c r="K227" s="30"/>
    </row>
    <row r="228" spans="2:11" ht="30.6" customHeight="1" x14ac:dyDescent="0.45">
      <c r="B228" s="7">
        <v>216</v>
      </c>
      <c r="C228" s="25"/>
      <c r="D228" s="26"/>
      <c r="E228" s="27"/>
      <c r="F228" s="27"/>
      <c r="G228" s="13"/>
      <c r="H228" s="28"/>
      <c r="I228" s="29"/>
      <c r="J228" s="28"/>
      <c r="K228" s="30"/>
    </row>
    <row r="229" spans="2:11" ht="30.6" customHeight="1" x14ac:dyDescent="0.45">
      <c r="B229" s="7">
        <v>217</v>
      </c>
      <c r="C229" s="25"/>
      <c r="D229" s="26"/>
      <c r="E229" s="27"/>
      <c r="F229" s="27"/>
      <c r="G229" s="13"/>
      <c r="H229" s="28"/>
      <c r="I229" s="29"/>
      <c r="J229" s="28"/>
      <c r="K229" s="30"/>
    </row>
    <row r="230" spans="2:11" ht="30.6" customHeight="1" x14ac:dyDescent="0.45">
      <c r="B230" s="7">
        <v>218</v>
      </c>
      <c r="C230" s="25"/>
      <c r="D230" s="26"/>
      <c r="E230" s="27"/>
      <c r="F230" s="27"/>
      <c r="G230" s="13"/>
      <c r="H230" s="28"/>
      <c r="I230" s="29"/>
      <c r="J230" s="28"/>
      <c r="K230" s="30"/>
    </row>
    <row r="231" spans="2:11" ht="30.6" customHeight="1" x14ac:dyDescent="0.45">
      <c r="B231" s="7">
        <v>219</v>
      </c>
      <c r="C231" s="25"/>
      <c r="D231" s="26"/>
      <c r="E231" s="27"/>
      <c r="F231" s="27"/>
      <c r="G231" s="13"/>
      <c r="H231" s="28"/>
      <c r="I231" s="29"/>
      <c r="J231" s="28"/>
      <c r="K231" s="30"/>
    </row>
    <row r="232" spans="2:11" ht="30.6" customHeight="1" x14ac:dyDescent="0.45">
      <c r="B232" s="7">
        <v>220</v>
      </c>
      <c r="C232" s="25"/>
      <c r="D232" s="26"/>
      <c r="E232" s="27"/>
      <c r="F232" s="27"/>
      <c r="G232" s="13"/>
      <c r="H232" s="28"/>
      <c r="I232" s="29"/>
      <c r="J232" s="28"/>
      <c r="K232" s="30"/>
    </row>
    <row r="233" spans="2:11" ht="30.6" customHeight="1" x14ac:dyDescent="0.45">
      <c r="B233" s="7">
        <v>221</v>
      </c>
      <c r="C233" s="25"/>
      <c r="D233" s="26"/>
      <c r="E233" s="27"/>
      <c r="F233" s="27"/>
      <c r="G233" s="13"/>
      <c r="H233" s="28"/>
      <c r="I233" s="29"/>
      <c r="J233" s="28"/>
      <c r="K233" s="30"/>
    </row>
    <row r="234" spans="2:11" ht="30.6" customHeight="1" x14ac:dyDescent="0.45">
      <c r="B234" s="7">
        <v>222</v>
      </c>
      <c r="C234" s="25"/>
      <c r="D234" s="26"/>
      <c r="E234" s="27"/>
      <c r="F234" s="27"/>
      <c r="G234" s="13"/>
      <c r="H234" s="28"/>
      <c r="I234" s="29"/>
      <c r="J234" s="28"/>
      <c r="K234" s="30"/>
    </row>
    <row r="235" spans="2:11" ht="30.6" customHeight="1" x14ac:dyDescent="0.45">
      <c r="B235" s="7">
        <v>223</v>
      </c>
      <c r="C235" s="25"/>
      <c r="D235" s="26"/>
      <c r="E235" s="27"/>
      <c r="F235" s="27"/>
      <c r="G235" s="13"/>
      <c r="H235" s="28"/>
      <c r="I235" s="29"/>
      <c r="J235" s="28"/>
      <c r="K235" s="30"/>
    </row>
    <row r="236" spans="2:11" ht="30.6" customHeight="1" x14ac:dyDescent="0.45">
      <c r="B236" s="7">
        <v>224</v>
      </c>
      <c r="C236" s="25"/>
      <c r="D236" s="26"/>
      <c r="E236" s="27"/>
      <c r="F236" s="27"/>
      <c r="G236" s="13"/>
      <c r="H236" s="28"/>
      <c r="I236" s="29"/>
      <c r="J236" s="28"/>
      <c r="K236" s="30"/>
    </row>
    <row r="237" spans="2:11" ht="30.6" customHeight="1" x14ac:dyDescent="0.45">
      <c r="B237" s="7">
        <v>225</v>
      </c>
      <c r="C237" s="25"/>
      <c r="D237" s="26"/>
      <c r="E237" s="27"/>
      <c r="F237" s="27"/>
      <c r="G237" s="13"/>
      <c r="H237" s="28"/>
      <c r="I237" s="29"/>
      <c r="J237" s="28"/>
      <c r="K237" s="30"/>
    </row>
    <row r="238" spans="2:11" ht="30.6" customHeight="1" x14ac:dyDescent="0.45">
      <c r="B238" s="7">
        <v>226</v>
      </c>
      <c r="C238" s="25"/>
      <c r="D238" s="26"/>
      <c r="E238" s="27"/>
      <c r="F238" s="27"/>
      <c r="G238" s="13"/>
      <c r="H238" s="28"/>
      <c r="I238" s="29"/>
      <c r="J238" s="28"/>
      <c r="K238" s="30"/>
    </row>
    <row r="239" spans="2:11" ht="30.6" customHeight="1" x14ac:dyDescent="0.45">
      <c r="B239" s="7">
        <v>227</v>
      </c>
      <c r="C239" s="25"/>
      <c r="D239" s="26"/>
      <c r="E239" s="27"/>
      <c r="F239" s="27"/>
      <c r="G239" s="13"/>
      <c r="H239" s="28"/>
      <c r="I239" s="29"/>
      <c r="J239" s="28"/>
      <c r="K239" s="30"/>
    </row>
    <row r="240" spans="2:11" ht="30.6" customHeight="1" x14ac:dyDescent="0.45">
      <c r="B240" s="7">
        <v>228</v>
      </c>
      <c r="C240" s="25"/>
      <c r="D240" s="26"/>
      <c r="E240" s="27"/>
      <c r="F240" s="27"/>
      <c r="G240" s="13"/>
      <c r="H240" s="28"/>
      <c r="I240" s="29"/>
      <c r="J240" s="28"/>
      <c r="K240" s="30"/>
    </row>
    <row r="241" spans="2:11" ht="30.6" customHeight="1" x14ac:dyDescent="0.45">
      <c r="B241" s="7">
        <v>229</v>
      </c>
      <c r="C241" s="25"/>
      <c r="D241" s="26"/>
      <c r="E241" s="27"/>
      <c r="F241" s="27"/>
      <c r="G241" s="13"/>
      <c r="H241" s="28"/>
      <c r="I241" s="29"/>
      <c r="J241" s="28"/>
      <c r="K241" s="30"/>
    </row>
    <row r="242" spans="2:11" ht="30.6" customHeight="1" x14ac:dyDescent="0.45">
      <c r="B242" s="7">
        <v>230</v>
      </c>
      <c r="C242" s="25"/>
      <c r="D242" s="26"/>
      <c r="E242" s="27"/>
      <c r="F242" s="27"/>
      <c r="G242" s="13"/>
      <c r="H242" s="28"/>
      <c r="I242" s="29"/>
      <c r="J242" s="28"/>
      <c r="K242" s="30"/>
    </row>
    <row r="243" spans="2:11" ht="30.6" customHeight="1" x14ac:dyDescent="0.45">
      <c r="B243" s="7">
        <v>231</v>
      </c>
      <c r="C243" s="25"/>
      <c r="D243" s="26"/>
      <c r="E243" s="27"/>
      <c r="F243" s="27"/>
      <c r="G243" s="13"/>
      <c r="H243" s="28"/>
      <c r="I243" s="29"/>
      <c r="J243" s="28"/>
      <c r="K243" s="30"/>
    </row>
    <row r="244" spans="2:11" ht="30.6" customHeight="1" x14ac:dyDescent="0.45">
      <c r="B244" s="7">
        <v>232</v>
      </c>
      <c r="C244" s="25"/>
      <c r="D244" s="26"/>
      <c r="E244" s="27"/>
      <c r="F244" s="27"/>
      <c r="G244" s="13"/>
      <c r="H244" s="28"/>
      <c r="I244" s="29"/>
      <c r="J244" s="28"/>
      <c r="K244" s="30"/>
    </row>
    <row r="245" spans="2:11" ht="30.6" customHeight="1" x14ac:dyDescent="0.45">
      <c r="B245" s="7">
        <v>233</v>
      </c>
      <c r="C245" s="25"/>
      <c r="D245" s="26"/>
      <c r="E245" s="27"/>
      <c r="F245" s="27"/>
      <c r="G245" s="13"/>
      <c r="H245" s="28"/>
      <c r="I245" s="29"/>
      <c r="J245" s="28"/>
      <c r="K245" s="30"/>
    </row>
    <row r="246" spans="2:11" ht="30.6" customHeight="1" x14ac:dyDescent="0.45">
      <c r="B246" s="7">
        <v>234</v>
      </c>
      <c r="C246" s="25"/>
      <c r="D246" s="26"/>
      <c r="E246" s="27"/>
      <c r="F246" s="27"/>
      <c r="G246" s="13"/>
      <c r="H246" s="28"/>
      <c r="I246" s="29"/>
      <c r="J246" s="28"/>
      <c r="K246" s="30"/>
    </row>
    <row r="247" spans="2:11" ht="30.6" customHeight="1" x14ac:dyDescent="0.45">
      <c r="B247" s="7">
        <v>235</v>
      </c>
      <c r="C247" s="25"/>
      <c r="D247" s="26"/>
      <c r="E247" s="27"/>
      <c r="F247" s="27"/>
      <c r="G247" s="13"/>
      <c r="H247" s="28"/>
      <c r="I247" s="29"/>
      <c r="J247" s="28"/>
      <c r="K247" s="30"/>
    </row>
    <row r="248" spans="2:11" ht="30.6" customHeight="1" x14ac:dyDescent="0.45">
      <c r="B248" s="7">
        <v>236</v>
      </c>
      <c r="C248" s="25"/>
      <c r="D248" s="26"/>
      <c r="E248" s="27"/>
      <c r="F248" s="27"/>
      <c r="G248" s="13"/>
      <c r="H248" s="28"/>
      <c r="I248" s="29"/>
      <c r="J248" s="28"/>
      <c r="K248" s="30"/>
    </row>
    <row r="249" spans="2:11" ht="30.6" customHeight="1" x14ac:dyDescent="0.45">
      <c r="B249" s="7">
        <v>237</v>
      </c>
      <c r="C249" s="25"/>
      <c r="D249" s="26"/>
      <c r="E249" s="27"/>
      <c r="F249" s="27"/>
      <c r="G249" s="13"/>
      <c r="H249" s="28"/>
      <c r="I249" s="29"/>
      <c r="J249" s="28"/>
      <c r="K249" s="30"/>
    </row>
    <row r="250" spans="2:11" ht="30.6" customHeight="1" x14ac:dyDescent="0.45">
      <c r="B250" s="7">
        <v>238</v>
      </c>
      <c r="C250" s="25"/>
      <c r="D250" s="26"/>
      <c r="E250" s="27"/>
      <c r="F250" s="27"/>
      <c r="G250" s="13"/>
      <c r="H250" s="28"/>
      <c r="I250" s="29"/>
      <c r="J250" s="28"/>
      <c r="K250" s="30"/>
    </row>
    <row r="251" spans="2:11" ht="30.6" customHeight="1" x14ac:dyDescent="0.45">
      <c r="B251" s="7">
        <v>239</v>
      </c>
      <c r="C251" s="25"/>
      <c r="D251" s="26"/>
      <c r="E251" s="27"/>
      <c r="F251" s="27"/>
      <c r="G251" s="13"/>
      <c r="H251" s="28"/>
      <c r="I251" s="29"/>
      <c r="J251" s="28"/>
      <c r="K251" s="30"/>
    </row>
    <row r="252" spans="2:11" ht="30.6" customHeight="1" x14ac:dyDescent="0.45">
      <c r="B252" s="7">
        <v>240</v>
      </c>
      <c r="C252" s="25"/>
      <c r="D252" s="26"/>
      <c r="E252" s="27"/>
      <c r="F252" s="27"/>
      <c r="G252" s="13"/>
      <c r="H252" s="28"/>
      <c r="I252" s="29"/>
      <c r="J252" s="28"/>
      <c r="K252" s="30"/>
    </row>
    <row r="253" spans="2:11" ht="30.6" customHeight="1" x14ac:dyDescent="0.45">
      <c r="B253" s="7">
        <v>241</v>
      </c>
      <c r="C253" s="25"/>
      <c r="D253" s="26"/>
      <c r="E253" s="27"/>
      <c r="F253" s="27"/>
      <c r="G253" s="13"/>
      <c r="H253" s="28"/>
      <c r="I253" s="29"/>
      <c r="J253" s="28"/>
      <c r="K253" s="30"/>
    </row>
    <row r="254" spans="2:11" ht="30.6" customHeight="1" x14ac:dyDescent="0.45">
      <c r="B254" s="7">
        <v>242</v>
      </c>
      <c r="C254" s="25"/>
      <c r="D254" s="26"/>
      <c r="E254" s="27"/>
      <c r="F254" s="27"/>
      <c r="G254" s="13"/>
      <c r="H254" s="28"/>
      <c r="I254" s="29"/>
      <c r="J254" s="28"/>
      <c r="K254" s="30"/>
    </row>
    <row r="255" spans="2:11" ht="30.6" customHeight="1" x14ac:dyDescent="0.45">
      <c r="B255" s="7">
        <v>243</v>
      </c>
      <c r="C255" s="25"/>
      <c r="D255" s="26"/>
      <c r="E255" s="27"/>
      <c r="F255" s="27"/>
      <c r="G255" s="13"/>
      <c r="H255" s="28"/>
      <c r="I255" s="29"/>
      <c r="J255" s="28"/>
      <c r="K255" s="30"/>
    </row>
    <row r="256" spans="2:11" ht="30.6" customHeight="1" x14ac:dyDescent="0.45">
      <c r="B256" s="7">
        <v>244</v>
      </c>
      <c r="C256" s="25"/>
      <c r="D256" s="26"/>
      <c r="E256" s="27"/>
      <c r="F256" s="27"/>
      <c r="G256" s="13"/>
      <c r="H256" s="28"/>
      <c r="I256" s="29"/>
      <c r="J256" s="28"/>
      <c r="K256" s="30"/>
    </row>
    <row r="257" spans="2:11" ht="30.6" customHeight="1" x14ac:dyDescent="0.45">
      <c r="B257" s="7">
        <v>245</v>
      </c>
      <c r="C257" s="25"/>
      <c r="D257" s="26"/>
      <c r="E257" s="27"/>
      <c r="F257" s="27"/>
      <c r="G257" s="13"/>
      <c r="H257" s="28"/>
      <c r="I257" s="29"/>
      <c r="J257" s="28"/>
      <c r="K257" s="30"/>
    </row>
    <row r="258" spans="2:11" ht="30.6" customHeight="1" x14ac:dyDescent="0.45">
      <c r="B258" s="7">
        <v>246</v>
      </c>
      <c r="C258" s="25"/>
      <c r="D258" s="26"/>
      <c r="E258" s="27"/>
      <c r="F258" s="27"/>
      <c r="G258" s="13"/>
      <c r="H258" s="28"/>
      <c r="I258" s="29"/>
      <c r="J258" s="28"/>
      <c r="K258" s="30"/>
    </row>
    <row r="259" spans="2:11" ht="30.6" customHeight="1" x14ac:dyDescent="0.45">
      <c r="B259" s="7">
        <v>247</v>
      </c>
      <c r="C259" s="25"/>
      <c r="D259" s="26"/>
      <c r="E259" s="27"/>
      <c r="F259" s="27"/>
      <c r="G259" s="13"/>
      <c r="H259" s="28"/>
      <c r="I259" s="29"/>
      <c r="J259" s="28"/>
      <c r="K259" s="30"/>
    </row>
    <row r="260" spans="2:11" ht="30.6" customHeight="1" x14ac:dyDescent="0.45">
      <c r="B260" s="7">
        <v>248</v>
      </c>
      <c r="C260" s="25"/>
      <c r="D260" s="26"/>
      <c r="E260" s="27"/>
      <c r="F260" s="27"/>
      <c r="G260" s="13"/>
      <c r="H260" s="28"/>
      <c r="I260" s="29"/>
      <c r="J260" s="28"/>
      <c r="K260" s="30"/>
    </row>
    <row r="261" spans="2:11" ht="30.6" customHeight="1" x14ac:dyDescent="0.45">
      <c r="B261" s="7">
        <v>249</v>
      </c>
      <c r="C261" s="25"/>
      <c r="D261" s="26"/>
      <c r="E261" s="27"/>
      <c r="F261" s="27"/>
      <c r="G261" s="13"/>
      <c r="H261" s="28"/>
      <c r="I261" s="29"/>
      <c r="J261" s="28"/>
      <c r="K261" s="30"/>
    </row>
    <row r="262" spans="2:11" ht="30.6" customHeight="1" x14ac:dyDescent="0.45">
      <c r="B262" s="7">
        <v>250</v>
      </c>
      <c r="C262" s="25"/>
      <c r="D262" s="26"/>
      <c r="E262" s="27"/>
      <c r="F262" s="27"/>
      <c r="G262" s="13"/>
      <c r="H262" s="28"/>
      <c r="I262" s="29"/>
      <c r="J262" s="28"/>
      <c r="K262" s="30"/>
    </row>
    <row r="263" spans="2:11" ht="30.6" customHeight="1" x14ac:dyDescent="0.45">
      <c r="B263" s="7">
        <v>251</v>
      </c>
      <c r="C263" s="25"/>
      <c r="D263" s="26"/>
      <c r="E263" s="27"/>
      <c r="F263" s="27"/>
      <c r="G263" s="13"/>
      <c r="H263" s="28"/>
      <c r="I263" s="29"/>
      <c r="J263" s="28"/>
      <c r="K263" s="30"/>
    </row>
    <row r="264" spans="2:11" ht="30.6" customHeight="1" x14ac:dyDescent="0.45">
      <c r="B264" s="7">
        <v>252</v>
      </c>
      <c r="C264" s="25"/>
      <c r="D264" s="26"/>
      <c r="E264" s="27"/>
      <c r="F264" s="27"/>
      <c r="G264" s="13"/>
      <c r="H264" s="28"/>
      <c r="I264" s="29"/>
      <c r="J264" s="28"/>
      <c r="K264" s="30"/>
    </row>
    <row r="265" spans="2:11" ht="30.6" customHeight="1" x14ac:dyDescent="0.45">
      <c r="B265" s="7">
        <v>253</v>
      </c>
      <c r="C265" s="25"/>
      <c r="D265" s="26"/>
      <c r="E265" s="27"/>
      <c r="F265" s="27"/>
      <c r="G265" s="13"/>
      <c r="H265" s="28"/>
      <c r="I265" s="29"/>
      <c r="J265" s="28"/>
      <c r="K265" s="30"/>
    </row>
    <row r="266" spans="2:11" ht="30.6" customHeight="1" x14ac:dyDescent="0.45">
      <c r="B266" s="7">
        <v>254</v>
      </c>
      <c r="C266" s="25"/>
      <c r="D266" s="26"/>
      <c r="E266" s="27"/>
      <c r="F266" s="27"/>
      <c r="G266" s="13"/>
      <c r="H266" s="28"/>
      <c r="I266" s="29"/>
      <c r="J266" s="28"/>
      <c r="K266" s="30"/>
    </row>
    <row r="267" spans="2:11" ht="30.6" customHeight="1" x14ac:dyDescent="0.45">
      <c r="B267" s="7">
        <v>255</v>
      </c>
      <c r="C267" s="25"/>
      <c r="D267" s="26"/>
      <c r="E267" s="27"/>
      <c r="F267" s="27"/>
      <c r="G267" s="13"/>
      <c r="H267" s="28"/>
      <c r="I267" s="29"/>
      <c r="J267" s="28"/>
      <c r="K267" s="30"/>
    </row>
    <row r="268" spans="2:11" ht="30.6" customHeight="1" x14ac:dyDescent="0.45">
      <c r="B268" s="7">
        <v>256</v>
      </c>
      <c r="C268" s="25"/>
      <c r="D268" s="26"/>
      <c r="E268" s="27"/>
      <c r="F268" s="27"/>
      <c r="G268" s="13"/>
      <c r="H268" s="28"/>
      <c r="I268" s="29"/>
      <c r="J268" s="28"/>
      <c r="K268" s="30"/>
    </row>
    <row r="269" spans="2:11" ht="30.6" customHeight="1" x14ac:dyDescent="0.45">
      <c r="B269" s="7">
        <v>257</v>
      </c>
      <c r="C269" s="25"/>
      <c r="D269" s="26"/>
      <c r="E269" s="27"/>
      <c r="F269" s="27"/>
      <c r="G269" s="13"/>
      <c r="H269" s="28"/>
      <c r="I269" s="29"/>
      <c r="J269" s="28"/>
      <c r="K269" s="30"/>
    </row>
    <row r="270" spans="2:11" ht="30.6" customHeight="1" x14ac:dyDescent="0.45">
      <c r="B270" s="7">
        <v>258</v>
      </c>
      <c r="C270" s="25"/>
      <c r="D270" s="26"/>
      <c r="E270" s="27"/>
      <c r="F270" s="27"/>
      <c r="G270" s="13"/>
      <c r="H270" s="28"/>
      <c r="I270" s="29"/>
      <c r="J270" s="28"/>
      <c r="K270" s="30"/>
    </row>
    <row r="271" spans="2:11" ht="30.6" customHeight="1" x14ac:dyDescent="0.45">
      <c r="B271" s="7">
        <v>259</v>
      </c>
      <c r="C271" s="25"/>
      <c r="D271" s="26"/>
      <c r="E271" s="27"/>
      <c r="F271" s="27"/>
      <c r="G271" s="13"/>
      <c r="H271" s="28"/>
      <c r="I271" s="29"/>
      <c r="J271" s="28"/>
      <c r="K271" s="30"/>
    </row>
    <row r="272" spans="2:11" ht="30.6" customHeight="1" x14ac:dyDescent="0.45">
      <c r="B272" s="7">
        <v>260</v>
      </c>
      <c r="C272" s="25"/>
      <c r="D272" s="26"/>
      <c r="E272" s="27"/>
      <c r="F272" s="27"/>
      <c r="G272" s="13"/>
      <c r="H272" s="28"/>
      <c r="I272" s="29"/>
      <c r="J272" s="28"/>
      <c r="K272" s="30"/>
    </row>
    <row r="273" spans="2:11" ht="30.6" customHeight="1" x14ac:dyDescent="0.45">
      <c r="B273" s="7">
        <v>261</v>
      </c>
      <c r="C273" s="25"/>
      <c r="D273" s="26"/>
      <c r="E273" s="27"/>
      <c r="F273" s="27"/>
      <c r="G273" s="13"/>
      <c r="H273" s="28"/>
      <c r="I273" s="29"/>
      <c r="J273" s="28"/>
      <c r="K273" s="30"/>
    </row>
    <row r="274" spans="2:11" ht="30.6" customHeight="1" x14ac:dyDescent="0.45">
      <c r="B274" s="7">
        <v>262</v>
      </c>
      <c r="C274" s="25"/>
      <c r="D274" s="26"/>
      <c r="E274" s="27"/>
      <c r="F274" s="27"/>
      <c r="G274" s="13"/>
      <c r="H274" s="28"/>
      <c r="I274" s="29"/>
      <c r="J274" s="28"/>
      <c r="K274" s="30"/>
    </row>
    <row r="275" spans="2:11" ht="30.6" customHeight="1" x14ac:dyDescent="0.45">
      <c r="B275" s="7">
        <v>263</v>
      </c>
      <c r="C275" s="25"/>
      <c r="D275" s="26"/>
      <c r="E275" s="27"/>
      <c r="F275" s="27"/>
      <c r="G275" s="13"/>
      <c r="H275" s="28"/>
      <c r="I275" s="29"/>
      <c r="J275" s="28"/>
      <c r="K275" s="30"/>
    </row>
    <row r="276" spans="2:11" ht="30.6" customHeight="1" x14ac:dyDescent="0.45">
      <c r="B276" s="7">
        <v>264</v>
      </c>
      <c r="C276" s="25"/>
      <c r="D276" s="26"/>
      <c r="E276" s="27"/>
      <c r="F276" s="27"/>
      <c r="G276" s="13"/>
      <c r="H276" s="28"/>
      <c r="I276" s="29"/>
      <c r="J276" s="28"/>
      <c r="K276" s="30"/>
    </row>
    <row r="277" spans="2:11" ht="30.6" customHeight="1" x14ac:dyDescent="0.45">
      <c r="B277" s="7">
        <v>265</v>
      </c>
      <c r="C277" s="25"/>
      <c r="D277" s="26"/>
      <c r="E277" s="27"/>
      <c r="F277" s="27"/>
      <c r="G277" s="13"/>
      <c r="H277" s="28"/>
      <c r="I277" s="29"/>
      <c r="J277" s="28"/>
      <c r="K277" s="30"/>
    </row>
    <row r="278" spans="2:11" ht="30.6" customHeight="1" x14ac:dyDescent="0.45">
      <c r="B278" s="7">
        <v>266</v>
      </c>
      <c r="C278" s="25"/>
      <c r="D278" s="26"/>
      <c r="E278" s="27"/>
      <c r="F278" s="27"/>
      <c r="G278" s="13"/>
      <c r="H278" s="28"/>
      <c r="I278" s="29"/>
      <c r="J278" s="28"/>
      <c r="K278" s="30"/>
    </row>
    <row r="279" spans="2:11" ht="30.6" customHeight="1" x14ac:dyDescent="0.45">
      <c r="B279" s="7">
        <v>267</v>
      </c>
      <c r="C279" s="25"/>
      <c r="D279" s="26"/>
      <c r="E279" s="27"/>
      <c r="F279" s="27"/>
      <c r="G279" s="13"/>
      <c r="H279" s="28"/>
      <c r="I279" s="29"/>
      <c r="J279" s="28"/>
      <c r="K279" s="30"/>
    </row>
    <row r="280" spans="2:11" ht="30.6" customHeight="1" x14ac:dyDescent="0.45">
      <c r="B280" s="7">
        <v>268</v>
      </c>
      <c r="C280" s="25"/>
      <c r="D280" s="26"/>
      <c r="E280" s="27"/>
      <c r="F280" s="27"/>
      <c r="G280" s="13"/>
      <c r="H280" s="28"/>
      <c r="I280" s="29"/>
      <c r="J280" s="28"/>
      <c r="K280" s="30"/>
    </row>
    <row r="281" spans="2:11" ht="30.6" customHeight="1" x14ac:dyDescent="0.45">
      <c r="B281" s="7">
        <v>269</v>
      </c>
      <c r="C281" s="25"/>
      <c r="D281" s="26"/>
      <c r="E281" s="27"/>
      <c r="F281" s="27"/>
      <c r="G281" s="13"/>
      <c r="H281" s="28"/>
      <c r="I281" s="29"/>
      <c r="J281" s="28"/>
      <c r="K281" s="30"/>
    </row>
    <row r="282" spans="2:11" ht="30.6" customHeight="1" x14ac:dyDescent="0.45">
      <c r="B282" s="7">
        <v>270</v>
      </c>
      <c r="C282" s="25"/>
      <c r="D282" s="26"/>
      <c r="E282" s="27"/>
      <c r="F282" s="27"/>
      <c r="G282" s="13"/>
      <c r="H282" s="28"/>
      <c r="I282" s="29"/>
      <c r="J282" s="28"/>
      <c r="K282" s="30"/>
    </row>
    <row r="283" spans="2:11" ht="30.6" customHeight="1" x14ac:dyDescent="0.45">
      <c r="B283" s="7">
        <v>271</v>
      </c>
      <c r="C283" s="25"/>
      <c r="D283" s="26"/>
      <c r="E283" s="27"/>
      <c r="F283" s="27"/>
      <c r="G283" s="13"/>
      <c r="H283" s="28"/>
      <c r="I283" s="29"/>
      <c r="J283" s="28"/>
      <c r="K283" s="30"/>
    </row>
    <row r="284" spans="2:11" ht="30.6" customHeight="1" x14ac:dyDescent="0.45">
      <c r="B284" s="7">
        <v>272</v>
      </c>
      <c r="C284" s="25"/>
      <c r="D284" s="26"/>
      <c r="E284" s="27"/>
      <c r="F284" s="27"/>
      <c r="G284" s="13"/>
      <c r="H284" s="28"/>
      <c r="I284" s="29"/>
      <c r="J284" s="28"/>
      <c r="K284" s="30"/>
    </row>
    <row r="285" spans="2:11" ht="30.6" customHeight="1" x14ac:dyDescent="0.45">
      <c r="B285" s="7">
        <v>273</v>
      </c>
      <c r="C285" s="25"/>
      <c r="D285" s="26"/>
      <c r="E285" s="27"/>
      <c r="F285" s="27"/>
      <c r="G285" s="13"/>
      <c r="H285" s="28"/>
      <c r="I285" s="29"/>
      <c r="J285" s="28"/>
      <c r="K285" s="30"/>
    </row>
    <row r="286" spans="2:11" ht="30.6" customHeight="1" x14ac:dyDescent="0.45">
      <c r="B286" s="7">
        <v>274</v>
      </c>
      <c r="C286" s="25"/>
      <c r="D286" s="26"/>
      <c r="E286" s="27"/>
      <c r="F286" s="27"/>
      <c r="G286" s="13"/>
      <c r="H286" s="28"/>
      <c r="I286" s="29"/>
      <c r="J286" s="28"/>
      <c r="K286" s="30"/>
    </row>
    <row r="287" spans="2:11" ht="30.6" customHeight="1" x14ac:dyDescent="0.45">
      <c r="B287" s="7">
        <v>275</v>
      </c>
      <c r="C287" s="25"/>
      <c r="D287" s="26"/>
      <c r="E287" s="27"/>
      <c r="F287" s="27"/>
      <c r="G287" s="13"/>
      <c r="H287" s="28"/>
      <c r="I287" s="29"/>
      <c r="J287" s="28"/>
      <c r="K287" s="30"/>
    </row>
    <row r="288" spans="2:11" ht="30.6" customHeight="1" x14ac:dyDescent="0.45">
      <c r="B288" s="7">
        <v>276</v>
      </c>
      <c r="C288" s="25"/>
      <c r="D288" s="26"/>
      <c r="E288" s="27"/>
      <c r="F288" s="27"/>
      <c r="G288" s="13"/>
      <c r="H288" s="28"/>
      <c r="I288" s="29"/>
      <c r="J288" s="28"/>
      <c r="K288" s="30"/>
    </row>
    <row r="289" spans="2:11" ht="30.6" customHeight="1" x14ac:dyDescent="0.45">
      <c r="B289" s="7">
        <v>277</v>
      </c>
      <c r="C289" s="25"/>
      <c r="D289" s="26"/>
      <c r="E289" s="27"/>
      <c r="F289" s="27"/>
      <c r="G289" s="13"/>
      <c r="H289" s="28"/>
      <c r="I289" s="29"/>
      <c r="J289" s="28"/>
      <c r="K289" s="30"/>
    </row>
    <row r="290" spans="2:11" ht="30.6" customHeight="1" x14ac:dyDescent="0.45">
      <c r="B290" s="7">
        <v>278</v>
      </c>
      <c r="C290" s="25"/>
      <c r="D290" s="26"/>
      <c r="E290" s="27"/>
      <c r="F290" s="27"/>
      <c r="G290" s="13"/>
      <c r="H290" s="28"/>
      <c r="I290" s="29"/>
      <c r="J290" s="28"/>
      <c r="K290" s="30"/>
    </row>
    <row r="291" spans="2:11" ht="30.6" customHeight="1" x14ac:dyDescent="0.45">
      <c r="B291" s="7">
        <v>279</v>
      </c>
      <c r="C291" s="25"/>
      <c r="D291" s="26"/>
      <c r="E291" s="27"/>
      <c r="F291" s="27"/>
      <c r="G291" s="13"/>
      <c r="H291" s="28"/>
      <c r="I291" s="29"/>
      <c r="J291" s="28"/>
      <c r="K291" s="30"/>
    </row>
    <row r="292" spans="2:11" ht="30.6" customHeight="1" x14ac:dyDescent="0.45">
      <c r="B292" s="7">
        <v>280</v>
      </c>
      <c r="C292" s="25"/>
      <c r="D292" s="26"/>
      <c r="E292" s="27"/>
      <c r="F292" s="27"/>
      <c r="G292" s="13"/>
      <c r="H292" s="28"/>
      <c r="I292" s="29"/>
      <c r="J292" s="28"/>
      <c r="K292" s="30"/>
    </row>
    <row r="293" spans="2:11" ht="30.6" customHeight="1" x14ac:dyDescent="0.45">
      <c r="B293" s="7">
        <v>281</v>
      </c>
      <c r="C293" s="25"/>
      <c r="D293" s="26"/>
      <c r="E293" s="27"/>
      <c r="F293" s="27"/>
      <c r="G293" s="13"/>
      <c r="H293" s="28"/>
      <c r="I293" s="29"/>
      <c r="J293" s="28"/>
      <c r="K293" s="30"/>
    </row>
    <row r="294" spans="2:11" ht="30.6" customHeight="1" x14ac:dyDescent="0.45">
      <c r="B294" s="7">
        <v>282</v>
      </c>
      <c r="C294" s="25"/>
      <c r="D294" s="26"/>
      <c r="E294" s="27"/>
      <c r="F294" s="27"/>
      <c r="G294" s="13"/>
      <c r="H294" s="28"/>
      <c r="I294" s="29"/>
      <c r="J294" s="28"/>
      <c r="K294" s="30"/>
    </row>
    <row r="295" spans="2:11" ht="30.6" customHeight="1" x14ac:dyDescent="0.45">
      <c r="B295" s="7">
        <v>283</v>
      </c>
      <c r="C295" s="25"/>
      <c r="D295" s="26"/>
      <c r="E295" s="27"/>
      <c r="F295" s="27"/>
      <c r="G295" s="13"/>
      <c r="H295" s="28"/>
      <c r="I295" s="29"/>
      <c r="J295" s="28"/>
      <c r="K295" s="30"/>
    </row>
    <row r="296" spans="2:11" ht="30.6" customHeight="1" x14ac:dyDescent="0.45">
      <c r="B296" s="7">
        <v>284</v>
      </c>
      <c r="C296" s="25"/>
      <c r="D296" s="26"/>
      <c r="E296" s="27"/>
      <c r="F296" s="27"/>
      <c r="G296" s="13"/>
      <c r="H296" s="28"/>
      <c r="I296" s="29"/>
      <c r="J296" s="28"/>
      <c r="K296" s="30"/>
    </row>
    <row r="297" spans="2:11" ht="30.6" customHeight="1" x14ac:dyDescent="0.45">
      <c r="B297" s="7">
        <v>285</v>
      </c>
      <c r="C297" s="25"/>
      <c r="D297" s="26"/>
      <c r="E297" s="27"/>
      <c r="F297" s="27"/>
      <c r="G297" s="13"/>
      <c r="H297" s="28"/>
      <c r="I297" s="29"/>
      <c r="J297" s="28"/>
      <c r="K297" s="30"/>
    </row>
    <row r="298" spans="2:11" ht="30.6" customHeight="1" x14ac:dyDescent="0.45">
      <c r="B298" s="7">
        <v>286</v>
      </c>
      <c r="C298" s="25"/>
      <c r="D298" s="26"/>
      <c r="E298" s="27"/>
      <c r="F298" s="27"/>
      <c r="G298" s="13"/>
      <c r="H298" s="28"/>
      <c r="I298" s="29"/>
      <c r="J298" s="28"/>
      <c r="K298" s="30"/>
    </row>
    <row r="299" spans="2:11" ht="30.6" customHeight="1" x14ac:dyDescent="0.45">
      <c r="B299" s="7">
        <v>287</v>
      </c>
      <c r="C299" s="25"/>
      <c r="D299" s="26"/>
      <c r="E299" s="27"/>
      <c r="F299" s="27"/>
      <c r="G299" s="13"/>
      <c r="H299" s="28"/>
      <c r="I299" s="29"/>
      <c r="J299" s="28"/>
      <c r="K299" s="30"/>
    </row>
    <row r="300" spans="2:11" ht="30.6" customHeight="1" x14ac:dyDescent="0.45">
      <c r="B300" s="7">
        <v>288</v>
      </c>
      <c r="C300" s="25"/>
      <c r="D300" s="26"/>
      <c r="E300" s="27"/>
      <c r="F300" s="27"/>
      <c r="G300" s="13"/>
      <c r="H300" s="28"/>
      <c r="I300" s="29"/>
      <c r="J300" s="28"/>
      <c r="K300" s="30"/>
    </row>
    <row r="301" spans="2:11" ht="30.6" customHeight="1" x14ac:dyDescent="0.45">
      <c r="B301" s="7">
        <v>289</v>
      </c>
      <c r="C301" s="25"/>
      <c r="D301" s="26"/>
      <c r="E301" s="27"/>
      <c r="F301" s="27"/>
      <c r="G301" s="13"/>
      <c r="H301" s="28"/>
      <c r="I301" s="29"/>
      <c r="J301" s="28"/>
      <c r="K301" s="30"/>
    </row>
    <row r="302" spans="2:11" ht="30.6" customHeight="1" x14ac:dyDescent="0.45">
      <c r="B302" s="7">
        <v>290</v>
      </c>
      <c r="C302" s="25"/>
      <c r="D302" s="26"/>
      <c r="E302" s="27"/>
      <c r="F302" s="27"/>
      <c r="G302" s="13"/>
      <c r="H302" s="28"/>
      <c r="I302" s="29"/>
      <c r="J302" s="28"/>
      <c r="K302" s="30"/>
    </row>
    <row r="303" spans="2:11" ht="30.6" customHeight="1" x14ac:dyDescent="0.45">
      <c r="B303" s="7">
        <v>291</v>
      </c>
      <c r="C303" s="25"/>
      <c r="D303" s="26"/>
      <c r="E303" s="27"/>
      <c r="F303" s="27"/>
      <c r="G303" s="13"/>
      <c r="H303" s="28"/>
      <c r="I303" s="29"/>
      <c r="J303" s="28"/>
      <c r="K303" s="30"/>
    </row>
    <row r="304" spans="2:11" ht="30.6" customHeight="1" x14ac:dyDescent="0.45">
      <c r="B304" s="7">
        <v>292</v>
      </c>
      <c r="C304" s="25"/>
      <c r="D304" s="26"/>
      <c r="E304" s="27"/>
      <c r="F304" s="27"/>
      <c r="G304" s="13"/>
      <c r="H304" s="28"/>
      <c r="I304" s="29"/>
      <c r="J304" s="28"/>
      <c r="K304" s="30"/>
    </row>
    <row r="305" spans="2:11" ht="30.6" customHeight="1" x14ac:dyDescent="0.45">
      <c r="B305" s="7">
        <v>293</v>
      </c>
      <c r="C305" s="25"/>
      <c r="D305" s="26"/>
      <c r="E305" s="27"/>
      <c r="F305" s="27"/>
      <c r="G305" s="13"/>
      <c r="H305" s="28"/>
      <c r="I305" s="29"/>
      <c r="J305" s="28"/>
      <c r="K305" s="30"/>
    </row>
    <row r="306" spans="2:11" ht="30.6" customHeight="1" x14ac:dyDescent="0.45">
      <c r="B306" s="7">
        <v>294</v>
      </c>
      <c r="C306" s="25"/>
      <c r="D306" s="26"/>
      <c r="E306" s="27"/>
      <c r="F306" s="27"/>
      <c r="G306" s="13"/>
      <c r="H306" s="28"/>
      <c r="I306" s="29"/>
      <c r="J306" s="28"/>
      <c r="K306" s="30"/>
    </row>
    <row r="307" spans="2:11" ht="30.6" customHeight="1" x14ac:dyDescent="0.45">
      <c r="B307" s="7">
        <v>295</v>
      </c>
      <c r="C307" s="25"/>
      <c r="D307" s="26"/>
      <c r="E307" s="27"/>
      <c r="F307" s="27"/>
      <c r="G307" s="13"/>
      <c r="H307" s="28"/>
      <c r="I307" s="29"/>
      <c r="J307" s="28"/>
      <c r="K307" s="30"/>
    </row>
    <row r="308" spans="2:11" ht="30.6" customHeight="1" x14ac:dyDescent="0.45">
      <c r="B308" s="7">
        <v>296</v>
      </c>
      <c r="C308" s="25"/>
      <c r="D308" s="26"/>
      <c r="E308" s="27"/>
      <c r="F308" s="27"/>
      <c r="G308" s="13"/>
      <c r="H308" s="28"/>
      <c r="I308" s="29"/>
      <c r="J308" s="28"/>
      <c r="K308" s="30"/>
    </row>
    <row r="309" spans="2:11" ht="30.6" customHeight="1" x14ac:dyDescent="0.45">
      <c r="B309" s="7">
        <v>297</v>
      </c>
      <c r="C309" s="25"/>
      <c r="D309" s="26"/>
      <c r="E309" s="27"/>
      <c r="F309" s="27"/>
      <c r="G309" s="13"/>
      <c r="H309" s="28"/>
      <c r="I309" s="29"/>
      <c r="J309" s="28"/>
      <c r="K309" s="30"/>
    </row>
    <row r="310" spans="2:11" ht="30.6" customHeight="1" x14ac:dyDescent="0.45">
      <c r="B310" s="7">
        <v>298</v>
      </c>
      <c r="C310" s="25"/>
      <c r="D310" s="26"/>
      <c r="E310" s="27"/>
      <c r="F310" s="27"/>
      <c r="G310" s="13"/>
      <c r="H310" s="28"/>
      <c r="I310" s="29"/>
      <c r="J310" s="28"/>
      <c r="K310" s="30"/>
    </row>
    <row r="311" spans="2:11" ht="30.6" customHeight="1" x14ac:dyDescent="0.45">
      <c r="B311" s="7">
        <v>299</v>
      </c>
      <c r="C311" s="25"/>
      <c r="D311" s="26"/>
      <c r="E311" s="27"/>
      <c r="F311" s="27"/>
      <c r="G311" s="13"/>
      <c r="H311" s="28"/>
      <c r="I311" s="29"/>
      <c r="J311" s="28"/>
      <c r="K311" s="30"/>
    </row>
    <row r="312" spans="2:11" ht="30.6" customHeight="1" x14ac:dyDescent="0.45">
      <c r="B312" s="7">
        <v>300</v>
      </c>
      <c r="C312" s="25"/>
      <c r="D312" s="26"/>
      <c r="E312" s="27"/>
      <c r="F312" s="27"/>
      <c r="G312" s="13"/>
      <c r="H312" s="28"/>
      <c r="I312" s="29"/>
      <c r="J312" s="28"/>
      <c r="K312" s="30"/>
    </row>
    <row r="313" spans="2:11" x14ac:dyDescent="0.45">
      <c r="C313" s="15"/>
      <c r="D313" s="15"/>
      <c r="E313" s="15"/>
      <c r="F313" s="15"/>
    </row>
    <row r="319" spans="2:11" ht="22.2" x14ac:dyDescent="0.45">
      <c r="B319" s="4"/>
    </row>
  </sheetData>
  <sheetProtection selectLockedCells="1"/>
  <mergeCells count="1220">
    <mergeCell ref="I5:K5"/>
    <mergeCell ref="G7:H7"/>
    <mergeCell ref="A1:N1"/>
    <mergeCell ref="B2:M2"/>
    <mergeCell ref="C21:D21"/>
    <mergeCell ref="B5:C5"/>
    <mergeCell ref="D5:F5"/>
    <mergeCell ref="G5:H5"/>
    <mergeCell ref="B7:C7"/>
    <mergeCell ref="D7:F7"/>
    <mergeCell ref="E13:F13"/>
    <mergeCell ref="E14:F14"/>
    <mergeCell ref="E15:F15"/>
    <mergeCell ref="C11:D12"/>
    <mergeCell ref="C13:D13"/>
    <mergeCell ref="C14:D14"/>
    <mergeCell ref="C22:D22"/>
    <mergeCell ref="G11:G12"/>
    <mergeCell ref="C16:D16"/>
    <mergeCell ref="C17:D17"/>
    <mergeCell ref="C18:D18"/>
    <mergeCell ref="C19:D19"/>
    <mergeCell ref="C20:D20"/>
    <mergeCell ref="C15:D15"/>
    <mergeCell ref="B6:C6"/>
    <mergeCell ref="D6:F6"/>
    <mergeCell ref="G6:H6"/>
    <mergeCell ref="I6:K6"/>
    <mergeCell ref="H11:I12"/>
    <mergeCell ref="E11:F12"/>
    <mergeCell ref="B11:B12"/>
    <mergeCell ref="I7:K7"/>
    <mergeCell ref="J11:K12"/>
    <mergeCell ref="H16:I16"/>
    <mergeCell ref="H17:I17"/>
    <mergeCell ref="H18:I18"/>
    <mergeCell ref="H19:I19"/>
    <mergeCell ref="E22:F22"/>
    <mergeCell ref="E21:F21"/>
    <mergeCell ref="E16:F16"/>
    <mergeCell ref="E17:F17"/>
    <mergeCell ref="E18:F18"/>
    <mergeCell ref="E19:F19"/>
    <mergeCell ref="E20:F20"/>
    <mergeCell ref="H20:I20"/>
    <mergeCell ref="H21:I21"/>
    <mergeCell ref="H22:I22"/>
    <mergeCell ref="J23:K23"/>
    <mergeCell ref="C24:D24"/>
    <mergeCell ref="E24:F24"/>
    <mergeCell ref="H24:I24"/>
    <mergeCell ref="J24:K24"/>
    <mergeCell ref="H13:I13"/>
    <mergeCell ref="H14:I14"/>
    <mergeCell ref="H15:I15"/>
    <mergeCell ref="C23:D23"/>
    <mergeCell ref="E23:F23"/>
    <mergeCell ref="H23:I23"/>
    <mergeCell ref="J18:K18"/>
    <mergeCell ref="J19:K19"/>
    <mergeCell ref="J20:K20"/>
    <mergeCell ref="J21:K21"/>
    <mergeCell ref="J22:K22"/>
    <mergeCell ref="J13:K13"/>
    <mergeCell ref="J14:K14"/>
    <mergeCell ref="J15:K15"/>
    <mergeCell ref="J16:K16"/>
    <mergeCell ref="J17:K17"/>
    <mergeCell ref="C29:D29"/>
    <mergeCell ref="E29:F29"/>
    <mergeCell ref="H29:I29"/>
    <mergeCell ref="J29:K29"/>
    <mergeCell ref="C30:D30"/>
    <mergeCell ref="E30:F30"/>
    <mergeCell ref="H30:I30"/>
    <mergeCell ref="J30:K30"/>
    <mergeCell ref="C27:D27"/>
    <mergeCell ref="E27:F27"/>
    <mergeCell ref="H27:I27"/>
    <mergeCell ref="J27:K27"/>
    <mergeCell ref="C28:D28"/>
    <mergeCell ref="E28:F28"/>
    <mergeCell ref="H28:I28"/>
    <mergeCell ref="J28:K28"/>
    <mergeCell ref="C25:D25"/>
    <mergeCell ref="E25:F25"/>
    <mergeCell ref="H25:I25"/>
    <mergeCell ref="J25:K25"/>
    <mergeCell ref="C26:D26"/>
    <mergeCell ref="E26:F26"/>
    <mergeCell ref="H26:I26"/>
    <mergeCell ref="J26:K26"/>
    <mergeCell ref="C35:D35"/>
    <mergeCell ref="E35:F35"/>
    <mergeCell ref="H35:I35"/>
    <mergeCell ref="J35:K35"/>
    <mergeCell ref="C36:D36"/>
    <mergeCell ref="E36:F36"/>
    <mergeCell ref="H36:I36"/>
    <mergeCell ref="J36:K36"/>
    <mergeCell ref="C33:D33"/>
    <mergeCell ref="E33:F33"/>
    <mergeCell ref="H33:I33"/>
    <mergeCell ref="J33:K33"/>
    <mergeCell ref="C34:D34"/>
    <mergeCell ref="E34:F34"/>
    <mergeCell ref="H34:I34"/>
    <mergeCell ref="J34:K34"/>
    <mergeCell ref="C31:D31"/>
    <mergeCell ref="E31:F31"/>
    <mergeCell ref="H31:I31"/>
    <mergeCell ref="J31:K31"/>
    <mergeCell ref="C32:D32"/>
    <mergeCell ref="E32:F32"/>
    <mergeCell ref="H32:I32"/>
    <mergeCell ref="J32:K32"/>
    <mergeCell ref="C41:D41"/>
    <mergeCell ref="E41:F41"/>
    <mergeCell ref="H41:I41"/>
    <mergeCell ref="J41:K41"/>
    <mergeCell ref="C42:D42"/>
    <mergeCell ref="E42:F42"/>
    <mergeCell ref="H42:I42"/>
    <mergeCell ref="J42:K42"/>
    <mergeCell ref="C39:D39"/>
    <mergeCell ref="E39:F39"/>
    <mergeCell ref="H39:I39"/>
    <mergeCell ref="J39:K39"/>
    <mergeCell ref="C40:D40"/>
    <mergeCell ref="E40:F40"/>
    <mergeCell ref="H40:I40"/>
    <mergeCell ref="J40:K40"/>
    <mergeCell ref="C37:D37"/>
    <mergeCell ref="E37:F37"/>
    <mergeCell ref="H37:I37"/>
    <mergeCell ref="J37:K37"/>
    <mergeCell ref="C38:D38"/>
    <mergeCell ref="E38:F38"/>
    <mergeCell ref="H38:I38"/>
    <mergeCell ref="J38:K38"/>
    <mergeCell ref="C47:D47"/>
    <mergeCell ref="E47:F47"/>
    <mergeCell ref="H47:I47"/>
    <mergeCell ref="J47:K47"/>
    <mergeCell ref="C48:D48"/>
    <mergeCell ref="E48:F48"/>
    <mergeCell ref="H48:I48"/>
    <mergeCell ref="J48:K48"/>
    <mergeCell ref="C45:D45"/>
    <mergeCell ref="E45:F45"/>
    <mergeCell ref="H45:I45"/>
    <mergeCell ref="J45:K45"/>
    <mergeCell ref="C46:D46"/>
    <mergeCell ref="E46:F46"/>
    <mergeCell ref="H46:I46"/>
    <mergeCell ref="J46:K46"/>
    <mergeCell ref="C43:D43"/>
    <mergeCell ref="E43:F43"/>
    <mergeCell ref="H43:I43"/>
    <mergeCell ref="J43:K43"/>
    <mergeCell ref="C44:D44"/>
    <mergeCell ref="E44:F44"/>
    <mergeCell ref="H44:I44"/>
    <mergeCell ref="J44:K44"/>
    <mergeCell ref="C53:D53"/>
    <mergeCell ref="E53:F53"/>
    <mergeCell ref="H53:I53"/>
    <mergeCell ref="J53:K53"/>
    <mergeCell ref="C54:D54"/>
    <mergeCell ref="E54:F54"/>
    <mergeCell ref="H54:I54"/>
    <mergeCell ref="J54:K54"/>
    <mergeCell ref="C51:D51"/>
    <mergeCell ref="E51:F51"/>
    <mergeCell ref="H51:I51"/>
    <mergeCell ref="J51:K51"/>
    <mergeCell ref="C52:D52"/>
    <mergeCell ref="E52:F52"/>
    <mergeCell ref="H52:I52"/>
    <mergeCell ref="J52:K52"/>
    <mergeCell ref="C49:D49"/>
    <mergeCell ref="E49:F49"/>
    <mergeCell ref="H49:I49"/>
    <mergeCell ref="J49:K49"/>
    <mergeCell ref="C50:D50"/>
    <mergeCell ref="E50:F50"/>
    <mergeCell ref="H50:I50"/>
    <mergeCell ref="J50:K50"/>
    <mergeCell ref="C59:D59"/>
    <mergeCell ref="E59:F59"/>
    <mergeCell ref="H59:I59"/>
    <mergeCell ref="J59:K59"/>
    <mergeCell ref="C60:D60"/>
    <mergeCell ref="E60:F60"/>
    <mergeCell ref="H60:I60"/>
    <mergeCell ref="J60:K60"/>
    <mergeCell ref="C57:D57"/>
    <mergeCell ref="E57:F57"/>
    <mergeCell ref="H57:I57"/>
    <mergeCell ref="J57:K57"/>
    <mergeCell ref="C58:D58"/>
    <mergeCell ref="E58:F58"/>
    <mergeCell ref="H58:I58"/>
    <mergeCell ref="J58:K58"/>
    <mergeCell ref="C55:D55"/>
    <mergeCell ref="E55:F55"/>
    <mergeCell ref="H55:I55"/>
    <mergeCell ref="J55:K55"/>
    <mergeCell ref="C56:D56"/>
    <mergeCell ref="E56:F56"/>
    <mergeCell ref="H56:I56"/>
    <mergeCell ref="J56:K56"/>
    <mergeCell ref="C65:D65"/>
    <mergeCell ref="E65:F65"/>
    <mergeCell ref="H65:I65"/>
    <mergeCell ref="J65:K65"/>
    <mergeCell ref="C66:D66"/>
    <mergeCell ref="E66:F66"/>
    <mergeCell ref="H66:I66"/>
    <mergeCell ref="J66:K66"/>
    <mergeCell ref="C63:D63"/>
    <mergeCell ref="E63:F63"/>
    <mergeCell ref="H63:I63"/>
    <mergeCell ref="J63:K63"/>
    <mergeCell ref="C64:D64"/>
    <mergeCell ref="E64:F64"/>
    <mergeCell ref="H64:I64"/>
    <mergeCell ref="J64:K64"/>
    <mergeCell ref="C61:D61"/>
    <mergeCell ref="E61:F61"/>
    <mergeCell ref="H61:I61"/>
    <mergeCell ref="J61:K61"/>
    <mergeCell ref="C62:D62"/>
    <mergeCell ref="E62:F62"/>
    <mergeCell ref="H62:I62"/>
    <mergeCell ref="J62:K62"/>
    <mergeCell ref="C71:D71"/>
    <mergeCell ref="E71:F71"/>
    <mergeCell ref="H71:I71"/>
    <mergeCell ref="J71:K71"/>
    <mergeCell ref="C72:D72"/>
    <mergeCell ref="E72:F72"/>
    <mergeCell ref="H72:I72"/>
    <mergeCell ref="J72:K72"/>
    <mergeCell ref="C69:D69"/>
    <mergeCell ref="E69:F69"/>
    <mergeCell ref="H69:I69"/>
    <mergeCell ref="J69:K69"/>
    <mergeCell ref="C70:D70"/>
    <mergeCell ref="E70:F70"/>
    <mergeCell ref="H70:I70"/>
    <mergeCell ref="J70:K70"/>
    <mergeCell ref="C67:D67"/>
    <mergeCell ref="E67:F67"/>
    <mergeCell ref="H67:I67"/>
    <mergeCell ref="J67:K67"/>
    <mergeCell ref="C68:D68"/>
    <mergeCell ref="E68:F68"/>
    <mergeCell ref="H68:I68"/>
    <mergeCell ref="J68:K68"/>
    <mergeCell ref="C77:D77"/>
    <mergeCell ref="E77:F77"/>
    <mergeCell ref="H77:I77"/>
    <mergeCell ref="J77:K77"/>
    <mergeCell ref="C78:D78"/>
    <mergeCell ref="E78:F78"/>
    <mergeCell ref="H78:I78"/>
    <mergeCell ref="J78:K78"/>
    <mergeCell ref="C75:D75"/>
    <mergeCell ref="E75:F75"/>
    <mergeCell ref="H75:I75"/>
    <mergeCell ref="J75:K75"/>
    <mergeCell ref="C76:D76"/>
    <mergeCell ref="E76:F76"/>
    <mergeCell ref="H76:I76"/>
    <mergeCell ref="J76:K76"/>
    <mergeCell ref="C73:D73"/>
    <mergeCell ref="E73:F73"/>
    <mergeCell ref="H73:I73"/>
    <mergeCell ref="J73:K73"/>
    <mergeCell ref="C74:D74"/>
    <mergeCell ref="E74:F74"/>
    <mergeCell ref="H74:I74"/>
    <mergeCell ref="J74:K74"/>
    <mergeCell ref="C83:D83"/>
    <mergeCell ref="E83:F83"/>
    <mergeCell ref="H83:I83"/>
    <mergeCell ref="J83:K83"/>
    <mergeCell ref="C84:D84"/>
    <mergeCell ref="E84:F84"/>
    <mergeCell ref="H84:I84"/>
    <mergeCell ref="J84:K84"/>
    <mergeCell ref="C81:D81"/>
    <mergeCell ref="E81:F81"/>
    <mergeCell ref="H81:I81"/>
    <mergeCell ref="J81:K81"/>
    <mergeCell ref="C82:D82"/>
    <mergeCell ref="E82:F82"/>
    <mergeCell ref="H82:I82"/>
    <mergeCell ref="J82:K82"/>
    <mergeCell ref="C79:D79"/>
    <mergeCell ref="E79:F79"/>
    <mergeCell ref="H79:I79"/>
    <mergeCell ref="J79:K79"/>
    <mergeCell ref="C80:D80"/>
    <mergeCell ref="E80:F80"/>
    <mergeCell ref="H80:I80"/>
    <mergeCell ref="J80:K80"/>
    <mergeCell ref="C89:D89"/>
    <mergeCell ref="E89:F89"/>
    <mergeCell ref="H89:I89"/>
    <mergeCell ref="J89:K89"/>
    <mergeCell ref="C90:D90"/>
    <mergeCell ref="E90:F90"/>
    <mergeCell ref="H90:I90"/>
    <mergeCell ref="J90:K90"/>
    <mergeCell ref="C87:D87"/>
    <mergeCell ref="E87:F87"/>
    <mergeCell ref="H87:I87"/>
    <mergeCell ref="J87:K87"/>
    <mergeCell ref="C88:D88"/>
    <mergeCell ref="E88:F88"/>
    <mergeCell ref="H88:I88"/>
    <mergeCell ref="J88:K88"/>
    <mergeCell ref="C85:D85"/>
    <mergeCell ref="E85:F85"/>
    <mergeCell ref="H85:I85"/>
    <mergeCell ref="J85:K85"/>
    <mergeCell ref="C86:D86"/>
    <mergeCell ref="E86:F86"/>
    <mergeCell ref="H86:I86"/>
    <mergeCell ref="J86:K86"/>
    <mergeCell ref="C95:D95"/>
    <mergeCell ref="E95:F95"/>
    <mergeCell ref="H95:I95"/>
    <mergeCell ref="J95:K95"/>
    <mergeCell ref="C96:D96"/>
    <mergeCell ref="E96:F96"/>
    <mergeCell ref="H96:I96"/>
    <mergeCell ref="J96:K96"/>
    <mergeCell ref="C93:D93"/>
    <mergeCell ref="E93:F93"/>
    <mergeCell ref="H93:I93"/>
    <mergeCell ref="J93:K93"/>
    <mergeCell ref="C94:D94"/>
    <mergeCell ref="E94:F94"/>
    <mergeCell ref="H94:I94"/>
    <mergeCell ref="J94:K94"/>
    <mergeCell ref="C91:D91"/>
    <mergeCell ref="E91:F91"/>
    <mergeCell ref="H91:I91"/>
    <mergeCell ref="J91:K91"/>
    <mergeCell ref="C92:D92"/>
    <mergeCell ref="E92:F92"/>
    <mergeCell ref="H92:I92"/>
    <mergeCell ref="J92:K92"/>
    <mergeCell ref="C101:D101"/>
    <mergeCell ref="E101:F101"/>
    <mergeCell ref="H101:I101"/>
    <mergeCell ref="J101:K101"/>
    <mergeCell ref="C102:D102"/>
    <mergeCell ref="E102:F102"/>
    <mergeCell ref="H102:I102"/>
    <mergeCell ref="J102:K102"/>
    <mergeCell ref="C99:D99"/>
    <mergeCell ref="E99:F99"/>
    <mergeCell ref="H99:I99"/>
    <mergeCell ref="J99:K99"/>
    <mergeCell ref="C100:D100"/>
    <mergeCell ref="E100:F100"/>
    <mergeCell ref="H100:I100"/>
    <mergeCell ref="J100:K100"/>
    <mergeCell ref="C97:D97"/>
    <mergeCell ref="E97:F97"/>
    <mergeCell ref="H97:I97"/>
    <mergeCell ref="J97:K97"/>
    <mergeCell ref="C98:D98"/>
    <mergeCell ref="E98:F98"/>
    <mergeCell ref="H98:I98"/>
    <mergeCell ref="J98:K98"/>
    <mergeCell ref="C107:D107"/>
    <mergeCell ref="E107:F107"/>
    <mergeCell ref="H107:I107"/>
    <mergeCell ref="J107:K107"/>
    <mergeCell ref="C108:D108"/>
    <mergeCell ref="E108:F108"/>
    <mergeCell ref="H108:I108"/>
    <mergeCell ref="J108:K108"/>
    <mergeCell ref="C105:D105"/>
    <mergeCell ref="E105:F105"/>
    <mergeCell ref="H105:I105"/>
    <mergeCell ref="J105:K105"/>
    <mergeCell ref="C106:D106"/>
    <mergeCell ref="E106:F106"/>
    <mergeCell ref="H106:I106"/>
    <mergeCell ref="J106:K106"/>
    <mergeCell ref="C103:D103"/>
    <mergeCell ref="E103:F103"/>
    <mergeCell ref="H103:I103"/>
    <mergeCell ref="J103:K103"/>
    <mergeCell ref="C104:D104"/>
    <mergeCell ref="E104:F104"/>
    <mergeCell ref="H104:I104"/>
    <mergeCell ref="J104:K104"/>
    <mergeCell ref="C113:D113"/>
    <mergeCell ref="E113:F113"/>
    <mergeCell ref="H113:I113"/>
    <mergeCell ref="J113:K113"/>
    <mergeCell ref="C114:D114"/>
    <mergeCell ref="E114:F114"/>
    <mergeCell ref="H114:I114"/>
    <mergeCell ref="J114:K114"/>
    <mergeCell ref="C111:D111"/>
    <mergeCell ref="E111:F111"/>
    <mergeCell ref="H111:I111"/>
    <mergeCell ref="J111:K111"/>
    <mergeCell ref="C112:D112"/>
    <mergeCell ref="E112:F112"/>
    <mergeCell ref="H112:I112"/>
    <mergeCell ref="J112:K112"/>
    <mergeCell ref="C109:D109"/>
    <mergeCell ref="E109:F109"/>
    <mergeCell ref="H109:I109"/>
    <mergeCell ref="J109:K109"/>
    <mergeCell ref="C110:D110"/>
    <mergeCell ref="E110:F110"/>
    <mergeCell ref="H110:I110"/>
    <mergeCell ref="J110:K110"/>
    <mergeCell ref="C119:D119"/>
    <mergeCell ref="E119:F119"/>
    <mergeCell ref="H119:I119"/>
    <mergeCell ref="J119:K119"/>
    <mergeCell ref="C120:D120"/>
    <mergeCell ref="E120:F120"/>
    <mergeCell ref="H120:I120"/>
    <mergeCell ref="J120:K120"/>
    <mergeCell ref="C117:D117"/>
    <mergeCell ref="E117:F117"/>
    <mergeCell ref="H117:I117"/>
    <mergeCell ref="J117:K117"/>
    <mergeCell ref="C118:D118"/>
    <mergeCell ref="E118:F118"/>
    <mergeCell ref="H118:I118"/>
    <mergeCell ref="J118:K118"/>
    <mergeCell ref="C115:D115"/>
    <mergeCell ref="E115:F115"/>
    <mergeCell ref="H115:I115"/>
    <mergeCell ref="J115:K115"/>
    <mergeCell ref="C116:D116"/>
    <mergeCell ref="E116:F116"/>
    <mergeCell ref="H116:I116"/>
    <mergeCell ref="J116:K116"/>
    <mergeCell ref="C125:D125"/>
    <mergeCell ref="E125:F125"/>
    <mergeCell ref="H125:I125"/>
    <mergeCell ref="J125:K125"/>
    <mergeCell ref="C126:D126"/>
    <mergeCell ref="E126:F126"/>
    <mergeCell ref="H126:I126"/>
    <mergeCell ref="J126:K126"/>
    <mergeCell ref="C123:D123"/>
    <mergeCell ref="E123:F123"/>
    <mergeCell ref="H123:I123"/>
    <mergeCell ref="J123:K123"/>
    <mergeCell ref="C124:D124"/>
    <mergeCell ref="E124:F124"/>
    <mergeCell ref="H124:I124"/>
    <mergeCell ref="J124:K124"/>
    <mergeCell ref="C121:D121"/>
    <mergeCell ref="E121:F121"/>
    <mergeCell ref="H121:I121"/>
    <mergeCell ref="J121:K121"/>
    <mergeCell ref="C122:D122"/>
    <mergeCell ref="E122:F122"/>
    <mergeCell ref="H122:I122"/>
    <mergeCell ref="J122:K122"/>
    <mergeCell ref="C131:D131"/>
    <mergeCell ref="E131:F131"/>
    <mergeCell ref="H131:I131"/>
    <mergeCell ref="J131:K131"/>
    <mergeCell ref="C132:D132"/>
    <mergeCell ref="E132:F132"/>
    <mergeCell ref="H132:I132"/>
    <mergeCell ref="J132:K132"/>
    <mergeCell ref="C129:D129"/>
    <mergeCell ref="E129:F129"/>
    <mergeCell ref="H129:I129"/>
    <mergeCell ref="J129:K129"/>
    <mergeCell ref="C130:D130"/>
    <mergeCell ref="E130:F130"/>
    <mergeCell ref="H130:I130"/>
    <mergeCell ref="J130:K130"/>
    <mergeCell ref="C127:D127"/>
    <mergeCell ref="E127:F127"/>
    <mergeCell ref="H127:I127"/>
    <mergeCell ref="J127:K127"/>
    <mergeCell ref="C128:D128"/>
    <mergeCell ref="E128:F128"/>
    <mergeCell ref="H128:I128"/>
    <mergeCell ref="J128:K128"/>
    <mergeCell ref="C137:D137"/>
    <mergeCell ref="E137:F137"/>
    <mergeCell ref="H137:I137"/>
    <mergeCell ref="J137:K137"/>
    <mergeCell ref="C138:D138"/>
    <mergeCell ref="E138:F138"/>
    <mergeCell ref="H138:I138"/>
    <mergeCell ref="J138:K138"/>
    <mergeCell ref="C135:D135"/>
    <mergeCell ref="E135:F135"/>
    <mergeCell ref="H135:I135"/>
    <mergeCell ref="J135:K135"/>
    <mergeCell ref="C136:D136"/>
    <mergeCell ref="E136:F136"/>
    <mergeCell ref="H136:I136"/>
    <mergeCell ref="J136:K136"/>
    <mergeCell ref="C133:D133"/>
    <mergeCell ref="E133:F133"/>
    <mergeCell ref="H133:I133"/>
    <mergeCell ref="J133:K133"/>
    <mergeCell ref="C134:D134"/>
    <mergeCell ref="E134:F134"/>
    <mergeCell ref="H134:I134"/>
    <mergeCell ref="J134:K134"/>
    <mergeCell ref="C143:D143"/>
    <mergeCell ref="E143:F143"/>
    <mergeCell ref="H143:I143"/>
    <mergeCell ref="J143:K143"/>
    <mergeCell ref="C144:D144"/>
    <mergeCell ref="E144:F144"/>
    <mergeCell ref="H144:I144"/>
    <mergeCell ref="J144:K144"/>
    <mergeCell ref="C141:D141"/>
    <mergeCell ref="E141:F141"/>
    <mergeCell ref="H141:I141"/>
    <mergeCell ref="J141:K141"/>
    <mergeCell ref="C142:D142"/>
    <mergeCell ref="E142:F142"/>
    <mergeCell ref="H142:I142"/>
    <mergeCell ref="J142:K142"/>
    <mergeCell ref="C139:D139"/>
    <mergeCell ref="E139:F139"/>
    <mergeCell ref="H139:I139"/>
    <mergeCell ref="J139:K139"/>
    <mergeCell ref="C140:D140"/>
    <mergeCell ref="E140:F140"/>
    <mergeCell ref="H140:I140"/>
    <mergeCell ref="J140:K140"/>
    <mergeCell ref="C149:D149"/>
    <mergeCell ref="E149:F149"/>
    <mergeCell ref="H149:I149"/>
    <mergeCell ref="J149:K149"/>
    <mergeCell ref="C150:D150"/>
    <mergeCell ref="E150:F150"/>
    <mergeCell ref="H150:I150"/>
    <mergeCell ref="J150:K150"/>
    <mergeCell ref="C147:D147"/>
    <mergeCell ref="E147:F147"/>
    <mergeCell ref="H147:I147"/>
    <mergeCell ref="J147:K147"/>
    <mergeCell ref="C148:D148"/>
    <mergeCell ref="E148:F148"/>
    <mergeCell ref="H148:I148"/>
    <mergeCell ref="J148:K148"/>
    <mergeCell ref="C145:D145"/>
    <mergeCell ref="E145:F145"/>
    <mergeCell ref="H145:I145"/>
    <mergeCell ref="J145:K145"/>
    <mergeCell ref="C146:D146"/>
    <mergeCell ref="E146:F146"/>
    <mergeCell ref="H146:I146"/>
    <mergeCell ref="J146:K146"/>
    <mergeCell ref="C155:D155"/>
    <mergeCell ref="E155:F155"/>
    <mergeCell ref="H155:I155"/>
    <mergeCell ref="J155:K155"/>
    <mergeCell ref="C156:D156"/>
    <mergeCell ref="E156:F156"/>
    <mergeCell ref="H156:I156"/>
    <mergeCell ref="J156:K156"/>
    <mergeCell ref="C153:D153"/>
    <mergeCell ref="E153:F153"/>
    <mergeCell ref="H153:I153"/>
    <mergeCell ref="J153:K153"/>
    <mergeCell ref="C154:D154"/>
    <mergeCell ref="E154:F154"/>
    <mergeCell ref="H154:I154"/>
    <mergeCell ref="J154:K154"/>
    <mergeCell ref="C151:D151"/>
    <mergeCell ref="E151:F151"/>
    <mergeCell ref="H151:I151"/>
    <mergeCell ref="J151:K151"/>
    <mergeCell ref="C152:D152"/>
    <mergeCell ref="E152:F152"/>
    <mergeCell ref="H152:I152"/>
    <mergeCell ref="J152:K152"/>
    <mergeCell ref="C161:D161"/>
    <mergeCell ref="E161:F161"/>
    <mergeCell ref="H161:I161"/>
    <mergeCell ref="J161:K161"/>
    <mergeCell ref="C162:D162"/>
    <mergeCell ref="E162:F162"/>
    <mergeCell ref="H162:I162"/>
    <mergeCell ref="J162:K162"/>
    <mergeCell ref="C159:D159"/>
    <mergeCell ref="E159:F159"/>
    <mergeCell ref="H159:I159"/>
    <mergeCell ref="J159:K159"/>
    <mergeCell ref="C160:D160"/>
    <mergeCell ref="E160:F160"/>
    <mergeCell ref="H160:I160"/>
    <mergeCell ref="J160:K160"/>
    <mergeCell ref="C157:D157"/>
    <mergeCell ref="E157:F157"/>
    <mergeCell ref="H157:I157"/>
    <mergeCell ref="J157:K157"/>
    <mergeCell ref="C158:D158"/>
    <mergeCell ref="E158:F158"/>
    <mergeCell ref="H158:I158"/>
    <mergeCell ref="J158:K158"/>
    <mergeCell ref="C167:D167"/>
    <mergeCell ref="E167:F167"/>
    <mergeCell ref="H167:I167"/>
    <mergeCell ref="J167:K167"/>
    <mergeCell ref="C168:D168"/>
    <mergeCell ref="E168:F168"/>
    <mergeCell ref="H168:I168"/>
    <mergeCell ref="J168:K168"/>
    <mergeCell ref="C165:D165"/>
    <mergeCell ref="E165:F165"/>
    <mergeCell ref="H165:I165"/>
    <mergeCell ref="J165:K165"/>
    <mergeCell ref="C166:D166"/>
    <mergeCell ref="E166:F166"/>
    <mergeCell ref="H166:I166"/>
    <mergeCell ref="J166:K166"/>
    <mergeCell ref="C163:D163"/>
    <mergeCell ref="E163:F163"/>
    <mergeCell ref="H163:I163"/>
    <mergeCell ref="J163:K163"/>
    <mergeCell ref="C164:D164"/>
    <mergeCell ref="E164:F164"/>
    <mergeCell ref="H164:I164"/>
    <mergeCell ref="J164:K164"/>
    <mergeCell ref="C173:D173"/>
    <mergeCell ref="E173:F173"/>
    <mergeCell ref="H173:I173"/>
    <mergeCell ref="J173:K173"/>
    <mergeCell ref="C174:D174"/>
    <mergeCell ref="E174:F174"/>
    <mergeCell ref="H174:I174"/>
    <mergeCell ref="J174:K174"/>
    <mergeCell ref="C171:D171"/>
    <mergeCell ref="E171:F171"/>
    <mergeCell ref="H171:I171"/>
    <mergeCell ref="J171:K171"/>
    <mergeCell ref="C172:D172"/>
    <mergeCell ref="E172:F172"/>
    <mergeCell ref="H172:I172"/>
    <mergeCell ref="J172:K172"/>
    <mergeCell ref="C169:D169"/>
    <mergeCell ref="E169:F169"/>
    <mergeCell ref="H169:I169"/>
    <mergeCell ref="J169:K169"/>
    <mergeCell ref="C170:D170"/>
    <mergeCell ref="E170:F170"/>
    <mergeCell ref="H170:I170"/>
    <mergeCell ref="J170:K170"/>
    <mergeCell ref="C179:D179"/>
    <mergeCell ref="E179:F179"/>
    <mergeCell ref="H179:I179"/>
    <mergeCell ref="J179:K179"/>
    <mergeCell ref="C180:D180"/>
    <mergeCell ref="E180:F180"/>
    <mergeCell ref="H180:I180"/>
    <mergeCell ref="J180:K180"/>
    <mergeCell ref="C177:D177"/>
    <mergeCell ref="E177:F177"/>
    <mergeCell ref="H177:I177"/>
    <mergeCell ref="J177:K177"/>
    <mergeCell ref="C178:D178"/>
    <mergeCell ref="E178:F178"/>
    <mergeCell ref="H178:I178"/>
    <mergeCell ref="J178:K178"/>
    <mergeCell ref="C175:D175"/>
    <mergeCell ref="E175:F175"/>
    <mergeCell ref="H175:I175"/>
    <mergeCell ref="J175:K175"/>
    <mergeCell ref="C176:D176"/>
    <mergeCell ref="E176:F176"/>
    <mergeCell ref="H176:I176"/>
    <mergeCell ref="J176:K176"/>
    <mergeCell ref="C185:D185"/>
    <mergeCell ref="E185:F185"/>
    <mergeCell ref="H185:I185"/>
    <mergeCell ref="J185:K185"/>
    <mergeCell ref="C186:D186"/>
    <mergeCell ref="E186:F186"/>
    <mergeCell ref="H186:I186"/>
    <mergeCell ref="J186:K186"/>
    <mergeCell ref="C183:D183"/>
    <mergeCell ref="E183:F183"/>
    <mergeCell ref="H183:I183"/>
    <mergeCell ref="J183:K183"/>
    <mergeCell ref="C184:D184"/>
    <mergeCell ref="E184:F184"/>
    <mergeCell ref="H184:I184"/>
    <mergeCell ref="J184:K184"/>
    <mergeCell ref="C181:D181"/>
    <mergeCell ref="E181:F181"/>
    <mergeCell ref="H181:I181"/>
    <mergeCell ref="J181:K181"/>
    <mergeCell ref="C182:D182"/>
    <mergeCell ref="E182:F182"/>
    <mergeCell ref="H182:I182"/>
    <mergeCell ref="J182:K182"/>
    <mergeCell ref="C191:D191"/>
    <mergeCell ref="E191:F191"/>
    <mergeCell ref="H191:I191"/>
    <mergeCell ref="J191:K191"/>
    <mergeCell ref="C192:D192"/>
    <mergeCell ref="E192:F192"/>
    <mergeCell ref="H192:I192"/>
    <mergeCell ref="J192:K192"/>
    <mergeCell ref="C189:D189"/>
    <mergeCell ref="E189:F189"/>
    <mergeCell ref="H189:I189"/>
    <mergeCell ref="J189:K189"/>
    <mergeCell ref="C190:D190"/>
    <mergeCell ref="E190:F190"/>
    <mergeCell ref="H190:I190"/>
    <mergeCell ref="J190:K190"/>
    <mergeCell ref="C187:D187"/>
    <mergeCell ref="E187:F187"/>
    <mergeCell ref="H187:I187"/>
    <mergeCell ref="J187:K187"/>
    <mergeCell ref="C188:D188"/>
    <mergeCell ref="E188:F188"/>
    <mergeCell ref="H188:I188"/>
    <mergeCell ref="J188:K188"/>
    <mergeCell ref="C197:D197"/>
    <mergeCell ref="E197:F197"/>
    <mergeCell ref="H197:I197"/>
    <mergeCell ref="J197:K197"/>
    <mergeCell ref="C198:D198"/>
    <mergeCell ref="E198:F198"/>
    <mergeCell ref="H198:I198"/>
    <mergeCell ref="J198:K198"/>
    <mergeCell ref="C195:D195"/>
    <mergeCell ref="E195:F195"/>
    <mergeCell ref="H195:I195"/>
    <mergeCell ref="J195:K195"/>
    <mergeCell ref="C196:D196"/>
    <mergeCell ref="E196:F196"/>
    <mergeCell ref="H196:I196"/>
    <mergeCell ref="J196:K196"/>
    <mergeCell ref="C193:D193"/>
    <mergeCell ref="E193:F193"/>
    <mergeCell ref="H193:I193"/>
    <mergeCell ref="J193:K193"/>
    <mergeCell ref="C194:D194"/>
    <mergeCell ref="E194:F194"/>
    <mergeCell ref="H194:I194"/>
    <mergeCell ref="J194:K194"/>
    <mergeCell ref="C203:D203"/>
    <mergeCell ref="E203:F203"/>
    <mergeCell ref="H203:I203"/>
    <mergeCell ref="J203:K203"/>
    <mergeCell ref="C204:D204"/>
    <mergeCell ref="E204:F204"/>
    <mergeCell ref="H204:I204"/>
    <mergeCell ref="J204:K204"/>
    <mergeCell ref="C201:D201"/>
    <mergeCell ref="E201:F201"/>
    <mergeCell ref="H201:I201"/>
    <mergeCell ref="J201:K201"/>
    <mergeCell ref="C202:D202"/>
    <mergeCell ref="E202:F202"/>
    <mergeCell ref="H202:I202"/>
    <mergeCell ref="J202:K202"/>
    <mergeCell ref="C199:D199"/>
    <mergeCell ref="E199:F199"/>
    <mergeCell ref="H199:I199"/>
    <mergeCell ref="J199:K199"/>
    <mergeCell ref="C200:D200"/>
    <mergeCell ref="E200:F200"/>
    <mergeCell ref="H200:I200"/>
    <mergeCell ref="J200:K200"/>
    <mergeCell ref="C209:D209"/>
    <mergeCell ref="E209:F209"/>
    <mergeCell ref="H209:I209"/>
    <mergeCell ref="J209:K209"/>
    <mergeCell ref="C210:D210"/>
    <mergeCell ref="E210:F210"/>
    <mergeCell ref="H210:I210"/>
    <mergeCell ref="J210:K210"/>
    <mergeCell ref="C207:D207"/>
    <mergeCell ref="E207:F207"/>
    <mergeCell ref="H207:I207"/>
    <mergeCell ref="J207:K207"/>
    <mergeCell ref="C208:D208"/>
    <mergeCell ref="E208:F208"/>
    <mergeCell ref="H208:I208"/>
    <mergeCell ref="J208:K208"/>
    <mergeCell ref="C205:D205"/>
    <mergeCell ref="E205:F205"/>
    <mergeCell ref="H205:I205"/>
    <mergeCell ref="J205:K205"/>
    <mergeCell ref="C206:D206"/>
    <mergeCell ref="E206:F206"/>
    <mergeCell ref="H206:I206"/>
    <mergeCell ref="J206:K206"/>
    <mergeCell ref="C215:D215"/>
    <mergeCell ref="E215:F215"/>
    <mergeCell ref="H215:I215"/>
    <mergeCell ref="J215:K215"/>
    <mergeCell ref="C216:D216"/>
    <mergeCell ref="E216:F216"/>
    <mergeCell ref="H216:I216"/>
    <mergeCell ref="J216:K216"/>
    <mergeCell ref="C213:D213"/>
    <mergeCell ref="E213:F213"/>
    <mergeCell ref="H213:I213"/>
    <mergeCell ref="J213:K213"/>
    <mergeCell ref="C214:D214"/>
    <mergeCell ref="E214:F214"/>
    <mergeCell ref="H214:I214"/>
    <mergeCell ref="J214:K214"/>
    <mergeCell ref="C211:D211"/>
    <mergeCell ref="E211:F211"/>
    <mergeCell ref="H211:I211"/>
    <mergeCell ref="J211:K211"/>
    <mergeCell ref="C212:D212"/>
    <mergeCell ref="E212:F212"/>
    <mergeCell ref="H212:I212"/>
    <mergeCell ref="J212:K212"/>
    <mergeCell ref="C221:D221"/>
    <mergeCell ref="E221:F221"/>
    <mergeCell ref="H221:I221"/>
    <mergeCell ref="J221:K221"/>
    <mergeCell ref="C222:D222"/>
    <mergeCell ref="E222:F222"/>
    <mergeCell ref="H222:I222"/>
    <mergeCell ref="J222:K222"/>
    <mergeCell ref="C219:D219"/>
    <mergeCell ref="E219:F219"/>
    <mergeCell ref="H219:I219"/>
    <mergeCell ref="J219:K219"/>
    <mergeCell ref="C220:D220"/>
    <mergeCell ref="E220:F220"/>
    <mergeCell ref="H220:I220"/>
    <mergeCell ref="J220:K220"/>
    <mergeCell ref="C217:D217"/>
    <mergeCell ref="E217:F217"/>
    <mergeCell ref="H217:I217"/>
    <mergeCell ref="J217:K217"/>
    <mergeCell ref="C218:D218"/>
    <mergeCell ref="E218:F218"/>
    <mergeCell ref="H218:I218"/>
    <mergeCell ref="J218:K218"/>
    <mergeCell ref="C227:D227"/>
    <mergeCell ref="E227:F227"/>
    <mergeCell ref="H227:I227"/>
    <mergeCell ref="J227:K227"/>
    <mergeCell ref="C228:D228"/>
    <mergeCell ref="E228:F228"/>
    <mergeCell ref="H228:I228"/>
    <mergeCell ref="J228:K228"/>
    <mergeCell ref="C225:D225"/>
    <mergeCell ref="E225:F225"/>
    <mergeCell ref="H225:I225"/>
    <mergeCell ref="J225:K225"/>
    <mergeCell ref="C226:D226"/>
    <mergeCell ref="E226:F226"/>
    <mergeCell ref="H226:I226"/>
    <mergeCell ref="J226:K226"/>
    <mergeCell ref="C223:D223"/>
    <mergeCell ref="E223:F223"/>
    <mergeCell ref="H223:I223"/>
    <mergeCell ref="J223:K223"/>
    <mergeCell ref="C224:D224"/>
    <mergeCell ref="E224:F224"/>
    <mergeCell ref="H224:I224"/>
    <mergeCell ref="J224:K224"/>
    <mergeCell ref="C233:D233"/>
    <mergeCell ref="E233:F233"/>
    <mergeCell ref="H233:I233"/>
    <mergeCell ref="J233:K233"/>
    <mergeCell ref="C234:D234"/>
    <mergeCell ref="E234:F234"/>
    <mergeCell ref="H234:I234"/>
    <mergeCell ref="J234:K234"/>
    <mergeCell ref="C231:D231"/>
    <mergeCell ref="E231:F231"/>
    <mergeCell ref="H231:I231"/>
    <mergeCell ref="J231:K231"/>
    <mergeCell ref="C232:D232"/>
    <mergeCell ref="E232:F232"/>
    <mergeCell ref="H232:I232"/>
    <mergeCell ref="J232:K232"/>
    <mergeCell ref="C229:D229"/>
    <mergeCell ref="E229:F229"/>
    <mergeCell ref="H229:I229"/>
    <mergeCell ref="J229:K229"/>
    <mergeCell ref="C230:D230"/>
    <mergeCell ref="E230:F230"/>
    <mergeCell ref="H230:I230"/>
    <mergeCell ref="J230:K230"/>
    <mergeCell ref="C239:D239"/>
    <mergeCell ref="E239:F239"/>
    <mergeCell ref="H239:I239"/>
    <mergeCell ref="J239:K239"/>
    <mergeCell ref="C240:D240"/>
    <mergeCell ref="E240:F240"/>
    <mergeCell ref="H240:I240"/>
    <mergeCell ref="J240:K240"/>
    <mergeCell ref="C237:D237"/>
    <mergeCell ref="E237:F237"/>
    <mergeCell ref="H237:I237"/>
    <mergeCell ref="J237:K237"/>
    <mergeCell ref="C238:D238"/>
    <mergeCell ref="E238:F238"/>
    <mergeCell ref="H238:I238"/>
    <mergeCell ref="J238:K238"/>
    <mergeCell ref="C235:D235"/>
    <mergeCell ref="E235:F235"/>
    <mergeCell ref="H235:I235"/>
    <mergeCell ref="J235:K235"/>
    <mergeCell ref="C236:D236"/>
    <mergeCell ref="E236:F236"/>
    <mergeCell ref="H236:I236"/>
    <mergeCell ref="J236:K236"/>
    <mergeCell ref="C245:D245"/>
    <mergeCell ref="E245:F245"/>
    <mergeCell ref="H245:I245"/>
    <mergeCell ref="J245:K245"/>
    <mergeCell ref="C246:D246"/>
    <mergeCell ref="E246:F246"/>
    <mergeCell ref="H246:I246"/>
    <mergeCell ref="J246:K246"/>
    <mergeCell ref="C243:D243"/>
    <mergeCell ref="E243:F243"/>
    <mergeCell ref="H243:I243"/>
    <mergeCell ref="J243:K243"/>
    <mergeCell ref="C244:D244"/>
    <mergeCell ref="E244:F244"/>
    <mergeCell ref="H244:I244"/>
    <mergeCell ref="J244:K244"/>
    <mergeCell ref="C241:D241"/>
    <mergeCell ref="E241:F241"/>
    <mergeCell ref="H241:I241"/>
    <mergeCell ref="J241:K241"/>
    <mergeCell ref="C242:D242"/>
    <mergeCell ref="E242:F242"/>
    <mergeCell ref="H242:I242"/>
    <mergeCell ref="J242:K242"/>
    <mergeCell ref="C251:D251"/>
    <mergeCell ref="E251:F251"/>
    <mergeCell ref="H251:I251"/>
    <mergeCell ref="J251:K251"/>
    <mergeCell ref="C252:D252"/>
    <mergeCell ref="E252:F252"/>
    <mergeCell ref="H252:I252"/>
    <mergeCell ref="J252:K252"/>
    <mergeCell ref="C249:D249"/>
    <mergeCell ref="E249:F249"/>
    <mergeCell ref="H249:I249"/>
    <mergeCell ref="J249:K249"/>
    <mergeCell ref="C250:D250"/>
    <mergeCell ref="E250:F250"/>
    <mergeCell ref="H250:I250"/>
    <mergeCell ref="J250:K250"/>
    <mergeCell ref="C247:D247"/>
    <mergeCell ref="E247:F247"/>
    <mergeCell ref="H247:I247"/>
    <mergeCell ref="J247:K247"/>
    <mergeCell ref="C248:D248"/>
    <mergeCell ref="E248:F248"/>
    <mergeCell ref="H248:I248"/>
    <mergeCell ref="J248:K248"/>
    <mergeCell ref="C257:D257"/>
    <mergeCell ref="E257:F257"/>
    <mergeCell ref="H257:I257"/>
    <mergeCell ref="J257:K257"/>
    <mergeCell ref="C258:D258"/>
    <mergeCell ref="E258:F258"/>
    <mergeCell ref="H258:I258"/>
    <mergeCell ref="J258:K258"/>
    <mergeCell ref="C255:D255"/>
    <mergeCell ref="E255:F255"/>
    <mergeCell ref="H255:I255"/>
    <mergeCell ref="J255:K255"/>
    <mergeCell ref="C256:D256"/>
    <mergeCell ref="E256:F256"/>
    <mergeCell ref="H256:I256"/>
    <mergeCell ref="J256:K256"/>
    <mergeCell ref="C253:D253"/>
    <mergeCell ref="E253:F253"/>
    <mergeCell ref="H253:I253"/>
    <mergeCell ref="J253:K253"/>
    <mergeCell ref="C254:D254"/>
    <mergeCell ref="E254:F254"/>
    <mergeCell ref="H254:I254"/>
    <mergeCell ref="J254:K254"/>
    <mergeCell ref="C263:D263"/>
    <mergeCell ref="E263:F263"/>
    <mergeCell ref="H263:I263"/>
    <mergeCell ref="J263:K263"/>
    <mergeCell ref="C264:D264"/>
    <mergeCell ref="E264:F264"/>
    <mergeCell ref="H264:I264"/>
    <mergeCell ref="J264:K264"/>
    <mergeCell ref="C261:D261"/>
    <mergeCell ref="E261:F261"/>
    <mergeCell ref="H261:I261"/>
    <mergeCell ref="J261:K261"/>
    <mergeCell ref="C262:D262"/>
    <mergeCell ref="E262:F262"/>
    <mergeCell ref="H262:I262"/>
    <mergeCell ref="J262:K262"/>
    <mergeCell ref="C259:D259"/>
    <mergeCell ref="E259:F259"/>
    <mergeCell ref="H259:I259"/>
    <mergeCell ref="J259:K259"/>
    <mergeCell ref="C260:D260"/>
    <mergeCell ref="E260:F260"/>
    <mergeCell ref="H260:I260"/>
    <mergeCell ref="J260:K260"/>
    <mergeCell ref="C269:D269"/>
    <mergeCell ref="E269:F269"/>
    <mergeCell ref="H269:I269"/>
    <mergeCell ref="J269:K269"/>
    <mergeCell ref="C270:D270"/>
    <mergeCell ref="E270:F270"/>
    <mergeCell ref="H270:I270"/>
    <mergeCell ref="J270:K270"/>
    <mergeCell ref="C267:D267"/>
    <mergeCell ref="E267:F267"/>
    <mergeCell ref="H267:I267"/>
    <mergeCell ref="J267:K267"/>
    <mergeCell ref="C268:D268"/>
    <mergeCell ref="E268:F268"/>
    <mergeCell ref="H268:I268"/>
    <mergeCell ref="J268:K268"/>
    <mergeCell ref="C265:D265"/>
    <mergeCell ref="E265:F265"/>
    <mergeCell ref="H265:I265"/>
    <mergeCell ref="J265:K265"/>
    <mergeCell ref="C266:D266"/>
    <mergeCell ref="E266:F266"/>
    <mergeCell ref="H266:I266"/>
    <mergeCell ref="J266:K266"/>
    <mergeCell ref="C275:D275"/>
    <mergeCell ref="E275:F275"/>
    <mergeCell ref="H275:I275"/>
    <mergeCell ref="J275:K275"/>
    <mergeCell ref="C276:D276"/>
    <mergeCell ref="E276:F276"/>
    <mergeCell ref="H276:I276"/>
    <mergeCell ref="J276:K276"/>
    <mergeCell ref="C273:D273"/>
    <mergeCell ref="E273:F273"/>
    <mergeCell ref="H273:I273"/>
    <mergeCell ref="J273:K273"/>
    <mergeCell ref="C274:D274"/>
    <mergeCell ref="E274:F274"/>
    <mergeCell ref="H274:I274"/>
    <mergeCell ref="J274:K274"/>
    <mergeCell ref="C271:D271"/>
    <mergeCell ref="E271:F271"/>
    <mergeCell ref="H271:I271"/>
    <mergeCell ref="J271:K271"/>
    <mergeCell ref="C272:D272"/>
    <mergeCell ref="E272:F272"/>
    <mergeCell ref="H272:I272"/>
    <mergeCell ref="J272:K272"/>
    <mergeCell ref="C281:D281"/>
    <mergeCell ref="E281:F281"/>
    <mergeCell ref="H281:I281"/>
    <mergeCell ref="J281:K281"/>
    <mergeCell ref="C282:D282"/>
    <mergeCell ref="E282:F282"/>
    <mergeCell ref="H282:I282"/>
    <mergeCell ref="J282:K282"/>
    <mergeCell ref="C279:D279"/>
    <mergeCell ref="E279:F279"/>
    <mergeCell ref="H279:I279"/>
    <mergeCell ref="J279:K279"/>
    <mergeCell ref="C280:D280"/>
    <mergeCell ref="E280:F280"/>
    <mergeCell ref="H280:I280"/>
    <mergeCell ref="J280:K280"/>
    <mergeCell ref="C277:D277"/>
    <mergeCell ref="E277:F277"/>
    <mergeCell ref="H277:I277"/>
    <mergeCell ref="J277:K277"/>
    <mergeCell ref="C278:D278"/>
    <mergeCell ref="E278:F278"/>
    <mergeCell ref="H278:I278"/>
    <mergeCell ref="J278:K278"/>
    <mergeCell ref="C287:D287"/>
    <mergeCell ref="E287:F287"/>
    <mergeCell ref="H287:I287"/>
    <mergeCell ref="J287:K287"/>
    <mergeCell ref="C288:D288"/>
    <mergeCell ref="E288:F288"/>
    <mergeCell ref="H288:I288"/>
    <mergeCell ref="J288:K288"/>
    <mergeCell ref="C285:D285"/>
    <mergeCell ref="E285:F285"/>
    <mergeCell ref="H285:I285"/>
    <mergeCell ref="J285:K285"/>
    <mergeCell ref="C286:D286"/>
    <mergeCell ref="E286:F286"/>
    <mergeCell ref="H286:I286"/>
    <mergeCell ref="J286:K286"/>
    <mergeCell ref="C283:D283"/>
    <mergeCell ref="E283:F283"/>
    <mergeCell ref="H283:I283"/>
    <mergeCell ref="J283:K283"/>
    <mergeCell ref="C284:D284"/>
    <mergeCell ref="E284:F284"/>
    <mergeCell ref="H284:I284"/>
    <mergeCell ref="J284:K284"/>
    <mergeCell ref="C293:D293"/>
    <mergeCell ref="E293:F293"/>
    <mergeCell ref="H293:I293"/>
    <mergeCell ref="J293:K293"/>
    <mergeCell ref="C294:D294"/>
    <mergeCell ref="E294:F294"/>
    <mergeCell ref="H294:I294"/>
    <mergeCell ref="J294:K294"/>
    <mergeCell ref="C291:D291"/>
    <mergeCell ref="E291:F291"/>
    <mergeCell ref="H291:I291"/>
    <mergeCell ref="J291:K291"/>
    <mergeCell ref="C292:D292"/>
    <mergeCell ref="E292:F292"/>
    <mergeCell ref="H292:I292"/>
    <mergeCell ref="J292:K292"/>
    <mergeCell ref="C289:D289"/>
    <mergeCell ref="E289:F289"/>
    <mergeCell ref="H289:I289"/>
    <mergeCell ref="J289:K289"/>
    <mergeCell ref="C290:D290"/>
    <mergeCell ref="E290:F290"/>
    <mergeCell ref="H290:I290"/>
    <mergeCell ref="J290:K290"/>
    <mergeCell ref="C299:D299"/>
    <mergeCell ref="E299:F299"/>
    <mergeCell ref="H299:I299"/>
    <mergeCell ref="J299:K299"/>
    <mergeCell ref="C300:D300"/>
    <mergeCell ref="E300:F300"/>
    <mergeCell ref="H300:I300"/>
    <mergeCell ref="J300:K300"/>
    <mergeCell ref="C297:D297"/>
    <mergeCell ref="E297:F297"/>
    <mergeCell ref="H297:I297"/>
    <mergeCell ref="J297:K297"/>
    <mergeCell ref="C298:D298"/>
    <mergeCell ref="E298:F298"/>
    <mergeCell ref="H298:I298"/>
    <mergeCell ref="J298:K298"/>
    <mergeCell ref="C295:D295"/>
    <mergeCell ref="E295:F295"/>
    <mergeCell ref="H295:I295"/>
    <mergeCell ref="J295:K295"/>
    <mergeCell ref="C296:D296"/>
    <mergeCell ref="E296:F296"/>
    <mergeCell ref="H296:I296"/>
    <mergeCell ref="J296:K296"/>
    <mergeCell ref="C305:D305"/>
    <mergeCell ref="E305:F305"/>
    <mergeCell ref="H305:I305"/>
    <mergeCell ref="J305:K305"/>
    <mergeCell ref="C306:D306"/>
    <mergeCell ref="E306:F306"/>
    <mergeCell ref="H306:I306"/>
    <mergeCell ref="J306:K306"/>
    <mergeCell ref="C303:D303"/>
    <mergeCell ref="E303:F303"/>
    <mergeCell ref="H303:I303"/>
    <mergeCell ref="J303:K303"/>
    <mergeCell ref="C304:D304"/>
    <mergeCell ref="E304:F304"/>
    <mergeCell ref="H304:I304"/>
    <mergeCell ref="J304:K304"/>
    <mergeCell ref="C301:D301"/>
    <mergeCell ref="E301:F301"/>
    <mergeCell ref="H301:I301"/>
    <mergeCell ref="J301:K301"/>
    <mergeCell ref="C302:D302"/>
    <mergeCell ref="E302:F302"/>
    <mergeCell ref="H302:I302"/>
    <mergeCell ref="J302:K302"/>
    <mergeCell ref="C311:D311"/>
    <mergeCell ref="E311:F311"/>
    <mergeCell ref="H311:I311"/>
    <mergeCell ref="J311:K311"/>
    <mergeCell ref="C312:D312"/>
    <mergeCell ref="E312:F312"/>
    <mergeCell ref="H312:I312"/>
    <mergeCell ref="J312:K312"/>
    <mergeCell ref="C309:D309"/>
    <mergeCell ref="E309:F309"/>
    <mergeCell ref="H309:I309"/>
    <mergeCell ref="J309:K309"/>
    <mergeCell ref="C310:D310"/>
    <mergeCell ref="E310:F310"/>
    <mergeCell ref="H310:I310"/>
    <mergeCell ref="J310:K310"/>
    <mergeCell ref="C307:D307"/>
    <mergeCell ref="E307:F307"/>
    <mergeCell ref="H307:I307"/>
    <mergeCell ref="J307:K307"/>
    <mergeCell ref="C308:D308"/>
    <mergeCell ref="E308:F308"/>
    <mergeCell ref="H308:I308"/>
    <mergeCell ref="J308:K308"/>
  </mergeCells>
  <phoneticPr fontId="2"/>
  <dataValidations count="2">
    <dataValidation type="list" allowBlank="1" showInputMessage="1" showErrorMessage="1" sqref="H13:I312">
      <formula1>"Ⅰ,Ⅱ,Ⅲ"</formula1>
    </dataValidation>
    <dataValidation type="list" allowBlank="1" showInputMessage="1" showErrorMessage="1" sqref="J13:K312">
      <formula1>"令和４年２月～賃金改善開始,令和４年３月～賃金改善開始（３月は２月の賃金改善分も支給）"</formula1>
    </dataValidation>
  </dataValidations>
  <pageMargins left="0.7" right="0.7" top="0.75" bottom="0.75" header="0.3" footer="0.3"/>
  <pageSetup paperSize="9" scale="56"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'(入力不要)事業所種別'!$B$3:$B$23</xm:f>
          </x14:formula1>
          <xm:sqref>G13:G312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34998626667073579"/>
  </sheetPr>
  <dimension ref="B2:B23"/>
  <sheetViews>
    <sheetView topLeftCell="A7" workbookViewId="0">
      <selection activeCell="N15" sqref="N15"/>
    </sheetView>
  </sheetViews>
  <sheetFormatPr defaultColWidth="8.796875" defaultRowHeight="19.8" x14ac:dyDescent="0.45"/>
  <cols>
    <col min="1" max="1" width="8.796875" style="16"/>
    <col min="2" max="2" width="62.3984375" style="16" customWidth="1"/>
    <col min="3" max="16384" width="8.796875" style="16"/>
  </cols>
  <sheetData>
    <row r="2" spans="2:2" x14ac:dyDescent="0.45">
      <c r="B2" s="19" t="s">
        <v>38</v>
      </c>
    </row>
    <row r="3" spans="2:2" x14ac:dyDescent="0.5">
      <c r="B3" s="17" t="s">
        <v>45</v>
      </c>
    </row>
    <row r="4" spans="2:2" x14ac:dyDescent="0.5">
      <c r="B4" s="17" t="s">
        <v>46</v>
      </c>
    </row>
    <row r="5" spans="2:2" x14ac:dyDescent="0.5">
      <c r="B5" s="17" t="s">
        <v>47</v>
      </c>
    </row>
    <row r="6" spans="2:2" x14ac:dyDescent="0.5">
      <c r="B6" s="17" t="s">
        <v>48</v>
      </c>
    </row>
    <row r="7" spans="2:2" x14ac:dyDescent="0.5">
      <c r="B7" s="17" t="s">
        <v>49</v>
      </c>
    </row>
    <row r="8" spans="2:2" x14ac:dyDescent="0.5">
      <c r="B8" s="17" t="s">
        <v>50</v>
      </c>
    </row>
    <row r="9" spans="2:2" x14ac:dyDescent="0.5">
      <c r="B9" s="17" t="s">
        <v>51</v>
      </c>
    </row>
    <row r="10" spans="2:2" x14ac:dyDescent="0.5">
      <c r="B10" s="17" t="s">
        <v>52</v>
      </c>
    </row>
    <row r="11" spans="2:2" x14ac:dyDescent="0.5">
      <c r="B11" s="17" t="s">
        <v>53</v>
      </c>
    </row>
    <row r="12" spans="2:2" x14ac:dyDescent="0.5">
      <c r="B12" s="17" t="s">
        <v>54</v>
      </c>
    </row>
    <row r="13" spans="2:2" x14ac:dyDescent="0.5">
      <c r="B13" s="17" t="s">
        <v>55</v>
      </c>
    </row>
    <row r="14" spans="2:2" x14ac:dyDescent="0.5">
      <c r="B14" s="18" t="s">
        <v>56</v>
      </c>
    </row>
    <row r="15" spans="2:2" x14ac:dyDescent="0.5">
      <c r="B15" s="17" t="s">
        <v>57</v>
      </c>
    </row>
    <row r="16" spans="2:2" x14ac:dyDescent="0.5">
      <c r="B16" s="17" t="s">
        <v>58</v>
      </c>
    </row>
    <row r="17" spans="2:2" x14ac:dyDescent="0.5">
      <c r="B17" s="17" t="s">
        <v>59</v>
      </c>
    </row>
    <row r="18" spans="2:2" x14ac:dyDescent="0.5">
      <c r="B18" s="17" t="s">
        <v>60</v>
      </c>
    </row>
    <row r="19" spans="2:2" x14ac:dyDescent="0.5">
      <c r="B19" s="17" t="s">
        <v>61</v>
      </c>
    </row>
    <row r="20" spans="2:2" x14ac:dyDescent="0.5">
      <c r="B20" s="17" t="s">
        <v>62</v>
      </c>
    </row>
    <row r="21" spans="2:2" x14ac:dyDescent="0.5">
      <c r="B21" s="17" t="s">
        <v>63</v>
      </c>
    </row>
    <row r="22" spans="2:2" x14ac:dyDescent="0.5">
      <c r="B22" s="17" t="s">
        <v>64</v>
      </c>
    </row>
    <row r="23" spans="2:2" x14ac:dyDescent="0.5">
      <c r="B23" s="17" t="s">
        <v>65</v>
      </c>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L302"/>
  <sheetViews>
    <sheetView zoomScale="70" zoomScaleNormal="70" workbookViewId="0">
      <selection activeCell="N15" sqref="N15"/>
    </sheetView>
  </sheetViews>
  <sheetFormatPr defaultRowHeight="18" x14ac:dyDescent="0.45"/>
  <cols>
    <col min="1" max="4" width="12.3984375" customWidth="1"/>
    <col min="5" max="7" width="8.796875" customWidth="1"/>
    <col min="8" max="8" width="10.296875" customWidth="1"/>
    <col min="9" max="9" width="16.59765625" customWidth="1"/>
    <col min="10" max="12" width="8.8984375" customWidth="1"/>
    <col min="13" max="13" width="10.296875" customWidth="1"/>
    <col min="14" max="16" width="8.796875" customWidth="1"/>
    <col min="17" max="17" width="10.296875" customWidth="1"/>
    <col min="18" max="20" width="8.796875" customWidth="1"/>
    <col min="21" max="21" width="10.296875" customWidth="1"/>
    <col min="22" max="24" width="8.796875" customWidth="1"/>
    <col min="25" max="25" width="10.296875" customWidth="1"/>
  </cols>
  <sheetData>
    <row r="1" spans="1:12" ht="46.8" customHeight="1" x14ac:dyDescent="0.45">
      <c r="A1" s="57"/>
      <c r="B1" s="57"/>
    </row>
    <row r="2" spans="1:12" ht="40.200000000000003" customHeight="1" x14ac:dyDescent="0.45">
      <c r="A2" s="21" t="s">
        <v>0</v>
      </c>
      <c r="B2" s="21" t="s">
        <v>72</v>
      </c>
      <c r="C2" s="21" t="s">
        <v>36</v>
      </c>
      <c r="D2" s="21" t="s">
        <v>30</v>
      </c>
      <c r="E2" s="51" t="s">
        <v>67</v>
      </c>
      <c r="F2" s="56"/>
      <c r="G2" s="51" t="s">
        <v>68</v>
      </c>
      <c r="H2" s="56"/>
      <c r="I2" s="20" t="s">
        <v>69</v>
      </c>
      <c r="J2" s="22" t="s">
        <v>70</v>
      </c>
      <c r="K2" s="31" t="s">
        <v>71</v>
      </c>
      <c r="L2" s="32"/>
    </row>
    <row r="3" spans="1:12" ht="27.6" customHeight="1" x14ac:dyDescent="0.45">
      <c r="A3" s="23">
        <f>報告シート!$D$5</f>
        <v>0</v>
      </c>
      <c r="B3" s="24">
        <f>報告シート!$D$6</f>
        <v>0</v>
      </c>
      <c r="C3" s="23">
        <f>報告シート!$D$7</f>
        <v>0</v>
      </c>
      <c r="D3" s="23">
        <f>報告シート!$I$7</f>
        <v>0</v>
      </c>
      <c r="E3" s="52">
        <f>報告シート!C13</f>
        <v>0</v>
      </c>
      <c r="F3" s="26"/>
      <c r="G3" s="53">
        <f>報告シート!E13</f>
        <v>0</v>
      </c>
      <c r="H3" s="53"/>
      <c r="I3" s="13">
        <f>報告シート!G13</f>
        <v>0</v>
      </c>
      <c r="J3" s="14">
        <f>報告シート!H13</f>
        <v>0</v>
      </c>
      <c r="K3" s="54">
        <f>報告シート!J13</f>
        <v>0</v>
      </c>
      <c r="L3" s="55"/>
    </row>
    <row r="4" spans="1:12" ht="27.6" customHeight="1" x14ac:dyDescent="0.45">
      <c r="A4" s="23">
        <f>報告シート!$D$5</f>
        <v>0</v>
      </c>
      <c r="B4" s="24">
        <f>報告シート!$D$6</f>
        <v>0</v>
      </c>
      <c r="C4" s="23">
        <f>報告シート!$D$7</f>
        <v>0</v>
      </c>
      <c r="D4" s="23">
        <f>報告シート!$I$7</f>
        <v>0</v>
      </c>
      <c r="E4" s="52">
        <f>報告シート!C14</f>
        <v>0</v>
      </c>
      <c r="F4" s="26"/>
      <c r="G4" s="53">
        <f>報告シート!E14</f>
        <v>0</v>
      </c>
      <c r="H4" s="53"/>
      <c r="I4" s="13">
        <f>報告シート!G14</f>
        <v>0</v>
      </c>
      <c r="J4" s="14">
        <f>報告シート!H14</f>
        <v>0</v>
      </c>
      <c r="K4" s="54">
        <f>報告シート!J14</f>
        <v>0</v>
      </c>
      <c r="L4" s="55"/>
    </row>
    <row r="5" spans="1:12" ht="27.6" customHeight="1" x14ac:dyDescent="0.45">
      <c r="A5" s="23">
        <f>報告シート!$D$5</f>
        <v>0</v>
      </c>
      <c r="B5" s="24">
        <f>報告シート!$D$6</f>
        <v>0</v>
      </c>
      <c r="C5" s="23">
        <f>報告シート!$D$7</f>
        <v>0</v>
      </c>
      <c r="D5" s="23">
        <f>報告シート!$I$7</f>
        <v>0</v>
      </c>
      <c r="E5" s="52">
        <f>報告シート!C15</f>
        <v>0</v>
      </c>
      <c r="F5" s="26"/>
      <c r="G5" s="53">
        <f>報告シート!E15</f>
        <v>0</v>
      </c>
      <c r="H5" s="53"/>
      <c r="I5" s="13">
        <f>報告シート!G15</f>
        <v>0</v>
      </c>
      <c r="J5" s="14">
        <f>報告シート!H15</f>
        <v>0</v>
      </c>
      <c r="K5" s="54">
        <f>報告シート!J15</f>
        <v>0</v>
      </c>
      <c r="L5" s="55"/>
    </row>
    <row r="6" spans="1:12" ht="27.6" customHeight="1" x14ac:dyDescent="0.45">
      <c r="A6" s="23">
        <f>報告シート!$D$5</f>
        <v>0</v>
      </c>
      <c r="B6" s="24">
        <f>報告シート!$D$6</f>
        <v>0</v>
      </c>
      <c r="C6" s="23">
        <f>報告シート!$D$7</f>
        <v>0</v>
      </c>
      <c r="D6" s="23">
        <f>報告シート!$I$7</f>
        <v>0</v>
      </c>
      <c r="E6" s="52">
        <f>報告シート!C16</f>
        <v>0</v>
      </c>
      <c r="F6" s="26"/>
      <c r="G6" s="53">
        <f>報告シート!E16</f>
        <v>0</v>
      </c>
      <c r="H6" s="53"/>
      <c r="I6" s="13">
        <f>報告シート!G16</f>
        <v>0</v>
      </c>
      <c r="J6" s="14">
        <f>報告シート!H16</f>
        <v>0</v>
      </c>
      <c r="K6" s="54">
        <f>報告シート!J16</f>
        <v>0</v>
      </c>
      <c r="L6" s="55"/>
    </row>
    <row r="7" spans="1:12" ht="27.6" customHeight="1" x14ac:dyDescent="0.45">
      <c r="A7" s="23">
        <f>報告シート!$D$5</f>
        <v>0</v>
      </c>
      <c r="B7" s="24">
        <f>報告シート!$D$6</f>
        <v>0</v>
      </c>
      <c r="C7" s="23">
        <f>報告シート!$D$7</f>
        <v>0</v>
      </c>
      <c r="D7" s="23">
        <f>報告シート!$I$7</f>
        <v>0</v>
      </c>
      <c r="E7" s="52">
        <f>報告シート!C17</f>
        <v>0</v>
      </c>
      <c r="F7" s="26"/>
      <c r="G7" s="53">
        <f>報告シート!E17</f>
        <v>0</v>
      </c>
      <c r="H7" s="53"/>
      <c r="I7" s="13">
        <f>報告シート!G17</f>
        <v>0</v>
      </c>
      <c r="J7" s="14">
        <f>報告シート!H17</f>
        <v>0</v>
      </c>
      <c r="K7" s="54">
        <f>報告シート!J17</f>
        <v>0</v>
      </c>
      <c r="L7" s="55"/>
    </row>
    <row r="8" spans="1:12" ht="27.6" customHeight="1" x14ac:dyDescent="0.45">
      <c r="A8" s="23">
        <f>報告シート!$D$5</f>
        <v>0</v>
      </c>
      <c r="B8" s="24">
        <f>報告シート!$D$6</f>
        <v>0</v>
      </c>
      <c r="C8" s="23">
        <f>報告シート!$D$7</f>
        <v>0</v>
      </c>
      <c r="D8" s="23">
        <f>報告シート!$I$7</f>
        <v>0</v>
      </c>
      <c r="E8" s="52">
        <f>報告シート!C18</f>
        <v>0</v>
      </c>
      <c r="F8" s="26"/>
      <c r="G8" s="53">
        <f>報告シート!E18</f>
        <v>0</v>
      </c>
      <c r="H8" s="53"/>
      <c r="I8" s="13">
        <f>報告シート!G18</f>
        <v>0</v>
      </c>
      <c r="J8" s="14">
        <f>報告シート!H18</f>
        <v>0</v>
      </c>
      <c r="K8" s="54">
        <f>報告シート!J18</f>
        <v>0</v>
      </c>
      <c r="L8" s="55"/>
    </row>
    <row r="9" spans="1:12" ht="27.6" customHeight="1" x14ac:dyDescent="0.45">
      <c r="A9" s="23">
        <f>報告シート!$D$5</f>
        <v>0</v>
      </c>
      <c r="B9" s="24">
        <f>報告シート!$D$6</f>
        <v>0</v>
      </c>
      <c r="C9" s="23">
        <f>報告シート!$D$7</f>
        <v>0</v>
      </c>
      <c r="D9" s="23">
        <f>報告シート!$I$7</f>
        <v>0</v>
      </c>
      <c r="E9" s="52">
        <f>報告シート!C19</f>
        <v>0</v>
      </c>
      <c r="F9" s="26"/>
      <c r="G9" s="53">
        <f>報告シート!E19</f>
        <v>0</v>
      </c>
      <c r="H9" s="53"/>
      <c r="I9" s="13">
        <f>報告シート!G19</f>
        <v>0</v>
      </c>
      <c r="J9" s="14">
        <f>報告シート!H19</f>
        <v>0</v>
      </c>
      <c r="K9" s="54">
        <f>報告シート!J19</f>
        <v>0</v>
      </c>
      <c r="L9" s="55"/>
    </row>
    <row r="10" spans="1:12" ht="27.6" customHeight="1" x14ac:dyDescent="0.45">
      <c r="A10" s="23">
        <f>報告シート!$D$5</f>
        <v>0</v>
      </c>
      <c r="B10" s="24">
        <f>報告シート!$D$6</f>
        <v>0</v>
      </c>
      <c r="C10" s="23">
        <f>報告シート!$D$7</f>
        <v>0</v>
      </c>
      <c r="D10" s="23">
        <f>報告シート!$I$7</f>
        <v>0</v>
      </c>
      <c r="E10" s="52">
        <f>報告シート!C20</f>
        <v>0</v>
      </c>
      <c r="F10" s="26"/>
      <c r="G10" s="53">
        <f>報告シート!E20</f>
        <v>0</v>
      </c>
      <c r="H10" s="53"/>
      <c r="I10" s="13">
        <f>報告シート!G20</f>
        <v>0</v>
      </c>
      <c r="J10" s="14">
        <f>報告シート!H20</f>
        <v>0</v>
      </c>
      <c r="K10" s="54">
        <f>報告シート!J20</f>
        <v>0</v>
      </c>
      <c r="L10" s="55"/>
    </row>
    <row r="11" spans="1:12" ht="27.6" customHeight="1" x14ac:dyDescent="0.45">
      <c r="A11" s="23">
        <f>報告シート!$D$5</f>
        <v>0</v>
      </c>
      <c r="B11" s="24">
        <f>報告シート!$D$6</f>
        <v>0</v>
      </c>
      <c r="C11" s="23">
        <f>報告シート!$D$7</f>
        <v>0</v>
      </c>
      <c r="D11" s="23">
        <f>報告シート!$I$7</f>
        <v>0</v>
      </c>
      <c r="E11" s="52">
        <f>報告シート!C21</f>
        <v>0</v>
      </c>
      <c r="F11" s="26"/>
      <c r="G11" s="53">
        <f>報告シート!E21</f>
        <v>0</v>
      </c>
      <c r="H11" s="53"/>
      <c r="I11" s="13">
        <f>報告シート!G21</f>
        <v>0</v>
      </c>
      <c r="J11" s="14">
        <f>報告シート!H21</f>
        <v>0</v>
      </c>
      <c r="K11" s="54">
        <f>報告シート!J21</f>
        <v>0</v>
      </c>
      <c r="L11" s="55"/>
    </row>
    <row r="12" spans="1:12" ht="27.6" customHeight="1" x14ac:dyDescent="0.45">
      <c r="A12" s="23">
        <f>報告シート!$D$5</f>
        <v>0</v>
      </c>
      <c r="B12" s="24">
        <f>報告シート!$D$6</f>
        <v>0</v>
      </c>
      <c r="C12" s="23">
        <f>報告シート!$D$7</f>
        <v>0</v>
      </c>
      <c r="D12" s="23">
        <f>報告シート!$I$7</f>
        <v>0</v>
      </c>
      <c r="E12" s="52">
        <f>報告シート!C22</f>
        <v>0</v>
      </c>
      <c r="F12" s="26"/>
      <c r="G12" s="53">
        <f>報告シート!E22</f>
        <v>0</v>
      </c>
      <c r="H12" s="53"/>
      <c r="I12" s="13">
        <f>報告シート!G22</f>
        <v>0</v>
      </c>
      <c r="J12" s="14">
        <f>報告シート!H22</f>
        <v>0</v>
      </c>
      <c r="K12" s="54">
        <f>報告シート!J22</f>
        <v>0</v>
      </c>
      <c r="L12" s="55"/>
    </row>
    <row r="13" spans="1:12" ht="27.6" customHeight="1" x14ac:dyDescent="0.45">
      <c r="A13" s="23">
        <f>報告シート!$D$5</f>
        <v>0</v>
      </c>
      <c r="B13" s="24">
        <f>報告シート!$D$6</f>
        <v>0</v>
      </c>
      <c r="C13" s="23">
        <f>報告シート!$D$7</f>
        <v>0</v>
      </c>
      <c r="D13" s="23">
        <f>報告シート!$I$7</f>
        <v>0</v>
      </c>
      <c r="E13" s="52">
        <f>報告シート!C23</f>
        <v>0</v>
      </c>
      <c r="F13" s="26"/>
      <c r="G13" s="53">
        <f>報告シート!E23</f>
        <v>0</v>
      </c>
      <c r="H13" s="53"/>
      <c r="I13" s="13">
        <f>報告シート!G23</f>
        <v>0</v>
      </c>
      <c r="J13" s="14">
        <f>報告シート!H23</f>
        <v>0</v>
      </c>
      <c r="K13" s="54">
        <f>報告シート!J23</f>
        <v>0</v>
      </c>
      <c r="L13" s="55"/>
    </row>
    <row r="14" spans="1:12" ht="22.2" x14ac:dyDescent="0.45">
      <c r="A14" s="23">
        <f>報告シート!$D$5</f>
        <v>0</v>
      </c>
      <c r="B14" s="24">
        <f>報告シート!$D$6</f>
        <v>0</v>
      </c>
      <c r="C14" s="23">
        <f>報告シート!$D$7</f>
        <v>0</v>
      </c>
      <c r="D14" s="23">
        <f>報告シート!$I$7</f>
        <v>0</v>
      </c>
      <c r="E14" s="52">
        <f>報告シート!C24</f>
        <v>0</v>
      </c>
      <c r="F14" s="26"/>
      <c r="G14" s="53">
        <f>報告シート!E24</f>
        <v>0</v>
      </c>
      <c r="H14" s="53"/>
      <c r="I14" s="13">
        <f>報告シート!G24</f>
        <v>0</v>
      </c>
      <c r="J14" s="14">
        <f>報告シート!H24</f>
        <v>0</v>
      </c>
      <c r="K14" s="54">
        <f>報告シート!J24</f>
        <v>0</v>
      </c>
      <c r="L14" s="55"/>
    </row>
    <row r="15" spans="1:12" ht="22.2" x14ac:dyDescent="0.45">
      <c r="A15" s="23">
        <f>報告シート!$D$5</f>
        <v>0</v>
      </c>
      <c r="B15" s="24">
        <f>報告シート!$D$6</f>
        <v>0</v>
      </c>
      <c r="C15" s="23">
        <f>報告シート!$D$7</f>
        <v>0</v>
      </c>
      <c r="D15" s="23">
        <f>報告シート!$I$7</f>
        <v>0</v>
      </c>
      <c r="E15" s="52">
        <f>報告シート!C25</f>
        <v>0</v>
      </c>
      <c r="F15" s="26"/>
      <c r="G15" s="53">
        <f>報告シート!E25</f>
        <v>0</v>
      </c>
      <c r="H15" s="53"/>
      <c r="I15" s="13">
        <f>報告シート!G25</f>
        <v>0</v>
      </c>
      <c r="J15" s="14">
        <f>報告シート!H25</f>
        <v>0</v>
      </c>
      <c r="K15" s="54">
        <f>報告シート!J25</f>
        <v>0</v>
      </c>
      <c r="L15" s="55"/>
    </row>
    <row r="16" spans="1:12" ht="22.2" x14ac:dyDescent="0.45">
      <c r="A16" s="23">
        <f>報告シート!$D$5</f>
        <v>0</v>
      </c>
      <c r="B16" s="24">
        <f>報告シート!$D$6</f>
        <v>0</v>
      </c>
      <c r="C16" s="23">
        <f>報告シート!$D$7</f>
        <v>0</v>
      </c>
      <c r="D16" s="23">
        <f>報告シート!$I$7</f>
        <v>0</v>
      </c>
      <c r="E16" s="52">
        <f>報告シート!C26</f>
        <v>0</v>
      </c>
      <c r="F16" s="26"/>
      <c r="G16" s="53">
        <f>報告シート!E26</f>
        <v>0</v>
      </c>
      <c r="H16" s="53"/>
      <c r="I16" s="13">
        <f>報告シート!G26</f>
        <v>0</v>
      </c>
      <c r="J16" s="14">
        <f>報告シート!H26</f>
        <v>0</v>
      </c>
      <c r="K16" s="54">
        <f>報告シート!J26</f>
        <v>0</v>
      </c>
      <c r="L16" s="55"/>
    </row>
    <row r="17" spans="1:12" ht="22.2" x14ac:dyDescent="0.45">
      <c r="A17" s="23">
        <f>報告シート!$D$5</f>
        <v>0</v>
      </c>
      <c r="B17" s="24">
        <f>報告シート!$D$6</f>
        <v>0</v>
      </c>
      <c r="C17" s="23">
        <f>報告シート!$D$7</f>
        <v>0</v>
      </c>
      <c r="D17" s="23">
        <f>報告シート!$I$7</f>
        <v>0</v>
      </c>
      <c r="E17" s="52">
        <f>報告シート!C27</f>
        <v>0</v>
      </c>
      <c r="F17" s="26"/>
      <c r="G17" s="53">
        <f>報告シート!E27</f>
        <v>0</v>
      </c>
      <c r="H17" s="53"/>
      <c r="I17" s="13">
        <f>報告シート!G27</f>
        <v>0</v>
      </c>
      <c r="J17" s="14">
        <f>報告シート!H27</f>
        <v>0</v>
      </c>
      <c r="K17" s="54">
        <f>報告シート!J27</f>
        <v>0</v>
      </c>
      <c r="L17" s="55"/>
    </row>
    <row r="18" spans="1:12" ht="22.2" x14ac:dyDescent="0.45">
      <c r="A18" s="23">
        <f>報告シート!$D$5</f>
        <v>0</v>
      </c>
      <c r="B18" s="24">
        <f>報告シート!$D$6</f>
        <v>0</v>
      </c>
      <c r="C18" s="23">
        <f>報告シート!$D$7</f>
        <v>0</v>
      </c>
      <c r="D18" s="23">
        <f>報告シート!$I$7</f>
        <v>0</v>
      </c>
      <c r="E18" s="52">
        <f>報告シート!C28</f>
        <v>0</v>
      </c>
      <c r="F18" s="26"/>
      <c r="G18" s="53">
        <f>報告シート!E28</f>
        <v>0</v>
      </c>
      <c r="H18" s="53"/>
      <c r="I18" s="13">
        <f>報告シート!G28</f>
        <v>0</v>
      </c>
      <c r="J18" s="14">
        <f>報告シート!H28</f>
        <v>0</v>
      </c>
      <c r="K18" s="54">
        <f>報告シート!J28</f>
        <v>0</v>
      </c>
      <c r="L18" s="55"/>
    </row>
    <row r="19" spans="1:12" ht="22.2" x14ac:dyDescent="0.45">
      <c r="A19" s="23">
        <f>報告シート!$D$5</f>
        <v>0</v>
      </c>
      <c r="B19" s="24">
        <f>報告シート!$D$6</f>
        <v>0</v>
      </c>
      <c r="C19" s="23">
        <f>報告シート!$D$7</f>
        <v>0</v>
      </c>
      <c r="D19" s="23">
        <f>報告シート!$I$7</f>
        <v>0</v>
      </c>
      <c r="E19" s="52">
        <f>報告シート!C29</f>
        <v>0</v>
      </c>
      <c r="F19" s="26"/>
      <c r="G19" s="53">
        <f>報告シート!E29</f>
        <v>0</v>
      </c>
      <c r="H19" s="53"/>
      <c r="I19" s="13">
        <f>報告シート!G29</f>
        <v>0</v>
      </c>
      <c r="J19" s="14">
        <f>報告シート!H29</f>
        <v>0</v>
      </c>
      <c r="K19" s="54">
        <f>報告シート!J29</f>
        <v>0</v>
      </c>
      <c r="L19" s="55"/>
    </row>
    <row r="20" spans="1:12" ht="22.2" x14ac:dyDescent="0.45">
      <c r="A20" s="23">
        <f>報告シート!$D$5</f>
        <v>0</v>
      </c>
      <c r="B20" s="24">
        <f>報告シート!$D$6</f>
        <v>0</v>
      </c>
      <c r="C20" s="23">
        <f>報告シート!$D$7</f>
        <v>0</v>
      </c>
      <c r="D20" s="23">
        <f>報告シート!$I$7</f>
        <v>0</v>
      </c>
      <c r="E20" s="52">
        <f>報告シート!C30</f>
        <v>0</v>
      </c>
      <c r="F20" s="26"/>
      <c r="G20" s="53">
        <f>報告シート!E30</f>
        <v>0</v>
      </c>
      <c r="H20" s="53"/>
      <c r="I20" s="13">
        <f>報告シート!G30</f>
        <v>0</v>
      </c>
      <c r="J20" s="14">
        <f>報告シート!H30</f>
        <v>0</v>
      </c>
      <c r="K20" s="54">
        <f>報告シート!J30</f>
        <v>0</v>
      </c>
      <c r="L20" s="55"/>
    </row>
    <row r="21" spans="1:12" ht="22.2" x14ac:dyDescent="0.45">
      <c r="A21" s="23">
        <f>報告シート!$D$5</f>
        <v>0</v>
      </c>
      <c r="B21" s="24">
        <f>報告シート!$D$6</f>
        <v>0</v>
      </c>
      <c r="C21" s="23">
        <f>報告シート!$D$7</f>
        <v>0</v>
      </c>
      <c r="D21" s="23">
        <f>報告シート!$I$7</f>
        <v>0</v>
      </c>
      <c r="E21" s="52">
        <f>報告シート!C31</f>
        <v>0</v>
      </c>
      <c r="F21" s="26"/>
      <c r="G21" s="53">
        <f>報告シート!E31</f>
        <v>0</v>
      </c>
      <c r="H21" s="53"/>
      <c r="I21" s="13">
        <f>報告シート!G31</f>
        <v>0</v>
      </c>
      <c r="J21" s="14">
        <f>報告シート!H31</f>
        <v>0</v>
      </c>
      <c r="K21" s="54">
        <f>報告シート!J31</f>
        <v>0</v>
      </c>
      <c r="L21" s="55"/>
    </row>
    <row r="22" spans="1:12" ht="22.2" x14ac:dyDescent="0.45">
      <c r="A22" s="23">
        <f>報告シート!$D$5</f>
        <v>0</v>
      </c>
      <c r="B22" s="24">
        <f>報告シート!$D$6</f>
        <v>0</v>
      </c>
      <c r="C22" s="23">
        <f>報告シート!$D$7</f>
        <v>0</v>
      </c>
      <c r="D22" s="23">
        <f>報告シート!$I$7</f>
        <v>0</v>
      </c>
      <c r="E22" s="52">
        <f>報告シート!C32</f>
        <v>0</v>
      </c>
      <c r="F22" s="26"/>
      <c r="G22" s="53">
        <f>報告シート!E32</f>
        <v>0</v>
      </c>
      <c r="H22" s="53"/>
      <c r="I22" s="13">
        <f>報告シート!G32</f>
        <v>0</v>
      </c>
      <c r="J22" s="14">
        <f>報告シート!H32</f>
        <v>0</v>
      </c>
      <c r="K22" s="54">
        <f>報告シート!J32</f>
        <v>0</v>
      </c>
      <c r="L22" s="55"/>
    </row>
    <row r="23" spans="1:12" ht="22.2" x14ac:dyDescent="0.45">
      <c r="A23" s="23">
        <f>報告シート!$D$5</f>
        <v>0</v>
      </c>
      <c r="B23" s="24">
        <f>報告シート!$D$6</f>
        <v>0</v>
      </c>
      <c r="C23" s="23">
        <f>報告シート!$D$7</f>
        <v>0</v>
      </c>
      <c r="D23" s="23">
        <f>報告シート!$I$7</f>
        <v>0</v>
      </c>
      <c r="E23" s="52">
        <f>報告シート!C33</f>
        <v>0</v>
      </c>
      <c r="F23" s="26"/>
      <c r="G23" s="53">
        <f>報告シート!E33</f>
        <v>0</v>
      </c>
      <c r="H23" s="53"/>
      <c r="I23" s="13">
        <f>報告シート!G33</f>
        <v>0</v>
      </c>
      <c r="J23" s="14">
        <f>報告シート!H33</f>
        <v>0</v>
      </c>
      <c r="K23" s="54">
        <f>報告シート!J33</f>
        <v>0</v>
      </c>
      <c r="L23" s="55"/>
    </row>
    <row r="24" spans="1:12" ht="22.2" x14ac:dyDescent="0.45">
      <c r="A24" s="23">
        <f>報告シート!$D$5</f>
        <v>0</v>
      </c>
      <c r="B24" s="24">
        <f>報告シート!$D$6</f>
        <v>0</v>
      </c>
      <c r="C24" s="23">
        <f>報告シート!$D$7</f>
        <v>0</v>
      </c>
      <c r="D24" s="23">
        <f>報告シート!$I$7</f>
        <v>0</v>
      </c>
      <c r="E24" s="52">
        <f>報告シート!C34</f>
        <v>0</v>
      </c>
      <c r="F24" s="26"/>
      <c r="G24" s="53">
        <f>報告シート!E34</f>
        <v>0</v>
      </c>
      <c r="H24" s="53"/>
      <c r="I24" s="13">
        <f>報告シート!G34</f>
        <v>0</v>
      </c>
      <c r="J24" s="14">
        <f>報告シート!H34</f>
        <v>0</v>
      </c>
      <c r="K24" s="54">
        <f>報告シート!J34</f>
        <v>0</v>
      </c>
      <c r="L24" s="55"/>
    </row>
    <row r="25" spans="1:12" ht="22.2" x14ac:dyDescent="0.45">
      <c r="A25" s="23">
        <f>報告シート!$D$5</f>
        <v>0</v>
      </c>
      <c r="B25" s="24">
        <f>報告シート!$D$6</f>
        <v>0</v>
      </c>
      <c r="C25" s="23">
        <f>報告シート!$D$7</f>
        <v>0</v>
      </c>
      <c r="D25" s="23">
        <f>報告シート!$I$7</f>
        <v>0</v>
      </c>
      <c r="E25" s="52">
        <f>報告シート!C35</f>
        <v>0</v>
      </c>
      <c r="F25" s="26"/>
      <c r="G25" s="53">
        <f>報告シート!E35</f>
        <v>0</v>
      </c>
      <c r="H25" s="53"/>
      <c r="I25" s="13">
        <f>報告シート!G35</f>
        <v>0</v>
      </c>
      <c r="J25" s="14">
        <f>報告シート!H35</f>
        <v>0</v>
      </c>
      <c r="K25" s="54">
        <f>報告シート!J35</f>
        <v>0</v>
      </c>
      <c r="L25" s="55"/>
    </row>
    <row r="26" spans="1:12" ht="22.2" x14ac:dyDescent="0.45">
      <c r="A26" s="23">
        <f>報告シート!$D$5</f>
        <v>0</v>
      </c>
      <c r="B26" s="24">
        <f>報告シート!$D$6</f>
        <v>0</v>
      </c>
      <c r="C26" s="23">
        <f>報告シート!$D$7</f>
        <v>0</v>
      </c>
      <c r="D26" s="23">
        <f>報告シート!$I$7</f>
        <v>0</v>
      </c>
      <c r="E26" s="52">
        <f>報告シート!C36</f>
        <v>0</v>
      </c>
      <c r="F26" s="26"/>
      <c r="G26" s="53">
        <f>報告シート!E36</f>
        <v>0</v>
      </c>
      <c r="H26" s="53"/>
      <c r="I26" s="13">
        <f>報告シート!G36</f>
        <v>0</v>
      </c>
      <c r="J26" s="14">
        <f>報告シート!H36</f>
        <v>0</v>
      </c>
      <c r="K26" s="54">
        <f>報告シート!J36</f>
        <v>0</v>
      </c>
      <c r="L26" s="55"/>
    </row>
    <row r="27" spans="1:12" ht="22.2" x14ac:dyDescent="0.45">
      <c r="A27" s="23">
        <f>報告シート!$D$5</f>
        <v>0</v>
      </c>
      <c r="B27" s="24">
        <f>報告シート!$D$6</f>
        <v>0</v>
      </c>
      <c r="C27" s="23">
        <f>報告シート!$D$7</f>
        <v>0</v>
      </c>
      <c r="D27" s="23">
        <f>報告シート!$I$7</f>
        <v>0</v>
      </c>
      <c r="E27" s="52">
        <f>報告シート!C37</f>
        <v>0</v>
      </c>
      <c r="F27" s="26"/>
      <c r="G27" s="53">
        <f>報告シート!E37</f>
        <v>0</v>
      </c>
      <c r="H27" s="53"/>
      <c r="I27" s="13">
        <f>報告シート!G37</f>
        <v>0</v>
      </c>
      <c r="J27" s="14">
        <f>報告シート!H37</f>
        <v>0</v>
      </c>
      <c r="K27" s="54">
        <f>報告シート!J37</f>
        <v>0</v>
      </c>
      <c r="L27" s="55"/>
    </row>
    <row r="28" spans="1:12" ht="22.2" x14ac:dyDescent="0.45">
      <c r="A28" s="23">
        <f>報告シート!$D$5</f>
        <v>0</v>
      </c>
      <c r="B28" s="24">
        <f>報告シート!$D$6</f>
        <v>0</v>
      </c>
      <c r="C28" s="23">
        <f>報告シート!$D$7</f>
        <v>0</v>
      </c>
      <c r="D28" s="23">
        <f>報告シート!$I$7</f>
        <v>0</v>
      </c>
      <c r="E28" s="52">
        <f>報告シート!C38</f>
        <v>0</v>
      </c>
      <c r="F28" s="26"/>
      <c r="G28" s="53">
        <f>報告シート!E38</f>
        <v>0</v>
      </c>
      <c r="H28" s="53"/>
      <c r="I28" s="13">
        <f>報告シート!G38</f>
        <v>0</v>
      </c>
      <c r="J28" s="14">
        <f>報告シート!H38</f>
        <v>0</v>
      </c>
      <c r="K28" s="54">
        <f>報告シート!J38</f>
        <v>0</v>
      </c>
      <c r="L28" s="55"/>
    </row>
    <row r="29" spans="1:12" ht="22.2" x14ac:dyDescent="0.45">
      <c r="A29" s="23">
        <f>報告シート!$D$5</f>
        <v>0</v>
      </c>
      <c r="B29" s="24">
        <f>報告シート!$D$6</f>
        <v>0</v>
      </c>
      <c r="C29" s="23">
        <f>報告シート!$D$7</f>
        <v>0</v>
      </c>
      <c r="D29" s="23">
        <f>報告シート!$I$7</f>
        <v>0</v>
      </c>
      <c r="E29" s="52">
        <f>報告シート!C39</f>
        <v>0</v>
      </c>
      <c r="F29" s="26"/>
      <c r="G29" s="53">
        <f>報告シート!E39</f>
        <v>0</v>
      </c>
      <c r="H29" s="53"/>
      <c r="I29" s="13">
        <f>報告シート!G39</f>
        <v>0</v>
      </c>
      <c r="J29" s="14">
        <f>報告シート!H39</f>
        <v>0</v>
      </c>
      <c r="K29" s="54">
        <f>報告シート!J39</f>
        <v>0</v>
      </c>
      <c r="L29" s="55"/>
    </row>
    <row r="30" spans="1:12" ht="22.2" x14ac:dyDescent="0.45">
      <c r="A30" s="23">
        <f>報告シート!$D$5</f>
        <v>0</v>
      </c>
      <c r="B30" s="24">
        <f>報告シート!$D$6</f>
        <v>0</v>
      </c>
      <c r="C30" s="23">
        <f>報告シート!$D$7</f>
        <v>0</v>
      </c>
      <c r="D30" s="23">
        <f>報告シート!$I$7</f>
        <v>0</v>
      </c>
      <c r="E30" s="52">
        <f>報告シート!C40</f>
        <v>0</v>
      </c>
      <c r="F30" s="26"/>
      <c r="G30" s="53">
        <f>報告シート!E40</f>
        <v>0</v>
      </c>
      <c r="H30" s="53"/>
      <c r="I30" s="13">
        <f>報告シート!G40</f>
        <v>0</v>
      </c>
      <c r="J30" s="14">
        <f>報告シート!H40</f>
        <v>0</v>
      </c>
      <c r="K30" s="54">
        <f>報告シート!J40</f>
        <v>0</v>
      </c>
      <c r="L30" s="55"/>
    </row>
    <row r="31" spans="1:12" ht="22.2" x14ac:dyDescent="0.45">
      <c r="A31" s="23">
        <f>報告シート!$D$5</f>
        <v>0</v>
      </c>
      <c r="B31" s="24">
        <f>報告シート!$D$6</f>
        <v>0</v>
      </c>
      <c r="C31" s="23">
        <f>報告シート!$D$7</f>
        <v>0</v>
      </c>
      <c r="D31" s="23">
        <f>報告シート!$I$7</f>
        <v>0</v>
      </c>
      <c r="E31" s="52">
        <f>報告シート!C41</f>
        <v>0</v>
      </c>
      <c r="F31" s="26"/>
      <c r="G31" s="53">
        <f>報告シート!E41</f>
        <v>0</v>
      </c>
      <c r="H31" s="53"/>
      <c r="I31" s="13">
        <f>報告シート!G41</f>
        <v>0</v>
      </c>
      <c r="J31" s="14">
        <f>報告シート!H41</f>
        <v>0</v>
      </c>
      <c r="K31" s="54">
        <f>報告シート!J41</f>
        <v>0</v>
      </c>
      <c r="L31" s="55"/>
    </row>
    <row r="32" spans="1:12" ht="22.2" x14ac:dyDescent="0.45">
      <c r="A32" s="23">
        <f>報告シート!$D$5</f>
        <v>0</v>
      </c>
      <c r="B32" s="24">
        <f>報告シート!$D$6</f>
        <v>0</v>
      </c>
      <c r="C32" s="23">
        <f>報告シート!$D$7</f>
        <v>0</v>
      </c>
      <c r="D32" s="23">
        <f>報告シート!$I$7</f>
        <v>0</v>
      </c>
      <c r="E32" s="52">
        <f>報告シート!C42</f>
        <v>0</v>
      </c>
      <c r="F32" s="26"/>
      <c r="G32" s="53">
        <f>報告シート!E42</f>
        <v>0</v>
      </c>
      <c r="H32" s="53"/>
      <c r="I32" s="13">
        <f>報告シート!G42</f>
        <v>0</v>
      </c>
      <c r="J32" s="14">
        <f>報告シート!H42</f>
        <v>0</v>
      </c>
      <c r="K32" s="54">
        <f>報告シート!J42</f>
        <v>0</v>
      </c>
      <c r="L32" s="55"/>
    </row>
    <row r="33" spans="1:12" ht="22.2" x14ac:dyDescent="0.45">
      <c r="A33" s="23">
        <f>報告シート!$D$5</f>
        <v>0</v>
      </c>
      <c r="B33" s="24">
        <f>報告シート!$D$6</f>
        <v>0</v>
      </c>
      <c r="C33" s="23">
        <f>報告シート!$D$7</f>
        <v>0</v>
      </c>
      <c r="D33" s="23">
        <f>報告シート!$I$7</f>
        <v>0</v>
      </c>
      <c r="E33" s="52">
        <f>報告シート!C43</f>
        <v>0</v>
      </c>
      <c r="F33" s="26"/>
      <c r="G33" s="53">
        <f>報告シート!E43</f>
        <v>0</v>
      </c>
      <c r="H33" s="53"/>
      <c r="I33" s="13">
        <f>報告シート!G43</f>
        <v>0</v>
      </c>
      <c r="J33" s="14">
        <f>報告シート!H43</f>
        <v>0</v>
      </c>
      <c r="K33" s="54">
        <f>報告シート!J43</f>
        <v>0</v>
      </c>
      <c r="L33" s="55"/>
    </row>
    <row r="34" spans="1:12" ht="22.2" x14ac:dyDescent="0.45">
      <c r="A34" s="23">
        <f>報告シート!$D$5</f>
        <v>0</v>
      </c>
      <c r="B34" s="24">
        <f>報告シート!$D$6</f>
        <v>0</v>
      </c>
      <c r="C34" s="23">
        <f>報告シート!$D$7</f>
        <v>0</v>
      </c>
      <c r="D34" s="23">
        <f>報告シート!$I$7</f>
        <v>0</v>
      </c>
      <c r="E34" s="52">
        <f>報告シート!C44</f>
        <v>0</v>
      </c>
      <c r="F34" s="26"/>
      <c r="G34" s="53">
        <f>報告シート!E44</f>
        <v>0</v>
      </c>
      <c r="H34" s="53"/>
      <c r="I34" s="13">
        <f>報告シート!G44</f>
        <v>0</v>
      </c>
      <c r="J34" s="14">
        <f>報告シート!H44</f>
        <v>0</v>
      </c>
      <c r="K34" s="54">
        <f>報告シート!J44</f>
        <v>0</v>
      </c>
      <c r="L34" s="55"/>
    </row>
    <row r="35" spans="1:12" ht="22.2" x14ac:dyDescent="0.45">
      <c r="A35" s="23">
        <f>報告シート!$D$5</f>
        <v>0</v>
      </c>
      <c r="B35" s="24">
        <f>報告シート!$D$6</f>
        <v>0</v>
      </c>
      <c r="C35" s="23">
        <f>報告シート!$D$7</f>
        <v>0</v>
      </c>
      <c r="D35" s="23">
        <f>報告シート!$I$7</f>
        <v>0</v>
      </c>
      <c r="E35" s="52">
        <f>報告シート!C45</f>
        <v>0</v>
      </c>
      <c r="F35" s="26"/>
      <c r="G35" s="53">
        <f>報告シート!E45</f>
        <v>0</v>
      </c>
      <c r="H35" s="53"/>
      <c r="I35" s="13">
        <f>報告シート!G45</f>
        <v>0</v>
      </c>
      <c r="J35" s="14">
        <f>報告シート!H45</f>
        <v>0</v>
      </c>
      <c r="K35" s="54">
        <f>報告シート!J45</f>
        <v>0</v>
      </c>
      <c r="L35" s="55"/>
    </row>
    <row r="36" spans="1:12" ht="22.2" x14ac:dyDescent="0.45">
      <c r="A36" s="23">
        <f>報告シート!$D$5</f>
        <v>0</v>
      </c>
      <c r="B36" s="24">
        <f>報告シート!$D$6</f>
        <v>0</v>
      </c>
      <c r="C36" s="23">
        <f>報告シート!$D$7</f>
        <v>0</v>
      </c>
      <c r="D36" s="23">
        <f>報告シート!$I$7</f>
        <v>0</v>
      </c>
      <c r="E36" s="52">
        <f>報告シート!C46</f>
        <v>0</v>
      </c>
      <c r="F36" s="26"/>
      <c r="G36" s="53">
        <f>報告シート!E46</f>
        <v>0</v>
      </c>
      <c r="H36" s="53"/>
      <c r="I36" s="13">
        <f>報告シート!G46</f>
        <v>0</v>
      </c>
      <c r="J36" s="14">
        <f>報告シート!H46</f>
        <v>0</v>
      </c>
      <c r="K36" s="54">
        <f>報告シート!J46</f>
        <v>0</v>
      </c>
      <c r="L36" s="55"/>
    </row>
    <row r="37" spans="1:12" ht="22.2" x14ac:dyDescent="0.45">
      <c r="A37" s="23">
        <f>報告シート!$D$5</f>
        <v>0</v>
      </c>
      <c r="B37" s="24">
        <f>報告シート!$D$6</f>
        <v>0</v>
      </c>
      <c r="C37" s="23">
        <f>報告シート!$D$7</f>
        <v>0</v>
      </c>
      <c r="D37" s="23">
        <f>報告シート!$I$7</f>
        <v>0</v>
      </c>
      <c r="E37" s="52">
        <f>報告シート!C47</f>
        <v>0</v>
      </c>
      <c r="F37" s="26"/>
      <c r="G37" s="53">
        <f>報告シート!E47</f>
        <v>0</v>
      </c>
      <c r="H37" s="53"/>
      <c r="I37" s="13">
        <f>報告シート!G47</f>
        <v>0</v>
      </c>
      <c r="J37" s="14">
        <f>報告シート!H47</f>
        <v>0</v>
      </c>
      <c r="K37" s="54">
        <f>報告シート!J47</f>
        <v>0</v>
      </c>
      <c r="L37" s="55"/>
    </row>
    <row r="38" spans="1:12" ht="22.2" x14ac:dyDescent="0.45">
      <c r="A38" s="23">
        <f>報告シート!$D$5</f>
        <v>0</v>
      </c>
      <c r="B38" s="24">
        <f>報告シート!$D$6</f>
        <v>0</v>
      </c>
      <c r="C38" s="23">
        <f>報告シート!$D$7</f>
        <v>0</v>
      </c>
      <c r="D38" s="23">
        <f>報告シート!$I$7</f>
        <v>0</v>
      </c>
      <c r="E38" s="52">
        <f>報告シート!C48</f>
        <v>0</v>
      </c>
      <c r="F38" s="26"/>
      <c r="G38" s="53">
        <f>報告シート!E48</f>
        <v>0</v>
      </c>
      <c r="H38" s="53"/>
      <c r="I38" s="13">
        <f>報告シート!G48</f>
        <v>0</v>
      </c>
      <c r="J38" s="14">
        <f>報告シート!H48</f>
        <v>0</v>
      </c>
      <c r="K38" s="54">
        <f>報告シート!J48</f>
        <v>0</v>
      </c>
      <c r="L38" s="55"/>
    </row>
    <row r="39" spans="1:12" ht="22.2" x14ac:dyDescent="0.45">
      <c r="A39" s="23">
        <f>報告シート!$D$5</f>
        <v>0</v>
      </c>
      <c r="B39" s="24">
        <f>報告シート!$D$6</f>
        <v>0</v>
      </c>
      <c r="C39" s="23">
        <f>報告シート!$D$7</f>
        <v>0</v>
      </c>
      <c r="D39" s="23">
        <f>報告シート!$I$7</f>
        <v>0</v>
      </c>
      <c r="E39" s="52">
        <f>報告シート!C49</f>
        <v>0</v>
      </c>
      <c r="F39" s="26"/>
      <c r="G39" s="53">
        <f>報告シート!E49</f>
        <v>0</v>
      </c>
      <c r="H39" s="53"/>
      <c r="I39" s="13">
        <f>報告シート!G49</f>
        <v>0</v>
      </c>
      <c r="J39" s="14">
        <f>報告シート!H49</f>
        <v>0</v>
      </c>
      <c r="K39" s="54">
        <f>報告シート!J49</f>
        <v>0</v>
      </c>
      <c r="L39" s="55"/>
    </row>
    <row r="40" spans="1:12" ht="22.2" x14ac:dyDescent="0.45">
      <c r="A40" s="23">
        <f>報告シート!$D$5</f>
        <v>0</v>
      </c>
      <c r="B40" s="24">
        <f>報告シート!$D$6</f>
        <v>0</v>
      </c>
      <c r="C40" s="23">
        <f>報告シート!$D$7</f>
        <v>0</v>
      </c>
      <c r="D40" s="23">
        <f>報告シート!$I$7</f>
        <v>0</v>
      </c>
      <c r="E40" s="52">
        <f>報告シート!C50</f>
        <v>0</v>
      </c>
      <c r="F40" s="26"/>
      <c r="G40" s="53">
        <f>報告シート!E50</f>
        <v>0</v>
      </c>
      <c r="H40" s="53"/>
      <c r="I40" s="13">
        <f>報告シート!G50</f>
        <v>0</v>
      </c>
      <c r="J40" s="14">
        <f>報告シート!H50</f>
        <v>0</v>
      </c>
      <c r="K40" s="54">
        <f>報告シート!J50</f>
        <v>0</v>
      </c>
      <c r="L40" s="55"/>
    </row>
    <row r="41" spans="1:12" ht="22.2" x14ac:dyDescent="0.45">
      <c r="A41" s="23">
        <f>報告シート!$D$5</f>
        <v>0</v>
      </c>
      <c r="B41" s="24">
        <f>報告シート!$D$6</f>
        <v>0</v>
      </c>
      <c r="C41" s="23">
        <f>報告シート!$D$7</f>
        <v>0</v>
      </c>
      <c r="D41" s="23">
        <f>報告シート!$I$7</f>
        <v>0</v>
      </c>
      <c r="E41" s="52">
        <f>報告シート!C51</f>
        <v>0</v>
      </c>
      <c r="F41" s="26"/>
      <c r="G41" s="53">
        <f>報告シート!E51</f>
        <v>0</v>
      </c>
      <c r="H41" s="53"/>
      <c r="I41" s="13">
        <f>報告シート!G51</f>
        <v>0</v>
      </c>
      <c r="J41" s="14">
        <f>報告シート!H51</f>
        <v>0</v>
      </c>
      <c r="K41" s="54">
        <f>報告シート!J51</f>
        <v>0</v>
      </c>
      <c r="L41" s="55"/>
    </row>
    <row r="42" spans="1:12" ht="22.2" x14ac:dyDescent="0.45">
      <c r="A42" s="23">
        <f>報告シート!$D$5</f>
        <v>0</v>
      </c>
      <c r="B42" s="24">
        <f>報告シート!$D$6</f>
        <v>0</v>
      </c>
      <c r="C42" s="23">
        <f>報告シート!$D$7</f>
        <v>0</v>
      </c>
      <c r="D42" s="23">
        <f>報告シート!$I$7</f>
        <v>0</v>
      </c>
      <c r="E42" s="52">
        <f>報告シート!C52</f>
        <v>0</v>
      </c>
      <c r="F42" s="26"/>
      <c r="G42" s="53">
        <f>報告シート!E52</f>
        <v>0</v>
      </c>
      <c r="H42" s="53"/>
      <c r="I42" s="13">
        <f>報告シート!G52</f>
        <v>0</v>
      </c>
      <c r="J42" s="14">
        <f>報告シート!H52</f>
        <v>0</v>
      </c>
      <c r="K42" s="54">
        <f>報告シート!J52</f>
        <v>0</v>
      </c>
      <c r="L42" s="55"/>
    </row>
    <row r="43" spans="1:12" ht="22.2" x14ac:dyDescent="0.45">
      <c r="A43" s="23">
        <f>報告シート!$D$5</f>
        <v>0</v>
      </c>
      <c r="B43" s="24">
        <f>報告シート!$D$6</f>
        <v>0</v>
      </c>
      <c r="C43" s="23">
        <f>報告シート!$D$7</f>
        <v>0</v>
      </c>
      <c r="D43" s="23">
        <f>報告シート!$I$7</f>
        <v>0</v>
      </c>
      <c r="E43" s="52">
        <f>報告シート!C53</f>
        <v>0</v>
      </c>
      <c r="F43" s="26"/>
      <c r="G43" s="53">
        <f>報告シート!E53</f>
        <v>0</v>
      </c>
      <c r="H43" s="53"/>
      <c r="I43" s="13">
        <f>報告シート!G53</f>
        <v>0</v>
      </c>
      <c r="J43" s="14">
        <f>報告シート!H53</f>
        <v>0</v>
      </c>
      <c r="K43" s="54">
        <f>報告シート!J53</f>
        <v>0</v>
      </c>
      <c r="L43" s="55"/>
    </row>
    <row r="44" spans="1:12" ht="22.2" x14ac:dyDescent="0.45">
      <c r="A44" s="23">
        <f>報告シート!$D$5</f>
        <v>0</v>
      </c>
      <c r="B44" s="24">
        <f>報告シート!$D$6</f>
        <v>0</v>
      </c>
      <c r="C44" s="23">
        <f>報告シート!$D$7</f>
        <v>0</v>
      </c>
      <c r="D44" s="23">
        <f>報告シート!$I$7</f>
        <v>0</v>
      </c>
      <c r="E44" s="52">
        <f>報告シート!C54</f>
        <v>0</v>
      </c>
      <c r="F44" s="26"/>
      <c r="G44" s="53">
        <f>報告シート!E54</f>
        <v>0</v>
      </c>
      <c r="H44" s="53"/>
      <c r="I44" s="13">
        <f>報告シート!G54</f>
        <v>0</v>
      </c>
      <c r="J44" s="14">
        <f>報告シート!H54</f>
        <v>0</v>
      </c>
      <c r="K44" s="54">
        <f>報告シート!J54</f>
        <v>0</v>
      </c>
      <c r="L44" s="55"/>
    </row>
    <row r="45" spans="1:12" ht="22.2" x14ac:dyDescent="0.45">
      <c r="A45" s="23">
        <f>報告シート!$D$5</f>
        <v>0</v>
      </c>
      <c r="B45" s="24">
        <f>報告シート!$D$6</f>
        <v>0</v>
      </c>
      <c r="C45" s="23">
        <f>報告シート!$D$7</f>
        <v>0</v>
      </c>
      <c r="D45" s="23">
        <f>報告シート!$I$7</f>
        <v>0</v>
      </c>
      <c r="E45" s="52">
        <f>報告シート!C55</f>
        <v>0</v>
      </c>
      <c r="F45" s="26"/>
      <c r="G45" s="53">
        <f>報告シート!E55</f>
        <v>0</v>
      </c>
      <c r="H45" s="53"/>
      <c r="I45" s="13">
        <f>報告シート!G55</f>
        <v>0</v>
      </c>
      <c r="J45" s="14">
        <f>報告シート!H55</f>
        <v>0</v>
      </c>
      <c r="K45" s="54">
        <f>報告シート!J55</f>
        <v>0</v>
      </c>
      <c r="L45" s="55"/>
    </row>
    <row r="46" spans="1:12" ht="22.2" x14ac:dyDescent="0.45">
      <c r="A46" s="23">
        <f>報告シート!$D$5</f>
        <v>0</v>
      </c>
      <c r="B46" s="24">
        <f>報告シート!$D$6</f>
        <v>0</v>
      </c>
      <c r="C46" s="23">
        <f>報告シート!$D$7</f>
        <v>0</v>
      </c>
      <c r="D46" s="23">
        <f>報告シート!$I$7</f>
        <v>0</v>
      </c>
      <c r="E46" s="52">
        <f>報告シート!C56</f>
        <v>0</v>
      </c>
      <c r="F46" s="26"/>
      <c r="G46" s="53">
        <f>報告シート!E56</f>
        <v>0</v>
      </c>
      <c r="H46" s="53"/>
      <c r="I46" s="13">
        <f>報告シート!G56</f>
        <v>0</v>
      </c>
      <c r="J46" s="14">
        <f>報告シート!H56</f>
        <v>0</v>
      </c>
      <c r="K46" s="54">
        <f>報告シート!J56</f>
        <v>0</v>
      </c>
      <c r="L46" s="55"/>
    </row>
    <row r="47" spans="1:12" ht="22.2" x14ac:dyDescent="0.45">
      <c r="A47" s="23">
        <f>報告シート!$D$5</f>
        <v>0</v>
      </c>
      <c r="B47" s="24">
        <f>報告シート!$D$6</f>
        <v>0</v>
      </c>
      <c r="C47" s="23">
        <f>報告シート!$D$7</f>
        <v>0</v>
      </c>
      <c r="D47" s="23">
        <f>報告シート!$I$7</f>
        <v>0</v>
      </c>
      <c r="E47" s="52">
        <f>報告シート!C57</f>
        <v>0</v>
      </c>
      <c r="F47" s="26"/>
      <c r="G47" s="53">
        <f>報告シート!E57</f>
        <v>0</v>
      </c>
      <c r="H47" s="53"/>
      <c r="I47" s="13">
        <f>報告シート!G57</f>
        <v>0</v>
      </c>
      <c r="J47" s="14">
        <f>報告シート!H57</f>
        <v>0</v>
      </c>
      <c r="K47" s="54">
        <f>報告シート!J57</f>
        <v>0</v>
      </c>
      <c r="L47" s="55"/>
    </row>
    <row r="48" spans="1:12" ht="22.2" x14ac:dyDescent="0.45">
      <c r="A48" s="23">
        <f>報告シート!$D$5</f>
        <v>0</v>
      </c>
      <c r="B48" s="24">
        <f>報告シート!$D$6</f>
        <v>0</v>
      </c>
      <c r="C48" s="23">
        <f>報告シート!$D$7</f>
        <v>0</v>
      </c>
      <c r="D48" s="23">
        <f>報告シート!$I$7</f>
        <v>0</v>
      </c>
      <c r="E48" s="52">
        <f>報告シート!C58</f>
        <v>0</v>
      </c>
      <c r="F48" s="26"/>
      <c r="G48" s="53">
        <f>報告シート!E58</f>
        <v>0</v>
      </c>
      <c r="H48" s="53"/>
      <c r="I48" s="13">
        <f>報告シート!G58</f>
        <v>0</v>
      </c>
      <c r="J48" s="14">
        <f>報告シート!H58</f>
        <v>0</v>
      </c>
      <c r="K48" s="54">
        <f>報告シート!J58</f>
        <v>0</v>
      </c>
      <c r="L48" s="55"/>
    </row>
    <row r="49" spans="1:12" ht="22.2" x14ac:dyDescent="0.45">
      <c r="A49" s="23">
        <f>報告シート!$D$5</f>
        <v>0</v>
      </c>
      <c r="B49" s="24">
        <f>報告シート!$D$6</f>
        <v>0</v>
      </c>
      <c r="C49" s="23">
        <f>報告シート!$D$7</f>
        <v>0</v>
      </c>
      <c r="D49" s="23">
        <f>報告シート!$I$7</f>
        <v>0</v>
      </c>
      <c r="E49" s="52">
        <f>報告シート!C59</f>
        <v>0</v>
      </c>
      <c r="F49" s="26"/>
      <c r="G49" s="53">
        <f>報告シート!E59</f>
        <v>0</v>
      </c>
      <c r="H49" s="53"/>
      <c r="I49" s="13">
        <f>報告シート!G59</f>
        <v>0</v>
      </c>
      <c r="J49" s="14">
        <f>報告シート!H59</f>
        <v>0</v>
      </c>
      <c r="K49" s="54">
        <f>報告シート!J59</f>
        <v>0</v>
      </c>
      <c r="L49" s="55"/>
    </row>
    <row r="50" spans="1:12" ht="22.2" x14ac:dyDescent="0.45">
      <c r="A50" s="23">
        <f>報告シート!$D$5</f>
        <v>0</v>
      </c>
      <c r="B50" s="24">
        <f>報告シート!$D$6</f>
        <v>0</v>
      </c>
      <c r="C50" s="23">
        <f>報告シート!$D$7</f>
        <v>0</v>
      </c>
      <c r="D50" s="23">
        <f>報告シート!$I$7</f>
        <v>0</v>
      </c>
      <c r="E50" s="52">
        <f>報告シート!C60</f>
        <v>0</v>
      </c>
      <c r="F50" s="26"/>
      <c r="G50" s="53">
        <f>報告シート!E60</f>
        <v>0</v>
      </c>
      <c r="H50" s="53"/>
      <c r="I50" s="13">
        <f>報告シート!G60</f>
        <v>0</v>
      </c>
      <c r="J50" s="14">
        <f>報告シート!H60</f>
        <v>0</v>
      </c>
      <c r="K50" s="54">
        <f>報告シート!J60</f>
        <v>0</v>
      </c>
      <c r="L50" s="55"/>
    </row>
    <row r="51" spans="1:12" ht="22.2" x14ac:dyDescent="0.45">
      <c r="A51" s="23">
        <f>報告シート!$D$5</f>
        <v>0</v>
      </c>
      <c r="B51" s="24">
        <f>報告シート!$D$6</f>
        <v>0</v>
      </c>
      <c r="C51" s="23">
        <f>報告シート!$D$7</f>
        <v>0</v>
      </c>
      <c r="D51" s="23">
        <f>報告シート!$I$7</f>
        <v>0</v>
      </c>
      <c r="E51" s="52">
        <f>報告シート!C61</f>
        <v>0</v>
      </c>
      <c r="F51" s="26"/>
      <c r="G51" s="53">
        <f>報告シート!E61</f>
        <v>0</v>
      </c>
      <c r="H51" s="53"/>
      <c r="I51" s="13">
        <f>報告シート!G61</f>
        <v>0</v>
      </c>
      <c r="J51" s="14">
        <f>報告シート!H61</f>
        <v>0</v>
      </c>
      <c r="K51" s="54">
        <f>報告シート!J61</f>
        <v>0</v>
      </c>
      <c r="L51" s="55"/>
    </row>
    <row r="52" spans="1:12" ht="22.2" x14ac:dyDescent="0.45">
      <c r="A52" s="23">
        <f>報告シート!$D$5</f>
        <v>0</v>
      </c>
      <c r="B52" s="24">
        <f>報告シート!$D$6</f>
        <v>0</v>
      </c>
      <c r="C52" s="23">
        <f>報告シート!$D$7</f>
        <v>0</v>
      </c>
      <c r="D52" s="23">
        <f>報告シート!$I$7</f>
        <v>0</v>
      </c>
      <c r="E52" s="52">
        <f>報告シート!C62</f>
        <v>0</v>
      </c>
      <c r="F52" s="26"/>
      <c r="G52" s="53">
        <f>報告シート!E62</f>
        <v>0</v>
      </c>
      <c r="H52" s="53"/>
      <c r="I52" s="13">
        <f>報告シート!G62</f>
        <v>0</v>
      </c>
      <c r="J52" s="14">
        <f>報告シート!H62</f>
        <v>0</v>
      </c>
      <c r="K52" s="54">
        <f>報告シート!J62</f>
        <v>0</v>
      </c>
      <c r="L52" s="55"/>
    </row>
    <row r="53" spans="1:12" ht="22.2" x14ac:dyDescent="0.45">
      <c r="A53" s="23">
        <f>報告シート!$D$5</f>
        <v>0</v>
      </c>
      <c r="B53" s="24">
        <f>報告シート!$D$6</f>
        <v>0</v>
      </c>
      <c r="C53" s="23">
        <f>報告シート!$D$7</f>
        <v>0</v>
      </c>
      <c r="D53" s="23">
        <f>報告シート!$I$7</f>
        <v>0</v>
      </c>
      <c r="E53" s="52">
        <f>報告シート!C63</f>
        <v>0</v>
      </c>
      <c r="F53" s="26"/>
      <c r="G53" s="53">
        <f>報告シート!E63</f>
        <v>0</v>
      </c>
      <c r="H53" s="53"/>
      <c r="I53" s="13">
        <f>報告シート!G63</f>
        <v>0</v>
      </c>
      <c r="J53" s="14">
        <f>報告シート!H63</f>
        <v>0</v>
      </c>
      <c r="K53" s="54">
        <f>報告シート!J63</f>
        <v>0</v>
      </c>
      <c r="L53" s="55"/>
    </row>
    <row r="54" spans="1:12" ht="22.2" x14ac:dyDescent="0.45">
      <c r="A54" s="23">
        <f>報告シート!$D$5</f>
        <v>0</v>
      </c>
      <c r="B54" s="24">
        <f>報告シート!$D$6</f>
        <v>0</v>
      </c>
      <c r="C54" s="23">
        <f>報告シート!$D$7</f>
        <v>0</v>
      </c>
      <c r="D54" s="23">
        <f>報告シート!$I$7</f>
        <v>0</v>
      </c>
      <c r="E54" s="52">
        <f>報告シート!C64</f>
        <v>0</v>
      </c>
      <c r="F54" s="26"/>
      <c r="G54" s="53">
        <f>報告シート!E64</f>
        <v>0</v>
      </c>
      <c r="H54" s="53"/>
      <c r="I54" s="13">
        <f>報告シート!G64</f>
        <v>0</v>
      </c>
      <c r="J54" s="14">
        <f>報告シート!H64</f>
        <v>0</v>
      </c>
      <c r="K54" s="54">
        <f>報告シート!J64</f>
        <v>0</v>
      </c>
      <c r="L54" s="55"/>
    </row>
    <row r="55" spans="1:12" ht="22.2" x14ac:dyDescent="0.45">
      <c r="A55" s="23">
        <f>報告シート!$D$5</f>
        <v>0</v>
      </c>
      <c r="B55" s="24">
        <f>報告シート!$D$6</f>
        <v>0</v>
      </c>
      <c r="C55" s="23">
        <f>報告シート!$D$7</f>
        <v>0</v>
      </c>
      <c r="D55" s="23">
        <f>報告シート!$I$7</f>
        <v>0</v>
      </c>
      <c r="E55" s="52">
        <f>報告シート!C65</f>
        <v>0</v>
      </c>
      <c r="F55" s="26"/>
      <c r="G55" s="53">
        <f>報告シート!E65</f>
        <v>0</v>
      </c>
      <c r="H55" s="53"/>
      <c r="I55" s="13">
        <f>報告シート!G65</f>
        <v>0</v>
      </c>
      <c r="J55" s="14">
        <f>報告シート!H65</f>
        <v>0</v>
      </c>
      <c r="K55" s="54">
        <f>報告シート!J65</f>
        <v>0</v>
      </c>
      <c r="L55" s="55"/>
    </row>
    <row r="56" spans="1:12" ht="22.2" x14ac:dyDescent="0.45">
      <c r="A56" s="23">
        <f>報告シート!$D$5</f>
        <v>0</v>
      </c>
      <c r="B56" s="24">
        <f>報告シート!$D$6</f>
        <v>0</v>
      </c>
      <c r="C56" s="23">
        <f>報告シート!$D$7</f>
        <v>0</v>
      </c>
      <c r="D56" s="23">
        <f>報告シート!$I$7</f>
        <v>0</v>
      </c>
      <c r="E56" s="52">
        <f>報告シート!C66</f>
        <v>0</v>
      </c>
      <c r="F56" s="26"/>
      <c r="G56" s="53">
        <f>報告シート!E66</f>
        <v>0</v>
      </c>
      <c r="H56" s="53"/>
      <c r="I56" s="13">
        <f>報告シート!G66</f>
        <v>0</v>
      </c>
      <c r="J56" s="14">
        <f>報告シート!H66</f>
        <v>0</v>
      </c>
      <c r="K56" s="54">
        <f>報告シート!J66</f>
        <v>0</v>
      </c>
      <c r="L56" s="55"/>
    </row>
    <row r="57" spans="1:12" ht="22.2" x14ac:dyDescent="0.45">
      <c r="A57" s="23">
        <f>報告シート!$D$5</f>
        <v>0</v>
      </c>
      <c r="B57" s="24">
        <f>報告シート!$D$6</f>
        <v>0</v>
      </c>
      <c r="C57" s="23">
        <f>報告シート!$D$7</f>
        <v>0</v>
      </c>
      <c r="D57" s="23">
        <f>報告シート!$I$7</f>
        <v>0</v>
      </c>
      <c r="E57" s="52">
        <f>報告シート!C67</f>
        <v>0</v>
      </c>
      <c r="F57" s="26"/>
      <c r="G57" s="53">
        <f>報告シート!E67</f>
        <v>0</v>
      </c>
      <c r="H57" s="53"/>
      <c r="I57" s="13">
        <f>報告シート!G67</f>
        <v>0</v>
      </c>
      <c r="J57" s="14">
        <f>報告シート!H67</f>
        <v>0</v>
      </c>
      <c r="K57" s="54">
        <f>報告シート!J67</f>
        <v>0</v>
      </c>
      <c r="L57" s="55"/>
    </row>
    <row r="58" spans="1:12" ht="22.2" x14ac:dyDescent="0.45">
      <c r="A58" s="23">
        <f>報告シート!$D$5</f>
        <v>0</v>
      </c>
      <c r="B58" s="24">
        <f>報告シート!$D$6</f>
        <v>0</v>
      </c>
      <c r="C58" s="23">
        <f>報告シート!$D$7</f>
        <v>0</v>
      </c>
      <c r="D58" s="23">
        <f>報告シート!$I$7</f>
        <v>0</v>
      </c>
      <c r="E58" s="52">
        <f>報告シート!C68</f>
        <v>0</v>
      </c>
      <c r="F58" s="26"/>
      <c r="G58" s="53">
        <f>報告シート!E68</f>
        <v>0</v>
      </c>
      <c r="H58" s="53"/>
      <c r="I58" s="13">
        <f>報告シート!G68</f>
        <v>0</v>
      </c>
      <c r="J58" s="14">
        <f>報告シート!H68</f>
        <v>0</v>
      </c>
      <c r="K58" s="54">
        <f>報告シート!J68</f>
        <v>0</v>
      </c>
      <c r="L58" s="55"/>
    </row>
    <row r="59" spans="1:12" ht="22.2" x14ac:dyDescent="0.45">
      <c r="A59" s="23">
        <f>報告シート!$D$5</f>
        <v>0</v>
      </c>
      <c r="B59" s="24">
        <f>報告シート!$D$6</f>
        <v>0</v>
      </c>
      <c r="C59" s="23">
        <f>報告シート!$D$7</f>
        <v>0</v>
      </c>
      <c r="D59" s="23">
        <f>報告シート!$I$7</f>
        <v>0</v>
      </c>
      <c r="E59" s="52">
        <f>報告シート!C69</f>
        <v>0</v>
      </c>
      <c r="F59" s="26"/>
      <c r="G59" s="53">
        <f>報告シート!E69</f>
        <v>0</v>
      </c>
      <c r="H59" s="53"/>
      <c r="I59" s="13">
        <f>報告シート!G69</f>
        <v>0</v>
      </c>
      <c r="J59" s="14">
        <f>報告シート!H69</f>
        <v>0</v>
      </c>
      <c r="K59" s="54">
        <f>報告シート!J69</f>
        <v>0</v>
      </c>
      <c r="L59" s="55"/>
    </row>
    <row r="60" spans="1:12" ht="22.2" x14ac:dyDescent="0.45">
      <c r="A60" s="23">
        <f>報告シート!$D$5</f>
        <v>0</v>
      </c>
      <c r="B60" s="24">
        <f>報告シート!$D$6</f>
        <v>0</v>
      </c>
      <c r="C60" s="23">
        <f>報告シート!$D$7</f>
        <v>0</v>
      </c>
      <c r="D60" s="23">
        <f>報告シート!$I$7</f>
        <v>0</v>
      </c>
      <c r="E60" s="52">
        <f>報告シート!C70</f>
        <v>0</v>
      </c>
      <c r="F60" s="26"/>
      <c r="G60" s="53">
        <f>報告シート!E70</f>
        <v>0</v>
      </c>
      <c r="H60" s="53"/>
      <c r="I60" s="13">
        <f>報告シート!G70</f>
        <v>0</v>
      </c>
      <c r="J60" s="14">
        <f>報告シート!H70</f>
        <v>0</v>
      </c>
      <c r="K60" s="54">
        <f>報告シート!J70</f>
        <v>0</v>
      </c>
      <c r="L60" s="55"/>
    </row>
    <row r="61" spans="1:12" ht="22.2" x14ac:dyDescent="0.45">
      <c r="A61" s="23">
        <f>報告シート!$D$5</f>
        <v>0</v>
      </c>
      <c r="B61" s="24">
        <f>報告シート!$D$6</f>
        <v>0</v>
      </c>
      <c r="C61" s="23">
        <f>報告シート!$D$7</f>
        <v>0</v>
      </c>
      <c r="D61" s="23">
        <f>報告シート!$I$7</f>
        <v>0</v>
      </c>
      <c r="E61" s="52">
        <f>報告シート!C71</f>
        <v>0</v>
      </c>
      <c r="F61" s="26"/>
      <c r="G61" s="53">
        <f>報告シート!E71</f>
        <v>0</v>
      </c>
      <c r="H61" s="53"/>
      <c r="I61" s="13">
        <f>報告シート!G71</f>
        <v>0</v>
      </c>
      <c r="J61" s="14">
        <f>報告シート!H71</f>
        <v>0</v>
      </c>
      <c r="K61" s="54">
        <f>報告シート!J71</f>
        <v>0</v>
      </c>
      <c r="L61" s="55"/>
    </row>
    <row r="62" spans="1:12" ht="22.2" x14ac:dyDescent="0.45">
      <c r="A62" s="23">
        <f>報告シート!$D$5</f>
        <v>0</v>
      </c>
      <c r="B62" s="24">
        <f>報告シート!$D$6</f>
        <v>0</v>
      </c>
      <c r="C62" s="23">
        <f>報告シート!$D$7</f>
        <v>0</v>
      </c>
      <c r="D62" s="23">
        <f>報告シート!$I$7</f>
        <v>0</v>
      </c>
      <c r="E62" s="52">
        <f>報告シート!C72</f>
        <v>0</v>
      </c>
      <c r="F62" s="26"/>
      <c r="G62" s="53">
        <f>報告シート!E72</f>
        <v>0</v>
      </c>
      <c r="H62" s="53"/>
      <c r="I62" s="13">
        <f>報告シート!G72</f>
        <v>0</v>
      </c>
      <c r="J62" s="14">
        <f>報告シート!H72</f>
        <v>0</v>
      </c>
      <c r="K62" s="54">
        <f>報告シート!J72</f>
        <v>0</v>
      </c>
      <c r="L62" s="55"/>
    </row>
    <row r="63" spans="1:12" ht="22.2" x14ac:dyDescent="0.45">
      <c r="A63" s="23">
        <f>報告シート!$D$5</f>
        <v>0</v>
      </c>
      <c r="B63" s="24">
        <f>報告シート!$D$6</f>
        <v>0</v>
      </c>
      <c r="C63" s="23">
        <f>報告シート!$D$7</f>
        <v>0</v>
      </c>
      <c r="D63" s="23">
        <f>報告シート!$I$7</f>
        <v>0</v>
      </c>
      <c r="E63" s="52">
        <f>報告シート!C73</f>
        <v>0</v>
      </c>
      <c r="F63" s="26"/>
      <c r="G63" s="53">
        <f>報告シート!E73</f>
        <v>0</v>
      </c>
      <c r="H63" s="53"/>
      <c r="I63" s="13">
        <f>報告シート!G73</f>
        <v>0</v>
      </c>
      <c r="J63" s="14">
        <f>報告シート!H73</f>
        <v>0</v>
      </c>
      <c r="K63" s="54">
        <f>報告シート!J73</f>
        <v>0</v>
      </c>
      <c r="L63" s="55"/>
    </row>
    <row r="64" spans="1:12" ht="22.2" x14ac:dyDescent="0.45">
      <c r="A64" s="23">
        <f>報告シート!$D$5</f>
        <v>0</v>
      </c>
      <c r="B64" s="24">
        <f>報告シート!$D$6</f>
        <v>0</v>
      </c>
      <c r="C64" s="23">
        <f>報告シート!$D$7</f>
        <v>0</v>
      </c>
      <c r="D64" s="23">
        <f>報告シート!$I$7</f>
        <v>0</v>
      </c>
      <c r="E64" s="52">
        <f>報告シート!C74</f>
        <v>0</v>
      </c>
      <c r="F64" s="26"/>
      <c r="G64" s="53">
        <f>報告シート!E74</f>
        <v>0</v>
      </c>
      <c r="H64" s="53"/>
      <c r="I64" s="13">
        <f>報告シート!G74</f>
        <v>0</v>
      </c>
      <c r="J64" s="14">
        <f>報告シート!H74</f>
        <v>0</v>
      </c>
      <c r="K64" s="54">
        <f>報告シート!J74</f>
        <v>0</v>
      </c>
      <c r="L64" s="55"/>
    </row>
    <row r="65" spans="1:12" ht="22.2" x14ac:dyDescent="0.45">
      <c r="A65" s="23">
        <f>報告シート!$D$5</f>
        <v>0</v>
      </c>
      <c r="B65" s="24">
        <f>報告シート!$D$6</f>
        <v>0</v>
      </c>
      <c r="C65" s="23">
        <f>報告シート!$D$7</f>
        <v>0</v>
      </c>
      <c r="D65" s="23">
        <f>報告シート!$I$7</f>
        <v>0</v>
      </c>
      <c r="E65" s="52">
        <f>報告シート!C75</f>
        <v>0</v>
      </c>
      <c r="F65" s="26"/>
      <c r="G65" s="53">
        <f>報告シート!E75</f>
        <v>0</v>
      </c>
      <c r="H65" s="53"/>
      <c r="I65" s="13">
        <f>報告シート!G75</f>
        <v>0</v>
      </c>
      <c r="J65" s="14">
        <f>報告シート!H75</f>
        <v>0</v>
      </c>
      <c r="K65" s="54">
        <f>報告シート!J75</f>
        <v>0</v>
      </c>
      <c r="L65" s="55"/>
    </row>
    <row r="66" spans="1:12" ht="22.2" x14ac:dyDescent="0.45">
      <c r="A66" s="23">
        <f>報告シート!$D$5</f>
        <v>0</v>
      </c>
      <c r="B66" s="24">
        <f>報告シート!$D$6</f>
        <v>0</v>
      </c>
      <c r="C66" s="23">
        <f>報告シート!$D$7</f>
        <v>0</v>
      </c>
      <c r="D66" s="23">
        <f>報告シート!$I$7</f>
        <v>0</v>
      </c>
      <c r="E66" s="52">
        <f>報告シート!C76</f>
        <v>0</v>
      </c>
      <c r="F66" s="26"/>
      <c r="G66" s="53">
        <f>報告シート!E76</f>
        <v>0</v>
      </c>
      <c r="H66" s="53"/>
      <c r="I66" s="13">
        <f>報告シート!G76</f>
        <v>0</v>
      </c>
      <c r="J66" s="14">
        <f>報告シート!H76</f>
        <v>0</v>
      </c>
      <c r="K66" s="54">
        <f>報告シート!J76</f>
        <v>0</v>
      </c>
      <c r="L66" s="55"/>
    </row>
    <row r="67" spans="1:12" ht="22.2" x14ac:dyDescent="0.45">
      <c r="A67" s="23">
        <f>報告シート!$D$5</f>
        <v>0</v>
      </c>
      <c r="B67" s="24">
        <f>報告シート!$D$6</f>
        <v>0</v>
      </c>
      <c r="C67" s="23">
        <f>報告シート!$D$7</f>
        <v>0</v>
      </c>
      <c r="D67" s="23">
        <f>報告シート!$I$7</f>
        <v>0</v>
      </c>
      <c r="E67" s="52">
        <f>報告シート!C77</f>
        <v>0</v>
      </c>
      <c r="F67" s="26"/>
      <c r="G67" s="53">
        <f>報告シート!E77</f>
        <v>0</v>
      </c>
      <c r="H67" s="53"/>
      <c r="I67" s="13">
        <f>報告シート!G77</f>
        <v>0</v>
      </c>
      <c r="J67" s="14">
        <f>報告シート!H77</f>
        <v>0</v>
      </c>
      <c r="K67" s="54">
        <f>報告シート!J77</f>
        <v>0</v>
      </c>
      <c r="L67" s="55"/>
    </row>
    <row r="68" spans="1:12" ht="22.2" x14ac:dyDescent="0.45">
      <c r="A68" s="23">
        <f>報告シート!$D$5</f>
        <v>0</v>
      </c>
      <c r="B68" s="24">
        <f>報告シート!$D$6</f>
        <v>0</v>
      </c>
      <c r="C68" s="23">
        <f>報告シート!$D$7</f>
        <v>0</v>
      </c>
      <c r="D68" s="23">
        <f>報告シート!$I$7</f>
        <v>0</v>
      </c>
      <c r="E68" s="52">
        <f>報告シート!C78</f>
        <v>0</v>
      </c>
      <c r="F68" s="26"/>
      <c r="G68" s="53">
        <f>報告シート!E78</f>
        <v>0</v>
      </c>
      <c r="H68" s="53"/>
      <c r="I68" s="13">
        <f>報告シート!G78</f>
        <v>0</v>
      </c>
      <c r="J68" s="14">
        <f>報告シート!H78</f>
        <v>0</v>
      </c>
      <c r="K68" s="54">
        <f>報告シート!J78</f>
        <v>0</v>
      </c>
      <c r="L68" s="55"/>
    </row>
    <row r="69" spans="1:12" ht="22.2" x14ac:dyDescent="0.45">
      <c r="A69" s="23">
        <f>報告シート!$D$5</f>
        <v>0</v>
      </c>
      <c r="B69" s="24">
        <f>報告シート!$D$6</f>
        <v>0</v>
      </c>
      <c r="C69" s="23">
        <f>報告シート!$D$7</f>
        <v>0</v>
      </c>
      <c r="D69" s="23">
        <f>報告シート!$I$7</f>
        <v>0</v>
      </c>
      <c r="E69" s="52">
        <f>報告シート!C79</f>
        <v>0</v>
      </c>
      <c r="F69" s="26"/>
      <c r="G69" s="53">
        <f>報告シート!E79</f>
        <v>0</v>
      </c>
      <c r="H69" s="53"/>
      <c r="I69" s="13">
        <f>報告シート!G79</f>
        <v>0</v>
      </c>
      <c r="J69" s="14">
        <f>報告シート!H79</f>
        <v>0</v>
      </c>
      <c r="K69" s="54">
        <f>報告シート!J79</f>
        <v>0</v>
      </c>
      <c r="L69" s="55"/>
    </row>
    <row r="70" spans="1:12" ht="22.2" x14ac:dyDescent="0.45">
      <c r="A70" s="23">
        <f>報告シート!$D$5</f>
        <v>0</v>
      </c>
      <c r="B70" s="24">
        <f>報告シート!$D$6</f>
        <v>0</v>
      </c>
      <c r="C70" s="23">
        <f>報告シート!$D$7</f>
        <v>0</v>
      </c>
      <c r="D70" s="23">
        <f>報告シート!$I$7</f>
        <v>0</v>
      </c>
      <c r="E70" s="52">
        <f>報告シート!C80</f>
        <v>0</v>
      </c>
      <c r="F70" s="26"/>
      <c r="G70" s="53">
        <f>報告シート!E80</f>
        <v>0</v>
      </c>
      <c r="H70" s="53"/>
      <c r="I70" s="13">
        <f>報告シート!G80</f>
        <v>0</v>
      </c>
      <c r="J70" s="14">
        <f>報告シート!H80</f>
        <v>0</v>
      </c>
      <c r="K70" s="54">
        <f>報告シート!J80</f>
        <v>0</v>
      </c>
      <c r="L70" s="55"/>
    </row>
    <row r="71" spans="1:12" ht="22.2" x14ac:dyDescent="0.45">
      <c r="A71" s="23">
        <f>報告シート!$D$5</f>
        <v>0</v>
      </c>
      <c r="B71" s="24">
        <f>報告シート!$D$6</f>
        <v>0</v>
      </c>
      <c r="C71" s="23">
        <f>報告シート!$D$7</f>
        <v>0</v>
      </c>
      <c r="D71" s="23">
        <f>報告シート!$I$7</f>
        <v>0</v>
      </c>
      <c r="E71" s="52">
        <f>報告シート!C81</f>
        <v>0</v>
      </c>
      <c r="F71" s="26"/>
      <c r="G71" s="53">
        <f>報告シート!E81</f>
        <v>0</v>
      </c>
      <c r="H71" s="53"/>
      <c r="I71" s="13">
        <f>報告シート!G81</f>
        <v>0</v>
      </c>
      <c r="J71" s="14">
        <f>報告シート!H81</f>
        <v>0</v>
      </c>
      <c r="K71" s="54">
        <f>報告シート!J81</f>
        <v>0</v>
      </c>
      <c r="L71" s="55"/>
    </row>
    <row r="72" spans="1:12" ht="22.2" x14ac:dyDescent="0.45">
      <c r="A72" s="23">
        <f>報告シート!$D$5</f>
        <v>0</v>
      </c>
      <c r="B72" s="24">
        <f>報告シート!$D$6</f>
        <v>0</v>
      </c>
      <c r="C72" s="23">
        <f>報告シート!$D$7</f>
        <v>0</v>
      </c>
      <c r="D72" s="23">
        <f>報告シート!$I$7</f>
        <v>0</v>
      </c>
      <c r="E72" s="52">
        <f>報告シート!C82</f>
        <v>0</v>
      </c>
      <c r="F72" s="26"/>
      <c r="G72" s="53">
        <f>報告シート!E82</f>
        <v>0</v>
      </c>
      <c r="H72" s="53"/>
      <c r="I72" s="13">
        <f>報告シート!G82</f>
        <v>0</v>
      </c>
      <c r="J72" s="14">
        <f>報告シート!H82</f>
        <v>0</v>
      </c>
      <c r="K72" s="54">
        <f>報告シート!J82</f>
        <v>0</v>
      </c>
      <c r="L72" s="55"/>
    </row>
    <row r="73" spans="1:12" ht="22.2" x14ac:dyDescent="0.45">
      <c r="A73" s="23">
        <f>報告シート!$D$5</f>
        <v>0</v>
      </c>
      <c r="B73" s="24">
        <f>報告シート!$D$6</f>
        <v>0</v>
      </c>
      <c r="C73" s="23">
        <f>報告シート!$D$7</f>
        <v>0</v>
      </c>
      <c r="D73" s="23">
        <f>報告シート!$I$7</f>
        <v>0</v>
      </c>
      <c r="E73" s="52">
        <f>報告シート!C83</f>
        <v>0</v>
      </c>
      <c r="F73" s="26"/>
      <c r="G73" s="53">
        <f>報告シート!E83</f>
        <v>0</v>
      </c>
      <c r="H73" s="53"/>
      <c r="I73" s="13">
        <f>報告シート!G83</f>
        <v>0</v>
      </c>
      <c r="J73" s="14">
        <f>報告シート!H83</f>
        <v>0</v>
      </c>
      <c r="K73" s="54">
        <f>報告シート!J83</f>
        <v>0</v>
      </c>
      <c r="L73" s="55"/>
    </row>
    <row r="74" spans="1:12" ht="22.2" x14ac:dyDescent="0.45">
      <c r="A74" s="23">
        <f>報告シート!$D$5</f>
        <v>0</v>
      </c>
      <c r="B74" s="24">
        <f>報告シート!$D$6</f>
        <v>0</v>
      </c>
      <c r="C74" s="23">
        <f>報告シート!$D$7</f>
        <v>0</v>
      </c>
      <c r="D74" s="23">
        <f>報告シート!$I$7</f>
        <v>0</v>
      </c>
      <c r="E74" s="52">
        <f>報告シート!C84</f>
        <v>0</v>
      </c>
      <c r="F74" s="26"/>
      <c r="G74" s="53">
        <f>報告シート!E84</f>
        <v>0</v>
      </c>
      <c r="H74" s="53"/>
      <c r="I74" s="13">
        <f>報告シート!G84</f>
        <v>0</v>
      </c>
      <c r="J74" s="14">
        <f>報告シート!H84</f>
        <v>0</v>
      </c>
      <c r="K74" s="54">
        <f>報告シート!J84</f>
        <v>0</v>
      </c>
      <c r="L74" s="55"/>
    </row>
    <row r="75" spans="1:12" ht="22.2" x14ac:dyDescent="0.45">
      <c r="A75" s="23">
        <f>報告シート!$D$5</f>
        <v>0</v>
      </c>
      <c r="B75" s="24">
        <f>報告シート!$D$6</f>
        <v>0</v>
      </c>
      <c r="C75" s="23">
        <f>報告シート!$D$7</f>
        <v>0</v>
      </c>
      <c r="D75" s="23">
        <f>報告シート!$I$7</f>
        <v>0</v>
      </c>
      <c r="E75" s="52">
        <f>報告シート!C85</f>
        <v>0</v>
      </c>
      <c r="F75" s="26"/>
      <c r="G75" s="53">
        <f>報告シート!E85</f>
        <v>0</v>
      </c>
      <c r="H75" s="53"/>
      <c r="I75" s="13">
        <f>報告シート!G85</f>
        <v>0</v>
      </c>
      <c r="J75" s="14">
        <f>報告シート!H85</f>
        <v>0</v>
      </c>
      <c r="K75" s="54">
        <f>報告シート!J85</f>
        <v>0</v>
      </c>
      <c r="L75" s="55"/>
    </row>
    <row r="76" spans="1:12" ht="22.2" x14ac:dyDescent="0.45">
      <c r="A76" s="23">
        <f>報告シート!$D$5</f>
        <v>0</v>
      </c>
      <c r="B76" s="24">
        <f>報告シート!$D$6</f>
        <v>0</v>
      </c>
      <c r="C76" s="23">
        <f>報告シート!$D$7</f>
        <v>0</v>
      </c>
      <c r="D76" s="23">
        <f>報告シート!$I$7</f>
        <v>0</v>
      </c>
      <c r="E76" s="52">
        <f>報告シート!C86</f>
        <v>0</v>
      </c>
      <c r="F76" s="26"/>
      <c r="G76" s="53">
        <f>報告シート!E86</f>
        <v>0</v>
      </c>
      <c r="H76" s="53"/>
      <c r="I76" s="13">
        <f>報告シート!G86</f>
        <v>0</v>
      </c>
      <c r="J76" s="14">
        <f>報告シート!H86</f>
        <v>0</v>
      </c>
      <c r="K76" s="54">
        <f>報告シート!J86</f>
        <v>0</v>
      </c>
      <c r="L76" s="55"/>
    </row>
    <row r="77" spans="1:12" ht="22.2" x14ac:dyDescent="0.45">
      <c r="A77" s="23">
        <f>報告シート!$D$5</f>
        <v>0</v>
      </c>
      <c r="B77" s="24">
        <f>報告シート!$D$6</f>
        <v>0</v>
      </c>
      <c r="C77" s="23">
        <f>報告シート!$D$7</f>
        <v>0</v>
      </c>
      <c r="D77" s="23">
        <f>報告シート!$I$7</f>
        <v>0</v>
      </c>
      <c r="E77" s="52">
        <f>報告シート!C87</f>
        <v>0</v>
      </c>
      <c r="F77" s="26"/>
      <c r="G77" s="53">
        <f>報告シート!E87</f>
        <v>0</v>
      </c>
      <c r="H77" s="53"/>
      <c r="I77" s="13">
        <f>報告シート!G87</f>
        <v>0</v>
      </c>
      <c r="J77" s="14">
        <f>報告シート!H87</f>
        <v>0</v>
      </c>
      <c r="K77" s="54">
        <f>報告シート!J87</f>
        <v>0</v>
      </c>
      <c r="L77" s="55"/>
    </row>
    <row r="78" spans="1:12" ht="22.2" x14ac:dyDescent="0.45">
      <c r="A78" s="23">
        <f>報告シート!$D$5</f>
        <v>0</v>
      </c>
      <c r="B78" s="24">
        <f>報告シート!$D$6</f>
        <v>0</v>
      </c>
      <c r="C78" s="23">
        <f>報告シート!$D$7</f>
        <v>0</v>
      </c>
      <c r="D78" s="23">
        <f>報告シート!$I$7</f>
        <v>0</v>
      </c>
      <c r="E78" s="52">
        <f>報告シート!C88</f>
        <v>0</v>
      </c>
      <c r="F78" s="26"/>
      <c r="G78" s="53">
        <f>報告シート!E88</f>
        <v>0</v>
      </c>
      <c r="H78" s="53"/>
      <c r="I78" s="13">
        <f>報告シート!G88</f>
        <v>0</v>
      </c>
      <c r="J78" s="14">
        <f>報告シート!H88</f>
        <v>0</v>
      </c>
      <c r="K78" s="54">
        <f>報告シート!J88</f>
        <v>0</v>
      </c>
      <c r="L78" s="55"/>
    </row>
    <row r="79" spans="1:12" ht="22.2" x14ac:dyDescent="0.45">
      <c r="A79" s="23">
        <f>報告シート!$D$5</f>
        <v>0</v>
      </c>
      <c r="B79" s="24">
        <f>報告シート!$D$6</f>
        <v>0</v>
      </c>
      <c r="C79" s="23">
        <f>報告シート!$D$7</f>
        <v>0</v>
      </c>
      <c r="D79" s="23">
        <f>報告シート!$I$7</f>
        <v>0</v>
      </c>
      <c r="E79" s="52">
        <f>報告シート!C89</f>
        <v>0</v>
      </c>
      <c r="F79" s="26"/>
      <c r="G79" s="53">
        <f>報告シート!E89</f>
        <v>0</v>
      </c>
      <c r="H79" s="53"/>
      <c r="I79" s="13">
        <f>報告シート!G89</f>
        <v>0</v>
      </c>
      <c r="J79" s="14">
        <f>報告シート!H89</f>
        <v>0</v>
      </c>
      <c r="K79" s="54">
        <f>報告シート!J89</f>
        <v>0</v>
      </c>
      <c r="L79" s="55"/>
    </row>
    <row r="80" spans="1:12" ht="22.2" x14ac:dyDescent="0.45">
      <c r="A80" s="23">
        <f>報告シート!$D$5</f>
        <v>0</v>
      </c>
      <c r="B80" s="24">
        <f>報告シート!$D$6</f>
        <v>0</v>
      </c>
      <c r="C80" s="23">
        <f>報告シート!$D$7</f>
        <v>0</v>
      </c>
      <c r="D80" s="23">
        <f>報告シート!$I$7</f>
        <v>0</v>
      </c>
      <c r="E80" s="52">
        <f>報告シート!C90</f>
        <v>0</v>
      </c>
      <c r="F80" s="26"/>
      <c r="G80" s="53">
        <f>報告シート!E90</f>
        <v>0</v>
      </c>
      <c r="H80" s="53"/>
      <c r="I80" s="13">
        <f>報告シート!G90</f>
        <v>0</v>
      </c>
      <c r="J80" s="14">
        <f>報告シート!H90</f>
        <v>0</v>
      </c>
      <c r="K80" s="54">
        <f>報告シート!J90</f>
        <v>0</v>
      </c>
      <c r="L80" s="55"/>
    </row>
    <row r="81" spans="1:12" ht="22.2" x14ac:dyDescent="0.45">
      <c r="A81" s="23">
        <f>報告シート!$D$5</f>
        <v>0</v>
      </c>
      <c r="B81" s="24">
        <f>報告シート!$D$6</f>
        <v>0</v>
      </c>
      <c r="C81" s="23">
        <f>報告シート!$D$7</f>
        <v>0</v>
      </c>
      <c r="D81" s="23">
        <f>報告シート!$I$7</f>
        <v>0</v>
      </c>
      <c r="E81" s="52">
        <f>報告シート!C91</f>
        <v>0</v>
      </c>
      <c r="F81" s="26"/>
      <c r="G81" s="53">
        <f>報告シート!E91</f>
        <v>0</v>
      </c>
      <c r="H81" s="53"/>
      <c r="I81" s="13">
        <f>報告シート!G91</f>
        <v>0</v>
      </c>
      <c r="J81" s="14">
        <f>報告シート!H91</f>
        <v>0</v>
      </c>
      <c r="K81" s="54">
        <f>報告シート!J91</f>
        <v>0</v>
      </c>
      <c r="L81" s="55"/>
    </row>
    <row r="82" spans="1:12" ht="22.2" x14ac:dyDescent="0.45">
      <c r="A82" s="23">
        <f>報告シート!$D$5</f>
        <v>0</v>
      </c>
      <c r="B82" s="24">
        <f>報告シート!$D$6</f>
        <v>0</v>
      </c>
      <c r="C82" s="23">
        <f>報告シート!$D$7</f>
        <v>0</v>
      </c>
      <c r="D82" s="23">
        <f>報告シート!$I$7</f>
        <v>0</v>
      </c>
      <c r="E82" s="52">
        <f>報告シート!C92</f>
        <v>0</v>
      </c>
      <c r="F82" s="26"/>
      <c r="G82" s="53">
        <f>報告シート!E92</f>
        <v>0</v>
      </c>
      <c r="H82" s="53"/>
      <c r="I82" s="13">
        <f>報告シート!G92</f>
        <v>0</v>
      </c>
      <c r="J82" s="14">
        <f>報告シート!H92</f>
        <v>0</v>
      </c>
      <c r="K82" s="54">
        <f>報告シート!J92</f>
        <v>0</v>
      </c>
      <c r="L82" s="55"/>
    </row>
    <row r="83" spans="1:12" ht="22.2" x14ac:dyDescent="0.45">
      <c r="A83" s="23">
        <f>報告シート!$D$5</f>
        <v>0</v>
      </c>
      <c r="B83" s="24">
        <f>報告シート!$D$6</f>
        <v>0</v>
      </c>
      <c r="C83" s="23">
        <f>報告シート!$D$7</f>
        <v>0</v>
      </c>
      <c r="D83" s="23">
        <f>報告シート!$I$7</f>
        <v>0</v>
      </c>
      <c r="E83" s="52">
        <f>報告シート!C93</f>
        <v>0</v>
      </c>
      <c r="F83" s="26"/>
      <c r="G83" s="53">
        <f>報告シート!E93</f>
        <v>0</v>
      </c>
      <c r="H83" s="53"/>
      <c r="I83" s="13">
        <f>報告シート!G93</f>
        <v>0</v>
      </c>
      <c r="J83" s="14">
        <f>報告シート!H93</f>
        <v>0</v>
      </c>
      <c r="K83" s="54">
        <f>報告シート!J93</f>
        <v>0</v>
      </c>
      <c r="L83" s="55"/>
    </row>
    <row r="84" spans="1:12" ht="22.2" x14ac:dyDescent="0.45">
      <c r="A84" s="23">
        <f>報告シート!$D$5</f>
        <v>0</v>
      </c>
      <c r="B84" s="24">
        <f>報告シート!$D$6</f>
        <v>0</v>
      </c>
      <c r="C84" s="23">
        <f>報告シート!$D$7</f>
        <v>0</v>
      </c>
      <c r="D84" s="23">
        <f>報告シート!$I$7</f>
        <v>0</v>
      </c>
      <c r="E84" s="52">
        <f>報告シート!C94</f>
        <v>0</v>
      </c>
      <c r="F84" s="26"/>
      <c r="G84" s="53">
        <f>報告シート!E94</f>
        <v>0</v>
      </c>
      <c r="H84" s="53"/>
      <c r="I84" s="13">
        <f>報告シート!G94</f>
        <v>0</v>
      </c>
      <c r="J84" s="14">
        <f>報告シート!H94</f>
        <v>0</v>
      </c>
      <c r="K84" s="54">
        <f>報告シート!J94</f>
        <v>0</v>
      </c>
      <c r="L84" s="55"/>
    </row>
    <row r="85" spans="1:12" ht="22.2" x14ac:dyDescent="0.45">
      <c r="A85" s="23">
        <f>報告シート!$D$5</f>
        <v>0</v>
      </c>
      <c r="B85" s="24">
        <f>報告シート!$D$6</f>
        <v>0</v>
      </c>
      <c r="C85" s="23">
        <f>報告シート!$D$7</f>
        <v>0</v>
      </c>
      <c r="D85" s="23">
        <f>報告シート!$I$7</f>
        <v>0</v>
      </c>
      <c r="E85" s="52">
        <f>報告シート!C95</f>
        <v>0</v>
      </c>
      <c r="F85" s="26"/>
      <c r="G85" s="53">
        <f>報告シート!E95</f>
        <v>0</v>
      </c>
      <c r="H85" s="53"/>
      <c r="I85" s="13">
        <f>報告シート!G95</f>
        <v>0</v>
      </c>
      <c r="J85" s="14">
        <f>報告シート!H95</f>
        <v>0</v>
      </c>
      <c r="K85" s="54">
        <f>報告シート!J95</f>
        <v>0</v>
      </c>
      <c r="L85" s="55"/>
    </row>
    <row r="86" spans="1:12" ht="22.2" x14ac:dyDescent="0.45">
      <c r="A86" s="23">
        <f>報告シート!$D$5</f>
        <v>0</v>
      </c>
      <c r="B86" s="24">
        <f>報告シート!$D$6</f>
        <v>0</v>
      </c>
      <c r="C86" s="23">
        <f>報告シート!$D$7</f>
        <v>0</v>
      </c>
      <c r="D86" s="23">
        <f>報告シート!$I$7</f>
        <v>0</v>
      </c>
      <c r="E86" s="52">
        <f>報告シート!C96</f>
        <v>0</v>
      </c>
      <c r="F86" s="26"/>
      <c r="G86" s="53">
        <f>報告シート!E96</f>
        <v>0</v>
      </c>
      <c r="H86" s="53"/>
      <c r="I86" s="13">
        <f>報告シート!G96</f>
        <v>0</v>
      </c>
      <c r="J86" s="14">
        <f>報告シート!H96</f>
        <v>0</v>
      </c>
      <c r="K86" s="54">
        <f>報告シート!J96</f>
        <v>0</v>
      </c>
      <c r="L86" s="55"/>
    </row>
    <row r="87" spans="1:12" ht="22.2" x14ac:dyDescent="0.45">
      <c r="A87" s="23">
        <f>報告シート!$D$5</f>
        <v>0</v>
      </c>
      <c r="B87" s="24">
        <f>報告シート!$D$6</f>
        <v>0</v>
      </c>
      <c r="C87" s="23">
        <f>報告シート!$D$7</f>
        <v>0</v>
      </c>
      <c r="D87" s="23">
        <f>報告シート!$I$7</f>
        <v>0</v>
      </c>
      <c r="E87" s="52">
        <f>報告シート!C97</f>
        <v>0</v>
      </c>
      <c r="F87" s="26"/>
      <c r="G87" s="53">
        <f>報告シート!E97</f>
        <v>0</v>
      </c>
      <c r="H87" s="53"/>
      <c r="I87" s="13">
        <f>報告シート!G97</f>
        <v>0</v>
      </c>
      <c r="J87" s="14">
        <f>報告シート!H97</f>
        <v>0</v>
      </c>
      <c r="K87" s="54">
        <f>報告シート!J97</f>
        <v>0</v>
      </c>
      <c r="L87" s="55"/>
    </row>
    <row r="88" spans="1:12" ht="22.2" x14ac:dyDescent="0.45">
      <c r="A88" s="23">
        <f>報告シート!$D$5</f>
        <v>0</v>
      </c>
      <c r="B88" s="24">
        <f>報告シート!$D$6</f>
        <v>0</v>
      </c>
      <c r="C88" s="23">
        <f>報告シート!$D$7</f>
        <v>0</v>
      </c>
      <c r="D88" s="23">
        <f>報告シート!$I$7</f>
        <v>0</v>
      </c>
      <c r="E88" s="52">
        <f>報告シート!C98</f>
        <v>0</v>
      </c>
      <c r="F88" s="26"/>
      <c r="G88" s="53">
        <f>報告シート!E98</f>
        <v>0</v>
      </c>
      <c r="H88" s="53"/>
      <c r="I88" s="13">
        <f>報告シート!G98</f>
        <v>0</v>
      </c>
      <c r="J88" s="14">
        <f>報告シート!H98</f>
        <v>0</v>
      </c>
      <c r="K88" s="54">
        <f>報告シート!J98</f>
        <v>0</v>
      </c>
      <c r="L88" s="55"/>
    </row>
    <row r="89" spans="1:12" ht="22.2" x14ac:dyDescent="0.45">
      <c r="A89" s="23">
        <f>報告シート!$D$5</f>
        <v>0</v>
      </c>
      <c r="B89" s="24">
        <f>報告シート!$D$6</f>
        <v>0</v>
      </c>
      <c r="C89" s="23">
        <f>報告シート!$D$7</f>
        <v>0</v>
      </c>
      <c r="D89" s="23">
        <f>報告シート!$I$7</f>
        <v>0</v>
      </c>
      <c r="E89" s="52">
        <f>報告シート!C99</f>
        <v>0</v>
      </c>
      <c r="F89" s="26"/>
      <c r="G89" s="53">
        <f>報告シート!E99</f>
        <v>0</v>
      </c>
      <c r="H89" s="53"/>
      <c r="I89" s="13">
        <f>報告シート!G99</f>
        <v>0</v>
      </c>
      <c r="J89" s="14">
        <f>報告シート!H99</f>
        <v>0</v>
      </c>
      <c r="K89" s="54">
        <f>報告シート!J99</f>
        <v>0</v>
      </c>
      <c r="L89" s="55"/>
    </row>
    <row r="90" spans="1:12" ht="22.2" x14ac:dyDescent="0.45">
      <c r="A90" s="23">
        <f>報告シート!$D$5</f>
        <v>0</v>
      </c>
      <c r="B90" s="24">
        <f>報告シート!$D$6</f>
        <v>0</v>
      </c>
      <c r="C90" s="23">
        <f>報告シート!$D$7</f>
        <v>0</v>
      </c>
      <c r="D90" s="23">
        <f>報告シート!$I$7</f>
        <v>0</v>
      </c>
      <c r="E90" s="52">
        <f>報告シート!C100</f>
        <v>0</v>
      </c>
      <c r="F90" s="26"/>
      <c r="G90" s="53">
        <f>報告シート!E100</f>
        <v>0</v>
      </c>
      <c r="H90" s="53"/>
      <c r="I90" s="13">
        <f>報告シート!G100</f>
        <v>0</v>
      </c>
      <c r="J90" s="14">
        <f>報告シート!H100</f>
        <v>0</v>
      </c>
      <c r="K90" s="54">
        <f>報告シート!J100</f>
        <v>0</v>
      </c>
      <c r="L90" s="55"/>
    </row>
    <row r="91" spans="1:12" ht="22.2" x14ac:dyDescent="0.45">
      <c r="A91" s="23">
        <f>報告シート!$D$5</f>
        <v>0</v>
      </c>
      <c r="B91" s="24">
        <f>報告シート!$D$6</f>
        <v>0</v>
      </c>
      <c r="C91" s="23">
        <f>報告シート!$D$7</f>
        <v>0</v>
      </c>
      <c r="D91" s="23">
        <f>報告シート!$I$7</f>
        <v>0</v>
      </c>
      <c r="E91" s="52">
        <f>報告シート!C101</f>
        <v>0</v>
      </c>
      <c r="F91" s="26"/>
      <c r="G91" s="53">
        <f>報告シート!E101</f>
        <v>0</v>
      </c>
      <c r="H91" s="53"/>
      <c r="I91" s="13">
        <f>報告シート!G101</f>
        <v>0</v>
      </c>
      <c r="J91" s="14">
        <f>報告シート!H101</f>
        <v>0</v>
      </c>
      <c r="K91" s="54">
        <f>報告シート!J101</f>
        <v>0</v>
      </c>
      <c r="L91" s="55"/>
    </row>
    <row r="92" spans="1:12" ht="22.2" x14ac:dyDescent="0.45">
      <c r="A92" s="23">
        <f>報告シート!$D$5</f>
        <v>0</v>
      </c>
      <c r="B92" s="24">
        <f>報告シート!$D$6</f>
        <v>0</v>
      </c>
      <c r="C92" s="23">
        <f>報告シート!$D$7</f>
        <v>0</v>
      </c>
      <c r="D92" s="23">
        <f>報告シート!$I$7</f>
        <v>0</v>
      </c>
      <c r="E92" s="52">
        <f>報告シート!C102</f>
        <v>0</v>
      </c>
      <c r="F92" s="26"/>
      <c r="G92" s="53">
        <f>報告シート!E102</f>
        <v>0</v>
      </c>
      <c r="H92" s="53"/>
      <c r="I92" s="13">
        <f>報告シート!G102</f>
        <v>0</v>
      </c>
      <c r="J92" s="14">
        <f>報告シート!H102</f>
        <v>0</v>
      </c>
      <c r="K92" s="54">
        <f>報告シート!J102</f>
        <v>0</v>
      </c>
      <c r="L92" s="55"/>
    </row>
    <row r="93" spans="1:12" ht="22.2" x14ac:dyDescent="0.45">
      <c r="A93" s="23">
        <f>報告シート!$D$5</f>
        <v>0</v>
      </c>
      <c r="B93" s="24">
        <f>報告シート!$D$6</f>
        <v>0</v>
      </c>
      <c r="C93" s="23">
        <f>報告シート!$D$7</f>
        <v>0</v>
      </c>
      <c r="D93" s="23">
        <f>報告シート!$I$7</f>
        <v>0</v>
      </c>
      <c r="E93" s="52">
        <f>報告シート!C103</f>
        <v>0</v>
      </c>
      <c r="F93" s="26"/>
      <c r="G93" s="53">
        <f>報告シート!E103</f>
        <v>0</v>
      </c>
      <c r="H93" s="53"/>
      <c r="I93" s="13">
        <f>報告シート!G103</f>
        <v>0</v>
      </c>
      <c r="J93" s="14">
        <f>報告シート!H103</f>
        <v>0</v>
      </c>
      <c r="K93" s="54">
        <f>報告シート!J103</f>
        <v>0</v>
      </c>
      <c r="L93" s="55"/>
    </row>
    <row r="94" spans="1:12" ht="22.2" x14ac:dyDescent="0.45">
      <c r="A94" s="23">
        <f>報告シート!$D$5</f>
        <v>0</v>
      </c>
      <c r="B94" s="24">
        <f>報告シート!$D$6</f>
        <v>0</v>
      </c>
      <c r="C94" s="23">
        <f>報告シート!$D$7</f>
        <v>0</v>
      </c>
      <c r="D94" s="23">
        <f>報告シート!$I$7</f>
        <v>0</v>
      </c>
      <c r="E94" s="52">
        <f>報告シート!C104</f>
        <v>0</v>
      </c>
      <c r="F94" s="26"/>
      <c r="G94" s="53">
        <f>報告シート!E104</f>
        <v>0</v>
      </c>
      <c r="H94" s="53"/>
      <c r="I94" s="13">
        <f>報告シート!G104</f>
        <v>0</v>
      </c>
      <c r="J94" s="14">
        <f>報告シート!H104</f>
        <v>0</v>
      </c>
      <c r="K94" s="54">
        <f>報告シート!J104</f>
        <v>0</v>
      </c>
      <c r="L94" s="55"/>
    </row>
    <row r="95" spans="1:12" ht="22.2" x14ac:dyDescent="0.45">
      <c r="A95" s="23">
        <f>報告シート!$D$5</f>
        <v>0</v>
      </c>
      <c r="B95" s="24">
        <f>報告シート!$D$6</f>
        <v>0</v>
      </c>
      <c r="C95" s="23">
        <f>報告シート!$D$7</f>
        <v>0</v>
      </c>
      <c r="D95" s="23">
        <f>報告シート!$I$7</f>
        <v>0</v>
      </c>
      <c r="E95" s="52">
        <f>報告シート!C105</f>
        <v>0</v>
      </c>
      <c r="F95" s="26"/>
      <c r="G95" s="53">
        <f>報告シート!E105</f>
        <v>0</v>
      </c>
      <c r="H95" s="53"/>
      <c r="I95" s="13">
        <f>報告シート!G105</f>
        <v>0</v>
      </c>
      <c r="J95" s="14">
        <f>報告シート!H105</f>
        <v>0</v>
      </c>
      <c r="K95" s="54">
        <f>報告シート!J105</f>
        <v>0</v>
      </c>
      <c r="L95" s="55"/>
    </row>
    <row r="96" spans="1:12" ht="22.2" x14ac:dyDescent="0.45">
      <c r="A96" s="23">
        <f>報告シート!$D$5</f>
        <v>0</v>
      </c>
      <c r="B96" s="24">
        <f>報告シート!$D$6</f>
        <v>0</v>
      </c>
      <c r="C96" s="23">
        <f>報告シート!$D$7</f>
        <v>0</v>
      </c>
      <c r="D96" s="23">
        <f>報告シート!$I$7</f>
        <v>0</v>
      </c>
      <c r="E96" s="52">
        <f>報告シート!C106</f>
        <v>0</v>
      </c>
      <c r="F96" s="26"/>
      <c r="G96" s="53">
        <f>報告シート!E106</f>
        <v>0</v>
      </c>
      <c r="H96" s="53"/>
      <c r="I96" s="13">
        <f>報告シート!G106</f>
        <v>0</v>
      </c>
      <c r="J96" s="14">
        <f>報告シート!H106</f>
        <v>0</v>
      </c>
      <c r="K96" s="54">
        <f>報告シート!J106</f>
        <v>0</v>
      </c>
      <c r="L96" s="55"/>
    </row>
    <row r="97" spans="1:12" ht="22.2" x14ac:dyDescent="0.45">
      <c r="A97" s="23">
        <f>報告シート!$D$5</f>
        <v>0</v>
      </c>
      <c r="B97" s="24">
        <f>報告シート!$D$6</f>
        <v>0</v>
      </c>
      <c r="C97" s="23">
        <f>報告シート!$D$7</f>
        <v>0</v>
      </c>
      <c r="D97" s="23">
        <f>報告シート!$I$7</f>
        <v>0</v>
      </c>
      <c r="E97" s="52">
        <f>報告シート!C107</f>
        <v>0</v>
      </c>
      <c r="F97" s="26"/>
      <c r="G97" s="53">
        <f>報告シート!E107</f>
        <v>0</v>
      </c>
      <c r="H97" s="53"/>
      <c r="I97" s="13">
        <f>報告シート!G107</f>
        <v>0</v>
      </c>
      <c r="J97" s="14">
        <f>報告シート!H107</f>
        <v>0</v>
      </c>
      <c r="K97" s="54">
        <f>報告シート!J107</f>
        <v>0</v>
      </c>
      <c r="L97" s="55"/>
    </row>
    <row r="98" spans="1:12" ht="22.2" x14ac:dyDescent="0.45">
      <c r="A98" s="23">
        <f>報告シート!$D$5</f>
        <v>0</v>
      </c>
      <c r="B98" s="24">
        <f>報告シート!$D$6</f>
        <v>0</v>
      </c>
      <c r="C98" s="23">
        <f>報告シート!$D$7</f>
        <v>0</v>
      </c>
      <c r="D98" s="23">
        <f>報告シート!$I$7</f>
        <v>0</v>
      </c>
      <c r="E98" s="52">
        <f>報告シート!C108</f>
        <v>0</v>
      </c>
      <c r="F98" s="26"/>
      <c r="G98" s="53">
        <f>報告シート!E108</f>
        <v>0</v>
      </c>
      <c r="H98" s="53"/>
      <c r="I98" s="13">
        <f>報告シート!G108</f>
        <v>0</v>
      </c>
      <c r="J98" s="14">
        <f>報告シート!H108</f>
        <v>0</v>
      </c>
      <c r="K98" s="54">
        <f>報告シート!J108</f>
        <v>0</v>
      </c>
      <c r="L98" s="55"/>
    </row>
    <row r="99" spans="1:12" ht="22.2" x14ac:dyDescent="0.45">
      <c r="A99" s="23">
        <f>報告シート!$D$5</f>
        <v>0</v>
      </c>
      <c r="B99" s="24">
        <f>報告シート!$D$6</f>
        <v>0</v>
      </c>
      <c r="C99" s="23">
        <f>報告シート!$D$7</f>
        <v>0</v>
      </c>
      <c r="D99" s="23">
        <f>報告シート!$I$7</f>
        <v>0</v>
      </c>
      <c r="E99" s="52">
        <f>報告シート!C109</f>
        <v>0</v>
      </c>
      <c r="F99" s="26"/>
      <c r="G99" s="53">
        <f>報告シート!E109</f>
        <v>0</v>
      </c>
      <c r="H99" s="53"/>
      <c r="I99" s="13">
        <f>報告シート!G109</f>
        <v>0</v>
      </c>
      <c r="J99" s="14">
        <f>報告シート!H109</f>
        <v>0</v>
      </c>
      <c r="K99" s="54">
        <f>報告シート!J109</f>
        <v>0</v>
      </c>
      <c r="L99" s="55"/>
    </row>
    <row r="100" spans="1:12" ht="22.2" x14ac:dyDescent="0.45">
      <c r="A100" s="23">
        <f>報告シート!$D$5</f>
        <v>0</v>
      </c>
      <c r="B100" s="24">
        <f>報告シート!$D$6</f>
        <v>0</v>
      </c>
      <c r="C100" s="23">
        <f>報告シート!$D$7</f>
        <v>0</v>
      </c>
      <c r="D100" s="23">
        <f>報告シート!$I$7</f>
        <v>0</v>
      </c>
      <c r="E100" s="52">
        <f>報告シート!C110</f>
        <v>0</v>
      </c>
      <c r="F100" s="26"/>
      <c r="G100" s="53">
        <f>報告シート!E110</f>
        <v>0</v>
      </c>
      <c r="H100" s="53"/>
      <c r="I100" s="13">
        <f>報告シート!G110</f>
        <v>0</v>
      </c>
      <c r="J100" s="14">
        <f>報告シート!H110</f>
        <v>0</v>
      </c>
      <c r="K100" s="54">
        <f>報告シート!J110</f>
        <v>0</v>
      </c>
      <c r="L100" s="55"/>
    </row>
    <row r="101" spans="1:12" ht="22.2" x14ac:dyDescent="0.45">
      <c r="A101" s="23">
        <f>報告シート!$D$5</f>
        <v>0</v>
      </c>
      <c r="B101" s="24">
        <f>報告シート!$D$6</f>
        <v>0</v>
      </c>
      <c r="C101" s="23">
        <f>報告シート!$D$7</f>
        <v>0</v>
      </c>
      <c r="D101" s="23">
        <f>報告シート!$I$7</f>
        <v>0</v>
      </c>
      <c r="E101" s="52">
        <f>報告シート!C111</f>
        <v>0</v>
      </c>
      <c r="F101" s="26"/>
      <c r="G101" s="53">
        <f>報告シート!E111</f>
        <v>0</v>
      </c>
      <c r="H101" s="53"/>
      <c r="I101" s="13">
        <f>報告シート!G111</f>
        <v>0</v>
      </c>
      <c r="J101" s="14">
        <f>報告シート!H111</f>
        <v>0</v>
      </c>
      <c r="K101" s="54">
        <f>報告シート!J111</f>
        <v>0</v>
      </c>
      <c r="L101" s="55"/>
    </row>
    <row r="102" spans="1:12" ht="22.2" x14ac:dyDescent="0.45">
      <c r="A102" s="23">
        <f>報告シート!$D$5</f>
        <v>0</v>
      </c>
      <c r="B102" s="24">
        <f>報告シート!$D$6</f>
        <v>0</v>
      </c>
      <c r="C102" s="23">
        <f>報告シート!$D$7</f>
        <v>0</v>
      </c>
      <c r="D102" s="23">
        <f>報告シート!$I$7</f>
        <v>0</v>
      </c>
      <c r="E102" s="52">
        <f>報告シート!C112</f>
        <v>0</v>
      </c>
      <c r="F102" s="26"/>
      <c r="G102" s="53">
        <f>報告シート!E112</f>
        <v>0</v>
      </c>
      <c r="H102" s="53"/>
      <c r="I102" s="13">
        <f>報告シート!G112</f>
        <v>0</v>
      </c>
      <c r="J102" s="14">
        <f>報告シート!H112</f>
        <v>0</v>
      </c>
      <c r="K102" s="54">
        <f>報告シート!J112</f>
        <v>0</v>
      </c>
      <c r="L102" s="55"/>
    </row>
    <row r="103" spans="1:12" ht="22.2" x14ac:dyDescent="0.45">
      <c r="A103" s="23">
        <f>報告シート!$D$5</f>
        <v>0</v>
      </c>
      <c r="B103" s="24">
        <f>報告シート!$D$6</f>
        <v>0</v>
      </c>
      <c r="C103" s="23">
        <f>報告シート!$D$7</f>
        <v>0</v>
      </c>
      <c r="D103" s="23">
        <f>報告シート!$I$7</f>
        <v>0</v>
      </c>
      <c r="E103" s="52">
        <f>報告シート!C113</f>
        <v>0</v>
      </c>
      <c r="F103" s="26"/>
      <c r="G103" s="53">
        <f>報告シート!E113</f>
        <v>0</v>
      </c>
      <c r="H103" s="53"/>
      <c r="I103" s="13">
        <f>報告シート!G113</f>
        <v>0</v>
      </c>
      <c r="J103" s="14">
        <f>報告シート!H113</f>
        <v>0</v>
      </c>
      <c r="K103" s="54">
        <f>報告シート!J113</f>
        <v>0</v>
      </c>
      <c r="L103" s="55"/>
    </row>
    <row r="104" spans="1:12" ht="22.2" x14ac:dyDescent="0.45">
      <c r="A104" s="23">
        <f>報告シート!$D$5</f>
        <v>0</v>
      </c>
      <c r="B104" s="24">
        <f>報告シート!$D$6</f>
        <v>0</v>
      </c>
      <c r="C104" s="23">
        <f>報告シート!$D$7</f>
        <v>0</v>
      </c>
      <c r="D104" s="23">
        <f>報告シート!$I$7</f>
        <v>0</v>
      </c>
      <c r="E104" s="52">
        <f>報告シート!C114</f>
        <v>0</v>
      </c>
      <c r="F104" s="26"/>
      <c r="G104" s="53">
        <f>報告シート!E114</f>
        <v>0</v>
      </c>
      <c r="H104" s="53"/>
      <c r="I104" s="13">
        <f>報告シート!G114</f>
        <v>0</v>
      </c>
      <c r="J104" s="14">
        <f>報告シート!H114</f>
        <v>0</v>
      </c>
      <c r="K104" s="54">
        <f>報告シート!J114</f>
        <v>0</v>
      </c>
      <c r="L104" s="55"/>
    </row>
    <row r="105" spans="1:12" ht="22.2" x14ac:dyDescent="0.45">
      <c r="A105" s="23">
        <f>報告シート!$D$5</f>
        <v>0</v>
      </c>
      <c r="B105" s="24">
        <f>報告シート!$D$6</f>
        <v>0</v>
      </c>
      <c r="C105" s="23">
        <f>報告シート!$D$7</f>
        <v>0</v>
      </c>
      <c r="D105" s="23">
        <f>報告シート!$I$7</f>
        <v>0</v>
      </c>
      <c r="E105" s="52">
        <f>報告シート!C115</f>
        <v>0</v>
      </c>
      <c r="F105" s="26"/>
      <c r="G105" s="53">
        <f>報告シート!E115</f>
        <v>0</v>
      </c>
      <c r="H105" s="53"/>
      <c r="I105" s="13">
        <f>報告シート!G115</f>
        <v>0</v>
      </c>
      <c r="J105" s="14">
        <f>報告シート!H115</f>
        <v>0</v>
      </c>
      <c r="K105" s="54">
        <f>報告シート!J115</f>
        <v>0</v>
      </c>
      <c r="L105" s="55"/>
    </row>
    <row r="106" spans="1:12" ht="22.2" x14ac:dyDescent="0.45">
      <c r="A106" s="23">
        <f>報告シート!$D$5</f>
        <v>0</v>
      </c>
      <c r="B106" s="24">
        <f>報告シート!$D$6</f>
        <v>0</v>
      </c>
      <c r="C106" s="23">
        <f>報告シート!$D$7</f>
        <v>0</v>
      </c>
      <c r="D106" s="23">
        <f>報告シート!$I$7</f>
        <v>0</v>
      </c>
      <c r="E106" s="52">
        <f>報告シート!C116</f>
        <v>0</v>
      </c>
      <c r="F106" s="26"/>
      <c r="G106" s="53">
        <f>報告シート!E116</f>
        <v>0</v>
      </c>
      <c r="H106" s="53"/>
      <c r="I106" s="13">
        <f>報告シート!G116</f>
        <v>0</v>
      </c>
      <c r="J106" s="14">
        <f>報告シート!H116</f>
        <v>0</v>
      </c>
      <c r="K106" s="54">
        <f>報告シート!J116</f>
        <v>0</v>
      </c>
      <c r="L106" s="55"/>
    </row>
    <row r="107" spans="1:12" ht="22.2" x14ac:dyDescent="0.45">
      <c r="A107" s="23">
        <f>報告シート!$D$5</f>
        <v>0</v>
      </c>
      <c r="B107" s="24">
        <f>報告シート!$D$6</f>
        <v>0</v>
      </c>
      <c r="C107" s="23">
        <f>報告シート!$D$7</f>
        <v>0</v>
      </c>
      <c r="D107" s="23">
        <f>報告シート!$I$7</f>
        <v>0</v>
      </c>
      <c r="E107" s="52">
        <f>報告シート!C117</f>
        <v>0</v>
      </c>
      <c r="F107" s="26"/>
      <c r="G107" s="53">
        <f>報告シート!E117</f>
        <v>0</v>
      </c>
      <c r="H107" s="53"/>
      <c r="I107" s="13">
        <f>報告シート!G117</f>
        <v>0</v>
      </c>
      <c r="J107" s="14">
        <f>報告シート!H117</f>
        <v>0</v>
      </c>
      <c r="K107" s="54">
        <f>報告シート!J117</f>
        <v>0</v>
      </c>
      <c r="L107" s="55"/>
    </row>
    <row r="108" spans="1:12" ht="22.2" x14ac:dyDescent="0.45">
      <c r="A108" s="23">
        <f>報告シート!$D$5</f>
        <v>0</v>
      </c>
      <c r="B108" s="24">
        <f>報告シート!$D$6</f>
        <v>0</v>
      </c>
      <c r="C108" s="23">
        <f>報告シート!$D$7</f>
        <v>0</v>
      </c>
      <c r="D108" s="23">
        <f>報告シート!$I$7</f>
        <v>0</v>
      </c>
      <c r="E108" s="52">
        <f>報告シート!C118</f>
        <v>0</v>
      </c>
      <c r="F108" s="26"/>
      <c r="G108" s="53">
        <f>報告シート!E118</f>
        <v>0</v>
      </c>
      <c r="H108" s="53"/>
      <c r="I108" s="13">
        <f>報告シート!G118</f>
        <v>0</v>
      </c>
      <c r="J108" s="14">
        <f>報告シート!H118</f>
        <v>0</v>
      </c>
      <c r="K108" s="54">
        <f>報告シート!J118</f>
        <v>0</v>
      </c>
      <c r="L108" s="55"/>
    </row>
    <row r="109" spans="1:12" ht="22.2" x14ac:dyDescent="0.45">
      <c r="A109" s="23">
        <f>報告シート!$D$5</f>
        <v>0</v>
      </c>
      <c r="B109" s="24">
        <f>報告シート!$D$6</f>
        <v>0</v>
      </c>
      <c r="C109" s="23">
        <f>報告シート!$D$7</f>
        <v>0</v>
      </c>
      <c r="D109" s="23">
        <f>報告シート!$I$7</f>
        <v>0</v>
      </c>
      <c r="E109" s="52">
        <f>報告シート!C119</f>
        <v>0</v>
      </c>
      <c r="F109" s="26"/>
      <c r="G109" s="53">
        <f>報告シート!E119</f>
        <v>0</v>
      </c>
      <c r="H109" s="53"/>
      <c r="I109" s="13">
        <f>報告シート!G119</f>
        <v>0</v>
      </c>
      <c r="J109" s="14">
        <f>報告シート!H119</f>
        <v>0</v>
      </c>
      <c r="K109" s="54">
        <f>報告シート!J119</f>
        <v>0</v>
      </c>
      <c r="L109" s="55"/>
    </row>
    <row r="110" spans="1:12" ht="22.2" x14ac:dyDescent="0.45">
      <c r="A110" s="23">
        <f>報告シート!$D$5</f>
        <v>0</v>
      </c>
      <c r="B110" s="24">
        <f>報告シート!$D$6</f>
        <v>0</v>
      </c>
      <c r="C110" s="23">
        <f>報告シート!$D$7</f>
        <v>0</v>
      </c>
      <c r="D110" s="23">
        <f>報告シート!$I$7</f>
        <v>0</v>
      </c>
      <c r="E110" s="52">
        <f>報告シート!C120</f>
        <v>0</v>
      </c>
      <c r="F110" s="26"/>
      <c r="G110" s="53">
        <f>報告シート!E120</f>
        <v>0</v>
      </c>
      <c r="H110" s="53"/>
      <c r="I110" s="13">
        <f>報告シート!G120</f>
        <v>0</v>
      </c>
      <c r="J110" s="14">
        <f>報告シート!H120</f>
        <v>0</v>
      </c>
      <c r="K110" s="54">
        <f>報告シート!J120</f>
        <v>0</v>
      </c>
      <c r="L110" s="55"/>
    </row>
    <row r="111" spans="1:12" ht="22.2" x14ac:dyDescent="0.45">
      <c r="A111" s="23">
        <f>報告シート!$D$5</f>
        <v>0</v>
      </c>
      <c r="B111" s="24">
        <f>報告シート!$D$6</f>
        <v>0</v>
      </c>
      <c r="C111" s="23">
        <f>報告シート!$D$7</f>
        <v>0</v>
      </c>
      <c r="D111" s="23">
        <f>報告シート!$I$7</f>
        <v>0</v>
      </c>
      <c r="E111" s="52">
        <f>報告シート!C121</f>
        <v>0</v>
      </c>
      <c r="F111" s="26"/>
      <c r="G111" s="53">
        <f>報告シート!E121</f>
        <v>0</v>
      </c>
      <c r="H111" s="53"/>
      <c r="I111" s="13">
        <f>報告シート!G121</f>
        <v>0</v>
      </c>
      <c r="J111" s="14">
        <f>報告シート!H121</f>
        <v>0</v>
      </c>
      <c r="K111" s="54">
        <f>報告シート!J121</f>
        <v>0</v>
      </c>
      <c r="L111" s="55"/>
    </row>
    <row r="112" spans="1:12" ht="22.2" x14ac:dyDescent="0.45">
      <c r="A112" s="23">
        <f>報告シート!$D$5</f>
        <v>0</v>
      </c>
      <c r="B112" s="24">
        <f>報告シート!$D$6</f>
        <v>0</v>
      </c>
      <c r="C112" s="23">
        <f>報告シート!$D$7</f>
        <v>0</v>
      </c>
      <c r="D112" s="23">
        <f>報告シート!$I$7</f>
        <v>0</v>
      </c>
      <c r="E112" s="52">
        <f>報告シート!C122</f>
        <v>0</v>
      </c>
      <c r="F112" s="26"/>
      <c r="G112" s="53">
        <f>報告シート!E122</f>
        <v>0</v>
      </c>
      <c r="H112" s="53"/>
      <c r="I112" s="13">
        <f>報告シート!G122</f>
        <v>0</v>
      </c>
      <c r="J112" s="14">
        <f>報告シート!H122</f>
        <v>0</v>
      </c>
      <c r="K112" s="54">
        <f>報告シート!J122</f>
        <v>0</v>
      </c>
      <c r="L112" s="55"/>
    </row>
    <row r="113" spans="1:12" ht="22.2" x14ac:dyDescent="0.45">
      <c r="A113" s="23">
        <f>報告シート!$D$5</f>
        <v>0</v>
      </c>
      <c r="B113" s="24">
        <f>報告シート!$D$6</f>
        <v>0</v>
      </c>
      <c r="C113" s="23">
        <f>報告シート!$D$7</f>
        <v>0</v>
      </c>
      <c r="D113" s="23">
        <f>報告シート!$I$7</f>
        <v>0</v>
      </c>
      <c r="E113" s="52">
        <f>報告シート!C123</f>
        <v>0</v>
      </c>
      <c r="F113" s="26"/>
      <c r="G113" s="53">
        <f>報告シート!E123</f>
        <v>0</v>
      </c>
      <c r="H113" s="53"/>
      <c r="I113" s="13">
        <f>報告シート!G123</f>
        <v>0</v>
      </c>
      <c r="J113" s="14">
        <f>報告シート!H123</f>
        <v>0</v>
      </c>
      <c r="K113" s="54">
        <f>報告シート!J123</f>
        <v>0</v>
      </c>
      <c r="L113" s="55"/>
    </row>
    <row r="114" spans="1:12" ht="22.2" x14ac:dyDescent="0.45">
      <c r="A114" s="23">
        <f>報告シート!$D$5</f>
        <v>0</v>
      </c>
      <c r="B114" s="24">
        <f>報告シート!$D$6</f>
        <v>0</v>
      </c>
      <c r="C114" s="23">
        <f>報告シート!$D$7</f>
        <v>0</v>
      </c>
      <c r="D114" s="23">
        <f>報告シート!$I$7</f>
        <v>0</v>
      </c>
      <c r="E114" s="52">
        <f>報告シート!C124</f>
        <v>0</v>
      </c>
      <c r="F114" s="26"/>
      <c r="G114" s="53">
        <f>報告シート!E124</f>
        <v>0</v>
      </c>
      <c r="H114" s="53"/>
      <c r="I114" s="13">
        <f>報告シート!G124</f>
        <v>0</v>
      </c>
      <c r="J114" s="14">
        <f>報告シート!H124</f>
        <v>0</v>
      </c>
      <c r="K114" s="54">
        <f>報告シート!J124</f>
        <v>0</v>
      </c>
      <c r="L114" s="55"/>
    </row>
    <row r="115" spans="1:12" ht="22.2" x14ac:dyDescent="0.45">
      <c r="A115" s="23">
        <f>報告シート!$D$5</f>
        <v>0</v>
      </c>
      <c r="B115" s="24">
        <f>報告シート!$D$6</f>
        <v>0</v>
      </c>
      <c r="C115" s="23">
        <f>報告シート!$D$7</f>
        <v>0</v>
      </c>
      <c r="D115" s="23">
        <f>報告シート!$I$7</f>
        <v>0</v>
      </c>
      <c r="E115" s="52">
        <f>報告シート!C125</f>
        <v>0</v>
      </c>
      <c r="F115" s="26"/>
      <c r="G115" s="53">
        <f>報告シート!E125</f>
        <v>0</v>
      </c>
      <c r="H115" s="53"/>
      <c r="I115" s="13">
        <f>報告シート!G125</f>
        <v>0</v>
      </c>
      <c r="J115" s="14">
        <f>報告シート!H125</f>
        <v>0</v>
      </c>
      <c r="K115" s="54">
        <f>報告シート!J125</f>
        <v>0</v>
      </c>
      <c r="L115" s="55"/>
    </row>
    <row r="116" spans="1:12" ht="22.2" x14ac:dyDescent="0.45">
      <c r="A116" s="23">
        <f>報告シート!$D$5</f>
        <v>0</v>
      </c>
      <c r="B116" s="24">
        <f>報告シート!$D$6</f>
        <v>0</v>
      </c>
      <c r="C116" s="23">
        <f>報告シート!$D$7</f>
        <v>0</v>
      </c>
      <c r="D116" s="23">
        <f>報告シート!$I$7</f>
        <v>0</v>
      </c>
      <c r="E116" s="52">
        <f>報告シート!C126</f>
        <v>0</v>
      </c>
      <c r="F116" s="26"/>
      <c r="G116" s="53">
        <f>報告シート!E126</f>
        <v>0</v>
      </c>
      <c r="H116" s="53"/>
      <c r="I116" s="13">
        <f>報告シート!G126</f>
        <v>0</v>
      </c>
      <c r="J116" s="14">
        <f>報告シート!H126</f>
        <v>0</v>
      </c>
      <c r="K116" s="54">
        <f>報告シート!J126</f>
        <v>0</v>
      </c>
      <c r="L116" s="55"/>
    </row>
    <row r="117" spans="1:12" ht="22.2" x14ac:dyDescent="0.45">
      <c r="A117" s="23">
        <f>報告シート!$D$5</f>
        <v>0</v>
      </c>
      <c r="B117" s="24">
        <f>報告シート!$D$6</f>
        <v>0</v>
      </c>
      <c r="C117" s="23">
        <f>報告シート!$D$7</f>
        <v>0</v>
      </c>
      <c r="D117" s="23">
        <f>報告シート!$I$7</f>
        <v>0</v>
      </c>
      <c r="E117" s="52">
        <f>報告シート!C127</f>
        <v>0</v>
      </c>
      <c r="F117" s="26"/>
      <c r="G117" s="53">
        <f>報告シート!E127</f>
        <v>0</v>
      </c>
      <c r="H117" s="53"/>
      <c r="I117" s="13">
        <f>報告シート!G127</f>
        <v>0</v>
      </c>
      <c r="J117" s="14">
        <f>報告シート!H127</f>
        <v>0</v>
      </c>
      <c r="K117" s="54">
        <f>報告シート!J127</f>
        <v>0</v>
      </c>
      <c r="L117" s="55"/>
    </row>
    <row r="118" spans="1:12" ht="22.2" x14ac:dyDescent="0.45">
      <c r="A118" s="23">
        <f>報告シート!$D$5</f>
        <v>0</v>
      </c>
      <c r="B118" s="24">
        <f>報告シート!$D$6</f>
        <v>0</v>
      </c>
      <c r="C118" s="23">
        <f>報告シート!$D$7</f>
        <v>0</v>
      </c>
      <c r="D118" s="23">
        <f>報告シート!$I$7</f>
        <v>0</v>
      </c>
      <c r="E118" s="52">
        <f>報告シート!C128</f>
        <v>0</v>
      </c>
      <c r="F118" s="26"/>
      <c r="G118" s="53">
        <f>報告シート!E128</f>
        <v>0</v>
      </c>
      <c r="H118" s="53"/>
      <c r="I118" s="13">
        <f>報告シート!G128</f>
        <v>0</v>
      </c>
      <c r="J118" s="14">
        <f>報告シート!H128</f>
        <v>0</v>
      </c>
      <c r="K118" s="54">
        <f>報告シート!J128</f>
        <v>0</v>
      </c>
      <c r="L118" s="55"/>
    </row>
    <row r="119" spans="1:12" ht="22.2" x14ac:dyDescent="0.45">
      <c r="A119" s="23">
        <f>報告シート!$D$5</f>
        <v>0</v>
      </c>
      <c r="B119" s="24">
        <f>報告シート!$D$6</f>
        <v>0</v>
      </c>
      <c r="C119" s="23">
        <f>報告シート!$D$7</f>
        <v>0</v>
      </c>
      <c r="D119" s="23">
        <f>報告シート!$I$7</f>
        <v>0</v>
      </c>
      <c r="E119" s="52">
        <f>報告シート!C129</f>
        <v>0</v>
      </c>
      <c r="F119" s="26"/>
      <c r="G119" s="53">
        <f>報告シート!E129</f>
        <v>0</v>
      </c>
      <c r="H119" s="53"/>
      <c r="I119" s="13">
        <f>報告シート!G129</f>
        <v>0</v>
      </c>
      <c r="J119" s="14">
        <f>報告シート!H129</f>
        <v>0</v>
      </c>
      <c r="K119" s="54">
        <f>報告シート!J129</f>
        <v>0</v>
      </c>
      <c r="L119" s="55"/>
    </row>
    <row r="120" spans="1:12" ht="22.2" x14ac:dyDescent="0.45">
      <c r="A120" s="23">
        <f>報告シート!$D$5</f>
        <v>0</v>
      </c>
      <c r="B120" s="24">
        <f>報告シート!$D$6</f>
        <v>0</v>
      </c>
      <c r="C120" s="23">
        <f>報告シート!$D$7</f>
        <v>0</v>
      </c>
      <c r="D120" s="23">
        <f>報告シート!$I$7</f>
        <v>0</v>
      </c>
      <c r="E120" s="52">
        <f>報告シート!C130</f>
        <v>0</v>
      </c>
      <c r="F120" s="26"/>
      <c r="G120" s="53">
        <f>報告シート!E130</f>
        <v>0</v>
      </c>
      <c r="H120" s="53"/>
      <c r="I120" s="13">
        <f>報告シート!G130</f>
        <v>0</v>
      </c>
      <c r="J120" s="14">
        <f>報告シート!H130</f>
        <v>0</v>
      </c>
      <c r="K120" s="54">
        <f>報告シート!J130</f>
        <v>0</v>
      </c>
      <c r="L120" s="55"/>
    </row>
    <row r="121" spans="1:12" ht="22.2" x14ac:dyDescent="0.45">
      <c r="A121" s="23">
        <f>報告シート!$D$5</f>
        <v>0</v>
      </c>
      <c r="B121" s="24">
        <f>報告シート!$D$6</f>
        <v>0</v>
      </c>
      <c r="C121" s="23">
        <f>報告シート!$D$7</f>
        <v>0</v>
      </c>
      <c r="D121" s="23">
        <f>報告シート!$I$7</f>
        <v>0</v>
      </c>
      <c r="E121" s="52">
        <f>報告シート!C131</f>
        <v>0</v>
      </c>
      <c r="F121" s="26"/>
      <c r="G121" s="53">
        <f>報告シート!E131</f>
        <v>0</v>
      </c>
      <c r="H121" s="53"/>
      <c r="I121" s="13">
        <f>報告シート!G131</f>
        <v>0</v>
      </c>
      <c r="J121" s="14">
        <f>報告シート!H131</f>
        <v>0</v>
      </c>
      <c r="K121" s="54">
        <f>報告シート!J131</f>
        <v>0</v>
      </c>
      <c r="L121" s="55"/>
    </row>
    <row r="122" spans="1:12" ht="22.2" x14ac:dyDescent="0.45">
      <c r="A122" s="23">
        <f>報告シート!$D$5</f>
        <v>0</v>
      </c>
      <c r="B122" s="24">
        <f>報告シート!$D$6</f>
        <v>0</v>
      </c>
      <c r="C122" s="23">
        <f>報告シート!$D$7</f>
        <v>0</v>
      </c>
      <c r="D122" s="23">
        <f>報告シート!$I$7</f>
        <v>0</v>
      </c>
      <c r="E122" s="52">
        <f>報告シート!C132</f>
        <v>0</v>
      </c>
      <c r="F122" s="26"/>
      <c r="G122" s="53">
        <f>報告シート!E132</f>
        <v>0</v>
      </c>
      <c r="H122" s="53"/>
      <c r="I122" s="13">
        <f>報告シート!G132</f>
        <v>0</v>
      </c>
      <c r="J122" s="14">
        <f>報告シート!H132</f>
        <v>0</v>
      </c>
      <c r="K122" s="54">
        <f>報告シート!J132</f>
        <v>0</v>
      </c>
      <c r="L122" s="55"/>
    </row>
    <row r="123" spans="1:12" ht="22.2" x14ac:dyDescent="0.45">
      <c r="A123" s="23">
        <f>報告シート!$D$5</f>
        <v>0</v>
      </c>
      <c r="B123" s="24">
        <f>報告シート!$D$6</f>
        <v>0</v>
      </c>
      <c r="C123" s="23">
        <f>報告シート!$D$7</f>
        <v>0</v>
      </c>
      <c r="D123" s="23">
        <f>報告シート!$I$7</f>
        <v>0</v>
      </c>
      <c r="E123" s="52">
        <f>報告シート!C133</f>
        <v>0</v>
      </c>
      <c r="F123" s="26"/>
      <c r="G123" s="53">
        <f>報告シート!E133</f>
        <v>0</v>
      </c>
      <c r="H123" s="53"/>
      <c r="I123" s="13">
        <f>報告シート!G133</f>
        <v>0</v>
      </c>
      <c r="J123" s="14">
        <f>報告シート!H133</f>
        <v>0</v>
      </c>
      <c r="K123" s="54">
        <f>報告シート!J133</f>
        <v>0</v>
      </c>
      <c r="L123" s="55"/>
    </row>
    <row r="124" spans="1:12" ht="22.2" x14ac:dyDescent="0.45">
      <c r="A124" s="23">
        <f>報告シート!$D$5</f>
        <v>0</v>
      </c>
      <c r="B124" s="24">
        <f>報告シート!$D$6</f>
        <v>0</v>
      </c>
      <c r="C124" s="23">
        <f>報告シート!$D$7</f>
        <v>0</v>
      </c>
      <c r="D124" s="23">
        <f>報告シート!$I$7</f>
        <v>0</v>
      </c>
      <c r="E124" s="52">
        <f>報告シート!C134</f>
        <v>0</v>
      </c>
      <c r="F124" s="26"/>
      <c r="G124" s="53">
        <f>報告シート!E134</f>
        <v>0</v>
      </c>
      <c r="H124" s="53"/>
      <c r="I124" s="13">
        <f>報告シート!G134</f>
        <v>0</v>
      </c>
      <c r="J124" s="14">
        <f>報告シート!H134</f>
        <v>0</v>
      </c>
      <c r="K124" s="54">
        <f>報告シート!J134</f>
        <v>0</v>
      </c>
      <c r="L124" s="55"/>
    </row>
    <row r="125" spans="1:12" ht="22.2" x14ac:dyDescent="0.45">
      <c r="A125" s="23">
        <f>報告シート!$D$5</f>
        <v>0</v>
      </c>
      <c r="B125" s="24">
        <f>報告シート!$D$6</f>
        <v>0</v>
      </c>
      <c r="C125" s="23">
        <f>報告シート!$D$7</f>
        <v>0</v>
      </c>
      <c r="D125" s="23">
        <f>報告シート!$I$7</f>
        <v>0</v>
      </c>
      <c r="E125" s="52">
        <f>報告シート!C135</f>
        <v>0</v>
      </c>
      <c r="F125" s="26"/>
      <c r="G125" s="53">
        <f>報告シート!E135</f>
        <v>0</v>
      </c>
      <c r="H125" s="53"/>
      <c r="I125" s="13">
        <f>報告シート!G135</f>
        <v>0</v>
      </c>
      <c r="J125" s="14">
        <f>報告シート!H135</f>
        <v>0</v>
      </c>
      <c r="K125" s="54">
        <f>報告シート!J135</f>
        <v>0</v>
      </c>
      <c r="L125" s="55"/>
    </row>
    <row r="126" spans="1:12" ht="22.2" x14ac:dyDescent="0.45">
      <c r="A126" s="23">
        <f>報告シート!$D$5</f>
        <v>0</v>
      </c>
      <c r="B126" s="24">
        <f>報告シート!$D$6</f>
        <v>0</v>
      </c>
      <c r="C126" s="23">
        <f>報告シート!$D$7</f>
        <v>0</v>
      </c>
      <c r="D126" s="23">
        <f>報告シート!$I$7</f>
        <v>0</v>
      </c>
      <c r="E126" s="52">
        <f>報告シート!C136</f>
        <v>0</v>
      </c>
      <c r="F126" s="26"/>
      <c r="G126" s="53">
        <f>報告シート!E136</f>
        <v>0</v>
      </c>
      <c r="H126" s="53"/>
      <c r="I126" s="13">
        <f>報告シート!G136</f>
        <v>0</v>
      </c>
      <c r="J126" s="14">
        <f>報告シート!H136</f>
        <v>0</v>
      </c>
      <c r="K126" s="54">
        <f>報告シート!J136</f>
        <v>0</v>
      </c>
      <c r="L126" s="55"/>
    </row>
    <row r="127" spans="1:12" ht="22.2" x14ac:dyDescent="0.45">
      <c r="A127" s="23">
        <f>報告シート!$D$5</f>
        <v>0</v>
      </c>
      <c r="B127" s="24">
        <f>報告シート!$D$6</f>
        <v>0</v>
      </c>
      <c r="C127" s="23">
        <f>報告シート!$D$7</f>
        <v>0</v>
      </c>
      <c r="D127" s="23">
        <f>報告シート!$I$7</f>
        <v>0</v>
      </c>
      <c r="E127" s="52">
        <f>報告シート!C137</f>
        <v>0</v>
      </c>
      <c r="F127" s="26"/>
      <c r="G127" s="53">
        <f>報告シート!E137</f>
        <v>0</v>
      </c>
      <c r="H127" s="53"/>
      <c r="I127" s="13">
        <f>報告シート!G137</f>
        <v>0</v>
      </c>
      <c r="J127" s="14">
        <f>報告シート!H137</f>
        <v>0</v>
      </c>
      <c r="K127" s="54">
        <f>報告シート!J137</f>
        <v>0</v>
      </c>
      <c r="L127" s="55"/>
    </row>
    <row r="128" spans="1:12" ht="22.2" x14ac:dyDescent="0.45">
      <c r="A128" s="23">
        <f>報告シート!$D$5</f>
        <v>0</v>
      </c>
      <c r="B128" s="24">
        <f>報告シート!$D$6</f>
        <v>0</v>
      </c>
      <c r="C128" s="23">
        <f>報告シート!$D$7</f>
        <v>0</v>
      </c>
      <c r="D128" s="23">
        <f>報告シート!$I$7</f>
        <v>0</v>
      </c>
      <c r="E128" s="52">
        <f>報告シート!C138</f>
        <v>0</v>
      </c>
      <c r="F128" s="26"/>
      <c r="G128" s="53">
        <f>報告シート!E138</f>
        <v>0</v>
      </c>
      <c r="H128" s="53"/>
      <c r="I128" s="13">
        <f>報告シート!G138</f>
        <v>0</v>
      </c>
      <c r="J128" s="14">
        <f>報告シート!H138</f>
        <v>0</v>
      </c>
      <c r="K128" s="54">
        <f>報告シート!J138</f>
        <v>0</v>
      </c>
      <c r="L128" s="55"/>
    </row>
    <row r="129" spans="1:12" ht="22.2" x14ac:dyDescent="0.45">
      <c r="A129" s="23">
        <f>報告シート!$D$5</f>
        <v>0</v>
      </c>
      <c r="B129" s="24">
        <f>報告シート!$D$6</f>
        <v>0</v>
      </c>
      <c r="C129" s="23">
        <f>報告シート!$D$7</f>
        <v>0</v>
      </c>
      <c r="D129" s="23">
        <f>報告シート!$I$7</f>
        <v>0</v>
      </c>
      <c r="E129" s="52">
        <f>報告シート!C139</f>
        <v>0</v>
      </c>
      <c r="F129" s="26"/>
      <c r="G129" s="53">
        <f>報告シート!E139</f>
        <v>0</v>
      </c>
      <c r="H129" s="53"/>
      <c r="I129" s="13">
        <f>報告シート!G139</f>
        <v>0</v>
      </c>
      <c r="J129" s="14">
        <f>報告シート!H139</f>
        <v>0</v>
      </c>
      <c r="K129" s="54">
        <f>報告シート!J139</f>
        <v>0</v>
      </c>
      <c r="L129" s="55"/>
    </row>
    <row r="130" spans="1:12" ht="22.2" x14ac:dyDescent="0.45">
      <c r="A130" s="23">
        <f>報告シート!$D$5</f>
        <v>0</v>
      </c>
      <c r="B130" s="24">
        <f>報告シート!$D$6</f>
        <v>0</v>
      </c>
      <c r="C130" s="23">
        <f>報告シート!$D$7</f>
        <v>0</v>
      </c>
      <c r="D130" s="23">
        <f>報告シート!$I$7</f>
        <v>0</v>
      </c>
      <c r="E130" s="52">
        <f>報告シート!C140</f>
        <v>0</v>
      </c>
      <c r="F130" s="26"/>
      <c r="G130" s="53">
        <f>報告シート!E140</f>
        <v>0</v>
      </c>
      <c r="H130" s="53"/>
      <c r="I130" s="13">
        <f>報告シート!G140</f>
        <v>0</v>
      </c>
      <c r="J130" s="14">
        <f>報告シート!H140</f>
        <v>0</v>
      </c>
      <c r="K130" s="54">
        <f>報告シート!J140</f>
        <v>0</v>
      </c>
      <c r="L130" s="55"/>
    </row>
    <row r="131" spans="1:12" ht="22.2" x14ac:dyDescent="0.45">
      <c r="A131" s="23">
        <f>報告シート!$D$5</f>
        <v>0</v>
      </c>
      <c r="B131" s="24">
        <f>報告シート!$D$6</f>
        <v>0</v>
      </c>
      <c r="C131" s="23">
        <f>報告シート!$D$7</f>
        <v>0</v>
      </c>
      <c r="D131" s="23">
        <f>報告シート!$I$7</f>
        <v>0</v>
      </c>
      <c r="E131" s="52">
        <f>報告シート!C141</f>
        <v>0</v>
      </c>
      <c r="F131" s="26"/>
      <c r="G131" s="53">
        <f>報告シート!E141</f>
        <v>0</v>
      </c>
      <c r="H131" s="53"/>
      <c r="I131" s="13">
        <f>報告シート!G141</f>
        <v>0</v>
      </c>
      <c r="J131" s="14">
        <f>報告シート!H141</f>
        <v>0</v>
      </c>
      <c r="K131" s="54">
        <f>報告シート!J141</f>
        <v>0</v>
      </c>
      <c r="L131" s="55"/>
    </row>
    <row r="132" spans="1:12" ht="22.2" x14ac:dyDescent="0.45">
      <c r="A132" s="23">
        <f>報告シート!$D$5</f>
        <v>0</v>
      </c>
      <c r="B132" s="24">
        <f>報告シート!$D$6</f>
        <v>0</v>
      </c>
      <c r="C132" s="23">
        <f>報告シート!$D$7</f>
        <v>0</v>
      </c>
      <c r="D132" s="23">
        <f>報告シート!$I$7</f>
        <v>0</v>
      </c>
      <c r="E132" s="52">
        <f>報告シート!C142</f>
        <v>0</v>
      </c>
      <c r="F132" s="26"/>
      <c r="G132" s="53">
        <f>報告シート!E142</f>
        <v>0</v>
      </c>
      <c r="H132" s="53"/>
      <c r="I132" s="13">
        <f>報告シート!G142</f>
        <v>0</v>
      </c>
      <c r="J132" s="14">
        <f>報告シート!H142</f>
        <v>0</v>
      </c>
      <c r="K132" s="54">
        <f>報告シート!J142</f>
        <v>0</v>
      </c>
      <c r="L132" s="55"/>
    </row>
    <row r="133" spans="1:12" ht="22.2" x14ac:dyDescent="0.45">
      <c r="A133" s="23">
        <f>報告シート!$D$5</f>
        <v>0</v>
      </c>
      <c r="B133" s="24">
        <f>報告シート!$D$6</f>
        <v>0</v>
      </c>
      <c r="C133" s="23">
        <f>報告シート!$D$7</f>
        <v>0</v>
      </c>
      <c r="D133" s="23">
        <f>報告シート!$I$7</f>
        <v>0</v>
      </c>
      <c r="E133" s="52">
        <f>報告シート!C143</f>
        <v>0</v>
      </c>
      <c r="F133" s="26"/>
      <c r="G133" s="53">
        <f>報告シート!E143</f>
        <v>0</v>
      </c>
      <c r="H133" s="53"/>
      <c r="I133" s="13">
        <f>報告シート!G143</f>
        <v>0</v>
      </c>
      <c r="J133" s="14">
        <f>報告シート!H143</f>
        <v>0</v>
      </c>
      <c r="K133" s="54">
        <f>報告シート!J143</f>
        <v>0</v>
      </c>
      <c r="L133" s="55"/>
    </row>
    <row r="134" spans="1:12" ht="22.2" x14ac:dyDescent="0.45">
      <c r="A134" s="23">
        <f>報告シート!$D$5</f>
        <v>0</v>
      </c>
      <c r="B134" s="24">
        <f>報告シート!$D$6</f>
        <v>0</v>
      </c>
      <c r="C134" s="23">
        <f>報告シート!$D$7</f>
        <v>0</v>
      </c>
      <c r="D134" s="23">
        <f>報告シート!$I$7</f>
        <v>0</v>
      </c>
      <c r="E134" s="52">
        <f>報告シート!C144</f>
        <v>0</v>
      </c>
      <c r="F134" s="26"/>
      <c r="G134" s="53">
        <f>報告シート!E144</f>
        <v>0</v>
      </c>
      <c r="H134" s="53"/>
      <c r="I134" s="13">
        <f>報告シート!G144</f>
        <v>0</v>
      </c>
      <c r="J134" s="14">
        <f>報告シート!H144</f>
        <v>0</v>
      </c>
      <c r="K134" s="54">
        <f>報告シート!J144</f>
        <v>0</v>
      </c>
      <c r="L134" s="55"/>
    </row>
    <row r="135" spans="1:12" ht="22.2" x14ac:dyDescent="0.45">
      <c r="A135" s="23">
        <f>報告シート!$D$5</f>
        <v>0</v>
      </c>
      <c r="B135" s="24">
        <f>報告シート!$D$6</f>
        <v>0</v>
      </c>
      <c r="C135" s="23">
        <f>報告シート!$D$7</f>
        <v>0</v>
      </c>
      <c r="D135" s="23">
        <f>報告シート!$I$7</f>
        <v>0</v>
      </c>
      <c r="E135" s="52">
        <f>報告シート!C145</f>
        <v>0</v>
      </c>
      <c r="F135" s="26"/>
      <c r="G135" s="53">
        <f>報告シート!E145</f>
        <v>0</v>
      </c>
      <c r="H135" s="53"/>
      <c r="I135" s="13">
        <f>報告シート!G145</f>
        <v>0</v>
      </c>
      <c r="J135" s="14">
        <f>報告シート!H145</f>
        <v>0</v>
      </c>
      <c r="K135" s="54">
        <f>報告シート!J145</f>
        <v>0</v>
      </c>
      <c r="L135" s="55"/>
    </row>
    <row r="136" spans="1:12" ht="22.2" x14ac:dyDescent="0.45">
      <c r="A136" s="23">
        <f>報告シート!$D$5</f>
        <v>0</v>
      </c>
      <c r="B136" s="24">
        <f>報告シート!$D$6</f>
        <v>0</v>
      </c>
      <c r="C136" s="23">
        <f>報告シート!$D$7</f>
        <v>0</v>
      </c>
      <c r="D136" s="23">
        <f>報告シート!$I$7</f>
        <v>0</v>
      </c>
      <c r="E136" s="52">
        <f>報告シート!C146</f>
        <v>0</v>
      </c>
      <c r="F136" s="26"/>
      <c r="G136" s="53">
        <f>報告シート!E146</f>
        <v>0</v>
      </c>
      <c r="H136" s="53"/>
      <c r="I136" s="13">
        <f>報告シート!G146</f>
        <v>0</v>
      </c>
      <c r="J136" s="14">
        <f>報告シート!H146</f>
        <v>0</v>
      </c>
      <c r="K136" s="54">
        <f>報告シート!J146</f>
        <v>0</v>
      </c>
      <c r="L136" s="55"/>
    </row>
    <row r="137" spans="1:12" ht="22.2" x14ac:dyDescent="0.45">
      <c r="A137" s="23">
        <f>報告シート!$D$5</f>
        <v>0</v>
      </c>
      <c r="B137" s="24">
        <f>報告シート!$D$6</f>
        <v>0</v>
      </c>
      <c r="C137" s="23">
        <f>報告シート!$D$7</f>
        <v>0</v>
      </c>
      <c r="D137" s="23">
        <f>報告シート!$I$7</f>
        <v>0</v>
      </c>
      <c r="E137" s="52">
        <f>報告シート!C147</f>
        <v>0</v>
      </c>
      <c r="F137" s="26"/>
      <c r="G137" s="53">
        <f>報告シート!E147</f>
        <v>0</v>
      </c>
      <c r="H137" s="53"/>
      <c r="I137" s="13">
        <f>報告シート!G147</f>
        <v>0</v>
      </c>
      <c r="J137" s="14">
        <f>報告シート!H147</f>
        <v>0</v>
      </c>
      <c r="K137" s="54">
        <f>報告シート!J147</f>
        <v>0</v>
      </c>
      <c r="L137" s="55"/>
    </row>
    <row r="138" spans="1:12" ht="22.2" x14ac:dyDescent="0.45">
      <c r="A138" s="23">
        <f>報告シート!$D$5</f>
        <v>0</v>
      </c>
      <c r="B138" s="24">
        <f>報告シート!$D$6</f>
        <v>0</v>
      </c>
      <c r="C138" s="23">
        <f>報告シート!$D$7</f>
        <v>0</v>
      </c>
      <c r="D138" s="23">
        <f>報告シート!$I$7</f>
        <v>0</v>
      </c>
      <c r="E138" s="52">
        <f>報告シート!C148</f>
        <v>0</v>
      </c>
      <c r="F138" s="26"/>
      <c r="G138" s="53">
        <f>報告シート!E148</f>
        <v>0</v>
      </c>
      <c r="H138" s="53"/>
      <c r="I138" s="13">
        <f>報告シート!G148</f>
        <v>0</v>
      </c>
      <c r="J138" s="14">
        <f>報告シート!H148</f>
        <v>0</v>
      </c>
      <c r="K138" s="54">
        <f>報告シート!J148</f>
        <v>0</v>
      </c>
      <c r="L138" s="55"/>
    </row>
    <row r="139" spans="1:12" ht="22.2" x14ac:dyDescent="0.45">
      <c r="A139" s="23">
        <f>報告シート!$D$5</f>
        <v>0</v>
      </c>
      <c r="B139" s="24">
        <f>報告シート!$D$6</f>
        <v>0</v>
      </c>
      <c r="C139" s="23">
        <f>報告シート!$D$7</f>
        <v>0</v>
      </c>
      <c r="D139" s="23">
        <f>報告シート!$I$7</f>
        <v>0</v>
      </c>
      <c r="E139" s="52">
        <f>報告シート!C149</f>
        <v>0</v>
      </c>
      <c r="F139" s="26"/>
      <c r="G139" s="53">
        <f>報告シート!E149</f>
        <v>0</v>
      </c>
      <c r="H139" s="53"/>
      <c r="I139" s="13">
        <f>報告シート!G149</f>
        <v>0</v>
      </c>
      <c r="J139" s="14">
        <f>報告シート!H149</f>
        <v>0</v>
      </c>
      <c r="K139" s="54">
        <f>報告シート!J149</f>
        <v>0</v>
      </c>
      <c r="L139" s="55"/>
    </row>
    <row r="140" spans="1:12" ht="22.2" x14ac:dyDescent="0.45">
      <c r="A140" s="23">
        <f>報告シート!$D$5</f>
        <v>0</v>
      </c>
      <c r="B140" s="24">
        <f>報告シート!$D$6</f>
        <v>0</v>
      </c>
      <c r="C140" s="23">
        <f>報告シート!$D$7</f>
        <v>0</v>
      </c>
      <c r="D140" s="23">
        <f>報告シート!$I$7</f>
        <v>0</v>
      </c>
      <c r="E140" s="52">
        <f>報告シート!C150</f>
        <v>0</v>
      </c>
      <c r="F140" s="26"/>
      <c r="G140" s="53">
        <f>報告シート!E150</f>
        <v>0</v>
      </c>
      <c r="H140" s="53"/>
      <c r="I140" s="13">
        <f>報告シート!G150</f>
        <v>0</v>
      </c>
      <c r="J140" s="14">
        <f>報告シート!H150</f>
        <v>0</v>
      </c>
      <c r="K140" s="54">
        <f>報告シート!J150</f>
        <v>0</v>
      </c>
      <c r="L140" s="55"/>
    </row>
    <row r="141" spans="1:12" ht="22.2" x14ac:dyDescent="0.45">
      <c r="A141" s="23">
        <f>報告シート!$D$5</f>
        <v>0</v>
      </c>
      <c r="B141" s="24">
        <f>報告シート!$D$6</f>
        <v>0</v>
      </c>
      <c r="C141" s="23">
        <f>報告シート!$D$7</f>
        <v>0</v>
      </c>
      <c r="D141" s="23">
        <f>報告シート!$I$7</f>
        <v>0</v>
      </c>
      <c r="E141" s="52">
        <f>報告シート!C151</f>
        <v>0</v>
      </c>
      <c r="F141" s="26"/>
      <c r="G141" s="53">
        <f>報告シート!E151</f>
        <v>0</v>
      </c>
      <c r="H141" s="53"/>
      <c r="I141" s="13">
        <f>報告シート!G151</f>
        <v>0</v>
      </c>
      <c r="J141" s="14">
        <f>報告シート!H151</f>
        <v>0</v>
      </c>
      <c r="K141" s="54">
        <f>報告シート!J151</f>
        <v>0</v>
      </c>
      <c r="L141" s="55"/>
    </row>
    <row r="142" spans="1:12" ht="22.2" x14ac:dyDescent="0.45">
      <c r="A142" s="23">
        <f>報告シート!$D$5</f>
        <v>0</v>
      </c>
      <c r="B142" s="24">
        <f>報告シート!$D$6</f>
        <v>0</v>
      </c>
      <c r="C142" s="23">
        <f>報告シート!$D$7</f>
        <v>0</v>
      </c>
      <c r="D142" s="23">
        <f>報告シート!$I$7</f>
        <v>0</v>
      </c>
      <c r="E142" s="52">
        <f>報告シート!C152</f>
        <v>0</v>
      </c>
      <c r="F142" s="26"/>
      <c r="G142" s="53">
        <f>報告シート!E152</f>
        <v>0</v>
      </c>
      <c r="H142" s="53"/>
      <c r="I142" s="13">
        <f>報告シート!G152</f>
        <v>0</v>
      </c>
      <c r="J142" s="14">
        <f>報告シート!H152</f>
        <v>0</v>
      </c>
      <c r="K142" s="54">
        <f>報告シート!J152</f>
        <v>0</v>
      </c>
      <c r="L142" s="55"/>
    </row>
    <row r="143" spans="1:12" ht="22.2" x14ac:dyDescent="0.45">
      <c r="A143" s="23">
        <f>報告シート!$D$5</f>
        <v>0</v>
      </c>
      <c r="B143" s="24">
        <f>報告シート!$D$6</f>
        <v>0</v>
      </c>
      <c r="C143" s="23">
        <f>報告シート!$D$7</f>
        <v>0</v>
      </c>
      <c r="D143" s="23">
        <f>報告シート!$I$7</f>
        <v>0</v>
      </c>
      <c r="E143" s="52">
        <f>報告シート!C153</f>
        <v>0</v>
      </c>
      <c r="F143" s="26"/>
      <c r="G143" s="53">
        <f>報告シート!E153</f>
        <v>0</v>
      </c>
      <c r="H143" s="53"/>
      <c r="I143" s="13">
        <f>報告シート!G153</f>
        <v>0</v>
      </c>
      <c r="J143" s="14">
        <f>報告シート!H153</f>
        <v>0</v>
      </c>
      <c r="K143" s="54">
        <f>報告シート!J153</f>
        <v>0</v>
      </c>
      <c r="L143" s="55"/>
    </row>
    <row r="144" spans="1:12" ht="22.2" x14ac:dyDescent="0.45">
      <c r="A144" s="23">
        <f>報告シート!$D$5</f>
        <v>0</v>
      </c>
      <c r="B144" s="24">
        <f>報告シート!$D$6</f>
        <v>0</v>
      </c>
      <c r="C144" s="23">
        <f>報告シート!$D$7</f>
        <v>0</v>
      </c>
      <c r="D144" s="23">
        <f>報告シート!$I$7</f>
        <v>0</v>
      </c>
      <c r="E144" s="52">
        <f>報告シート!C154</f>
        <v>0</v>
      </c>
      <c r="F144" s="26"/>
      <c r="G144" s="53">
        <f>報告シート!E154</f>
        <v>0</v>
      </c>
      <c r="H144" s="53"/>
      <c r="I144" s="13">
        <f>報告シート!G154</f>
        <v>0</v>
      </c>
      <c r="J144" s="14">
        <f>報告シート!H154</f>
        <v>0</v>
      </c>
      <c r="K144" s="54">
        <f>報告シート!J154</f>
        <v>0</v>
      </c>
      <c r="L144" s="55"/>
    </row>
    <row r="145" spans="1:12" ht="22.2" x14ac:dyDescent="0.45">
      <c r="A145" s="23">
        <f>報告シート!$D$5</f>
        <v>0</v>
      </c>
      <c r="B145" s="24">
        <f>報告シート!$D$6</f>
        <v>0</v>
      </c>
      <c r="C145" s="23">
        <f>報告シート!$D$7</f>
        <v>0</v>
      </c>
      <c r="D145" s="23">
        <f>報告シート!$I$7</f>
        <v>0</v>
      </c>
      <c r="E145" s="52">
        <f>報告シート!C155</f>
        <v>0</v>
      </c>
      <c r="F145" s="26"/>
      <c r="G145" s="53">
        <f>報告シート!E155</f>
        <v>0</v>
      </c>
      <c r="H145" s="53"/>
      <c r="I145" s="13">
        <f>報告シート!G155</f>
        <v>0</v>
      </c>
      <c r="J145" s="14">
        <f>報告シート!H155</f>
        <v>0</v>
      </c>
      <c r="K145" s="54">
        <f>報告シート!J155</f>
        <v>0</v>
      </c>
      <c r="L145" s="55"/>
    </row>
    <row r="146" spans="1:12" ht="22.2" x14ac:dyDescent="0.45">
      <c r="A146" s="23">
        <f>報告シート!$D$5</f>
        <v>0</v>
      </c>
      <c r="B146" s="24">
        <f>報告シート!$D$6</f>
        <v>0</v>
      </c>
      <c r="C146" s="23">
        <f>報告シート!$D$7</f>
        <v>0</v>
      </c>
      <c r="D146" s="23">
        <f>報告シート!$I$7</f>
        <v>0</v>
      </c>
      <c r="E146" s="52">
        <f>報告シート!C156</f>
        <v>0</v>
      </c>
      <c r="F146" s="26"/>
      <c r="G146" s="53">
        <f>報告シート!E156</f>
        <v>0</v>
      </c>
      <c r="H146" s="53"/>
      <c r="I146" s="13">
        <f>報告シート!G156</f>
        <v>0</v>
      </c>
      <c r="J146" s="14">
        <f>報告シート!H156</f>
        <v>0</v>
      </c>
      <c r="K146" s="54">
        <f>報告シート!J156</f>
        <v>0</v>
      </c>
      <c r="L146" s="55"/>
    </row>
    <row r="147" spans="1:12" ht="22.2" x14ac:dyDescent="0.45">
      <c r="A147" s="23">
        <f>報告シート!$D$5</f>
        <v>0</v>
      </c>
      <c r="B147" s="24">
        <f>報告シート!$D$6</f>
        <v>0</v>
      </c>
      <c r="C147" s="23">
        <f>報告シート!$D$7</f>
        <v>0</v>
      </c>
      <c r="D147" s="23">
        <f>報告シート!$I$7</f>
        <v>0</v>
      </c>
      <c r="E147" s="52">
        <f>報告シート!C157</f>
        <v>0</v>
      </c>
      <c r="F147" s="26"/>
      <c r="G147" s="53">
        <f>報告シート!E157</f>
        <v>0</v>
      </c>
      <c r="H147" s="53"/>
      <c r="I147" s="13">
        <f>報告シート!G157</f>
        <v>0</v>
      </c>
      <c r="J147" s="14">
        <f>報告シート!H157</f>
        <v>0</v>
      </c>
      <c r="K147" s="54">
        <f>報告シート!J157</f>
        <v>0</v>
      </c>
      <c r="L147" s="55"/>
    </row>
    <row r="148" spans="1:12" ht="22.2" x14ac:dyDescent="0.45">
      <c r="A148" s="23">
        <f>報告シート!$D$5</f>
        <v>0</v>
      </c>
      <c r="B148" s="24">
        <f>報告シート!$D$6</f>
        <v>0</v>
      </c>
      <c r="C148" s="23">
        <f>報告シート!$D$7</f>
        <v>0</v>
      </c>
      <c r="D148" s="23">
        <f>報告シート!$I$7</f>
        <v>0</v>
      </c>
      <c r="E148" s="52">
        <f>報告シート!C158</f>
        <v>0</v>
      </c>
      <c r="F148" s="26"/>
      <c r="G148" s="53">
        <f>報告シート!E158</f>
        <v>0</v>
      </c>
      <c r="H148" s="53"/>
      <c r="I148" s="13">
        <f>報告シート!G158</f>
        <v>0</v>
      </c>
      <c r="J148" s="14">
        <f>報告シート!H158</f>
        <v>0</v>
      </c>
      <c r="K148" s="54">
        <f>報告シート!J158</f>
        <v>0</v>
      </c>
      <c r="L148" s="55"/>
    </row>
    <row r="149" spans="1:12" ht="22.2" x14ac:dyDescent="0.45">
      <c r="A149" s="23">
        <f>報告シート!$D$5</f>
        <v>0</v>
      </c>
      <c r="B149" s="24">
        <f>報告シート!$D$6</f>
        <v>0</v>
      </c>
      <c r="C149" s="23">
        <f>報告シート!$D$7</f>
        <v>0</v>
      </c>
      <c r="D149" s="23">
        <f>報告シート!$I$7</f>
        <v>0</v>
      </c>
      <c r="E149" s="52">
        <f>報告シート!C159</f>
        <v>0</v>
      </c>
      <c r="F149" s="26"/>
      <c r="G149" s="53">
        <f>報告シート!E159</f>
        <v>0</v>
      </c>
      <c r="H149" s="53"/>
      <c r="I149" s="13">
        <f>報告シート!G159</f>
        <v>0</v>
      </c>
      <c r="J149" s="14">
        <f>報告シート!H159</f>
        <v>0</v>
      </c>
      <c r="K149" s="54">
        <f>報告シート!J159</f>
        <v>0</v>
      </c>
      <c r="L149" s="55"/>
    </row>
    <row r="150" spans="1:12" ht="22.2" x14ac:dyDescent="0.45">
      <c r="A150" s="23">
        <f>報告シート!$D$5</f>
        <v>0</v>
      </c>
      <c r="B150" s="24">
        <f>報告シート!$D$6</f>
        <v>0</v>
      </c>
      <c r="C150" s="23">
        <f>報告シート!$D$7</f>
        <v>0</v>
      </c>
      <c r="D150" s="23">
        <f>報告シート!$I$7</f>
        <v>0</v>
      </c>
      <c r="E150" s="52">
        <f>報告シート!C160</f>
        <v>0</v>
      </c>
      <c r="F150" s="26"/>
      <c r="G150" s="53">
        <f>報告シート!E160</f>
        <v>0</v>
      </c>
      <c r="H150" s="53"/>
      <c r="I150" s="13">
        <f>報告シート!G160</f>
        <v>0</v>
      </c>
      <c r="J150" s="14">
        <f>報告シート!H160</f>
        <v>0</v>
      </c>
      <c r="K150" s="54">
        <f>報告シート!J160</f>
        <v>0</v>
      </c>
      <c r="L150" s="55"/>
    </row>
    <row r="151" spans="1:12" ht="22.2" x14ac:dyDescent="0.45">
      <c r="A151" s="23">
        <f>報告シート!$D$5</f>
        <v>0</v>
      </c>
      <c r="B151" s="24">
        <f>報告シート!$D$6</f>
        <v>0</v>
      </c>
      <c r="C151" s="23">
        <f>報告シート!$D$7</f>
        <v>0</v>
      </c>
      <c r="D151" s="23">
        <f>報告シート!$I$7</f>
        <v>0</v>
      </c>
      <c r="E151" s="52">
        <f>報告シート!C161</f>
        <v>0</v>
      </c>
      <c r="F151" s="26"/>
      <c r="G151" s="53">
        <f>報告シート!E161</f>
        <v>0</v>
      </c>
      <c r="H151" s="53"/>
      <c r="I151" s="13">
        <f>報告シート!G161</f>
        <v>0</v>
      </c>
      <c r="J151" s="14">
        <f>報告シート!H161</f>
        <v>0</v>
      </c>
      <c r="K151" s="54">
        <f>報告シート!J161</f>
        <v>0</v>
      </c>
      <c r="L151" s="55"/>
    </row>
    <row r="152" spans="1:12" ht="22.2" x14ac:dyDescent="0.45">
      <c r="A152" s="23">
        <f>報告シート!$D$5</f>
        <v>0</v>
      </c>
      <c r="B152" s="24">
        <f>報告シート!$D$6</f>
        <v>0</v>
      </c>
      <c r="C152" s="23">
        <f>報告シート!$D$7</f>
        <v>0</v>
      </c>
      <c r="D152" s="23">
        <f>報告シート!$I$7</f>
        <v>0</v>
      </c>
      <c r="E152" s="52">
        <f>報告シート!C162</f>
        <v>0</v>
      </c>
      <c r="F152" s="26"/>
      <c r="G152" s="53">
        <f>報告シート!E162</f>
        <v>0</v>
      </c>
      <c r="H152" s="53"/>
      <c r="I152" s="13">
        <f>報告シート!G162</f>
        <v>0</v>
      </c>
      <c r="J152" s="14">
        <f>報告シート!H162</f>
        <v>0</v>
      </c>
      <c r="K152" s="54">
        <f>報告シート!J162</f>
        <v>0</v>
      </c>
      <c r="L152" s="55"/>
    </row>
    <row r="153" spans="1:12" ht="22.2" x14ac:dyDescent="0.45">
      <c r="A153" s="23">
        <f>報告シート!$D$5</f>
        <v>0</v>
      </c>
      <c r="B153" s="24">
        <f>報告シート!$D$6</f>
        <v>0</v>
      </c>
      <c r="C153" s="23">
        <f>報告シート!$D$7</f>
        <v>0</v>
      </c>
      <c r="D153" s="23">
        <f>報告シート!$I$7</f>
        <v>0</v>
      </c>
      <c r="E153" s="52">
        <f>報告シート!C163</f>
        <v>0</v>
      </c>
      <c r="F153" s="26"/>
      <c r="G153" s="53">
        <f>報告シート!E163</f>
        <v>0</v>
      </c>
      <c r="H153" s="53"/>
      <c r="I153" s="13">
        <f>報告シート!G163</f>
        <v>0</v>
      </c>
      <c r="J153" s="14">
        <f>報告シート!H163</f>
        <v>0</v>
      </c>
      <c r="K153" s="54">
        <f>報告シート!J163</f>
        <v>0</v>
      </c>
      <c r="L153" s="55"/>
    </row>
    <row r="154" spans="1:12" ht="22.2" x14ac:dyDescent="0.45">
      <c r="A154" s="23">
        <f>報告シート!$D$5</f>
        <v>0</v>
      </c>
      <c r="B154" s="24">
        <f>報告シート!$D$6</f>
        <v>0</v>
      </c>
      <c r="C154" s="23">
        <f>報告シート!$D$7</f>
        <v>0</v>
      </c>
      <c r="D154" s="23">
        <f>報告シート!$I$7</f>
        <v>0</v>
      </c>
      <c r="E154" s="52">
        <f>報告シート!C164</f>
        <v>0</v>
      </c>
      <c r="F154" s="26"/>
      <c r="G154" s="53">
        <f>報告シート!E164</f>
        <v>0</v>
      </c>
      <c r="H154" s="53"/>
      <c r="I154" s="13">
        <f>報告シート!G164</f>
        <v>0</v>
      </c>
      <c r="J154" s="14">
        <f>報告シート!H164</f>
        <v>0</v>
      </c>
      <c r="K154" s="54">
        <f>報告シート!J164</f>
        <v>0</v>
      </c>
      <c r="L154" s="55"/>
    </row>
    <row r="155" spans="1:12" ht="22.2" x14ac:dyDescent="0.45">
      <c r="A155" s="23">
        <f>報告シート!$D$5</f>
        <v>0</v>
      </c>
      <c r="B155" s="24">
        <f>報告シート!$D$6</f>
        <v>0</v>
      </c>
      <c r="C155" s="23">
        <f>報告シート!$D$7</f>
        <v>0</v>
      </c>
      <c r="D155" s="23">
        <f>報告シート!$I$7</f>
        <v>0</v>
      </c>
      <c r="E155" s="52">
        <f>報告シート!C165</f>
        <v>0</v>
      </c>
      <c r="F155" s="26"/>
      <c r="G155" s="53">
        <f>報告シート!E165</f>
        <v>0</v>
      </c>
      <c r="H155" s="53"/>
      <c r="I155" s="13">
        <f>報告シート!G165</f>
        <v>0</v>
      </c>
      <c r="J155" s="14">
        <f>報告シート!H165</f>
        <v>0</v>
      </c>
      <c r="K155" s="54">
        <f>報告シート!J165</f>
        <v>0</v>
      </c>
      <c r="L155" s="55"/>
    </row>
    <row r="156" spans="1:12" ht="22.2" x14ac:dyDescent="0.45">
      <c r="A156" s="23">
        <f>報告シート!$D$5</f>
        <v>0</v>
      </c>
      <c r="B156" s="24">
        <f>報告シート!$D$6</f>
        <v>0</v>
      </c>
      <c r="C156" s="23">
        <f>報告シート!$D$7</f>
        <v>0</v>
      </c>
      <c r="D156" s="23">
        <f>報告シート!$I$7</f>
        <v>0</v>
      </c>
      <c r="E156" s="52">
        <f>報告シート!C166</f>
        <v>0</v>
      </c>
      <c r="F156" s="26"/>
      <c r="G156" s="53">
        <f>報告シート!E166</f>
        <v>0</v>
      </c>
      <c r="H156" s="53"/>
      <c r="I156" s="13">
        <f>報告シート!G166</f>
        <v>0</v>
      </c>
      <c r="J156" s="14">
        <f>報告シート!H166</f>
        <v>0</v>
      </c>
      <c r="K156" s="54">
        <f>報告シート!J166</f>
        <v>0</v>
      </c>
      <c r="L156" s="55"/>
    </row>
    <row r="157" spans="1:12" ht="22.2" x14ac:dyDescent="0.45">
      <c r="A157" s="23">
        <f>報告シート!$D$5</f>
        <v>0</v>
      </c>
      <c r="B157" s="24">
        <f>報告シート!$D$6</f>
        <v>0</v>
      </c>
      <c r="C157" s="23">
        <f>報告シート!$D$7</f>
        <v>0</v>
      </c>
      <c r="D157" s="23">
        <f>報告シート!$I$7</f>
        <v>0</v>
      </c>
      <c r="E157" s="52">
        <f>報告シート!C167</f>
        <v>0</v>
      </c>
      <c r="F157" s="26"/>
      <c r="G157" s="53">
        <f>報告シート!E167</f>
        <v>0</v>
      </c>
      <c r="H157" s="53"/>
      <c r="I157" s="13">
        <f>報告シート!G167</f>
        <v>0</v>
      </c>
      <c r="J157" s="14">
        <f>報告シート!H167</f>
        <v>0</v>
      </c>
      <c r="K157" s="54">
        <f>報告シート!J167</f>
        <v>0</v>
      </c>
      <c r="L157" s="55"/>
    </row>
    <row r="158" spans="1:12" ht="22.2" x14ac:dyDescent="0.45">
      <c r="A158" s="23">
        <f>報告シート!$D$5</f>
        <v>0</v>
      </c>
      <c r="B158" s="24">
        <f>報告シート!$D$6</f>
        <v>0</v>
      </c>
      <c r="C158" s="23">
        <f>報告シート!$D$7</f>
        <v>0</v>
      </c>
      <c r="D158" s="23">
        <f>報告シート!$I$7</f>
        <v>0</v>
      </c>
      <c r="E158" s="52">
        <f>報告シート!C168</f>
        <v>0</v>
      </c>
      <c r="F158" s="26"/>
      <c r="G158" s="53">
        <f>報告シート!E168</f>
        <v>0</v>
      </c>
      <c r="H158" s="53"/>
      <c r="I158" s="13">
        <f>報告シート!G168</f>
        <v>0</v>
      </c>
      <c r="J158" s="14">
        <f>報告シート!H168</f>
        <v>0</v>
      </c>
      <c r="K158" s="54">
        <f>報告シート!J168</f>
        <v>0</v>
      </c>
      <c r="L158" s="55"/>
    </row>
    <row r="159" spans="1:12" ht="22.2" x14ac:dyDescent="0.45">
      <c r="A159" s="23">
        <f>報告シート!$D$5</f>
        <v>0</v>
      </c>
      <c r="B159" s="24">
        <f>報告シート!$D$6</f>
        <v>0</v>
      </c>
      <c r="C159" s="23">
        <f>報告シート!$D$7</f>
        <v>0</v>
      </c>
      <c r="D159" s="23">
        <f>報告シート!$I$7</f>
        <v>0</v>
      </c>
      <c r="E159" s="52">
        <f>報告シート!C169</f>
        <v>0</v>
      </c>
      <c r="F159" s="26"/>
      <c r="G159" s="53">
        <f>報告シート!E169</f>
        <v>0</v>
      </c>
      <c r="H159" s="53"/>
      <c r="I159" s="13">
        <f>報告シート!G169</f>
        <v>0</v>
      </c>
      <c r="J159" s="14">
        <f>報告シート!H169</f>
        <v>0</v>
      </c>
      <c r="K159" s="54">
        <f>報告シート!J169</f>
        <v>0</v>
      </c>
      <c r="L159" s="55"/>
    </row>
    <row r="160" spans="1:12" ht="22.2" x14ac:dyDescent="0.45">
      <c r="A160" s="23">
        <f>報告シート!$D$5</f>
        <v>0</v>
      </c>
      <c r="B160" s="24">
        <f>報告シート!$D$6</f>
        <v>0</v>
      </c>
      <c r="C160" s="23">
        <f>報告シート!$D$7</f>
        <v>0</v>
      </c>
      <c r="D160" s="23">
        <f>報告シート!$I$7</f>
        <v>0</v>
      </c>
      <c r="E160" s="52">
        <f>報告シート!C170</f>
        <v>0</v>
      </c>
      <c r="F160" s="26"/>
      <c r="G160" s="53">
        <f>報告シート!E170</f>
        <v>0</v>
      </c>
      <c r="H160" s="53"/>
      <c r="I160" s="13">
        <f>報告シート!G170</f>
        <v>0</v>
      </c>
      <c r="J160" s="14">
        <f>報告シート!H170</f>
        <v>0</v>
      </c>
      <c r="K160" s="54">
        <f>報告シート!J170</f>
        <v>0</v>
      </c>
      <c r="L160" s="55"/>
    </row>
    <row r="161" spans="1:12" ht="22.2" x14ac:dyDescent="0.45">
      <c r="A161" s="23">
        <f>報告シート!$D$5</f>
        <v>0</v>
      </c>
      <c r="B161" s="24">
        <f>報告シート!$D$6</f>
        <v>0</v>
      </c>
      <c r="C161" s="23">
        <f>報告シート!$D$7</f>
        <v>0</v>
      </c>
      <c r="D161" s="23">
        <f>報告シート!$I$7</f>
        <v>0</v>
      </c>
      <c r="E161" s="52">
        <f>報告シート!C171</f>
        <v>0</v>
      </c>
      <c r="F161" s="26"/>
      <c r="G161" s="53">
        <f>報告シート!E171</f>
        <v>0</v>
      </c>
      <c r="H161" s="53"/>
      <c r="I161" s="13">
        <f>報告シート!G171</f>
        <v>0</v>
      </c>
      <c r="J161" s="14">
        <f>報告シート!H171</f>
        <v>0</v>
      </c>
      <c r="K161" s="54">
        <f>報告シート!J171</f>
        <v>0</v>
      </c>
      <c r="L161" s="55"/>
    </row>
    <row r="162" spans="1:12" ht="22.2" x14ac:dyDescent="0.45">
      <c r="A162" s="23">
        <f>報告シート!$D$5</f>
        <v>0</v>
      </c>
      <c r="B162" s="24">
        <f>報告シート!$D$6</f>
        <v>0</v>
      </c>
      <c r="C162" s="23">
        <f>報告シート!$D$7</f>
        <v>0</v>
      </c>
      <c r="D162" s="23">
        <f>報告シート!$I$7</f>
        <v>0</v>
      </c>
      <c r="E162" s="52">
        <f>報告シート!C172</f>
        <v>0</v>
      </c>
      <c r="F162" s="26"/>
      <c r="G162" s="53">
        <f>報告シート!E172</f>
        <v>0</v>
      </c>
      <c r="H162" s="53"/>
      <c r="I162" s="13">
        <f>報告シート!G172</f>
        <v>0</v>
      </c>
      <c r="J162" s="14">
        <f>報告シート!H172</f>
        <v>0</v>
      </c>
      <c r="K162" s="54">
        <f>報告シート!J172</f>
        <v>0</v>
      </c>
      <c r="L162" s="55"/>
    </row>
    <row r="163" spans="1:12" ht="22.2" x14ac:dyDescent="0.45">
      <c r="A163" s="23">
        <f>報告シート!$D$5</f>
        <v>0</v>
      </c>
      <c r="B163" s="24">
        <f>報告シート!$D$6</f>
        <v>0</v>
      </c>
      <c r="C163" s="23">
        <f>報告シート!$D$7</f>
        <v>0</v>
      </c>
      <c r="D163" s="23">
        <f>報告シート!$I$7</f>
        <v>0</v>
      </c>
      <c r="E163" s="52">
        <f>報告シート!C173</f>
        <v>0</v>
      </c>
      <c r="F163" s="26"/>
      <c r="G163" s="53">
        <f>報告シート!E173</f>
        <v>0</v>
      </c>
      <c r="H163" s="53"/>
      <c r="I163" s="13">
        <f>報告シート!G173</f>
        <v>0</v>
      </c>
      <c r="J163" s="14">
        <f>報告シート!H173</f>
        <v>0</v>
      </c>
      <c r="K163" s="54">
        <f>報告シート!J173</f>
        <v>0</v>
      </c>
      <c r="L163" s="55"/>
    </row>
    <row r="164" spans="1:12" ht="22.2" x14ac:dyDescent="0.45">
      <c r="A164" s="23">
        <f>報告シート!$D$5</f>
        <v>0</v>
      </c>
      <c r="B164" s="24">
        <f>報告シート!$D$6</f>
        <v>0</v>
      </c>
      <c r="C164" s="23">
        <f>報告シート!$D$7</f>
        <v>0</v>
      </c>
      <c r="D164" s="23">
        <f>報告シート!$I$7</f>
        <v>0</v>
      </c>
      <c r="E164" s="52">
        <f>報告シート!C174</f>
        <v>0</v>
      </c>
      <c r="F164" s="26"/>
      <c r="G164" s="53">
        <f>報告シート!E174</f>
        <v>0</v>
      </c>
      <c r="H164" s="53"/>
      <c r="I164" s="13">
        <f>報告シート!G174</f>
        <v>0</v>
      </c>
      <c r="J164" s="14">
        <f>報告シート!H174</f>
        <v>0</v>
      </c>
      <c r="K164" s="54">
        <f>報告シート!J174</f>
        <v>0</v>
      </c>
      <c r="L164" s="55"/>
    </row>
    <row r="165" spans="1:12" ht="22.2" x14ac:dyDescent="0.45">
      <c r="A165" s="23">
        <f>報告シート!$D$5</f>
        <v>0</v>
      </c>
      <c r="B165" s="24">
        <f>報告シート!$D$6</f>
        <v>0</v>
      </c>
      <c r="C165" s="23">
        <f>報告シート!$D$7</f>
        <v>0</v>
      </c>
      <c r="D165" s="23">
        <f>報告シート!$I$7</f>
        <v>0</v>
      </c>
      <c r="E165" s="52">
        <f>報告シート!C175</f>
        <v>0</v>
      </c>
      <c r="F165" s="26"/>
      <c r="G165" s="53">
        <f>報告シート!E175</f>
        <v>0</v>
      </c>
      <c r="H165" s="53"/>
      <c r="I165" s="13">
        <f>報告シート!G175</f>
        <v>0</v>
      </c>
      <c r="J165" s="14">
        <f>報告シート!H175</f>
        <v>0</v>
      </c>
      <c r="K165" s="54">
        <f>報告シート!J175</f>
        <v>0</v>
      </c>
      <c r="L165" s="55"/>
    </row>
    <row r="166" spans="1:12" ht="22.2" x14ac:dyDescent="0.45">
      <c r="A166" s="23">
        <f>報告シート!$D$5</f>
        <v>0</v>
      </c>
      <c r="B166" s="24">
        <f>報告シート!$D$6</f>
        <v>0</v>
      </c>
      <c r="C166" s="23">
        <f>報告シート!$D$7</f>
        <v>0</v>
      </c>
      <c r="D166" s="23">
        <f>報告シート!$I$7</f>
        <v>0</v>
      </c>
      <c r="E166" s="52">
        <f>報告シート!C176</f>
        <v>0</v>
      </c>
      <c r="F166" s="26"/>
      <c r="G166" s="53">
        <f>報告シート!E176</f>
        <v>0</v>
      </c>
      <c r="H166" s="53"/>
      <c r="I166" s="13">
        <f>報告シート!G176</f>
        <v>0</v>
      </c>
      <c r="J166" s="14">
        <f>報告シート!H176</f>
        <v>0</v>
      </c>
      <c r="K166" s="54">
        <f>報告シート!J176</f>
        <v>0</v>
      </c>
      <c r="L166" s="55"/>
    </row>
    <row r="167" spans="1:12" ht="22.2" x14ac:dyDescent="0.45">
      <c r="A167" s="23">
        <f>報告シート!$D$5</f>
        <v>0</v>
      </c>
      <c r="B167" s="24">
        <f>報告シート!$D$6</f>
        <v>0</v>
      </c>
      <c r="C167" s="23">
        <f>報告シート!$D$7</f>
        <v>0</v>
      </c>
      <c r="D167" s="23">
        <f>報告シート!$I$7</f>
        <v>0</v>
      </c>
      <c r="E167" s="52">
        <f>報告シート!C177</f>
        <v>0</v>
      </c>
      <c r="F167" s="26"/>
      <c r="G167" s="53">
        <f>報告シート!E177</f>
        <v>0</v>
      </c>
      <c r="H167" s="53"/>
      <c r="I167" s="13">
        <f>報告シート!G177</f>
        <v>0</v>
      </c>
      <c r="J167" s="14">
        <f>報告シート!H177</f>
        <v>0</v>
      </c>
      <c r="K167" s="54">
        <f>報告シート!J177</f>
        <v>0</v>
      </c>
      <c r="L167" s="55"/>
    </row>
    <row r="168" spans="1:12" ht="22.2" x14ac:dyDescent="0.45">
      <c r="A168" s="23">
        <f>報告シート!$D$5</f>
        <v>0</v>
      </c>
      <c r="B168" s="24">
        <f>報告シート!$D$6</f>
        <v>0</v>
      </c>
      <c r="C168" s="23">
        <f>報告シート!$D$7</f>
        <v>0</v>
      </c>
      <c r="D168" s="23">
        <f>報告シート!$I$7</f>
        <v>0</v>
      </c>
      <c r="E168" s="52">
        <f>報告シート!C178</f>
        <v>0</v>
      </c>
      <c r="F168" s="26"/>
      <c r="G168" s="53">
        <f>報告シート!E178</f>
        <v>0</v>
      </c>
      <c r="H168" s="53"/>
      <c r="I168" s="13">
        <f>報告シート!G178</f>
        <v>0</v>
      </c>
      <c r="J168" s="14">
        <f>報告シート!H178</f>
        <v>0</v>
      </c>
      <c r="K168" s="54">
        <f>報告シート!J178</f>
        <v>0</v>
      </c>
      <c r="L168" s="55"/>
    </row>
    <row r="169" spans="1:12" ht="22.2" x14ac:dyDescent="0.45">
      <c r="A169" s="23">
        <f>報告シート!$D$5</f>
        <v>0</v>
      </c>
      <c r="B169" s="24">
        <f>報告シート!$D$6</f>
        <v>0</v>
      </c>
      <c r="C169" s="23">
        <f>報告シート!$D$7</f>
        <v>0</v>
      </c>
      <c r="D169" s="23">
        <f>報告シート!$I$7</f>
        <v>0</v>
      </c>
      <c r="E169" s="52">
        <f>報告シート!C179</f>
        <v>0</v>
      </c>
      <c r="F169" s="26"/>
      <c r="G169" s="53">
        <f>報告シート!E179</f>
        <v>0</v>
      </c>
      <c r="H169" s="53"/>
      <c r="I169" s="13">
        <f>報告シート!G179</f>
        <v>0</v>
      </c>
      <c r="J169" s="14">
        <f>報告シート!H179</f>
        <v>0</v>
      </c>
      <c r="K169" s="54">
        <f>報告シート!J179</f>
        <v>0</v>
      </c>
      <c r="L169" s="55"/>
    </row>
    <row r="170" spans="1:12" ht="22.2" x14ac:dyDescent="0.45">
      <c r="A170" s="23">
        <f>報告シート!$D$5</f>
        <v>0</v>
      </c>
      <c r="B170" s="24">
        <f>報告シート!$D$6</f>
        <v>0</v>
      </c>
      <c r="C170" s="23">
        <f>報告シート!$D$7</f>
        <v>0</v>
      </c>
      <c r="D170" s="23">
        <f>報告シート!$I$7</f>
        <v>0</v>
      </c>
      <c r="E170" s="52">
        <f>報告シート!C180</f>
        <v>0</v>
      </c>
      <c r="F170" s="26"/>
      <c r="G170" s="53">
        <f>報告シート!E180</f>
        <v>0</v>
      </c>
      <c r="H170" s="53"/>
      <c r="I170" s="13">
        <f>報告シート!G180</f>
        <v>0</v>
      </c>
      <c r="J170" s="14">
        <f>報告シート!H180</f>
        <v>0</v>
      </c>
      <c r="K170" s="54">
        <f>報告シート!J180</f>
        <v>0</v>
      </c>
      <c r="L170" s="55"/>
    </row>
    <row r="171" spans="1:12" ht="22.2" x14ac:dyDescent="0.45">
      <c r="A171" s="23">
        <f>報告シート!$D$5</f>
        <v>0</v>
      </c>
      <c r="B171" s="24">
        <f>報告シート!$D$6</f>
        <v>0</v>
      </c>
      <c r="C171" s="23">
        <f>報告シート!$D$7</f>
        <v>0</v>
      </c>
      <c r="D171" s="23">
        <f>報告シート!$I$7</f>
        <v>0</v>
      </c>
      <c r="E171" s="52">
        <f>報告シート!C181</f>
        <v>0</v>
      </c>
      <c r="F171" s="26"/>
      <c r="G171" s="53">
        <f>報告シート!E181</f>
        <v>0</v>
      </c>
      <c r="H171" s="53"/>
      <c r="I171" s="13">
        <f>報告シート!G181</f>
        <v>0</v>
      </c>
      <c r="J171" s="14">
        <f>報告シート!H181</f>
        <v>0</v>
      </c>
      <c r="K171" s="54">
        <f>報告シート!J181</f>
        <v>0</v>
      </c>
      <c r="L171" s="55"/>
    </row>
    <row r="172" spans="1:12" ht="22.2" x14ac:dyDescent="0.45">
      <c r="A172" s="23">
        <f>報告シート!$D$5</f>
        <v>0</v>
      </c>
      <c r="B172" s="24">
        <f>報告シート!$D$6</f>
        <v>0</v>
      </c>
      <c r="C172" s="23">
        <f>報告シート!$D$7</f>
        <v>0</v>
      </c>
      <c r="D172" s="23">
        <f>報告シート!$I$7</f>
        <v>0</v>
      </c>
      <c r="E172" s="52">
        <f>報告シート!C182</f>
        <v>0</v>
      </c>
      <c r="F172" s="26"/>
      <c r="G172" s="53">
        <f>報告シート!E182</f>
        <v>0</v>
      </c>
      <c r="H172" s="53"/>
      <c r="I172" s="13">
        <f>報告シート!G182</f>
        <v>0</v>
      </c>
      <c r="J172" s="14">
        <f>報告シート!H182</f>
        <v>0</v>
      </c>
      <c r="K172" s="54">
        <f>報告シート!J182</f>
        <v>0</v>
      </c>
      <c r="L172" s="55"/>
    </row>
    <row r="173" spans="1:12" ht="22.2" x14ac:dyDescent="0.45">
      <c r="A173" s="23">
        <f>報告シート!$D$5</f>
        <v>0</v>
      </c>
      <c r="B173" s="24">
        <f>報告シート!$D$6</f>
        <v>0</v>
      </c>
      <c r="C173" s="23">
        <f>報告シート!$D$7</f>
        <v>0</v>
      </c>
      <c r="D173" s="23">
        <f>報告シート!$I$7</f>
        <v>0</v>
      </c>
      <c r="E173" s="52">
        <f>報告シート!C183</f>
        <v>0</v>
      </c>
      <c r="F173" s="26"/>
      <c r="G173" s="53">
        <f>報告シート!E183</f>
        <v>0</v>
      </c>
      <c r="H173" s="53"/>
      <c r="I173" s="13">
        <f>報告シート!G183</f>
        <v>0</v>
      </c>
      <c r="J173" s="14">
        <f>報告シート!H183</f>
        <v>0</v>
      </c>
      <c r="K173" s="54">
        <f>報告シート!J183</f>
        <v>0</v>
      </c>
      <c r="L173" s="55"/>
    </row>
    <row r="174" spans="1:12" ht="22.2" x14ac:dyDescent="0.45">
      <c r="A174" s="23">
        <f>報告シート!$D$5</f>
        <v>0</v>
      </c>
      <c r="B174" s="24">
        <f>報告シート!$D$6</f>
        <v>0</v>
      </c>
      <c r="C174" s="23">
        <f>報告シート!$D$7</f>
        <v>0</v>
      </c>
      <c r="D174" s="23">
        <f>報告シート!$I$7</f>
        <v>0</v>
      </c>
      <c r="E174" s="52">
        <f>報告シート!C184</f>
        <v>0</v>
      </c>
      <c r="F174" s="26"/>
      <c r="G174" s="53">
        <f>報告シート!E184</f>
        <v>0</v>
      </c>
      <c r="H174" s="53"/>
      <c r="I174" s="13">
        <f>報告シート!G184</f>
        <v>0</v>
      </c>
      <c r="J174" s="14">
        <f>報告シート!H184</f>
        <v>0</v>
      </c>
      <c r="K174" s="54">
        <f>報告シート!J184</f>
        <v>0</v>
      </c>
      <c r="L174" s="55"/>
    </row>
    <row r="175" spans="1:12" ht="22.2" x14ac:dyDescent="0.45">
      <c r="A175" s="23">
        <f>報告シート!$D$5</f>
        <v>0</v>
      </c>
      <c r="B175" s="24">
        <f>報告シート!$D$6</f>
        <v>0</v>
      </c>
      <c r="C175" s="23">
        <f>報告シート!$D$7</f>
        <v>0</v>
      </c>
      <c r="D175" s="23">
        <f>報告シート!$I$7</f>
        <v>0</v>
      </c>
      <c r="E175" s="52">
        <f>報告シート!C185</f>
        <v>0</v>
      </c>
      <c r="F175" s="26"/>
      <c r="G175" s="53">
        <f>報告シート!E185</f>
        <v>0</v>
      </c>
      <c r="H175" s="53"/>
      <c r="I175" s="13">
        <f>報告シート!G185</f>
        <v>0</v>
      </c>
      <c r="J175" s="14">
        <f>報告シート!H185</f>
        <v>0</v>
      </c>
      <c r="K175" s="54">
        <f>報告シート!J185</f>
        <v>0</v>
      </c>
      <c r="L175" s="55"/>
    </row>
    <row r="176" spans="1:12" ht="22.2" x14ac:dyDescent="0.45">
      <c r="A176" s="23">
        <f>報告シート!$D$5</f>
        <v>0</v>
      </c>
      <c r="B176" s="24">
        <f>報告シート!$D$6</f>
        <v>0</v>
      </c>
      <c r="C176" s="23">
        <f>報告シート!$D$7</f>
        <v>0</v>
      </c>
      <c r="D176" s="23">
        <f>報告シート!$I$7</f>
        <v>0</v>
      </c>
      <c r="E176" s="52">
        <f>報告シート!C186</f>
        <v>0</v>
      </c>
      <c r="F176" s="26"/>
      <c r="G176" s="53">
        <f>報告シート!E186</f>
        <v>0</v>
      </c>
      <c r="H176" s="53"/>
      <c r="I176" s="13">
        <f>報告シート!G186</f>
        <v>0</v>
      </c>
      <c r="J176" s="14">
        <f>報告シート!H186</f>
        <v>0</v>
      </c>
      <c r="K176" s="54">
        <f>報告シート!J186</f>
        <v>0</v>
      </c>
      <c r="L176" s="55"/>
    </row>
    <row r="177" spans="1:12" ht="22.2" x14ac:dyDescent="0.45">
      <c r="A177" s="23">
        <f>報告シート!$D$5</f>
        <v>0</v>
      </c>
      <c r="B177" s="24">
        <f>報告シート!$D$6</f>
        <v>0</v>
      </c>
      <c r="C177" s="23">
        <f>報告シート!$D$7</f>
        <v>0</v>
      </c>
      <c r="D177" s="23">
        <f>報告シート!$I$7</f>
        <v>0</v>
      </c>
      <c r="E177" s="52">
        <f>報告シート!C187</f>
        <v>0</v>
      </c>
      <c r="F177" s="26"/>
      <c r="G177" s="53">
        <f>報告シート!E187</f>
        <v>0</v>
      </c>
      <c r="H177" s="53"/>
      <c r="I177" s="13">
        <f>報告シート!G187</f>
        <v>0</v>
      </c>
      <c r="J177" s="14">
        <f>報告シート!H187</f>
        <v>0</v>
      </c>
      <c r="K177" s="54">
        <f>報告シート!J187</f>
        <v>0</v>
      </c>
      <c r="L177" s="55"/>
    </row>
    <row r="178" spans="1:12" ht="22.2" x14ac:dyDescent="0.45">
      <c r="A178" s="23">
        <f>報告シート!$D$5</f>
        <v>0</v>
      </c>
      <c r="B178" s="24">
        <f>報告シート!$D$6</f>
        <v>0</v>
      </c>
      <c r="C178" s="23">
        <f>報告シート!$D$7</f>
        <v>0</v>
      </c>
      <c r="D178" s="23">
        <f>報告シート!$I$7</f>
        <v>0</v>
      </c>
      <c r="E178" s="52">
        <f>報告シート!C188</f>
        <v>0</v>
      </c>
      <c r="F178" s="26"/>
      <c r="G178" s="53">
        <f>報告シート!E188</f>
        <v>0</v>
      </c>
      <c r="H178" s="53"/>
      <c r="I178" s="13">
        <f>報告シート!G188</f>
        <v>0</v>
      </c>
      <c r="J178" s="14">
        <f>報告シート!H188</f>
        <v>0</v>
      </c>
      <c r="K178" s="54">
        <f>報告シート!J188</f>
        <v>0</v>
      </c>
      <c r="L178" s="55"/>
    </row>
    <row r="179" spans="1:12" ht="22.2" x14ac:dyDescent="0.45">
      <c r="A179" s="23">
        <f>報告シート!$D$5</f>
        <v>0</v>
      </c>
      <c r="B179" s="24">
        <f>報告シート!$D$6</f>
        <v>0</v>
      </c>
      <c r="C179" s="23">
        <f>報告シート!$D$7</f>
        <v>0</v>
      </c>
      <c r="D179" s="23">
        <f>報告シート!$I$7</f>
        <v>0</v>
      </c>
      <c r="E179" s="52">
        <f>報告シート!C189</f>
        <v>0</v>
      </c>
      <c r="F179" s="26"/>
      <c r="G179" s="53">
        <f>報告シート!E189</f>
        <v>0</v>
      </c>
      <c r="H179" s="53"/>
      <c r="I179" s="13">
        <f>報告シート!G189</f>
        <v>0</v>
      </c>
      <c r="J179" s="14">
        <f>報告シート!H189</f>
        <v>0</v>
      </c>
      <c r="K179" s="54">
        <f>報告シート!J189</f>
        <v>0</v>
      </c>
      <c r="L179" s="55"/>
    </row>
    <row r="180" spans="1:12" ht="22.2" x14ac:dyDescent="0.45">
      <c r="A180" s="23">
        <f>報告シート!$D$5</f>
        <v>0</v>
      </c>
      <c r="B180" s="24">
        <f>報告シート!$D$6</f>
        <v>0</v>
      </c>
      <c r="C180" s="23">
        <f>報告シート!$D$7</f>
        <v>0</v>
      </c>
      <c r="D180" s="23">
        <f>報告シート!$I$7</f>
        <v>0</v>
      </c>
      <c r="E180" s="52">
        <f>報告シート!C190</f>
        <v>0</v>
      </c>
      <c r="F180" s="26"/>
      <c r="G180" s="53">
        <f>報告シート!E190</f>
        <v>0</v>
      </c>
      <c r="H180" s="53"/>
      <c r="I180" s="13">
        <f>報告シート!G190</f>
        <v>0</v>
      </c>
      <c r="J180" s="14">
        <f>報告シート!H190</f>
        <v>0</v>
      </c>
      <c r="K180" s="54">
        <f>報告シート!J190</f>
        <v>0</v>
      </c>
      <c r="L180" s="55"/>
    </row>
    <row r="181" spans="1:12" ht="22.2" x14ac:dyDescent="0.45">
      <c r="A181" s="23">
        <f>報告シート!$D$5</f>
        <v>0</v>
      </c>
      <c r="B181" s="24">
        <f>報告シート!$D$6</f>
        <v>0</v>
      </c>
      <c r="C181" s="23">
        <f>報告シート!$D$7</f>
        <v>0</v>
      </c>
      <c r="D181" s="23">
        <f>報告シート!$I$7</f>
        <v>0</v>
      </c>
      <c r="E181" s="52">
        <f>報告シート!C191</f>
        <v>0</v>
      </c>
      <c r="F181" s="26"/>
      <c r="G181" s="53">
        <f>報告シート!E191</f>
        <v>0</v>
      </c>
      <c r="H181" s="53"/>
      <c r="I181" s="13">
        <f>報告シート!G191</f>
        <v>0</v>
      </c>
      <c r="J181" s="14">
        <f>報告シート!H191</f>
        <v>0</v>
      </c>
      <c r="K181" s="54">
        <f>報告シート!J191</f>
        <v>0</v>
      </c>
      <c r="L181" s="55"/>
    </row>
    <row r="182" spans="1:12" ht="22.2" x14ac:dyDescent="0.45">
      <c r="A182" s="23">
        <f>報告シート!$D$5</f>
        <v>0</v>
      </c>
      <c r="B182" s="24">
        <f>報告シート!$D$6</f>
        <v>0</v>
      </c>
      <c r="C182" s="23">
        <f>報告シート!$D$7</f>
        <v>0</v>
      </c>
      <c r="D182" s="23">
        <f>報告シート!$I$7</f>
        <v>0</v>
      </c>
      <c r="E182" s="52">
        <f>報告シート!C192</f>
        <v>0</v>
      </c>
      <c r="F182" s="26"/>
      <c r="G182" s="53">
        <f>報告シート!E192</f>
        <v>0</v>
      </c>
      <c r="H182" s="53"/>
      <c r="I182" s="13">
        <f>報告シート!G192</f>
        <v>0</v>
      </c>
      <c r="J182" s="14">
        <f>報告シート!H192</f>
        <v>0</v>
      </c>
      <c r="K182" s="54">
        <f>報告シート!J192</f>
        <v>0</v>
      </c>
      <c r="L182" s="55"/>
    </row>
    <row r="183" spans="1:12" ht="22.2" x14ac:dyDescent="0.45">
      <c r="A183" s="23">
        <f>報告シート!$D$5</f>
        <v>0</v>
      </c>
      <c r="B183" s="24">
        <f>報告シート!$D$6</f>
        <v>0</v>
      </c>
      <c r="C183" s="23">
        <f>報告シート!$D$7</f>
        <v>0</v>
      </c>
      <c r="D183" s="23">
        <f>報告シート!$I$7</f>
        <v>0</v>
      </c>
      <c r="E183" s="52">
        <f>報告シート!C193</f>
        <v>0</v>
      </c>
      <c r="F183" s="26"/>
      <c r="G183" s="53">
        <f>報告シート!E193</f>
        <v>0</v>
      </c>
      <c r="H183" s="53"/>
      <c r="I183" s="13">
        <f>報告シート!G193</f>
        <v>0</v>
      </c>
      <c r="J183" s="14">
        <f>報告シート!H193</f>
        <v>0</v>
      </c>
      <c r="K183" s="54">
        <f>報告シート!J193</f>
        <v>0</v>
      </c>
      <c r="L183" s="55"/>
    </row>
    <row r="184" spans="1:12" ht="22.2" x14ac:dyDescent="0.45">
      <c r="A184" s="23">
        <f>報告シート!$D$5</f>
        <v>0</v>
      </c>
      <c r="B184" s="24">
        <f>報告シート!$D$6</f>
        <v>0</v>
      </c>
      <c r="C184" s="23">
        <f>報告シート!$D$7</f>
        <v>0</v>
      </c>
      <c r="D184" s="23">
        <f>報告シート!$I$7</f>
        <v>0</v>
      </c>
      <c r="E184" s="52">
        <f>報告シート!C194</f>
        <v>0</v>
      </c>
      <c r="F184" s="26"/>
      <c r="G184" s="53">
        <f>報告シート!E194</f>
        <v>0</v>
      </c>
      <c r="H184" s="53"/>
      <c r="I184" s="13">
        <f>報告シート!G194</f>
        <v>0</v>
      </c>
      <c r="J184" s="14">
        <f>報告シート!H194</f>
        <v>0</v>
      </c>
      <c r="K184" s="54">
        <f>報告シート!J194</f>
        <v>0</v>
      </c>
      <c r="L184" s="55"/>
    </row>
    <row r="185" spans="1:12" ht="22.2" x14ac:dyDescent="0.45">
      <c r="A185" s="23">
        <f>報告シート!$D$5</f>
        <v>0</v>
      </c>
      <c r="B185" s="24">
        <f>報告シート!$D$6</f>
        <v>0</v>
      </c>
      <c r="C185" s="23">
        <f>報告シート!$D$7</f>
        <v>0</v>
      </c>
      <c r="D185" s="23">
        <f>報告シート!$I$7</f>
        <v>0</v>
      </c>
      <c r="E185" s="52">
        <f>報告シート!C195</f>
        <v>0</v>
      </c>
      <c r="F185" s="26"/>
      <c r="G185" s="53">
        <f>報告シート!E195</f>
        <v>0</v>
      </c>
      <c r="H185" s="53"/>
      <c r="I185" s="13">
        <f>報告シート!G195</f>
        <v>0</v>
      </c>
      <c r="J185" s="14">
        <f>報告シート!H195</f>
        <v>0</v>
      </c>
      <c r="K185" s="54">
        <f>報告シート!J195</f>
        <v>0</v>
      </c>
      <c r="L185" s="55"/>
    </row>
    <row r="186" spans="1:12" ht="22.2" x14ac:dyDescent="0.45">
      <c r="A186" s="23">
        <f>報告シート!$D$5</f>
        <v>0</v>
      </c>
      <c r="B186" s="24">
        <f>報告シート!$D$6</f>
        <v>0</v>
      </c>
      <c r="C186" s="23">
        <f>報告シート!$D$7</f>
        <v>0</v>
      </c>
      <c r="D186" s="23">
        <f>報告シート!$I$7</f>
        <v>0</v>
      </c>
      <c r="E186" s="52">
        <f>報告シート!C196</f>
        <v>0</v>
      </c>
      <c r="F186" s="26"/>
      <c r="G186" s="53">
        <f>報告シート!E196</f>
        <v>0</v>
      </c>
      <c r="H186" s="53"/>
      <c r="I186" s="13">
        <f>報告シート!G196</f>
        <v>0</v>
      </c>
      <c r="J186" s="14">
        <f>報告シート!H196</f>
        <v>0</v>
      </c>
      <c r="K186" s="54">
        <f>報告シート!J196</f>
        <v>0</v>
      </c>
      <c r="L186" s="55"/>
    </row>
    <row r="187" spans="1:12" ht="22.2" x14ac:dyDescent="0.45">
      <c r="A187" s="23">
        <f>報告シート!$D$5</f>
        <v>0</v>
      </c>
      <c r="B187" s="24">
        <f>報告シート!$D$6</f>
        <v>0</v>
      </c>
      <c r="C187" s="23">
        <f>報告シート!$D$7</f>
        <v>0</v>
      </c>
      <c r="D187" s="23">
        <f>報告シート!$I$7</f>
        <v>0</v>
      </c>
      <c r="E187" s="52">
        <f>報告シート!C197</f>
        <v>0</v>
      </c>
      <c r="F187" s="26"/>
      <c r="G187" s="53">
        <f>報告シート!E197</f>
        <v>0</v>
      </c>
      <c r="H187" s="53"/>
      <c r="I187" s="13">
        <f>報告シート!G197</f>
        <v>0</v>
      </c>
      <c r="J187" s="14">
        <f>報告シート!H197</f>
        <v>0</v>
      </c>
      <c r="K187" s="54">
        <f>報告シート!J197</f>
        <v>0</v>
      </c>
      <c r="L187" s="55"/>
    </row>
    <row r="188" spans="1:12" ht="22.2" x14ac:dyDescent="0.45">
      <c r="A188" s="23">
        <f>報告シート!$D$5</f>
        <v>0</v>
      </c>
      <c r="B188" s="24">
        <f>報告シート!$D$6</f>
        <v>0</v>
      </c>
      <c r="C188" s="23">
        <f>報告シート!$D$7</f>
        <v>0</v>
      </c>
      <c r="D188" s="23">
        <f>報告シート!$I$7</f>
        <v>0</v>
      </c>
      <c r="E188" s="52">
        <f>報告シート!C198</f>
        <v>0</v>
      </c>
      <c r="F188" s="26"/>
      <c r="G188" s="53">
        <f>報告シート!E198</f>
        <v>0</v>
      </c>
      <c r="H188" s="53"/>
      <c r="I188" s="13">
        <f>報告シート!G198</f>
        <v>0</v>
      </c>
      <c r="J188" s="14">
        <f>報告シート!H198</f>
        <v>0</v>
      </c>
      <c r="K188" s="54">
        <f>報告シート!J198</f>
        <v>0</v>
      </c>
      <c r="L188" s="55"/>
    </row>
    <row r="189" spans="1:12" ht="22.2" x14ac:dyDescent="0.45">
      <c r="A189" s="23">
        <f>報告シート!$D$5</f>
        <v>0</v>
      </c>
      <c r="B189" s="24">
        <f>報告シート!$D$6</f>
        <v>0</v>
      </c>
      <c r="C189" s="23">
        <f>報告シート!$D$7</f>
        <v>0</v>
      </c>
      <c r="D189" s="23">
        <f>報告シート!$I$7</f>
        <v>0</v>
      </c>
      <c r="E189" s="52">
        <f>報告シート!C199</f>
        <v>0</v>
      </c>
      <c r="F189" s="26"/>
      <c r="G189" s="53">
        <f>報告シート!E199</f>
        <v>0</v>
      </c>
      <c r="H189" s="53"/>
      <c r="I189" s="13">
        <f>報告シート!G199</f>
        <v>0</v>
      </c>
      <c r="J189" s="14">
        <f>報告シート!H199</f>
        <v>0</v>
      </c>
      <c r="K189" s="54">
        <f>報告シート!J199</f>
        <v>0</v>
      </c>
      <c r="L189" s="55"/>
    </row>
    <row r="190" spans="1:12" ht="22.2" x14ac:dyDescent="0.45">
      <c r="A190" s="23">
        <f>報告シート!$D$5</f>
        <v>0</v>
      </c>
      <c r="B190" s="24">
        <f>報告シート!$D$6</f>
        <v>0</v>
      </c>
      <c r="C190" s="23">
        <f>報告シート!$D$7</f>
        <v>0</v>
      </c>
      <c r="D190" s="23">
        <f>報告シート!$I$7</f>
        <v>0</v>
      </c>
      <c r="E190" s="52">
        <f>報告シート!C200</f>
        <v>0</v>
      </c>
      <c r="F190" s="26"/>
      <c r="G190" s="53">
        <f>報告シート!E200</f>
        <v>0</v>
      </c>
      <c r="H190" s="53"/>
      <c r="I190" s="13">
        <f>報告シート!G200</f>
        <v>0</v>
      </c>
      <c r="J190" s="14">
        <f>報告シート!H200</f>
        <v>0</v>
      </c>
      <c r="K190" s="54">
        <f>報告シート!J200</f>
        <v>0</v>
      </c>
      <c r="L190" s="55"/>
    </row>
    <row r="191" spans="1:12" ht="22.2" x14ac:dyDescent="0.45">
      <c r="A191" s="23">
        <f>報告シート!$D$5</f>
        <v>0</v>
      </c>
      <c r="B191" s="24">
        <f>報告シート!$D$6</f>
        <v>0</v>
      </c>
      <c r="C191" s="23">
        <f>報告シート!$D$7</f>
        <v>0</v>
      </c>
      <c r="D191" s="23">
        <f>報告シート!$I$7</f>
        <v>0</v>
      </c>
      <c r="E191" s="52">
        <f>報告シート!C201</f>
        <v>0</v>
      </c>
      <c r="F191" s="26"/>
      <c r="G191" s="53">
        <f>報告シート!E201</f>
        <v>0</v>
      </c>
      <c r="H191" s="53"/>
      <c r="I191" s="13">
        <f>報告シート!G201</f>
        <v>0</v>
      </c>
      <c r="J191" s="14">
        <f>報告シート!H201</f>
        <v>0</v>
      </c>
      <c r="K191" s="54">
        <f>報告シート!J201</f>
        <v>0</v>
      </c>
      <c r="L191" s="55"/>
    </row>
    <row r="192" spans="1:12" ht="22.2" x14ac:dyDescent="0.45">
      <c r="A192" s="23">
        <f>報告シート!$D$5</f>
        <v>0</v>
      </c>
      <c r="B192" s="24">
        <f>報告シート!$D$6</f>
        <v>0</v>
      </c>
      <c r="C192" s="23">
        <f>報告シート!$D$7</f>
        <v>0</v>
      </c>
      <c r="D192" s="23">
        <f>報告シート!$I$7</f>
        <v>0</v>
      </c>
      <c r="E192" s="52">
        <f>報告シート!C202</f>
        <v>0</v>
      </c>
      <c r="F192" s="26"/>
      <c r="G192" s="53">
        <f>報告シート!E202</f>
        <v>0</v>
      </c>
      <c r="H192" s="53"/>
      <c r="I192" s="13">
        <f>報告シート!G202</f>
        <v>0</v>
      </c>
      <c r="J192" s="14">
        <f>報告シート!H202</f>
        <v>0</v>
      </c>
      <c r="K192" s="54">
        <f>報告シート!J202</f>
        <v>0</v>
      </c>
      <c r="L192" s="55"/>
    </row>
    <row r="193" spans="1:12" ht="22.2" x14ac:dyDescent="0.45">
      <c r="A193" s="23">
        <f>報告シート!$D$5</f>
        <v>0</v>
      </c>
      <c r="B193" s="24">
        <f>報告シート!$D$6</f>
        <v>0</v>
      </c>
      <c r="C193" s="23">
        <f>報告シート!$D$7</f>
        <v>0</v>
      </c>
      <c r="D193" s="23">
        <f>報告シート!$I$7</f>
        <v>0</v>
      </c>
      <c r="E193" s="52">
        <f>報告シート!C203</f>
        <v>0</v>
      </c>
      <c r="F193" s="26"/>
      <c r="G193" s="53">
        <f>報告シート!E203</f>
        <v>0</v>
      </c>
      <c r="H193" s="53"/>
      <c r="I193" s="13">
        <f>報告シート!G203</f>
        <v>0</v>
      </c>
      <c r="J193" s="14">
        <f>報告シート!H203</f>
        <v>0</v>
      </c>
      <c r="K193" s="54">
        <f>報告シート!J203</f>
        <v>0</v>
      </c>
      <c r="L193" s="55"/>
    </row>
    <row r="194" spans="1:12" ht="22.2" x14ac:dyDescent="0.45">
      <c r="A194" s="23">
        <f>報告シート!$D$5</f>
        <v>0</v>
      </c>
      <c r="B194" s="24">
        <f>報告シート!$D$6</f>
        <v>0</v>
      </c>
      <c r="C194" s="23">
        <f>報告シート!$D$7</f>
        <v>0</v>
      </c>
      <c r="D194" s="23">
        <f>報告シート!$I$7</f>
        <v>0</v>
      </c>
      <c r="E194" s="52">
        <f>報告シート!C204</f>
        <v>0</v>
      </c>
      <c r="F194" s="26"/>
      <c r="G194" s="53">
        <f>報告シート!E204</f>
        <v>0</v>
      </c>
      <c r="H194" s="53"/>
      <c r="I194" s="13">
        <f>報告シート!G204</f>
        <v>0</v>
      </c>
      <c r="J194" s="14">
        <f>報告シート!H204</f>
        <v>0</v>
      </c>
      <c r="K194" s="54">
        <f>報告シート!J204</f>
        <v>0</v>
      </c>
      <c r="L194" s="55"/>
    </row>
    <row r="195" spans="1:12" ht="22.2" x14ac:dyDescent="0.45">
      <c r="A195" s="23">
        <f>報告シート!$D$5</f>
        <v>0</v>
      </c>
      <c r="B195" s="24">
        <f>報告シート!$D$6</f>
        <v>0</v>
      </c>
      <c r="C195" s="23">
        <f>報告シート!$D$7</f>
        <v>0</v>
      </c>
      <c r="D195" s="23">
        <f>報告シート!$I$7</f>
        <v>0</v>
      </c>
      <c r="E195" s="52">
        <f>報告シート!C205</f>
        <v>0</v>
      </c>
      <c r="F195" s="26"/>
      <c r="G195" s="53">
        <f>報告シート!E205</f>
        <v>0</v>
      </c>
      <c r="H195" s="53"/>
      <c r="I195" s="13">
        <f>報告シート!G205</f>
        <v>0</v>
      </c>
      <c r="J195" s="14">
        <f>報告シート!H205</f>
        <v>0</v>
      </c>
      <c r="K195" s="54">
        <f>報告シート!J205</f>
        <v>0</v>
      </c>
      <c r="L195" s="55"/>
    </row>
    <row r="196" spans="1:12" ht="22.2" x14ac:dyDescent="0.45">
      <c r="A196" s="23">
        <f>報告シート!$D$5</f>
        <v>0</v>
      </c>
      <c r="B196" s="24">
        <f>報告シート!$D$6</f>
        <v>0</v>
      </c>
      <c r="C196" s="23">
        <f>報告シート!$D$7</f>
        <v>0</v>
      </c>
      <c r="D196" s="23">
        <f>報告シート!$I$7</f>
        <v>0</v>
      </c>
      <c r="E196" s="52">
        <f>報告シート!C206</f>
        <v>0</v>
      </c>
      <c r="F196" s="26"/>
      <c r="G196" s="53">
        <f>報告シート!E206</f>
        <v>0</v>
      </c>
      <c r="H196" s="53"/>
      <c r="I196" s="13">
        <f>報告シート!G206</f>
        <v>0</v>
      </c>
      <c r="J196" s="14">
        <f>報告シート!H206</f>
        <v>0</v>
      </c>
      <c r="K196" s="54">
        <f>報告シート!J206</f>
        <v>0</v>
      </c>
      <c r="L196" s="55"/>
    </row>
    <row r="197" spans="1:12" ht="22.2" x14ac:dyDescent="0.45">
      <c r="A197" s="23">
        <f>報告シート!$D$5</f>
        <v>0</v>
      </c>
      <c r="B197" s="24">
        <f>報告シート!$D$6</f>
        <v>0</v>
      </c>
      <c r="C197" s="23">
        <f>報告シート!$D$7</f>
        <v>0</v>
      </c>
      <c r="D197" s="23">
        <f>報告シート!$I$7</f>
        <v>0</v>
      </c>
      <c r="E197" s="52">
        <f>報告シート!C207</f>
        <v>0</v>
      </c>
      <c r="F197" s="26"/>
      <c r="G197" s="53">
        <f>報告シート!E207</f>
        <v>0</v>
      </c>
      <c r="H197" s="53"/>
      <c r="I197" s="13">
        <f>報告シート!G207</f>
        <v>0</v>
      </c>
      <c r="J197" s="14">
        <f>報告シート!H207</f>
        <v>0</v>
      </c>
      <c r="K197" s="54">
        <f>報告シート!J207</f>
        <v>0</v>
      </c>
      <c r="L197" s="55"/>
    </row>
    <row r="198" spans="1:12" ht="22.2" x14ac:dyDescent="0.45">
      <c r="A198" s="23">
        <f>報告シート!$D$5</f>
        <v>0</v>
      </c>
      <c r="B198" s="24">
        <f>報告シート!$D$6</f>
        <v>0</v>
      </c>
      <c r="C198" s="23">
        <f>報告シート!$D$7</f>
        <v>0</v>
      </c>
      <c r="D198" s="23">
        <f>報告シート!$I$7</f>
        <v>0</v>
      </c>
      <c r="E198" s="52">
        <f>報告シート!C208</f>
        <v>0</v>
      </c>
      <c r="F198" s="26"/>
      <c r="G198" s="53">
        <f>報告シート!E208</f>
        <v>0</v>
      </c>
      <c r="H198" s="53"/>
      <c r="I198" s="13">
        <f>報告シート!G208</f>
        <v>0</v>
      </c>
      <c r="J198" s="14">
        <f>報告シート!H208</f>
        <v>0</v>
      </c>
      <c r="K198" s="54">
        <f>報告シート!J208</f>
        <v>0</v>
      </c>
      <c r="L198" s="55"/>
    </row>
    <row r="199" spans="1:12" ht="22.2" x14ac:dyDescent="0.45">
      <c r="A199" s="23">
        <f>報告シート!$D$5</f>
        <v>0</v>
      </c>
      <c r="B199" s="24">
        <f>報告シート!$D$6</f>
        <v>0</v>
      </c>
      <c r="C199" s="23">
        <f>報告シート!$D$7</f>
        <v>0</v>
      </c>
      <c r="D199" s="23">
        <f>報告シート!$I$7</f>
        <v>0</v>
      </c>
      <c r="E199" s="52">
        <f>報告シート!C209</f>
        <v>0</v>
      </c>
      <c r="F199" s="26"/>
      <c r="G199" s="53">
        <f>報告シート!E209</f>
        <v>0</v>
      </c>
      <c r="H199" s="53"/>
      <c r="I199" s="13">
        <f>報告シート!G209</f>
        <v>0</v>
      </c>
      <c r="J199" s="14">
        <f>報告シート!H209</f>
        <v>0</v>
      </c>
      <c r="K199" s="54">
        <f>報告シート!J209</f>
        <v>0</v>
      </c>
      <c r="L199" s="55"/>
    </row>
    <row r="200" spans="1:12" ht="22.2" x14ac:dyDescent="0.45">
      <c r="A200" s="23">
        <f>報告シート!$D$5</f>
        <v>0</v>
      </c>
      <c r="B200" s="24">
        <f>報告シート!$D$6</f>
        <v>0</v>
      </c>
      <c r="C200" s="23">
        <f>報告シート!$D$7</f>
        <v>0</v>
      </c>
      <c r="D200" s="23">
        <f>報告シート!$I$7</f>
        <v>0</v>
      </c>
      <c r="E200" s="52">
        <f>報告シート!C210</f>
        <v>0</v>
      </c>
      <c r="F200" s="26"/>
      <c r="G200" s="53">
        <f>報告シート!E210</f>
        <v>0</v>
      </c>
      <c r="H200" s="53"/>
      <c r="I200" s="13">
        <f>報告シート!G210</f>
        <v>0</v>
      </c>
      <c r="J200" s="14">
        <f>報告シート!H210</f>
        <v>0</v>
      </c>
      <c r="K200" s="54">
        <f>報告シート!J210</f>
        <v>0</v>
      </c>
      <c r="L200" s="55"/>
    </row>
    <row r="201" spans="1:12" ht="22.2" x14ac:dyDescent="0.45">
      <c r="A201" s="23">
        <f>報告シート!$D$5</f>
        <v>0</v>
      </c>
      <c r="B201" s="24">
        <f>報告シート!$D$6</f>
        <v>0</v>
      </c>
      <c r="C201" s="23">
        <f>報告シート!$D$7</f>
        <v>0</v>
      </c>
      <c r="D201" s="23">
        <f>報告シート!$I$7</f>
        <v>0</v>
      </c>
      <c r="E201" s="52">
        <f>報告シート!C211</f>
        <v>0</v>
      </c>
      <c r="F201" s="26"/>
      <c r="G201" s="53">
        <f>報告シート!E211</f>
        <v>0</v>
      </c>
      <c r="H201" s="53"/>
      <c r="I201" s="13">
        <f>報告シート!G211</f>
        <v>0</v>
      </c>
      <c r="J201" s="14">
        <f>報告シート!H211</f>
        <v>0</v>
      </c>
      <c r="K201" s="54">
        <f>報告シート!J211</f>
        <v>0</v>
      </c>
      <c r="L201" s="55"/>
    </row>
    <row r="202" spans="1:12" ht="22.2" x14ac:dyDescent="0.45">
      <c r="A202" s="23">
        <f>報告シート!$D$5</f>
        <v>0</v>
      </c>
      <c r="B202" s="24">
        <f>報告シート!$D$6</f>
        <v>0</v>
      </c>
      <c r="C202" s="23">
        <f>報告シート!$D$7</f>
        <v>0</v>
      </c>
      <c r="D202" s="23">
        <f>報告シート!$I$7</f>
        <v>0</v>
      </c>
      <c r="E202" s="52">
        <f>報告シート!C212</f>
        <v>0</v>
      </c>
      <c r="F202" s="26"/>
      <c r="G202" s="53">
        <f>報告シート!E212</f>
        <v>0</v>
      </c>
      <c r="H202" s="53"/>
      <c r="I202" s="13">
        <f>報告シート!G212</f>
        <v>0</v>
      </c>
      <c r="J202" s="14">
        <f>報告シート!H212</f>
        <v>0</v>
      </c>
      <c r="K202" s="54">
        <f>報告シート!J212</f>
        <v>0</v>
      </c>
      <c r="L202" s="55"/>
    </row>
    <row r="203" spans="1:12" ht="22.2" x14ac:dyDescent="0.45">
      <c r="A203" s="23">
        <f>報告シート!$D$5</f>
        <v>0</v>
      </c>
      <c r="B203" s="24">
        <f>報告シート!$D$6</f>
        <v>0</v>
      </c>
      <c r="C203" s="23">
        <f>報告シート!$D$7</f>
        <v>0</v>
      </c>
      <c r="D203" s="23">
        <f>報告シート!$I$7</f>
        <v>0</v>
      </c>
      <c r="E203" s="52">
        <f>報告シート!C213</f>
        <v>0</v>
      </c>
      <c r="F203" s="26"/>
      <c r="G203" s="53">
        <f>報告シート!E213</f>
        <v>0</v>
      </c>
      <c r="H203" s="53"/>
      <c r="I203" s="13">
        <f>報告シート!G213</f>
        <v>0</v>
      </c>
      <c r="J203" s="14">
        <f>報告シート!H213</f>
        <v>0</v>
      </c>
      <c r="K203" s="54">
        <f>報告シート!J213</f>
        <v>0</v>
      </c>
      <c r="L203" s="55"/>
    </row>
    <row r="204" spans="1:12" ht="22.2" x14ac:dyDescent="0.45">
      <c r="A204" s="23">
        <f>報告シート!$D$5</f>
        <v>0</v>
      </c>
      <c r="B204" s="24">
        <f>報告シート!$D$6</f>
        <v>0</v>
      </c>
      <c r="C204" s="23">
        <f>報告シート!$D$7</f>
        <v>0</v>
      </c>
      <c r="D204" s="23">
        <f>報告シート!$I$7</f>
        <v>0</v>
      </c>
      <c r="E204" s="52">
        <f>報告シート!C214</f>
        <v>0</v>
      </c>
      <c r="F204" s="26"/>
      <c r="G204" s="53">
        <f>報告シート!E214</f>
        <v>0</v>
      </c>
      <c r="H204" s="53"/>
      <c r="I204" s="13">
        <f>報告シート!G214</f>
        <v>0</v>
      </c>
      <c r="J204" s="14">
        <f>報告シート!H214</f>
        <v>0</v>
      </c>
      <c r="K204" s="54">
        <f>報告シート!J214</f>
        <v>0</v>
      </c>
      <c r="L204" s="55"/>
    </row>
    <row r="205" spans="1:12" ht="22.2" x14ac:dyDescent="0.45">
      <c r="A205" s="23">
        <f>報告シート!$D$5</f>
        <v>0</v>
      </c>
      <c r="B205" s="24">
        <f>報告シート!$D$6</f>
        <v>0</v>
      </c>
      <c r="C205" s="23">
        <f>報告シート!$D$7</f>
        <v>0</v>
      </c>
      <c r="D205" s="23">
        <f>報告シート!$I$7</f>
        <v>0</v>
      </c>
      <c r="E205" s="52">
        <f>報告シート!C215</f>
        <v>0</v>
      </c>
      <c r="F205" s="26"/>
      <c r="G205" s="53">
        <f>報告シート!E215</f>
        <v>0</v>
      </c>
      <c r="H205" s="53"/>
      <c r="I205" s="13">
        <f>報告シート!G215</f>
        <v>0</v>
      </c>
      <c r="J205" s="14">
        <f>報告シート!H215</f>
        <v>0</v>
      </c>
      <c r="K205" s="54">
        <f>報告シート!J215</f>
        <v>0</v>
      </c>
      <c r="L205" s="55"/>
    </row>
    <row r="206" spans="1:12" ht="22.2" x14ac:dyDescent="0.45">
      <c r="A206" s="23">
        <f>報告シート!$D$5</f>
        <v>0</v>
      </c>
      <c r="B206" s="24">
        <f>報告シート!$D$6</f>
        <v>0</v>
      </c>
      <c r="C206" s="23">
        <f>報告シート!$D$7</f>
        <v>0</v>
      </c>
      <c r="D206" s="23">
        <f>報告シート!$I$7</f>
        <v>0</v>
      </c>
      <c r="E206" s="52">
        <f>報告シート!C216</f>
        <v>0</v>
      </c>
      <c r="F206" s="26"/>
      <c r="G206" s="53">
        <f>報告シート!E216</f>
        <v>0</v>
      </c>
      <c r="H206" s="53"/>
      <c r="I206" s="13">
        <f>報告シート!G216</f>
        <v>0</v>
      </c>
      <c r="J206" s="14">
        <f>報告シート!H216</f>
        <v>0</v>
      </c>
      <c r="K206" s="54">
        <f>報告シート!J216</f>
        <v>0</v>
      </c>
      <c r="L206" s="55"/>
    </row>
    <row r="207" spans="1:12" ht="22.2" x14ac:dyDescent="0.45">
      <c r="A207" s="23">
        <f>報告シート!$D$5</f>
        <v>0</v>
      </c>
      <c r="B207" s="24">
        <f>報告シート!$D$6</f>
        <v>0</v>
      </c>
      <c r="C207" s="23">
        <f>報告シート!$D$7</f>
        <v>0</v>
      </c>
      <c r="D207" s="23">
        <f>報告シート!$I$7</f>
        <v>0</v>
      </c>
      <c r="E207" s="52">
        <f>報告シート!C217</f>
        <v>0</v>
      </c>
      <c r="F207" s="26"/>
      <c r="G207" s="53">
        <f>報告シート!E217</f>
        <v>0</v>
      </c>
      <c r="H207" s="53"/>
      <c r="I207" s="13">
        <f>報告シート!G217</f>
        <v>0</v>
      </c>
      <c r="J207" s="14">
        <f>報告シート!H217</f>
        <v>0</v>
      </c>
      <c r="K207" s="54">
        <f>報告シート!J217</f>
        <v>0</v>
      </c>
      <c r="L207" s="55"/>
    </row>
    <row r="208" spans="1:12" ht="22.2" x14ac:dyDescent="0.45">
      <c r="A208" s="23">
        <f>報告シート!$D$5</f>
        <v>0</v>
      </c>
      <c r="B208" s="24">
        <f>報告シート!$D$6</f>
        <v>0</v>
      </c>
      <c r="C208" s="23">
        <f>報告シート!$D$7</f>
        <v>0</v>
      </c>
      <c r="D208" s="23">
        <f>報告シート!$I$7</f>
        <v>0</v>
      </c>
      <c r="E208" s="52">
        <f>報告シート!C218</f>
        <v>0</v>
      </c>
      <c r="F208" s="26"/>
      <c r="G208" s="53">
        <f>報告シート!E218</f>
        <v>0</v>
      </c>
      <c r="H208" s="53"/>
      <c r="I208" s="13">
        <f>報告シート!G218</f>
        <v>0</v>
      </c>
      <c r="J208" s="14">
        <f>報告シート!H218</f>
        <v>0</v>
      </c>
      <c r="K208" s="54">
        <f>報告シート!J218</f>
        <v>0</v>
      </c>
      <c r="L208" s="55"/>
    </row>
    <row r="209" spans="1:12" ht="22.2" x14ac:dyDescent="0.45">
      <c r="A209" s="23">
        <f>報告シート!$D$5</f>
        <v>0</v>
      </c>
      <c r="B209" s="24">
        <f>報告シート!$D$6</f>
        <v>0</v>
      </c>
      <c r="C209" s="23">
        <f>報告シート!$D$7</f>
        <v>0</v>
      </c>
      <c r="D209" s="23">
        <f>報告シート!$I$7</f>
        <v>0</v>
      </c>
      <c r="E209" s="52">
        <f>報告シート!C219</f>
        <v>0</v>
      </c>
      <c r="F209" s="26"/>
      <c r="G209" s="53">
        <f>報告シート!E219</f>
        <v>0</v>
      </c>
      <c r="H209" s="53"/>
      <c r="I209" s="13">
        <f>報告シート!G219</f>
        <v>0</v>
      </c>
      <c r="J209" s="14">
        <f>報告シート!H219</f>
        <v>0</v>
      </c>
      <c r="K209" s="54">
        <f>報告シート!J219</f>
        <v>0</v>
      </c>
      <c r="L209" s="55"/>
    </row>
    <row r="210" spans="1:12" ht="22.2" x14ac:dyDescent="0.45">
      <c r="A210" s="23">
        <f>報告シート!$D$5</f>
        <v>0</v>
      </c>
      <c r="B210" s="24">
        <f>報告シート!$D$6</f>
        <v>0</v>
      </c>
      <c r="C210" s="23">
        <f>報告シート!$D$7</f>
        <v>0</v>
      </c>
      <c r="D210" s="23">
        <f>報告シート!$I$7</f>
        <v>0</v>
      </c>
      <c r="E210" s="52">
        <f>報告シート!C220</f>
        <v>0</v>
      </c>
      <c r="F210" s="26"/>
      <c r="G210" s="53">
        <f>報告シート!E220</f>
        <v>0</v>
      </c>
      <c r="H210" s="53"/>
      <c r="I210" s="13">
        <f>報告シート!G220</f>
        <v>0</v>
      </c>
      <c r="J210" s="14">
        <f>報告シート!H220</f>
        <v>0</v>
      </c>
      <c r="K210" s="54">
        <f>報告シート!J220</f>
        <v>0</v>
      </c>
      <c r="L210" s="55"/>
    </row>
    <row r="211" spans="1:12" ht="22.2" x14ac:dyDescent="0.45">
      <c r="A211" s="23">
        <f>報告シート!$D$5</f>
        <v>0</v>
      </c>
      <c r="B211" s="24">
        <f>報告シート!$D$6</f>
        <v>0</v>
      </c>
      <c r="C211" s="23">
        <f>報告シート!$D$7</f>
        <v>0</v>
      </c>
      <c r="D211" s="23">
        <f>報告シート!$I$7</f>
        <v>0</v>
      </c>
      <c r="E211" s="52">
        <f>報告シート!C221</f>
        <v>0</v>
      </c>
      <c r="F211" s="26"/>
      <c r="G211" s="53">
        <f>報告シート!E221</f>
        <v>0</v>
      </c>
      <c r="H211" s="53"/>
      <c r="I211" s="13">
        <f>報告シート!G221</f>
        <v>0</v>
      </c>
      <c r="J211" s="14">
        <f>報告シート!H221</f>
        <v>0</v>
      </c>
      <c r="K211" s="54">
        <f>報告シート!J221</f>
        <v>0</v>
      </c>
      <c r="L211" s="55"/>
    </row>
    <row r="212" spans="1:12" ht="22.2" x14ac:dyDescent="0.45">
      <c r="A212" s="23">
        <f>報告シート!$D$5</f>
        <v>0</v>
      </c>
      <c r="B212" s="24">
        <f>報告シート!$D$6</f>
        <v>0</v>
      </c>
      <c r="C212" s="23">
        <f>報告シート!$D$7</f>
        <v>0</v>
      </c>
      <c r="D212" s="23">
        <f>報告シート!$I$7</f>
        <v>0</v>
      </c>
      <c r="E212" s="52">
        <f>報告シート!C222</f>
        <v>0</v>
      </c>
      <c r="F212" s="26"/>
      <c r="G212" s="53">
        <f>報告シート!E222</f>
        <v>0</v>
      </c>
      <c r="H212" s="53"/>
      <c r="I212" s="13">
        <f>報告シート!G222</f>
        <v>0</v>
      </c>
      <c r="J212" s="14">
        <f>報告シート!H222</f>
        <v>0</v>
      </c>
      <c r="K212" s="54">
        <f>報告シート!J222</f>
        <v>0</v>
      </c>
      <c r="L212" s="55"/>
    </row>
    <row r="213" spans="1:12" ht="22.2" x14ac:dyDescent="0.45">
      <c r="A213" s="23">
        <f>報告シート!$D$5</f>
        <v>0</v>
      </c>
      <c r="B213" s="24">
        <f>報告シート!$D$6</f>
        <v>0</v>
      </c>
      <c r="C213" s="23">
        <f>報告シート!$D$7</f>
        <v>0</v>
      </c>
      <c r="D213" s="23">
        <f>報告シート!$I$7</f>
        <v>0</v>
      </c>
      <c r="E213" s="52">
        <f>報告シート!C223</f>
        <v>0</v>
      </c>
      <c r="F213" s="26"/>
      <c r="G213" s="53">
        <f>報告シート!E223</f>
        <v>0</v>
      </c>
      <c r="H213" s="53"/>
      <c r="I213" s="13">
        <f>報告シート!G223</f>
        <v>0</v>
      </c>
      <c r="J213" s="14">
        <f>報告シート!H223</f>
        <v>0</v>
      </c>
      <c r="K213" s="54">
        <f>報告シート!J223</f>
        <v>0</v>
      </c>
      <c r="L213" s="55"/>
    </row>
    <row r="214" spans="1:12" ht="22.2" x14ac:dyDescent="0.45">
      <c r="A214" s="23">
        <f>報告シート!$D$5</f>
        <v>0</v>
      </c>
      <c r="B214" s="24">
        <f>報告シート!$D$6</f>
        <v>0</v>
      </c>
      <c r="C214" s="23">
        <f>報告シート!$D$7</f>
        <v>0</v>
      </c>
      <c r="D214" s="23">
        <f>報告シート!$I$7</f>
        <v>0</v>
      </c>
      <c r="E214" s="52">
        <f>報告シート!C224</f>
        <v>0</v>
      </c>
      <c r="F214" s="26"/>
      <c r="G214" s="53">
        <f>報告シート!E224</f>
        <v>0</v>
      </c>
      <c r="H214" s="53"/>
      <c r="I214" s="13">
        <f>報告シート!G224</f>
        <v>0</v>
      </c>
      <c r="J214" s="14">
        <f>報告シート!H224</f>
        <v>0</v>
      </c>
      <c r="K214" s="54">
        <f>報告シート!J224</f>
        <v>0</v>
      </c>
      <c r="L214" s="55"/>
    </row>
    <row r="215" spans="1:12" ht="22.2" x14ac:dyDescent="0.45">
      <c r="A215" s="23">
        <f>報告シート!$D$5</f>
        <v>0</v>
      </c>
      <c r="B215" s="24">
        <f>報告シート!$D$6</f>
        <v>0</v>
      </c>
      <c r="C215" s="23">
        <f>報告シート!$D$7</f>
        <v>0</v>
      </c>
      <c r="D215" s="23">
        <f>報告シート!$I$7</f>
        <v>0</v>
      </c>
      <c r="E215" s="52">
        <f>報告シート!C225</f>
        <v>0</v>
      </c>
      <c r="F215" s="26"/>
      <c r="G215" s="53">
        <f>報告シート!E225</f>
        <v>0</v>
      </c>
      <c r="H215" s="53"/>
      <c r="I215" s="13">
        <f>報告シート!G225</f>
        <v>0</v>
      </c>
      <c r="J215" s="14">
        <f>報告シート!H225</f>
        <v>0</v>
      </c>
      <c r="K215" s="54">
        <f>報告シート!J225</f>
        <v>0</v>
      </c>
      <c r="L215" s="55"/>
    </row>
    <row r="216" spans="1:12" ht="22.2" x14ac:dyDescent="0.45">
      <c r="A216" s="23">
        <f>報告シート!$D$5</f>
        <v>0</v>
      </c>
      <c r="B216" s="24">
        <f>報告シート!$D$6</f>
        <v>0</v>
      </c>
      <c r="C216" s="23">
        <f>報告シート!$D$7</f>
        <v>0</v>
      </c>
      <c r="D216" s="23">
        <f>報告シート!$I$7</f>
        <v>0</v>
      </c>
      <c r="E216" s="52">
        <f>報告シート!C226</f>
        <v>0</v>
      </c>
      <c r="F216" s="26"/>
      <c r="G216" s="53">
        <f>報告シート!E226</f>
        <v>0</v>
      </c>
      <c r="H216" s="53"/>
      <c r="I216" s="13">
        <f>報告シート!G226</f>
        <v>0</v>
      </c>
      <c r="J216" s="14">
        <f>報告シート!H226</f>
        <v>0</v>
      </c>
      <c r="K216" s="54">
        <f>報告シート!J226</f>
        <v>0</v>
      </c>
      <c r="L216" s="55"/>
    </row>
    <row r="217" spans="1:12" ht="22.2" x14ac:dyDescent="0.45">
      <c r="A217" s="23">
        <f>報告シート!$D$5</f>
        <v>0</v>
      </c>
      <c r="B217" s="24">
        <f>報告シート!$D$6</f>
        <v>0</v>
      </c>
      <c r="C217" s="23">
        <f>報告シート!$D$7</f>
        <v>0</v>
      </c>
      <c r="D217" s="23">
        <f>報告シート!$I$7</f>
        <v>0</v>
      </c>
      <c r="E217" s="52">
        <f>報告シート!C227</f>
        <v>0</v>
      </c>
      <c r="F217" s="26"/>
      <c r="G217" s="53">
        <f>報告シート!E227</f>
        <v>0</v>
      </c>
      <c r="H217" s="53"/>
      <c r="I217" s="13">
        <f>報告シート!G227</f>
        <v>0</v>
      </c>
      <c r="J217" s="14">
        <f>報告シート!H227</f>
        <v>0</v>
      </c>
      <c r="K217" s="54">
        <f>報告シート!J227</f>
        <v>0</v>
      </c>
      <c r="L217" s="55"/>
    </row>
    <row r="218" spans="1:12" ht="22.2" x14ac:dyDescent="0.45">
      <c r="A218" s="23">
        <f>報告シート!$D$5</f>
        <v>0</v>
      </c>
      <c r="B218" s="24">
        <f>報告シート!$D$6</f>
        <v>0</v>
      </c>
      <c r="C218" s="23">
        <f>報告シート!$D$7</f>
        <v>0</v>
      </c>
      <c r="D218" s="23">
        <f>報告シート!$I$7</f>
        <v>0</v>
      </c>
      <c r="E218" s="52">
        <f>報告シート!C228</f>
        <v>0</v>
      </c>
      <c r="F218" s="26"/>
      <c r="G218" s="53">
        <f>報告シート!E228</f>
        <v>0</v>
      </c>
      <c r="H218" s="53"/>
      <c r="I218" s="13">
        <f>報告シート!G228</f>
        <v>0</v>
      </c>
      <c r="J218" s="14">
        <f>報告シート!H228</f>
        <v>0</v>
      </c>
      <c r="K218" s="54">
        <f>報告シート!J228</f>
        <v>0</v>
      </c>
      <c r="L218" s="55"/>
    </row>
    <row r="219" spans="1:12" ht="22.2" x14ac:dyDescent="0.45">
      <c r="A219" s="23">
        <f>報告シート!$D$5</f>
        <v>0</v>
      </c>
      <c r="B219" s="24">
        <f>報告シート!$D$6</f>
        <v>0</v>
      </c>
      <c r="C219" s="23">
        <f>報告シート!$D$7</f>
        <v>0</v>
      </c>
      <c r="D219" s="23">
        <f>報告シート!$I$7</f>
        <v>0</v>
      </c>
      <c r="E219" s="52">
        <f>報告シート!C229</f>
        <v>0</v>
      </c>
      <c r="F219" s="26"/>
      <c r="G219" s="53">
        <f>報告シート!E229</f>
        <v>0</v>
      </c>
      <c r="H219" s="53"/>
      <c r="I219" s="13">
        <f>報告シート!G229</f>
        <v>0</v>
      </c>
      <c r="J219" s="14">
        <f>報告シート!H229</f>
        <v>0</v>
      </c>
      <c r="K219" s="54">
        <f>報告シート!J229</f>
        <v>0</v>
      </c>
      <c r="L219" s="55"/>
    </row>
    <row r="220" spans="1:12" ht="22.2" x14ac:dyDescent="0.45">
      <c r="A220" s="23">
        <f>報告シート!$D$5</f>
        <v>0</v>
      </c>
      <c r="B220" s="24">
        <f>報告シート!$D$6</f>
        <v>0</v>
      </c>
      <c r="C220" s="23">
        <f>報告シート!$D$7</f>
        <v>0</v>
      </c>
      <c r="D220" s="23">
        <f>報告シート!$I$7</f>
        <v>0</v>
      </c>
      <c r="E220" s="52">
        <f>報告シート!C230</f>
        <v>0</v>
      </c>
      <c r="F220" s="26"/>
      <c r="G220" s="53">
        <f>報告シート!E230</f>
        <v>0</v>
      </c>
      <c r="H220" s="53"/>
      <c r="I220" s="13">
        <f>報告シート!G230</f>
        <v>0</v>
      </c>
      <c r="J220" s="14">
        <f>報告シート!H230</f>
        <v>0</v>
      </c>
      <c r="K220" s="54">
        <f>報告シート!J230</f>
        <v>0</v>
      </c>
      <c r="L220" s="55"/>
    </row>
    <row r="221" spans="1:12" ht="22.2" x14ac:dyDescent="0.45">
      <c r="A221" s="23">
        <f>報告シート!$D$5</f>
        <v>0</v>
      </c>
      <c r="B221" s="24">
        <f>報告シート!$D$6</f>
        <v>0</v>
      </c>
      <c r="C221" s="23">
        <f>報告シート!$D$7</f>
        <v>0</v>
      </c>
      <c r="D221" s="23">
        <f>報告シート!$I$7</f>
        <v>0</v>
      </c>
      <c r="E221" s="52">
        <f>報告シート!C231</f>
        <v>0</v>
      </c>
      <c r="F221" s="26"/>
      <c r="G221" s="53">
        <f>報告シート!E231</f>
        <v>0</v>
      </c>
      <c r="H221" s="53"/>
      <c r="I221" s="13">
        <f>報告シート!G231</f>
        <v>0</v>
      </c>
      <c r="J221" s="14">
        <f>報告シート!H231</f>
        <v>0</v>
      </c>
      <c r="K221" s="54">
        <f>報告シート!J231</f>
        <v>0</v>
      </c>
      <c r="L221" s="55"/>
    </row>
    <row r="222" spans="1:12" ht="22.2" x14ac:dyDescent="0.45">
      <c r="A222" s="23">
        <f>報告シート!$D$5</f>
        <v>0</v>
      </c>
      <c r="B222" s="24">
        <f>報告シート!$D$6</f>
        <v>0</v>
      </c>
      <c r="C222" s="23">
        <f>報告シート!$D$7</f>
        <v>0</v>
      </c>
      <c r="D222" s="23">
        <f>報告シート!$I$7</f>
        <v>0</v>
      </c>
      <c r="E222" s="52">
        <f>報告シート!C232</f>
        <v>0</v>
      </c>
      <c r="F222" s="26"/>
      <c r="G222" s="53">
        <f>報告シート!E232</f>
        <v>0</v>
      </c>
      <c r="H222" s="53"/>
      <c r="I222" s="13">
        <f>報告シート!G232</f>
        <v>0</v>
      </c>
      <c r="J222" s="14">
        <f>報告シート!H232</f>
        <v>0</v>
      </c>
      <c r="K222" s="54">
        <f>報告シート!J232</f>
        <v>0</v>
      </c>
      <c r="L222" s="55"/>
    </row>
    <row r="223" spans="1:12" ht="22.2" x14ac:dyDescent="0.45">
      <c r="A223" s="23">
        <f>報告シート!$D$5</f>
        <v>0</v>
      </c>
      <c r="B223" s="24">
        <f>報告シート!$D$6</f>
        <v>0</v>
      </c>
      <c r="C223" s="23">
        <f>報告シート!$D$7</f>
        <v>0</v>
      </c>
      <c r="D223" s="23">
        <f>報告シート!$I$7</f>
        <v>0</v>
      </c>
      <c r="E223" s="52">
        <f>報告シート!C233</f>
        <v>0</v>
      </c>
      <c r="F223" s="26"/>
      <c r="G223" s="53">
        <f>報告シート!E233</f>
        <v>0</v>
      </c>
      <c r="H223" s="53"/>
      <c r="I223" s="13">
        <f>報告シート!G233</f>
        <v>0</v>
      </c>
      <c r="J223" s="14">
        <f>報告シート!H233</f>
        <v>0</v>
      </c>
      <c r="K223" s="54">
        <f>報告シート!J233</f>
        <v>0</v>
      </c>
      <c r="L223" s="55"/>
    </row>
    <row r="224" spans="1:12" ht="22.2" x14ac:dyDescent="0.45">
      <c r="A224" s="23">
        <f>報告シート!$D$5</f>
        <v>0</v>
      </c>
      <c r="B224" s="24">
        <f>報告シート!$D$6</f>
        <v>0</v>
      </c>
      <c r="C224" s="23">
        <f>報告シート!$D$7</f>
        <v>0</v>
      </c>
      <c r="D224" s="23">
        <f>報告シート!$I$7</f>
        <v>0</v>
      </c>
      <c r="E224" s="52">
        <f>報告シート!C234</f>
        <v>0</v>
      </c>
      <c r="F224" s="26"/>
      <c r="G224" s="53">
        <f>報告シート!E234</f>
        <v>0</v>
      </c>
      <c r="H224" s="53"/>
      <c r="I224" s="13">
        <f>報告シート!G234</f>
        <v>0</v>
      </c>
      <c r="J224" s="14">
        <f>報告シート!H234</f>
        <v>0</v>
      </c>
      <c r="K224" s="54">
        <f>報告シート!J234</f>
        <v>0</v>
      </c>
      <c r="L224" s="55"/>
    </row>
    <row r="225" spans="1:12" ht="22.2" x14ac:dyDescent="0.45">
      <c r="A225" s="23">
        <f>報告シート!$D$5</f>
        <v>0</v>
      </c>
      <c r="B225" s="24">
        <f>報告シート!$D$6</f>
        <v>0</v>
      </c>
      <c r="C225" s="23">
        <f>報告シート!$D$7</f>
        <v>0</v>
      </c>
      <c r="D225" s="23">
        <f>報告シート!$I$7</f>
        <v>0</v>
      </c>
      <c r="E225" s="52">
        <f>報告シート!C235</f>
        <v>0</v>
      </c>
      <c r="F225" s="26"/>
      <c r="G225" s="53">
        <f>報告シート!E235</f>
        <v>0</v>
      </c>
      <c r="H225" s="53"/>
      <c r="I225" s="13">
        <f>報告シート!G235</f>
        <v>0</v>
      </c>
      <c r="J225" s="14">
        <f>報告シート!H235</f>
        <v>0</v>
      </c>
      <c r="K225" s="54">
        <f>報告シート!J235</f>
        <v>0</v>
      </c>
      <c r="L225" s="55"/>
    </row>
    <row r="226" spans="1:12" ht="22.2" x14ac:dyDescent="0.45">
      <c r="A226" s="23">
        <f>報告シート!$D$5</f>
        <v>0</v>
      </c>
      <c r="B226" s="24">
        <f>報告シート!$D$6</f>
        <v>0</v>
      </c>
      <c r="C226" s="23">
        <f>報告シート!$D$7</f>
        <v>0</v>
      </c>
      <c r="D226" s="23">
        <f>報告シート!$I$7</f>
        <v>0</v>
      </c>
      <c r="E226" s="52">
        <f>報告シート!C236</f>
        <v>0</v>
      </c>
      <c r="F226" s="26"/>
      <c r="G226" s="53">
        <f>報告シート!E236</f>
        <v>0</v>
      </c>
      <c r="H226" s="53"/>
      <c r="I226" s="13">
        <f>報告シート!G236</f>
        <v>0</v>
      </c>
      <c r="J226" s="14">
        <f>報告シート!H236</f>
        <v>0</v>
      </c>
      <c r="K226" s="54">
        <f>報告シート!J236</f>
        <v>0</v>
      </c>
      <c r="L226" s="55"/>
    </row>
    <row r="227" spans="1:12" ht="22.2" x14ac:dyDescent="0.45">
      <c r="A227" s="23">
        <f>報告シート!$D$5</f>
        <v>0</v>
      </c>
      <c r="B227" s="24">
        <f>報告シート!$D$6</f>
        <v>0</v>
      </c>
      <c r="C227" s="23">
        <f>報告シート!$D$7</f>
        <v>0</v>
      </c>
      <c r="D227" s="23">
        <f>報告シート!$I$7</f>
        <v>0</v>
      </c>
      <c r="E227" s="52">
        <f>報告シート!C237</f>
        <v>0</v>
      </c>
      <c r="F227" s="26"/>
      <c r="G227" s="53">
        <f>報告シート!E237</f>
        <v>0</v>
      </c>
      <c r="H227" s="53"/>
      <c r="I227" s="13">
        <f>報告シート!G237</f>
        <v>0</v>
      </c>
      <c r="J227" s="14">
        <f>報告シート!H237</f>
        <v>0</v>
      </c>
      <c r="K227" s="54">
        <f>報告シート!J237</f>
        <v>0</v>
      </c>
      <c r="L227" s="55"/>
    </row>
    <row r="228" spans="1:12" ht="22.2" x14ac:dyDescent="0.45">
      <c r="A228" s="23">
        <f>報告シート!$D$5</f>
        <v>0</v>
      </c>
      <c r="B228" s="24">
        <f>報告シート!$D$6</f>
        <v>0</v>
      </c>
      <c r="C228" s="23">
        <f>報告シート!$D$7</f>
        <v>0</v>
      </c>
      <c r="D228" s="23">
        <f>報告シート!$I$7</f>
        <v>0</v>
      </c>
      <c r="E228" s="52">
        <f>報告シート!C238</f>
        <v>0</v>
      </c>
      <c r="F228" s="26"/>
      <c r="G228" s="53">
        <f>報告シート!E238</f>
        <v>0</v>
      </c>
      <c r="H228" s="53"/>
      <c r="I228" s="13">
        <f>報告シート!G238</f>
        <v>0</v>
      </c>
      <c r="J228" s="14">
        <f>報告シート!H238</f>
        <v>0</v>
      </c>
      <c r="K228" s="54">
        <f>報告シート!J238</f>
        <v>0</v>
      </c>
      <c r="L228" s="55"/>
    </row>
    <row r="229" spans="1:12" ht="22.2" x14ac:dyDescent="0.45">
      <c r="A229" s="23">
        <f>報告シート!$D$5</f>
        <v>0</v>
      </c>
      <c r="B229" s="24">
        <f>報告シート!$D$6</f>
        <v>0</v>
      </c>
      <c r="C229" s="23">
        <f>報告シート!$D$7</f>
        <v>0</v>
      </c>
      <c r="D229" s="23">
        <f>報告シート!$I$7</f>
        <v>0</v>
      </c>
      <c r="E229" s="52">
        <f>報告シート!C239</f>
        <v>0</v>
      </c>
      <c r="F229" s="26"/>
      <c r="G229" s="53">
        <f>報告シート!E239</f>
        <v>0</v>
      </c>
      <c r="H229" s="53"/>
      <c r="I229" s="13">
        <f>報告シート!G239</f>
        <v>0</v>
      </c>
      <c r="J229" s="14">
        <f>報告シート!H239</f>
        <v>0</v>
      </c>
      <c r="K229" s="54">
        <f>報告シート!J239</f>
        <v>0</v>
      </c>
      <c r="L229" s="55"/>
    </row>
    <row r="230" spans="1:12" ht="22.2" x14ac:dyDescent="0.45">
      <c r="A230" s="23">
        <f>報告シート!$D$5</f>
        <v>0</v>
      </c>
      <c r="B230" s="24">
        <f>報告シート!$D$6</f>
        <v>0</v>
      </c>
      <c r="C230" s="23">
        <f>報告シート!$D$7</f>
        <v>0</v>
      </c>
      <c r="D230" s="23">
        <f>報告シート!$I$7</f>
        <v>0</v>
      </c>
      <c r="E230" s="52">
        <f>報告シート!C240</f>
        <v>0</v>
      </c>
      <c r="F230" s="26"/>
      <c r="G230" s="53">
        <f>報告シート!E240</f>
        <v>0</v>
      </c>
      <c r="H230" s="53"/>
      <c r="I230" s="13">
        <f>報告シート!G240</f>
        <v>0</v>
      </c>
      <c r="J230" s="14">
        <f>報告シート!H240</f>
        <v>0</v>
      </c>
      <c r="K230" s="54">
        <f>報告シート!J240</f>
        <v>0</v>
      </c>
      <c r="L230" s="55"/>
    </row>
    <row r="231" spans="1:12" ht="22.2" x14ac:dyDescent="0.45">
      <c r="A231" s="23">
        <f>報告シート!$D$5</f>
        <v>0</v>
      </c>
      <c r="B231" s="24">
        <f>報告シート!$D$6</f>
        <v>0</v>
      </c>
      <c r="C231" s="23">
        <f>報告シート!$D$7</f>
        <v>0</v>
      </c>
      <c r="D231" s="23">
        <f>報告シート!$I$7</f>
        <v>0</v>
      </c>
      <c r="E231" s="52">
        <f>報告シート!C241</f>
        <v>0</v>
      </c>
      <c r="F231" s="26"/>
      <c r="G231" s="53">
        <f>報告シート!E241</f>
        <v>0</v>
      </c>
      <c r="H231" s="53"/>
      <c r="I231" s="13">
        <f>報告シート!G241</f>
        <v>0</v>
      </c>
      <c r="J231" s="14">
        <f>報告シート!H241</f>
        <v>0</v>
      </c>
      <c r="K231" s="54">
        <f>報告シート!J241</f>
        <v>0</v>
      </c>
      <c r="L231" s="55"/>
    </row>
    <row r="232" spans="1:12" ht="22.2" x14ac:dyDescent="0.45">
      <c r="A232" s="23">
        <f>報告シート!$D$5</f>
        <v>0</v>
      </c>
      <c r="B232" s="24">
        <f>報告シート!$D$6</f>
        <v>0</v>
      </c>
      <c r="C232" s="23">
        <f>報告シート!$D$7</f>
        <v>0</v>
      </c>
      <c r="D232" s="23">
        <f>報告シート!$I$7</f>
        <v>0</v>
      </c>
      <c r="E232" s="52">
        <f>報告シート!C242</f>
        <v>0</v>
      </c>
      <c r="F232" s="26"/>
      <c r="G232" s="53">
        <f>報告シート!E242</f>
        <v>0</v>
      </c>
      <c r="H232" s="53"/>
      <c r="I232" s="13">
        <f>報告シート!G242</f>
        <v>0</v>
      </c>
      <c r="J232" s="14">
        <f>報告シート!H242</f>
        <v>0</v>
      </c>
      <c r="K232" s="54">
        <f>報告シート!J242</f>
        <v>0</v>
      </c>
      <c r="L232" s="55"/>
    </row>
    <row r="233" spans="1:12" ht="22.2" x14ac:dyDescent="0.45">
      <c r="A233" s="23">
        <f>報告シート!$D$5</f>
        <v>0</v>
      </c>
      <c r="B233" s="24">
        <f>報告シート!$D$6</f>
        <v>0</v>
      </c>
      <c r="C233" s="23">
        <f>報告シート!$D$7</f>
        <v>0</v>
      </c>
      <c r="D233" s="23">
        <f>報告シート!$I$7</f>
        <v>0</v>
      </c>
      <c r="E233" s="52">
        <f>報告シート!C243</f>
        <v>0</v>
      </c>
      <c r="F233" s="26"/>
      <c r="G233" s="53">
        <f>報告シート!E243</f>
        <v>0</v>
      </c>
      <c r="H233" s="53"/>
      <c r="I233" s="13">
        <f>報告シート!G243</f>
        <v>0</v>
      </c>
      <c r="J233" s="14">
        <f>報告シート!H243</f>
        <v>0</v>
      </c>
      <c r="K233" s="54">
        <f>報告シート!J243</f>
        <v>0</v>
      </c>
      <c r="L233" s="55"/>
    </row>
    <row r="234" spans="1:12" ht="22.2" x14ac:dyDescent="0.45">
      <c r="A234" s="23">
        <f>報告シート!$D$5</f>
        <v>0</v>
      </c>
      <c r="B234" s="24">
        <f>報告シート!$D$6</f>
        <v>0</v>
      </c>
      <c r="C234" s="23">
        <f>報告シート!$D$7</f>
        <v>0</v>
      </c>
      <c r="D234" s="23">
        <f>報告シート!$I$7</f>
        <v>0</v>
      </c>
      <c r="E234" s="52">
        <f>報告シート!C244</f>
        <v>0</v>
      </c>
      <c r="F234" s="26"/>
      <c r="G234" s="53">
        <f>報告シート!E244</f>
        <v>0</v>
      </c>
      <c r="H234" s="53"/>
      <c r="I234" s="13">
        <f>報告シート!G244</f>
        <v>0</v>
      </c>
      <c r="J234" s="14">
        <f>報告シート!H244</f>
        <v>0</v>
      </c>
      <c r="K234" s="54">
        <f>報告シート!J244</f>
        <v>0</v>
      </c>
      <c r="L234" s="55"/>
    </row>
    <row r="235" spans="1:12" ht="22.2" x14ac:dyDescent="0.45">
      <c r="A235" s="23">
        <f>報告シート!$D$5</f>
        <v>0</v>
      </c>
      <c r="B235" s="24">
        <f>報告シート!$D$6</f>
        <v>0</v>
      </c>
      <c r="C235" s="23">
        <f>報告シート!$D$7</f>
        <v>0</v>
      </c>
      <c r="D235" s="23">
        <f>報告シート!$I$7</f>
        <v>0</v>
      </c>
      <c r="E235" s="52">
        <f>報告シート!C245</f>
        <v>0</v>
      </c>
      <c r="F235" s="26"/>
      <c r="G235" s="53">
        <f>報告シート!E245</f>
        <v>0</v>
      </c>
      <c r="H235" s="53"/>
      <c r="I235" s="13">
        <f>報告シート!G245</f>
        <v>0</v>
      </c>
      <c r="J235" s="14">
        <f>報告シート!H245</f>
        <v>0</v>
      </c>
      <c r="K235" s="54">
        <f>報告シート!J245</f>
        <v>0</v>
      </c>
      <c r="L235" s="55"/>
    </row>
    <row r="236" spans="1:12" ht="22.2" x14ac:dyDescent="0.45">
      <c r="A236" s="23">
        <f>報告シート!$D$5</f>
        <v>0</v>
      </c>
      <c r="B236" s="24">
        <f>報告シート!$D$6</f>
        <v>0</v>
      </c>
      <c r="C236" s="23">
        <f>報告シート!$D$7</f>
        <v>0</v>
      </c>
      <c r="D236" s="23">
        <f>報告シート!$I$7</f>
        <v>0</v>
      </c>
      <c r="E236" s="52">
        <f>報告シート!C246</f>
        <v>0</v>
      </c>
      <c r="F236" s="26"/>
      <c r="G236" s="53">
        <f>報告シート!E246</f>
        <v>0</v>
      </c>
      <c r="H236" s="53"/>
      <c r="I236" s="13">
        <f>報告シート!G246</f>
        <v>0</v>
      </c>
      <c r="J236" s="14">
        <f>報告シート!H246</f>
        <v>0</v>
      </c>
      <c r="K236" s="54">
        <f>報告シート!J246</f>
        <v>0</v>
      </c>
      <c r="L236" s="55"/>
    </row>
    <row r="237" spans="1:12" ht="22.2" x14ac:dyDescent="0.45">
      <c r="A237" s="23">
        <f>報告シート!$D$5</f>
        <v>0</v>
      </c>
      <c r="B237" s="24">
        <f>報告シート!$D$6</f>
        <v>0</v>
      </c>
      <c r="C237" s="23">
        <f>報告シート!$D$7</f>
        <v>0</v>
      </c>
      <c r="D237" s="23">
        <f>報告シート!$I$7</f>
        <v>0</v>
      </c>
      <c r="E237" s="52">
        <f>報告シート!C247</f>
        <v>0</v>
      </c>
      <c r="F237" s="26"/>
      <c r="G237" s="53">
        <f>報告シート!E247</f>
        <v>0</v>
      </c>
      <c r="H237" s="53"/>
      <c r="I237" s="13">
        <f>報告シート!G247</f>
        <v>0</v>
      </c>
      <c r="J237" s="14">
        <f>報告シート!H247</f>
        <v>0</v>
      </c>
      <c r="K237" s="54">
        <f>報告シート!J247</f>
        <v>0</v>
      </c>
      <c r="L237" s="55"/>
    </row>
    <row r="238" spans="1:12" ht="22.2" x14ac:dyDescent="0.45">
      <c r="A238" s="23">
        <f>報告シート!$D$5</f>
        <v>0</v>
      </c>
      <c r="B238" s="24">
        <f>報告シート!$D$6</f>
        <v>0</v>
      </c>
      <c r="C238" s="23">
        <f>報告シート!$D$7</f>
        <v>0</v>
      </c>
      <c r="D238" s="23">
        <f>報告シート!$I$7</f>
        <v>0</v>
      </c>
      <c r="E238" s="52">
        <f>報告シート!C248</f>
        <v>0</v>
      </c>
      <c r="F238" s="26"/>
      <c r="G238" s="53">
        <f>報告シート!E248</f>
        <v>0</v>
      </c>
      <c r="H238" s="53"/>
      <c r="I238" s="13">
        <f>報告シート!G248</f>
        <v>0</v>
      </c>
      <c r="J238" s="14">
        <f>報告シート!H248</f>
        <v>0</v>
      </c>
      <c r="K238" s="54">
        <f>報告シート!J248</f>
        <v>0</v>
      </c>
      <c r="L238" s="55"/>
    </row>
    <row r="239" spans="1:12" ht="22.2" x14ac:dyDescent="0.45">
      <c r="A239" s="23">
        <f>報告シート!$D$5</f>
        <v>0</v>
      </c>
      <c r="B239" s="24">
        <f>報告シート!$D$6</f>
        <v>0</v>
      </c>
      <c r="C239" s="23">
        <f>報告シート!$D$7</f>
        <v>0</v>
      </c>
      <c r="D239" s="23">
        <f>報告シート!$I$7</f>
        <v>0</v>
      </c>
      <c r="E239" s="52">
        <f>報告シート!C249</f>
        <v>0</v>
      </c>
      <c r="F239" s="26"/>
      <c r="G239" s="53">
        <f>報告シート!E249</f>
        <v>0</v>
      </c>
      <c r="H239" s="53"/>
      <c r="I239" s="13">
        <f>報告シート!G249</f>
        <v>0</v>
      </c>
      <c r="J239" s="14">
        <f>報告シート!H249</f>
        <v>0</v>
      </c>
      <c r="K239" s="54">
        <f>報告シート!J249</f>
        <v>0</v>
      </c>
      <c r="L239" s="55"/>
    </row>
    <row r="240" spans="1:12" ht="22.2" x14ac:dyDescent="0.45">
      <c r="A240" s="23">
        <f>報告シート!$D$5</f>
        <v>0</v>
      </c>
      <c r="B240" s="24">
        <f>報告シート!$D$6</f>
        <v>0</v>
      </c>
      <c r="C240" s="23">
        <f>報告シート!$D$7</f>
        <v>0</v>
      </c>
      <c r="D240" s="23">
        <f>報告シート!$I$7</f>
        <v>0</v>
      </c>
      <c r="E240" s="52">
        <f>報告シート!C250</f>
        <v>0</v>
      </c>
      <c r="F240" s="26"/>
      <c r="G240" s="53">
        <f>報告シート!E250</f>
        <v>0</v>
      </c>
      <c r="H240" s="53"/>
      <c r="I240" s="13">
        <f>報告シート!G250</f>
        <v>0</v>
      </c>
      <c r="J240" s="14">
        <f>報告シート!H250</f>
        <v>0</v>
      </c>
      <c r="K240" s="54">
        <f>報告シート!J250</f>
        <v>0</v>
      </c>
      <c r="L240" s="55"/>
    </row>
    <row r="241" spans="1:12" ht="22.2" x14ac:dyDescent="0.45">
      <c r="A241" s="23">
        <f>報告シート!$D$5</f>
        <v>0</v>
      </c>
      <c r="B241" s="24">
        <f>報告シート!$D$6</f>
        <v>0</v>
      </c>
      <c r="C241" s="23">
        <f>報告シート!$D$7</f>
        <v>0</v>
      </c>
      <c r="D241" s="23">
        <f>報告シート!$I$7</f>
        <v>0</v>
      </c>
      <c r="E241" s="52">
        <f>報告シート!C251</f>
        <v>0</v>
      </c>
      <c r="F241" s="26"/>
      <c r="G241" s="53">
        <f>報告シート!E251</f>
        <v>0</v>
      </c>
      <c r="H241" s="53"/>
      <c r="I241" s="13">
        <f>報告シート!G251</f>
        <v>0</v>
      </c>
      <c r="J241" s="14">
        <f>報告シート!H251</f>
        <v>0</v>
      </c>
      <c r="K241" s="54">
        <f>報告シート!J251</f>
        <v>0</v>
      </c>
      <c r="L241" s="55"/>
    </row>
    <row r="242" spans="1:12" ht="22.2" x14ac:dyDescent="0.45">
      <c r="A242" s="23">
        <f>報告シート!$D$5</f>
        <v>0</v>
      </c>
      <c r="B242" s="24">
        <f>報告シート!$D$6</f>
        <v>0</v>
      </c>
      <c r="C242" s="23">
        <f>報告シート!$D$7</f>
        <v>0</v>
      </c>
      <c r="D242" s="23">
        <f>報告シート!$I$7</f>
        <v>0</v>
      </c>
      <c r="E242" s="52">
        <f>報告シート!C252</f>
        <v>0</v>
      </c>
      <c r="F242" s="26"/>
      <c r="G242" s="53">
        <f>報告シート!E252</f>
        <v>0</v>
      </c>
      <c r="H242" s="53"/>
      <c r="I242" s="13">
        <f>報告シート!G252</f>
        <v>0</v>
      </c>
      <c r="J242" s="14">
        <f>報告シート!H252</f>
        <v>0</v>
      </c>
      <c r="K242" s="54">
        <f>報告シート!J252</f>
        <v>0</v>
      </c>
      <c r="L242" s="55"/>
    </row>
    <row r="243" spans="1:12" ht="22.2" x14ac:dyDescent="0.45">
      <c r="A243" s="23">
        <f>報告シート!$D$5</f>
        <v>0</v>
      </c>
      <c r="B243" s="24">
        <f>報告シート!$D$6</f>
        <v>0</v>
      </c>
      <c r="C243" s="23">
        <f>報告シート!$D$7</f>
        <v>0</v>
      </c>
      <c r="D243" s="23">
        <f>報告シート!$I$7</f>
        <v>0</v>
      </c>
      <c r="E243" s="52">
        <f>報告シート!C253</f>
        <v>0</v>
      </c>
      <c r="F243" s="26"/>
      <c r="G243" s="53">
        <f>報告シート!E253</f>
        <v>0</v>
      </c>
      <c r="H243" s="53"/>
      <c r="I243" s="13">
        <f>報告シート!G253</f>
        <v>0</v>
      </c>
      <c r="J243" s="14">
        <f>報告シート!H253</f>
        <v>0</v>
      </c>
      <c r="K243" s="54">
        <f>報告シート!J253</f>
        <v>0</v>
      </c>
      <c r="L243" s="55"/>
    </row>
    <row r="244" spans="1:12" ht="22.2" x14ac:dyDescent="0.45">
      <c r="A244" s="23">
        <f>報告シート!$D$5</f>
        <v>0</v>
      </c>
      <c r="B244" s="24">
        <f>報告シート!$D$6</f>
        <v>0</v>
      </c>
      <c r="C244" s="23">
        <f>報告シート!$D$7</f>
        <v>0</v>
      </c>
      <c r="D244" s="23">
        <f>報告シート!$I$7</f>
        <v>0</v>
      </c>
      <c r="E244" s="52">
        <f>報告シート!C254</f>
        <v>0</v>
      </c>
      <c r="F244" s="26"/>
      <c r="G244" s="53">
        <f>報告シート!E254</f>
        <v>0</v>
      </c>
      <c r="H244" s="53"/>
      <c r="I244" s="13">
        <f>報告シート!G254</f>
        <v>0</v>
      </c>
      <c r="J244" s="14">
        <f>報告シート!H254</f>
        <v>0</v>
      </c>
      <c r="K244" s="54">
        <f>報告シート!J254</f>
        <v>0</v>
      </c>
      <c r="L244" s="55"/>
    </row>
    <row r="245" spans="1:12" ht="22.2" x14ac:dyDescent="0.45">
      <c r="A245" s="23">
        <f>報告シート!$D$5</f>
        <v>0</v>
      </c>
      <c r="B245" s="24">
        <f>報告シート!$D$6</f>
        <v>0</v>
      </c>
      <c r="C245" s="23">
        <f>報告シート!$D$7</f>
        <v>0</v>
      </c>
      <c r="D245" s="23">
        <f>報告シート!$I$7</f>
        <v>0</v>
      </c>
      <c r="E245" s="52">
        <f>報告シート!C255</f>
        <v>0</v>
      </c>
      <c r="F245" s="26"/>
      <c r="G245" s="53">
        <f>報告シート!E255</f>
        <v>0</v>
      </c>
      <c r="H245" s="53"/>
      <c r="I245" s="13">
        <f>報告シート!G255</f>
        <v>0</v>
      </c>
      <c r="J245" s="14">
        <f>報告シート!H255</f>
        <v>0</v>
      </c>
      <c r="K245" s="54">
        <f>報告シート!J255</f>
        <v>0</v>
      </c>
      <c r="L245" s="55"/>
    </row>
    <row r="246" spans="1:12" ht="22.2" x14ac:dyDescent="0.45">
      <c r="A246" s="23">
        <f>報告シート!$D$5</f>
        <v>0</v>
      </c>
      <c r="B246" s="24">
        <f>報告シート!$D$6</f>
        <v>0</v>
      </c>
      <c r="C246" s="23">
        <f>報告シート!$D$7</f>
        <v>0</v>
      </c>
      <c r="D246" s="23">
        <f>報告シート!$I$7</f>
        <v>0</v>
      </c>
      <c r="E246" s="52">
        <f>報告シート!C256</f>
        <v>0</v>
      </c>
      <c r="F246" s="26"/>
      <c r="G246" s="53">
        <f>報告シート!E256</f>
        <v>0</v>
      </c>
      <c r="H246" s="53"/>
      <c r="I246" s="13">
        <f>報告シート!G256</f>
        <v>0</v>
      </c>
      <c r="J246" s="14">
        <f>報告シート!H256</f>
        <v>0</v>
      </c>
      <c r="K246" s="54">
        <f>報告シート!J256</f>
        <v>0</v>
      </c>
      <c r="L246" s="55"/>
    </row>
    <row r="247" spans="1:12" ht="22.2" x14ac:dyDescent="0.45">
      <c r="A247" s="23">
        <f>報告シート!$D$5</f>
        <v>0</v>
      </c>
      <c r="B247" s="24">
        <f>報告シート!$D$6</f>
        <v>0</v>
      </c>
      <c r="C247" s="23">
        <f>報告シート!$D$7</f>
        <v>0</v>
      </c>
      <c r="D247" s="23">
        <f>報告シート!$I$7</f>
        <v>0</v>
      </c>
      <c r="E247" s="52">
        <f>報告シート!C257</f>
        <v>0</v>
      </c>
      <c r="F247" s="26"/>
      <c r="G247" s="53">
        <f>報告シート!E257</f>
        <v>0</v>
      </c>
      <c r="H247" s="53"/>
      <c r="I247" s="13">
        <f>報告シート!G257</f>
        <v>0</v>
      </c>
      <c r="J247" s="14">
        <f>報告シート!H257</f>
        <v>0</v>
      </c>
      <c r="K247" s="54">
        <f>報告シート!J257</f>
        <v>0</v>
      </c>
      <c r="L247" s="55"/>
    </row>
    <row r="248" spans="1:12" ht="22.2" x14ac:dyDescent="0.45">
      <c r="A248" s="23">
        <f>報告シート!$D$5</f>
        <v>0</v>
      </c>
      <c r="B248" s="24">
        <f>報告シート!$D$6</f>
        <v>0</v>
      </c>
      <c r="C248" s="23">
        <f>報告シート!$D$7</f>
        <v>0</v>
      </c>
      <c r="D248" s="23">
        <f>報告シート!$I$7</f>
        <v>0</v>
      </c>
      <c r="E248" s="52">
        <f>報告シート!C258</f>
        <v>0</v>
      </c>
      <c r="F248" s="26"/>
      <c r="G248" s="53">
        <f>報告シート!E258</f>
        <v>0</v>
      </c>
      <c r="H248" s="53"/>
      <c r="I248" s="13">
        <f>報告シート!G258</f>
        <v>0</v>
      </c>
      <c r="J248" s="14">
        <f>報告シート!H258</f>
        <v>0</v>
      </c>
      <c r="K248" s="54">
        <f>報告シート!J258</f>
        <v>0</v>
      </c>
      <c r="L248" s="55"/>
    </row>
    <row r="249" spans="1:12" ht="22.2" x14ac:dyDescent="0.45">
      <c r="A249" s="23">
        <f>報告シート!$D$5</f>
        <v>0</v>
      </c>
      <c r="B249" s="24">
        <f>報告シート!$D$6</f>
        <v>0</v>
      </c>
      <c r="C249" s="23">
        <f>報告シート!$D$7</f>
        <v>0</v>
      </c>
      <c r="D249" s="23">
        <f>報告シート!$I$7</f>
        <v>0</v>
      </c>
      <c r="E249" s="52">
        <f>報告シート!C259</f>
        <v>0</v>
      </c>
      <c r="F249" s="26"/>
      <c r="G249" s="53">
        <f>報告シート!E259</f>
        <v>0</v>
      </c>
      <c r="H249" s="53"/>
      <c r="I249" s="13">
        <f>報告シート!G259</f>
        <v>0</v>
      </c>
      <c r="J249" s="14">
        <f>報告シート!H259</f>
        <v>0</v>
      </c>
      <c r="K249" s="54">
        <f>報告シート!J259</f>
        <v>0</v>
      </c>
      <c r="L249" s="55"/>
    </row>
    <row r="250" spans="1:12" ht="22.2" x14ac:dyDescent="0.45">
      <c r="A250" s="23">
        <f>報告シート!$D$5</f>
        <v>0</v>
      </c>
      <c r="B250" s="24">
        <f>報告シート!$D$6</f>
        <v>0</v>
      </c>
      <c r="C250" s="23">
        <f>報告シート!$D$7</f>
        <v>0</v>
      </c>
      <c r="D250" s="23">
        <f>報告シート!$I$7</f>
        <v>0</v>
      </c>
      <c r="E250" s="52">
        <f>報告シート!C260</f>
        <v>0</v>
      </c>
      <c r="F250" s="26"/>
      <c r="G250" s="53">
        <f>報告シート!E260</f>
        <v>0</v>
      </c>
      <c r="H250" s="53"/>
      <c r="I250" s="13">
        <f>報告シート!G260</f>
        <v>0</v>
      </c>
      <c r="J250" s="14">
        <f>報告シート!H260</f>
        <v>0</v>
      </c>
      <c r="K250" s="54">
        <f>報告シート!J260</f>
        <v>0</v>
      </c>
      <c r="L250" s="55"/>
    </row>
    <row r="251" spans="1:12" ht="22.2" x14ac:dyDescent="0.45">
      <c r="A251" s="23">
        <f>報告シート!$D$5</f>
        <v>0</v>
      </c>
      <c r="B251" s="24">
        <f>報告シート!$D$6</f>
        <v>0</v>
      </c>
      <c r="C251" s="23">
        <f>報告シート!$D$7</f>
        <v>0</v>
      </c>
      <c r="D251" s="23">
        <f>報告シート!$I$7</f>
        <v>0</v>
      </c>
      <c r="E251" s="52">
        <f>報告シート!C261</f>
        <v>0</v>
      </c>
      <c r="F251" s="26"/>
      <c r="G251" s="53">
        <f>報告シート!E261</f>
        <v>0</v>
      </c>
      <c r="H251" s="53"/>
      <c r="I251" s="13">
        <f>報告シート!G261</f>
        <v>0</v>
      </c>
      <c r="J251" s="14">
        <f>報告シート!H261</f>
        <v>0</v>
      </c>
      <c r="K251" s="54">
        <f>報告シート!J261</f>
        <v>0</v>
      </c>
      <c r="L251" s="55"/>
    </row>
    <row r="252" spans="1:12" ht="22.2" x14ac:dyDescent="0.45">
      <c r="A252" s="23">
        <f>報告シート!$D$5</f>
        <v>0</v>
      </c>
      <c r="B252" s="24">
        <f>報告シート!$D$6</f>
        <v>0</v>
      </c>
      <c r="C252" s="23">
        <f>報告シート!$D$7</f>
        <v>0</v>
      </c>
      <c r="D252" s="23">
        <f>報告シート!$I$7</f>
        <v>0</v>
      </c>
      <c r="E252" s="52">
        <f>報告シート!C262</f>
        <v>0</v>
      </c>
      <c r="F252" s="26"/>
      <c r="G252" s="53">
        <f>報告シート!E262</f>
        <v>0</v>
      </c>
      <c r="H252" s="53"/>
      <c r="I252" s="13">
        <f>報告シート!G262</f>
        <v>0</v>
      </c>
      <c r="J252" s="14">
        <f>報告シート!H262</f>
        <v>0</v>
      </c>
      <c r="K252" s="54">
        <f>報告シート!J262</f>
        <v>0</v>
      </c>
      <c r="L252" s="55"/>
    </row>
    <row r="253" spans="1:12" ht="22.2" x14ac:dyDescent="0.45">
      <c r="A253" s="23">
        <f>報告シート!$D$5</f>
        <v>0</v>
      </c>
      <c r="B253" s="24">
        <f>報告シート!$D$6</f>
        <v>0</v>
      </c>
      <c r="C253" s="23">
        <f>報告シート!$D$7</f>
        <v>0</v>
      </c>
      <c r="D253" s="23">
        <f>報告シート!$I$7</f>
        <v>0</v>
      </c>
      <c r="E253" s="52">
        <f>報告シート!C263</f>
        <v>0</v>
      </c>
      <c r="F253" s="26"/>
      <c r="G253" s="53">
        <f>報告シート!E263</f>
        <v>0</v>
      </c>
      <c r="H253" s="53"/>
      <c r="I253" s="13">
        <f>報告シート!G263</f>
        <v>0</v>
      </c>
      <c r="J253" s="14">
        <f>報告シート!H263</f>
        <v>0</v>
      </c>
      <c r="K253" s="54">
        <f>報告シート!J263</f>
        <v>0</v>
      </c>
      <c r="L253" s="55"/>
    </row>
    <row r="254" spans="1:12" ht="22.2" x14ac:dyDescent="0.45">
      <c r="A254" s="23">
        <f>報告シート!$D$5</f>
        <v>0</v>
      </c>
      <c r="B254" s="24">
        <f>報告シート!$D$6</f>
        <v>0</v>
      </c>
      <c r="C254" s="23">
        <f>報告シート!$D$7</f>
        <v>0</v>
      </c>
      <c r="D254" s="23">
        <f>報告シート!$I$7</f>
        <v>0</v>
      </c>
      <c r="E254" s="52">
        <f>報告シート!C264</f>
        <v>0</v>
      </c>
      <c r="F254" s="26"/>
      <c r="G254" s="53">
        <f>報告シート!E264</f>
        <v>0</v>
      </c>
      <c r="H254" s="53"/>
      <c r="I254" s="13">
        <f>報告シート!G264</f>
        <v>0</v>
      </c>
      <c r="J254" s="14">
        <f>報告シート!H264</f>
        <v>0</v>
      </c>
      <c r="K254" s="54">
        <f>報告シート!J264</f>
        <v>0</v>
      </c>
      <c r="L254" s="55"/>
    </row>
    <row r="255" spans="1:12" ht="22.2" x14ac:dyDescent="0.45">
      <c r="A255" s="23">
        <f>報告シート!$D$5</f>
        <v>0</v>
      </c>
      <c r="B255" s="24">
        <f>報告シート!$D$6</f>
        <v>0</v>
      </c>
      <c r="C255" s="23">
        <f>報告シート!$D$7</f>
        <v>0</v>
      </c>
      <c r="D255" s="23">
        <f>報告シート!$I$7</f>
        <v>0</v>
      </c>
      <c r="E255" s="52">
        <f>報告シート!C265</f>
        <v>0</v>
      </c>
      <c r="F255" s="26"/>
      <c r="G255" s="53">
        <f>報告シート!E265</f>
        <v>0</v>
      </c>
      <c r="H255" s="53"/>
      <c r="I255" s="13">
        <f>報告シート!G265</f>
        <v>0</v>
      </c>
      <c r="J255" s="14">
        <f>報告シート!H265</f>
        <v>0</v>
      </c>
      <c r="K255" s="54">
        <f>報告シート!J265</f>
        <v>0</v>
      </c>
      <c r="L255" s="55"/>
    </row>
    <row r="256" spans="1:12" ht="22.2" x14ac:dyDescent="0.45">
      <c r="A256" s="23">
        <f>報告シート!$D$5</f>
        <v>0</v>
      </c>
      <c r="B256" s="24">
        <f>報告シート!$D$6</f>
        <v>0</v>
      </c>
      <c r="C256" s="23">
        <f>報告シート!$D$7</f>
        <v>0</v>
      </c>
      <c r="D256" s="23">
        <f>報告シート!$I$7</f>
        <v>0</v>
      </c>
      <c r="E256" s="52">
        <f>報告シート!C266</f>
        <v>0</v>
      </c>
      <c r="F256" s="26"/>
      <c r="G256" s="53">
        <f>報告シート!E266</f>
        <v>0</v>
      </c>
      <c r="H256" s="53"/>
      <c r="I256" s="13">
        <f>報告シート!G266</f>
        <v>0</v>
      </c>
      <c r="J256" s="14">
        <f>報告シート!H266</f>
        <v>0</v>
      </c>
      <c r="K256" s="54">
        <f>報告シート!J266</f>
        <v>0</v>
      </c>
      <c r="L256" s="55"/>
    </row>
    <row r="257" spans="1:12" ht="22.2" x14ac:dyDescent="0.45">
      <c r="A257" s="23">
        <f>報告シート!$D$5</f>
        <v>0</v>
      </c>
      <c r="B257" s="24">
        <f>報告シート!$D$6</f>
        <v>0</v>
      </c>
      <c r="C257" s="23">
        <f>報告シート!$D$7</f>
        <v>0</v>
      </c>
      <c r="D257" s="23">
        <f>報告シート!$I$7</f>
        <v>0</v>
      </c>
      <c r="E257" s="52">
        <f>報告シート!C267</f>
        <v>0</v>
      </c>
      <c r="F257" s="26"/>
      <c r="G257" s="53">
        <f>報告シート!E267</f>
        <v>0</v>
      </c>
      <c r="H257" s="53"/>
      <c r="I257" s="13">
        <f>報告シート!G267</f>
        <v>0</v>
      </c>
      <c r="J257" s="14">
        <f>報告シート!H267</f>
        <v>0</v>
      </c>
      <c r="K257" s="54">
        <f>報告シート!J267</f>
        <v>0</v>
      </c>
      <c r="L257" s="55"/>
    </row>
    <row r="258" spans="1:12" ht="22.2" x14ac:dyDescent="0.45">
      <c r="A258" s="23">
        <f>報告シート!$D$5</f>
        <v>0</v>
      </c>
      <c r="B258" s="24">
        <f>報告シート!$D$6</f>
        <v>0</v>
      </c>
      <c r="C258" s="23">
        <f>報告シート!$D$7</f>
        <v>0</v>
      </c>
      <c r="D258" s="23">
        <f>報告シート!$I$7</f>
        <v>0</v>
      </c>
      <c r="E258" s="52">
        <f>報告シート!C268</f>
        <v>0</v>
      </c>
      <c r="F258" s="26"/>
      <c r="G258" s="53">
        <f>報告シート!E268</f>
        <v>0</v>
      </c>
      <c r="H258" s="53"/>
      <c r="I258" s="13">
        <f>報告シート!G268</f>
        <v>0</v>
      </c>
      <c r="J258" s="14">
        <f>報告シート!H268</f>
        <v>0</v>
      </c>
      <c r="K258" s="54">
        <f>報告シート!J268</f>
        <v>0</v>
      </c>
      <c r="L258" s="55"/>
    </row>
    <row r="259" spans="1:12" ht="22.2" x14ac:dyDescent="0.45">
      <c r="A259" s="23">
        <f>報告シート!$D$5</f>
        <v>0</v>
      </c>
      <c r="B259" s="24">
        <f>報告シート!$D$6</f>
        <v>0</v>
      </c>
      <c r="C259" s="23">
        <f>報告シート!$D$7</f>
        <v>0</v>
      </c>
      <c r="D259" s="23">
        <f>報告シート!$I$7</f>
        <v>0</v>
      </c>
      <c r="E259" s="52">
        <f>報告シート!C269</f>
        <v>0</v>
      </c>
      <c r="F259" s="26"/>
      <c r="G259" s="53">
        <f>報告シート!E269</f>
        <v>0</v>
      </c>
      <c r="H259" s="53"/>
      <c r="I259" s="13">
        <f>報告シート!G269</f>
        <v>0</v>
      </c>
      <c r="J259" s="14">
        <f>報告シート!H269</f>
        <v>0</v>
      </c>
      <c r="K259" s="54">
        <f>報告シート!J269</f>
        <v>0</v>
      </c>
      <c r="L259" s="55"/>
    </row>
    <row r="260" spans="1:12" ht="22.2" x14ac:dyDescent="0.45">
      <c r="A260" s="23">
        <f>報告シート!$D$5</f>
        <v>0</v>
      </c>
      <c r="B260" s="24">
        <f>報告シート!$D$6</f>
        <v>0</v>
      </c>
      <c r="C260" s="23">
        <f>報告シート!$D$7</f>
        <v>0</v>
      </c>
      <c r="D260" s="23">
        <f>報告シート!$I$7</f>
        <v>0</v>
      </c>
      <c r="E260" s="52">
        <f>報告シート!C270</f>
        <v>0</v>
      </c>
      <c r="F260" s="26"/>
      <c r="G260" s="53">
        <f>報告シート!E270</f>
        <v>0</v>
      </c>
      <c r="H260" s="53"/>
      <c r="I260" s="13">
        <f>報告シート!G270</f>
        <v>0</v>
      </c>
      <c r="J260" s="14">
        <f>報告シート!H270</f>
        <v>0</v>
      </c>
      <c r="K260" s="54">
        <f>報告シート!J270</f>
        <v>0</v>
      </c>
      <c r="L260" s="55"/>
    </row>
    <row r="261" spans="1:12" ht="22.2" x14ac:dyDescent="0.45">
      <c r="A261" s="23">
        <f>報告シート!$D$5</f>
        <v>0</v>
      </c>
      <c r="B261" s="24">
        <f>報告シート!$D$6</f>
        <v>0</v>
      </c>
      <c r="C261" s="23">
        <f>報告シート!$D$7</f>
        <v>0</v>
      </c>
      <c r="D261" s="23">
        <f>報告シート!$I$7</f>
        <v>0</v>
      </c>
      <c r="E261" s="52">
        <f>報告シート!C271</f>
        <v>0</v>
      </c>
      <c r="F261" s="26"/>
      <c r="G261" s="53">
        <f>報告シート!E271</f>
        <v>0</v>
      </c>
      <c r="H261" s="53"/>
      <c r="I261" s="13">
        <f>報告シート!G271</f>
        <v>0</v>
      </c>
      <c r="J261" s="14">
        <f>報告シート!H271</f>
        <v>0</v>
      </c>
      <c r="K261" s="54">
        <f>報告シート!J271</f>
        <v>0</v>
      </c>
      <c r="L261" s="55"/>
    </row>
    <row r="262" spans="1:12" ht="22.2" x14ac:dyDescent="0.45">
      <c r="A262" s="23">
        <f>報告シート!$D$5</f>
        <v>0</v>
      </c>
      <c r="B262" s="24">
        <f>報告シート!$D$6</f>
        <v>0</v>
      </c>
      <c r="C262" s="23">
        <f>報告シート!$D$7</f>
        <v>0</v>
      </c>
      <c r="D262" s="23">
        <f>報告シート!$I$7</f>
        <v>0</v>
      </c>
      <c r="E262" s="52">
        <f>報告シート!C272</f>
        <v>0</v>
      </c>
      <c r="F262" s="26"/>
      <c r="G262" s="53">
        <f>報告シート!E272</f>
        <v>0</v>
      </c>
      <c r="H262" s="53"/>
      <c r="I262" s="13">
        <f>報告シート!G272</f>
        <v>0</v>
      </c>
      <c r="J262" s="14">
        <f>報告シート!H272</f>
        <v>0</v>
      </c>
      <c r="K262" s="54">
        <f>報告シート!J272</f>
        <v>0</v>
      </c>
      <c r="L262" s="55"/>
    </row>
    <row r="263" spans="1:12" ht="22.2" x14ac:dyDescent="0.45">
      <c r="A263" s="23">
        <f>報告シート!$D$5</f>
        <v>0</v>
      </c>
      <c r="B263" s="24">
        <f>報告シート!$D$6</f>
        <v>0</v>
      </c>
      <c r="C263" s="23">
        <f>報告シート!$D$7</f>
        <v>0</v>
      </c>
      <c r="D263" s="23">
        <f>報告シート!$I$7</f>
        <v>0</v>
      </c>
      <c r="E263" s="52">
        <f>報告シート!C273</f>
        <v>0</v>
      </c>
      <c r="F263" s="26"/>
      <c r="G263" s="53">
        <f>報告シート!E273</f>
        <v>0</v>
      </c>
      <c r="H263" s="53"/>
      <c r="I263" s="13">
        <f>報告シート!G273</f>
        <v>0</v>
      </c>
      <c r="J263" s="14">
        <f>報告シート!H273</f>
        <v>0</v>
      </c>
      <c r="K263" s="54">
        <f>報告シート!J273</f>
        <v>0</v>
      </c>
      <c r="L263" s="55"/>
    </row>
    <row r="264" spans="1:12" ht="22.2" x14ac:dyDescent="0.45">
      <c r="A264" s="23">
        <f>報告シート!$D$5</f>
        <v>0</v>
      </c>
      <c r="B264" s="24">
        <f>報告シート!$D$6</f>
        <v>0</v>
      </c>
      <c r="C264" s="23">
        <f>報告シート!$D$7</f>
        <v>0</v>
      </c>
      <c r="D264" s="23">
        <f>報告シート!$I$7</f>
        <v>0</v>
      </c>
      <c r="E264" s="52">
        <f>報告シート!C274</f>
        <v>0</v>
      </c>
      <c r="F264" s="26"/>
      <c r="G264" s="53">
        <f>報告シート!E274</f>
        <v>0</v>
      </c>
      <c r="H264" s="53"/>
      <c r="I264" s="13">
        <f>報告シート!G274</f>
        <v>0</v>
      </c>
      <c r="J264" s="14">
        <f>報告シート!H274</f>
        <v>0</v>
      </c>
      <c r="K264" s="54">
        <f>報告シート!J274</f>
        <v>0</v>
      </c>
      <c r="L264" s="55"/>
    </row>
    <row r="265" spans="1:12" ht="22.2" x14ac:dyDescent="0.45">
      <c r="A265" s="23">
        <f>報告シート!$D$5</f>
        <v>0</v>
      </c>
      <c r="B265" s="24">
        <f>報告シート!$D$6</f>
        <v>0</v>
      </c>
      <c r="C265" s="23">
        <f>報告シート!$D$7</f>
        <v>0</v>
      </c>
      <c r="D265" s="23">
        <f>報告シート!$I$7</f>
        <v>0</v>
      </c>
      <c r="E265" s="52">
        <f>報告シート!C275</f>
        <v>0</v>
      </c>
      <c r="F265" s="26"/>
      <c r="G265" s="53">
        <f>報告シート!E275</f>
        <v>0</v>
      </c>
      <c r="H265" s="53"/>
      <c r="I265" s="13">
        <f>報告シート!G275</f>
        <v>0</v>
      </c>
      <c r="J265" s="14">
        <f>報告シート!H275</f>
        <v>0</v>
      </c>
      <c r="K265" s="54">
        <f>報告シート!J275</f>
        <v>0</v>
      </c>
      <c r="L265" s="55"/>
    </row>
    <row r="266" spans="1:12" ht="22.2" x14ac:dyDescent="0.45">
      <c r="A266" s="23">
        <f>報告シート!$D$5</f>
        <v>0</v>
      </c>
      <c r="B266" s="24">
        <f>報告シート!$D$6</f>
        <v>0</v>
      </c>
      <c r="C266" s="23">
        <f>報告シート!$D$7</f>
        <v>0</v>
      </c>
      <c r="D266" s="23">
        <f>報告シート!$I$7</f>
        <v>0</v>
      </c>
      <c r="E266" s="52">
        <f>報告シート!C276</f>
        <v>0</v>
      </c>
      <c r="F266" s="26"/>
      <c r="G266" s="53">
        <f>報告シート!E276</f>
        <v>0</v>
      </c>
      <c r="H266" s="53"/>
      <c r="I266" s="13">
        <f>報告シート!G276</f>
        <v>0</v>
      </c>
      <c r="J266" s="14">
        <f>報告シート!H276</f>
        <v>0</v>
      </c>
      <c r="K266" s="54">
        <f>報告シート!J276</f>
        <v>0</v>
      </c>
      <c r="L266" s="55"/>
    </row>
    <row r="267" spans="1:12" ht="22.2" x14ac:dyDescent="0.45">
      <c r="A267" s="23">
        <f>報告シート!$D$5</f>
        <v>0</v>
      </c>
      <c r="B267" s="24">
        <f>報告シート!$D$6</f>
        <v>0</v>
      </c>
      <c r="C267" s="23">
        <f>報告シート!$D$7</f>
        <v>0</v>
      </c>
      <c r="D267" s="23">
        <f>報告シート!$I$7</f>
        <v>0</v>
      </c>
      <c r="E267" s="52">
        <f>報告シート!C277</f>
        <v>0</v>
      </c>
      <c r="F267" s="26"/>
      <c r="G267" s="53">
        <f>報告シート!E277</f>
        <v>0</v>
      </c>
      <c r="H267" s="53"/>
      <c r="I267" s="13">
        <f>報告シート!G277</f>
        <v>0</v>
      </c>
      <c r="J267" s="14">
        <f>報告シート!H277</f>
        <v>0</v>
      </c>
      <c r="K267" s="54">
        <f>報告シート!J277</f>
        <v>0</v>
      </c>
      <c r="L267" s="55"/>
    </row>
    <row r="268" spans="1:12" ht="22.2" x14ac:dyDescent="0.45">
      <c r="A268" s="23">
        <f>報告シート!$D$5</f>
        <v>0</v>
      </c>
      <c r="B268" s="24">
        <f>報告シート!$D$6</f>
        <v>0</v>
      </c>
      <c r="C268" s="23">
        <f>報告シート!$D$7</f>
        <v>0</v>
      </c>
      <c r="D268" s="23">
        <f>報告シート!$I$7</f>
        <v>0</v>
      </c>
      <c r="E268" s="52">
        <f>報告シート!C278</f>
        <v>0</v>
      </c>
      <c r="F268" s="26"/>
      <c r="G268" s="53">
        <f>報告シート!E278</f>
        <v>0</v>
      </c>
      <c r="H268" s="53"/>
      <c r="I268" s="13">
        <f>報告シート!G278</f>
        <v>0</v>
      </c>
      <c r="J268" s="14">
        <f>報告シート!H278</f>
        <v>0</v>
      </c>
      <c r="K268" s="54">
        <f>報告シート!J278</f>
        <v>0</v>
      </c>
      <c r="L268" s="55"/>
    </row>
    <row r="269" spans="1:12" ht="22.2" x14ac:dyDescent="0.45">
      <c r="A269" s="23">
        <f>報告シート!$D$5</f>
        <v>0</v>
      </c>
      <c r="B269" s="24">
        <f>報告シート!$D$6</f>
        <v>0</v>
      </c>
      <c r="C269" s="23">
        <f>報告シート!$D$7</f>
        <v>0</v>
      </c>
      <c r="D269" s="23">
        <f>報告シート!$I$7</f>
        <v>0</v>
      </c>
      <c r="E269" s="52">
        <f>報告シート!C279</f>
        <v>0</v>
      </c>
      <c r="F269" s="26"/>
      <c r="G269" s="53">
        <f>報告シート!E279</f>
        <v>0</v>
      </c>
      <c r="H269" s="53"/>
      <c r="I269" s="13">
        <f>報告シート!G279</f>
        <v>0</v>
      </c>
      <c r="J269" s="14">
        <f>報告シート!H279</f>
        <v>0</v>
      </c>
      <c r="K269" s="54">
        <f>報告シート!J279</f>
        <v>0</v>
      </c>
      <c r="L269" s="55"/>
    </row>
    <row r="270" spans="1:12" ht="22.2" x14ac:dyDescent="0.45">
      <c r="A270" s="23">
        <f>報告シート!$D$5</f>
        <v>0</v>
      </c>
      <c r="B270" s="24">
        <f>報告シート!$D$6</f>
        <v>0</v>
      </c>
      <c r="C270" s="23">
        <f>報告シート!$D$7</f>
        <v>0</v>
      </c>
      <c r="D270" s="23">
        <f>報告シート!$I$7</f>
        <v>0</v>
      </c>
      <c r="E270" s="52">
        <f>報告シート!C280</f>
        <v>0</v>
      </c>
      <c r="F270" s="26"/>
      <c r="G270" s="53">
        <f>報告シート!E280</f>
        <v>0</v>
      </c>
      <c r="H270" s="53"/>
      <c r="I270" s="13">
        <f>報告シート!G280</f>
        <v>0</v>
      </c>
      <c r="J270" s="14">
        <f>報告シート!H280</f>
        <v>0</v>
      </c>
      <c r="K270" s="54">
        <f>報告シート!J280</f>
        <v>0</v>
      </c>
      <c r="L270" s="55"/>
    </row>
    <row r="271" spans="1:12" ht="22.2" x14ac:dyDescent="0.45">
      <c r="A271" s="23">
        <f>報告シート!$D$5</f>
        <v>0</v>
      </c>
      <c r="B271" s="24">
        <f>報告シート!$D$6</f>
        <v>0</v>
      </c>
      <c r="C271" s="23">
        <f>報告シート!$D$7</f>
        <v>0</v>
      </c>
      <c r="D271" s="23">
        <f>報告シート!$I$7</f>
        <v>0</v>
      </c>
      <c r="E271" s="52">
        <f>報告シート!C281</f>
        <v>0</v>
      </c>
      <c r="F271" s="26"/>
      <c r="G271" s="53">
        <f>報告シート!E281</f>
        <v>0</v>
      </c>
      <c r="H271" s="53"/>
      <c r="I271" s="13">
        <f>報告シート!G281</f>
        <v>0</v>
      </c>
      <c r="J271" s="14">
        <f>報告シート!H281</f>
        <v>0</v>
      </c>
      <c r="K271" s="54">
        <f>報告シート!J281</f>
        <v>0</v>
      </c>
      <c r="L271" s="55"/>
    </row>
    <row r="272" spans="1:12" ht="22.2" x14ac:dyDescent="0.45">
      <c r="A272" s="23">
        <f>報告シート!$D$5</f>
        <v>0</v>
      </c>
      <c r="B272" s="24">
        <f>報告シート!$D$6</f>
        <v>0</v>
      </c>
      <c r="C272" s="23">
        <f>報告シート!$D$7</f>
        <v>0</v>
      </c>
      <c r="D272" s="23">
        <f>報告シート!$I$7</f>
        <v>0</v>
      </c>
      <c r="E272" s="52">
        <f>報告シート!C282</f>
        <v>0</v>
      </c>
      <c r="F272" s="26"/>
      <c r="G272" s="53">
        <f>報告シート!E282</f>
        <v>0</v>
      </c>
      <c r="H272" s="53"/>
      <c r="I272" s="13">
        <f>報告シート!G282</f>
        <v>0</v>
      </c>
      <c r="J272" s="14">
        <f>報告シート!H282</f>
        <v>0</v>
      </c>
      <c r="K272" s="54">
        <f>報告シート!J282</f>
        <v>0</v>
      </c>
      <c r="L272" s="55"/>
    </row>
    <row r="273" spans="1:12" ht="22.2" x14ac:dyDescent="0.45">
      <c r="A273" s="23">
        <f>報告シート!$D$5</f>
        <v>0</v>
      </c>
      <c r="B273" s="24">
        <f>報告シート!$D$6</f>
        <v>0</v>
      </c>
      <c r="C273" s="23">
        <f>報告シート!$D$7</f>
        <v>0</v>
      </c>
      <c r="D273" s="23">
        <f>報告シート!$I$7</f>
        <v>0</v>
      </c>
      <c r="E273" s="52">
        <f>報告シート!C283</f>
        <v>0</v>
      </c>
      <c r="F273" s="26"/>
      <c r="G273" s="53">
        <f>報告シート!E283</f>
        <v>0</v>
      </c>
      <c r="H273" s="53"/>
      <c r="I273" s="13">
        <f>報告シート!G283</f>
        <v>0</v>
      </c>
      <c r="J273" s="14">
        <f>報告シート!H283</f>
        <v>0</v>
      </c>
      <c r="K273" s="54">
        <f>報告シート!J283</f>
        <v>0</v>
      </c>
      <c r="L273" s="55"/>
    </row>
    <row r="274" spans="1:12" ht="22.2" x14ac:dyDescent="0.45">
      <c r="A274" s="23">
        <f>報告シート!$D$5</f>
        <v>0</v>
      </c>
      <c r="B274" s="24">
        <f>報告シート!$D$6</f>
        <v>0</v>
      </c>
      <c r="C274" s="23">
        <f>報告シート!$D$7</f>
        <v>0</v>
      </c>
      <c r="D274" s="23">
        <f>報告シート!$I$7</f>
        <v>0</v>
      </c>
      <c r="E274" s="52">
        <f>報告シート!C284</f>
        <v>0</v>
      </c>
      <c r="F274" s="26"/>
      <c r="G274" s="53">
        <f>報告シート!E284</f>
        <v>0</v>
      </c>
      <c r="H274" s="53"/>
      <c r="I274" s="13">
        <f>報告シート!G284</f>
        <v>0</v>
      </c>
      <c r="J274" s="14">
        <f>報告シート!H284</f>
        <v>0</v>
      </c>
      <c r="K274" s="54">
        <f>報告シート!J284</f>
        <v>0</v>
      </c>
      <c r="L274" s="55"/>
    </row>
    <row r="275" spans="1:12" ht="22.2" x14ac:dyDescent="0.45">
      <c r="A275" s="23">
        <f>報告シート!$D$5</f>
        <v>0</v>
      </c>
      <c r="B275" s="24">
        <f>報告シート!$D$6</f>
        <v>0</v>
      </c>
      <c r="C275" s="23">
        <f>報告シート!$D$7</f>
        <v>0</v>
      </c>
      <c r="D275" s="23">
        <f>報告シート!$I$7</f>
        <v>0</v>
      </c>
      <c r="E275" s="52">
        <f>報告シート!C285</f>
        <v>0</v>
      </c>
      <c r="F275" s="26"/>
      <c r="G275" s="53">
        <f>報告シート!E285</f>
        <v>0</v>
      </c>
      <c r="H275" s="53"/>
      <c r="I275" s="13">
        <f>報告シート!G285</f>
        <v>0</v>
      </c>
      <c r="J275" s="14">
        <f>報告シート!H285</f>
        <v>0</v>
      </c>
      <c r="K275" s="54">
        <f>報告シート!J285</f>
        <v>0</v>
      </c>
      <c r="L275" s="55"/>
    </row>
    <row r="276" spans="1:12" ht="22.2" x14ac:dyDescent="0.45">
      <c r="A276" s="23">
        <f>報告シート!$D$5</f>
        <v>0</v>
      </c>
      <c r="B276" s="24">
        <f>報告シート!$D$6</f>
        <v>0</v>
      </c>
      <c r="C276" s="23">
        <f>報告シート!$D$7</f>
        <v>0</v>
      </c>
      <c r="D276" s="23">
        <f>報告シート!$I$7</f>
        <v>0</v>
      </c>
      <c r="E276" s="52">
        <f>報告シート!C286</f>
        <v>0</v>
      </c>
      <c r="F276" s="26"/>
      <c r="G276" s="53">
        <f>報告シート!E286</f>
        <v>0</v>
      </c>
      <c r="H276" s="53"/>
      <c r="I276" s="13">
        <f>報告シート!G286</f>
        <v>0</v>
      </c>
      <c r="J276" s="14">
        <f>報告シート!H286</f>
        <v>0</v>
      </c>
      <c r="K276" s="54">
        <f>報告シート!J286</f>
        <v>0</v>
      </c>
      <c r="L276" s="55"/>
    </row>
    <row r="277" spans="1:12" ht="22.2" x14ac:dyDescent="0.45">
      <c r="A277" s="23">
        <f>報告シート!$D$5</f>
        <v>0</v>
      </c>
      <c r="B277" s="24">
        <f>報告シート!$D$6</f>
        <v>0</v>
      </c>
      <c r="C277" s="23">
        <f>報告シート!$D$7</f>
        <v>0</v>
      </c>
      <c r="D277" s="23">
        <f>報告シート!$I$7</f>
        <v>0</v>
      </c>
      <c r="E277" s="52">
        <f>報告シート!C287</f>
        <v>0</v>
      </c>
      <c r="F277" s="26"/>
      <c r="G277" s="53">
        <f>報告シート!E287</f>
        <v>0</v>
      </c>
      <c r="H277" s="53"/>
      <c r="I277" s="13">
        <f>報告シート!G287</f>
        <v>0</v>
      </c>
      <c r="J277" s="14">
        <f>報告シート!H287</f>
        <v>0</v>
      </c>
      <c r="K277" s="54">
        <f>報告シート!J287</f>
        <v>0</v>
      </c>
      <c r="L277" s="55"/>
    </row>
    <row r="278" spans="1:12" ht="22.2" x14ac:dyDescent="0.45">
      <c r="A278" s="23">
        <f>報告シート!$D$5</f>
        <v>0</v>
      </c>
      <c r="B278" s="24">
        <f>報告シート!$D$6</f>
        <v>0</v>
      </c>
      <c r="C278" s="23">
        <f>報告シート!$D$7</f>
        <v>0</v>
      </c>
      <c r="D278" s="23">
        <f>報告シート!$I$7</f>
        <v>0</v>
      </c>
      <c r="E278" s="52">
        <f>報告シート!C288</f>
        <v>0</v>
      </c>
      <c r="F278" s="26"/>
      <c r="G278" s="53">
        <f>報告シート!E288</f>
        <v>0</v>
      </c>
      <c r="H278" s="53"/>
      <c r="I278" s="13">
        <f>報告シート!G288</f>
        <v>0</v>
      </c>
      <c r="J278" s="14">
        <f>報告シート!H288</f>
        <v>0</v>
      </c>
      <c r="K278" s="54">
        <f>報告シート!J288</f>
        <v>0</v>
      </c>
      <c r="L278" s="55"/>
    </row>
    <row r="279" spans="1:12" ht="22.2" x14ac:dyDescent="0.45">
      <c r="A279" s="23">
        <f>報告シート!$D$5</f>
        <v>0</v>
      </c>
      <c r="B279" s="24">
        <f>報告シート!$D$6</f>
        <v>0</v>
      </c>
      <c r="C279" s="23">
        <f>報告シート!$D$7</f>
        <v>0</v>
      </c>
      <c r="D279" s="23">
        <f>報告シート!$I$7</f>
        <v>0</v>
      </c>
      <c r="E279" s="52">
        <f>報告シート!C289</f>
        <v>0</v>
      </c>
      <c r="F279" s="26"/>
      <c r="G279" s="53">
        <f>報告シート!E289</f>
        <v>0</v>
      </c>
      <c r="H279" s="53"/>
      <c r="I279" s="13">
        <f>報告シート!G289</f>
        <v>0</v>
      </c>
      <c r="J279" s="14">
        <f>報告シート!H289</f>
        <v>0</v>
      </c>
      <c r="K279" s="54">
        <f>報告シート!J289</f>
        <v>0</v>
      </c>
      <c r="L279" s="55"/>
    </row>
    <row r="280" spans="1:12" ht="22.2" x14ac:dyDescent="0.45">
      <c r="A280" s="23">
        <f>報告シート!$D$5</f>
        <v>0</v>
      </c>
      <c r="B280" s="24">
        <f>報告シート!$D$6</f>
        <v>0</v>
      </c>
      <c r="C280" s="23">
        <f>報告シート!$D$7</f>
        <v>0</v>
      </c>
      <c r="D280" s="23">
        <f>報告シート!$I$7</f>
        <v>0</v>
      </c>
      <c r="E280" s="52">
        <f>報告シート!C290</f>
        <v>0</v>
      </c>
      <c r="F280" s="26"/>
      <c r="G280" s="53">
        <f>報告シート!E290</f>
        <v>0</v>
      </c>
      <c r="H280" s="53"/>
      <c r="I280" s="13">
        <f>報告シート!G290</f>
        <v>0</v>
      </c>
      <c r="J280" s="14">
        <f>報告シート!H290</f>
        <v>0</v>
      </c>
      <c r="K280" s="54">
        <f>報告シート!J290</f>
        <v>0</v>
      </c>
      <c r="L280" s="55"/>
    </row>
    <row r="281" spans="1:12" ht="22.2" x14ac:dyDescent="0.45">
      <c r="A281" s="23">
        <f>報告シート!$D$5</f>
        <v>0</v>
      </c>
      <c r="B281" s="24">
        <f>報告シート!$D$6</f>
        <v>0</v>
      </c>
      <c r="C281" s="23">
        <f>報告シート!$D$7</f>
        <v>0</v>
      </c>
      <c r="D281" s="23">
        <f>報告シート!$I$7</f>
        <v>0</v>
      </c>
      <c r="E281" s="52">
        <f>報告シート!C291</f>
        <v>0</v>
      </c>
      <c r="F281" s="26"/>
      <c r="G281" s="53">
        <f>報告シート!E291</f>
        <v>0</v>
      </c>
      <c r="H281" s="53"/>
      <c r="I281" s="13">
        <f>報告シート!G291</f>
        <v>0</v>
      </c>
      <c r="J281" s="14">
        <f>報告シート!H291</f>
        <v>0</v>
      </c>
      <c r="K281" s="54">
        <f>報告シート!J291</f>
        <v>0</v>
      </c>
      <c r="L281" s="55"/>
    </row>
    <row r="282" spans="1:12" ht="22.2" x14ac:dyDescent="0.45">
      <c r="A282" s="23">
        <f>報告シート!$D$5</f>
        <v>0</v>
      </c>
      <c r="B282" s="24">
        <f>報告シート!$D$6</f>
        <v>0</v>
      </c>
      <c r="C282" s="23">
        <f>報告シート!$D$7</f>
        <v>0</v>
      </c>
      <c r="D282" s="23">
        <f>報告シート!$I$7</f>
        <v>0</v>
      </c>
      <c r="E282" s="52">
        <f>報告シート!C292</f>
        <v>0</v>
      </c>
      <c r="F282" s="26"/>
      <c r="G282" s="53">
        <f>報告シート!E292</f>
        <v>0</v>
      </c>
      <c r="H282" s="53"/>
      <c r="I282" s="13">
        <f>報告シート!G292</f>
        <v>0</v>
      </c>
      <c r="J282" s="14">
        <f>報告シート!H292</f>
        <v>0</v>
      </c>
      <c r="K282" s="54">
        <f>報告シート!J292</f>
        <v>0</v>
      </c>
      <c r="L282" s="55"/>
    </row>
    <row r="283" spans="1:12" ht="22.2" x14ac:dyDescent="0.45">
      <c r="A283" s="23">
        <f>報告シート!$D$5</f>
        <v>0</v>
      </c>
      <c r="B283" s="24">
        <f>報告シート!$D$6</f>
        <v>0</v>
      </c>
      <c r="C283" s="23">
        <f>報告シート!$D$7</f>
        <v>0</v>
      </c>
      <c r="D283" s="23">
        <f>報告シート!$I$7</f>
        <v>0</v>
      </c>
      <c r="E283" s="52">
        <f>報告シート!C293</f>
        <v>0</v>
      </c>
      <c r="F283" s="26"/>
      <c r="G283" s="53">
        <f>報告シート!E293</f>
        <v>0</v>
      </c>
      <c r="H283" s="53"/>
      <c r="I283" s="13">
        <f>報告シート!G293</f>
        <v>0</v>
      </c>
      <c r="J283" s="14">
        <f>報告シート!H293</f>
        <v>0</v>
      </c>
      <c r="K283" s="54">
        <f>報告シート!J293</f>
        <v>0</v>
      </c>
      <c r="L283" s="55"/>
    </row>
    <row r="284" spans="1:12" ht="22.2" x14ac:dyDescent="0.45">
      <c r="A284" s="23">
        <f>報告シート!$D$5</f>
        <v>0</v>
      </c>
      <c r="B284" s="24">
        <f>報告シート!$D$6</f>
        <v>0</v>
      </c>
      <c r="C284" s="23">
        <f>報告シート!$D$7</f>
        <v>0</v>
      </c>
      <c r="D284" s="23">
        <f>報告シート!$I$7</f>
        <v>0</v>
      </c>
      <c r="E284" s="52">
        <f>報告シート!C294</f>
        <v>0</v>
      </c>
      <c r="F284" s="26"/>
      <c r="G284" s="53">
        <f>報告シート!E294</f>
        <v>0</v>
      </c>
      <c r="H284" s="53"/>
      <c r="I284" s="13">
        <f>報告シート!G294</f>
        <v>0</v>
      </c>
      <c r="J284" s="14">
        <f>報告シート!H294</f>
        <v>0</v>
      </c>
      <c r="K284" s="54">
        <f>報告シート!J294</f>
        <v>0</v>
      </c>
      <c r="L284" s="55"/>
    </row>
    <row r="285" spans="1:12" ht="22.2" x14ac:dyDescent="0.45">
      <c r="A285" s="23">
        <f>報告シート!$D$5</f>
        <v>0</v>
      </c>
      <c r="B285" s="24">
        <f>報告シート!$D$6</f>
        <v>0</v>
      </c>
      <c r="C285" s="23">
        <f>報告シート!$D$7</f>
        <v>0</v>
      </c>
      <c r="D285" s="23">
        <f>報告シート!$I$7</f>
        <v>0</v>
      </c>
      <c r="E285" s="52">
        <f>報告シート!C295</f>
        <v>0</v>
      </c>
      <c r="F285" s="26"/>
      <c r="G285" s="53">
        <f>報告シート!E295</f>
        <v>0</v>
      </c>
      <c r="H285" s="53"/>
      <c r="I285" s="13">
        <f>報告シート!G295</f>
        <v>0</v>
      </c>
      <c r="J285" s="14">
        <f>報告シート!H295</f>
        <v>0</v>
      </c>
      <c r="K285" s="54">
        <f>報告シート!J295</f>
        <v>0</v>
      </c>
      <c r="L285" s="55"/>
    </row>
    <row r="286" spans="1:12" ht="22.2" x14ac:dyDescent="0.45">
      <c r="A286" s="23">
        <f>報告シート!$D$5</f>
        <v>0</v>
      </c>
      <c r="B286" s="24">
        <f>報告シート!$D$6</f>
        <v>0</v>
      </c>
      <c r="C286" s="23">
        <f>報告シート!$D$7</f>
        <v>0</v>
      </c>
      <c r="D286" s="23">
        <f>報告シート!$I$7</f>
        <v>0</v>
      </c>
      <c r="E286" s="52">
        <f>報告シート!C296</f>
        <v>0</v>
      </c>
      <c r="F286" s="26"/>
      <c r="G286" s="53">
        <f>報告シート!E296</f>
        <v>0</v>
      </c>
      <c r="H286" s="53"/>
      <c r="I286" s="13">
        <f>報告シート!G296</f>
        <v>0</v>
      </c>
      <c r="J286" s="14">
        <f>報告シート!H296</f>
        <v>0</v>
      </c>
      <c r="K286" s="54">
        <f>報告シート!J296</f>
        <v>0</v>
      </c>
      <c r="L286" s="55"/>
    </row>
    <row r="287" spans="1:12" ht="22.2" x14ac:dyDescent="0.45">
      <c r="A287" s="23">
        <f>報告シート!$D$5</f>
        <v>0</v>
      </c>
      <c r="B287" s="24">
        <f>報告シート!$D$6</f>
        <v>0</v>
      </c>
      <c r="C287" s="23">
        <f>報告シート!$D$7</f>
        <v>0</v>
      </c>
      <c r="D287" s="23">
        <f>報告シート!$I$7</f>
        <v>0</v>
      </c>
      <c r="E287" s="52">
        <f>報告シート!C297</f>
        <v>0</v>
      </c>
      <c r="F287" s="26"/>
      <c r="G287" s="53">
        <f>報告シート!E297</f>
        <v>0</v>
      </c>
      <c r="H287" s="53"/>
      <c r="I287" s="13">
        <f>報告シート!G297</f>
        <v>0</v>
      </c>
      <c r="J287" s="14">
        <f>報告シート!H297</f>
        <v>0</v>
      </c>
      <c r="K287" s="54">
        <f>報告シート!J297</f>
        <v>0</v>
      </c>
      <c r="L287" s="55"/>
    </row>
    <row r="288" spans="1:12" ht="22.2" x14ac:dyDescent="0.45">
      <c r="A288" s="23">
        <f>報告シート!$D$5</f>
        <v>0</v>
      </c>
      <c r="B288" s="24">
        <f>報告シート!$D$6</f>
        <v>0</v>
      </c>
      <c r="C288" s="23">
        <f>報告シート!$D$7</f>
        <v>0</v>
      </c>
      <c r="D288" s="23">
        <f>報告シート!$I$7</f>
        <v>0</v>
      </c>
      <c r="E288" s="52">
        <f>報告シート!C298</f>
        <v>0</v>
      </c>
      <c r="F288" s="26"/>
      <c r="G288" s="53">
        <f>報告シート!E298</f>
        <v>0</v>
      </c>
      <c r="H288" s="53"/>
      <c r="I288" s="13">
        <f>報告シート!G298</f>
        <v>0</v>
      </c>
      <c r="J288" s="14">
        <f>報告シート!H298</f>
        <v>0</v>
      </c>
      <c r="K288" s="54">
        <f>報告シート!J298</f>
        <v>0</v>
      </c>
      <c r="L288" s="55"/>
    </row>
    <row r="289" spans="1:12" ht="22.2" x14ac:dyDescent="0.45">
      <c r="A289" s="23">
        <f>報告シート!$D$5</f>
        <v>0</v>
      </c>
      <c r="B289" s="24">
        <f>報告シート!$D$6</f>
        <v>0</v>
      </c>
      <c r="C289" s="23">
        <f>報告シート!$D$7</f>
        <v>0</v>
      </c>
      <c r="D289" s="23">
        <f>報告シート!$I$7</f>
        <v>0</v>
      </c>
      <c r="E289" s="52">
        <f>報告シート!C299</f>
        <v>0</v>
      </c>
      <c r="F289" s="26"/>
      <c r="G289" s="53">
        <f>報告シート!E299</f>
        <v>0</v>
      </c>
      <c r="H289" s="53"/>
      <c r="I289" s="13">
        <f>報告シート!G299</f>
        <v>0</v>
      </c>
      <c r="J289" s="14">
        <f>報告シート!H299</f>
        <v>0</v>
      </c>
      <c r="K289" s="54">
        <f>報告シート!J299</f>
        <v>0</v>
      </c>
      <c r="L289" s="55"/>
    </row>
    <row r="290" spans="1:12" ht="22.2" x14ac:dyDescent="0.45">
      <c r="A290" s="23">
        <f>報告シート!$D$5</f>
        <v>0</v>
      </c>
      <c r="B290" s="24">
        <f>報告シート!$D$6</f>
        <v>0</v>
      </c>
      <c r="C290" s="23">
        <f>報告シート!$D$7</f>
        <v>0</v>
      </c>
      <c r="D290" s="23">
        <f>報告シート!$I$7</f>
        <v>0</v>
      </c>
      <c r="E290" s="52">
        <f>報告シート!C300</f>
        <v>0</v>
      </c>
      <c r="F290" s="26"/>
      <c r="G290" s="53">
        <f>報告シート!E300</f>
        <v>0</v>
      </c>
      <c r="H290" s="53"/>
      <c r="I290" s="13">
        <f>報告シート!G300</f>
        <v>0</v>
      </c>
      <c r="J290" s="14">
        <f>報告シート!H300</f>
        <v>0</v>
      </c>
      <c r="K290" s="54">
        <f>報告シート!J300</f>
        <v>0</v>
      </c>
      <c r="L290" s="55"/>
    </row>
    <row r="291" spans="1:12" ht="22.2" x14ac:dyDescent="0.45">
      <c r="A291" s="23">
        <f>報告シート!$D$5</f>
        <v>0</v>
      </c>
      <c r="B291" s="24">
        <f>報告シート!$D$6</f>
        <v>0</v>
      </c>
      <c r="C291" s="23">
        <f>報告シート!$D$7</f>
        <v>0</v>
      </c>
      <c r="D291" s="23">
        <f>報告シート!$I$7</f>
        <v>0</v>
      </c>
      <c r="E291" s="52">
        <f>報告シート!C301</f>
        <v>0</v>
      </c>
      <c r="F291" s="26"/>
      <c r="G291" s="53">
        <f>報告シート!E301</f>
        <v>0</v>
      </c>
      <c r="H291" s="53"/>
      <c r="I291" s="13">
        <f>報告シート!G301</f>
        <v>0</v>
      </c>
      <c r="J291" s="14">
        <f>報告シート!H301</f>
        <v>0</v>
      </c>
      <c r="K291" s="54">
        <f>報告シート!J301</f>
        <v>0</v>
      </c>
      <c r="L291" s="55"/>
    </row>
    <row r="292" spans="1:12" ht="22.2" x14ac:dyDescent="0.45">
      <c r="A292" s="23">
        <f>報告シート!$D$5</f>
        <v>0</v>
      </c>
      <c r="B292" s="24">
        <f>報告シート!$D$6</f>
        <v>0</v>
      </c>
      <c r="C292" s="23">
        <f>報告シート!$D$7</f>
        <v>0</v>
      </c>
      <c r="D292" s="23">
        <f>報告シート!$I$7</f>
        <v>0</v>
      </c>
      <c r="E292" s="52">
        <f>報告シート!C302</f>
        <v>0</v>
      </c>
      <c r="F292" s="26"/>
      <c r="G292" s="53">
        <f>報告シート!E302</f>
        <v>0</v>
      </c>
      <c r="H292" s="53"/>
      <c r="I292" s="13">
        <f>報告シート!G302</f>
        <v>0</v>
      </c>
      <c r="J292" s="14">
        <f>報告シート!H302</f>
        <v>0</v>
      </c>
      <c r="K292" s="54">
        <f>報告シート!J302</f>
        <v>0</v>
      </c>
      <c r="L292" s="55"/>
    </row>
    <row r="293" spans="1:12" ht="22.2" x14ac:dyDescent="0.45">
      <c r="A293" s="23">
        <f>報告シート!$D$5</f>
        <v>0</v>
      </c>
      <c r="B293" s="24">
        <f>報告シート!$D$6</f>
        <v>0</v>
      </c>
      <c r="C293" s="23">
        <f>報告シート!$D$7</f>
        <v>0</v>
      </c>
      <c r="D293" s="23">
        <f>報告シート!$I$7</f>
        <v>0</v>
      </c>
      <c r="E293" s="52">
        <f>報告シート!C303</f>
        <v>0</v>
      </c>
      <c r="F293" s="26"/>
      <c r="G293" s="53">
        <f>報告シート!E303</f>
        <v>0</v>
      </c>
      <c r="H293" s="53"/>
      <c r="I293" s="13">
        <f>報告シート!G303</f>
        <v>0</v>
      </c>
      <c r="J293" s="14">
        <f>報告シート!H303</f>
        <v>0</v>
      </c>
      <c r="K293" s="54">
        <f>報告シート!J303</f>
        <v>0</v>
      </c>
      <c r="L293" s="55"/>
    </row>
    <row r="294" spans="1:12" ht="22.2" x14ac:dyDescent="0.45">
      <c r="A294" s="23">
        <f>報告シート!$D$5</f>
        <v>0</v>
      </c>
      <c r="B294" s="24">
        <f>報告シート!$D$6</f>
        <v>0</v>
      </c>
      <c r="C294" s="23">
        <f>報告シート!$D$7</f>
        <v>0</v>
      </c>
      <c r="D294" s="23">
        <f>報告シート!$I$7</f>
        <v>0</v>
      </c>
      <c r="E294" s="52">
        <f>報告シート!C304</f>
        <v>0</v>
      </c>
      <c r="F294" s="26"/>
      <c r="G294" s="53">
        <f>報告シート!E304</f>
        <v>0</v>
      </c>
      <c r="H294" s="53"/>
      <c r="I294" s="13">
        <f>報告シート!G304</f>
        <v>0</v>
      </c>
      <c r="J294" s="14">
        <f>報告シート!H304</f>
        <v>0</v>
      </c>
      <c r="K294" s="54">
        <f>報告シート!J304</f>
        <v>0</v>
      </c>
      <c r="L294" s="55"/>
    </row>
    <row r="295" spans="1:12" ht="22.2" x14ac:dyDescent="0.45">
      <c r="A295" s="23">
        <f>報告シート!$D$5</f>
        <v>0</v>
      </c>
      <c r="B295" s="24">
        <f>報告シート!$D$6</f>
        <v>0</v>
      </c>
      <c r="C295" s="23">
        <f>報告シート!$D$7</f>
        <v>0</v>
      </c>
      <c r="D295" s="23">
        <f>報告シート!$I$7</f>
        <v>0</v>
      </c>
      <c r="E295" s="52">
        <f>報告シート!C305</f>
        <v>0</v>
      </c>
      <c r="F295" s="26"/>
      <c r="G295" s="53">
        <f>報告シート!E305</f>
        <v>0</v>
      </c>
      <c r="H295" s="53"/>
      <c r="I295" s="13">
        <f>報告シート!G305</f>
        <v>0</v>
      </c>
      <c r="J295" s="14">
        <f>報告シート!H305</f>
        <v>0</v>
      </c>
      <c r="K295" s="54">
        <f>報告シート!J305</f>
        <v>0</v>
      </c>
      <c r="L295" s="55"/>
    </row>
    <row r="296" spans="1:12" ht="22.2" x14ac:dyDescent="0.45">
      <c r="A296" s="23">
        <f>報告シート!$D$5</f>
        <v>0</v>
      </c>
      <c r="B296" s="24">
        <f>報告シート!$D$6</f>
        <v>0</v>
      </c>
      <c r="C296" s="23">
        <f>報告シート!$D$7</f>
        <v>0</v>
      </c>
      <c r="D296" s="23">
        <f>報告シート!$I$7</f>
        <v>0</v>
      </c>
      <c r="E296" s="52">
        <f>報告シート!C306</f>
        <v>0</v>
      </c>
      <c r="F296" s="26"/>
      <c r="G296" s="53">
        <f>報告シート!E306</f>
        <v>0</v>
      </c>
      <c r="H296" s="53"/>
      <c r="I296" s="13">
        <f>報告シート!G306</f>
        <v>0</v>
      </c>
      <c r="J296" s="14">
        <f>報告シート!H306</f>
        <v>0</v>
      </c>
      <c r="K296" s="54">
        <f>報告シート!J306</f>
        <v>0</v>
      </c>
      <c r="L296" s="55"/>
    </row>
    <row r="297" spans="1:12" ht="22.2" x14ac:dyDescent="0.45">
      <c r="A297" s="23">
        <f>報告シート!$D$5</f>
        <v>0</v>
      </c>
      <c r="B297" s="24">
        <f>報告シート!$D$6</f>
        <v>0</v>
      </c>
      <c r="C297" s="23">
        <f>報告シート!$D$7</f>
        <v>0</v>
      </c>
      <c r="D297" s="23">
        <f>報告シート!$I$7</f>
        <v>0</v>
      </c>
      <c r="E297" s="52">
        <f>報告シート!C307</f>
        <v>0</v>
      </c>
      <c r="F297" s="26"/>
      <c r="G297" s="53">
        <f>報告シート!E307</f>
        <v>0</v>
      </c>
      <c r="H297" s="53"/>
      <c r="I297" s="13">
        <f>報告シート!G307</f>
        <v>0</v>
      </c>
      <c r="J297" s="14">
        <f>報告シート!H307</f>
        <v>0</v>
      </c>
      <c r="K297" s="54">
        <f>報告シート!J307</f>
        <v>0</v>
      </c>
      <c r="L297" s="55"/>
    </row>
    <row r="298" spans="1:12" ht="22.2" x14ac:dyDescent="0.45">
      <c r="A298" s="23">
        <f>報告シート!$D$5</f>
        <v>0</v>
      </c>
      <c r="B298" s="24">
        <f>報告シート!$D$6</f>
        <v>0</v>
      </c>
      <c r="C298" s="23">
        <f>報告シート!$D$7</f>
        <v>0</v>
      </c>
      <c r="D298" s="23">
        <f>報告シート!$I$7</f>
        <v>0</v>
      </c>
      <c r="E298" s="52">
        <f>報告シート!C308</f>
        <v>0</v>
      </c>
      <c r="F298" s="26"/>
      <c r="G298" s="53">
        <f>報告シート!E308</f>
        <v>0</v>
      </c>
      <c r="H298" s="53"/>
      <c r="I298" s="13">
        <f>報告シート!G308</f>
        <v>0</v>
      </c>
      <c r="J298" s="14">
        <f>報告シート!H308</f>
        <v>0</v>
      </c>
      <c r="K298" s="54">
        <f>報告シート!J308</f>
        <v>0</v>
      </c>
      <c r="L298" s="55"/>
    </row>
    <row r="299" spans="1:12" ht="22.2" x14ac:dyDescent="0.45">
      <c r="A299" s="23">
        <f>報告シート!$D$5</f>
        <v>0</v>
      </c>
      <c r="B299" s="24">
        <f>報告シート!$D$6</f>
        <v>0</v>
      </c>
      <c r="C299" s="23">
        <f>報告シート!$D$7</f>
        <v>0</v>
      </c>
      <c r="D299" s="23">
        <f>報告シート!$I$7</f>
        <v>0</v>
      </c>
      <c r="E299" s="52">
        <f>報告シート!C309</f>
        <v>0</v>
      </c>
      <c r="F299" s="26"/>
      <c r="G299" s="53">
        <f>報告シート!E309</f>
        <v>0</v>
      </c>
      <c r="H299" s="53"/>
      <c r="I299" s="13">
        <f>報告シート!G309</f>
        <v>0</v>
      </c>
      <c r="J299" s="14">
        <f>報告シート!H309</f>
        <v>0</v>
      </c>
      <c r="K299" s="54">
        <f>報告シート!J309</f>
        <v>0</v>
      </c>
      <c r="L299" s="55"/>
    </row>
    <row r="300" spans="1:12" ht="22.2" x14ac:dyDescent="0.45">
      <c r="A300" s="23">
        <f>報告シート!$D$5</f>
        <v>0</v>
      </c>
      <c r="B300" s="24">
        <f>報告シート!$D$6</f>
        <v>0</v>
      </c>
      <c r="C300" s="23">
        <f>報告シート!$D$7</f>
        <v>0</v>
      </c>
      <c r="D300" s="23">
        <f>報告シート!$I$7</f>
        <v>0</v>
      </c>
      <c r="E300" s="52">
        <f>報告シート!C310</f>
        <v>0</v>
      </c>
      <c r="F300" s="26"/>
      <c r="G300" s="53">
        <f>報告シート!E310</f>
        <v>0</v>
      </c>
      <c r="H300" s="53"/>
      <c r="I300" s="13">
        <f>報告シート!G310</f>
        <v>0</v>
      </c>
      <c r="J300" s="14">
        <f>報告シート!H310</f>
        <v>0</v>
      </c>
      <c r="K300" s="54">
        <f>報告シート!J310</f>
        <v>0</v>
      </c>
      <c r="L300" s="55"/>
    </row>
    <row r="301" spans="1:12" ht="22.2" x14ac:dyDescent="0.45">
      <c r="A301" s="23">
        <f>報告シート!$D$5</f>
        <v>0</v>
      </c>
      <c r="B301" s="24">
        <f>報告シート!$D$6</f>
        <v>0</v>
      </c>
      <c r="C301" s="23">
        <f>報告シート!$D$7</f>
        <v>0</v>
      </c>
      <c r="D301" s="23">
        <f>報告シート!$I$7</f>
        <v>0</v>
      </c>
      <c r="E301" s="52">
        <f>報告シート!C311</f>
        <v>0</v>
      </c>
      <c r="F301" s="26"/>
      <c r="G301" s="53">
        <f>報告シート!E311</f>
        <v>0</v>
      </c>
      <c r="H301" s="53"/>
      <c r="I301" s="13">
        <f>報告シート!G311</f>
        <v>0</v>
      </c>
      <c r="J301" s="14">
        <f>報告シート!H311</f>
        <v>0</v>
      </c>
      <c r="K301" s="54">
        <f>報告シート!J311</f>
        <v>0</v>
      </c>
      <c r="L301" s="55"/>
    </row>
    <row r="302" spans="1:12" ht="22.2" x14ac:dyDescent="0.45">
      <c r="A302" s="23">
        <f>報告シート!$D$5</f>
        <v>0</v>
      </c>
      <c r="B302" s="24">
        <f>報告シート!$D$6</f>
        <v>0</v>
      </c>
      <c r="C302" s="23">
        <f>報告シート!$D$7</f>
        <v>0</v>
      </c>
      <c r="D302" s="23">
        <f>報告シート!$I$7</f>
        <v>0</v>
      </c>
      <c r="E302" s="52">
        <f>報告シート!C312</f>
        <v>0</v>
      </c>
      <c r="F302" s="26"/>
      <c r="G302" s="53">
        <f>報告シート!E312</f>
        <v>0</v>
      </c>
      <c r="H302" s="53"/>
      <c r="I302" s="13">
        <f>報告シート!G312</f>
        <v>0</v>
      </c>
      <c r="J302" s="14">
        <f>報告シート!H312</f>
        <v>0</v>
      </c>
      <c r="K302" s="54">
        <f>報告シート!J312</f>
        <v>0</v>
      </c>
      <c r="L302" s="55"/>
    </row>
  </sheetData>
  <mergeCells count="904">
    <mergeCell ref="G2:H2"/>
    <mergeCell ref="K2:L2"/>
    <mergeCell ref="E3:F3"/>
    <mergeCell ref="G3:H3"/>
    <mergeCell ref="K3:L3"/>
    <mergeCell ref="E2:F2"/>
    <mergeCell ref="A1:B1"/>
    <mergeCell ref="E10:F10"/>
    <mergeCell ref="G10:H10"/>
    <mergeCell ref="K10:L10"/>
    <mergeCell ref="E11:F11"/>
    <mergeCell ref="G11:H11"/>
    <mergeCell ref="K11:L11"/>
    <mergeCell ref="E9:F9"/>
    <mergeCell ref="G9:H9"/>
    <mergeCell ref="K9:L9"/>
    <mergeCell ref="E7:F7"/>
    <mergeCell ref="G7:H7"/>
    <mergeCell ref="E4:F4"/>
    <mergeCell ref="G4:H4"/>
    <mergeCell ref="K4:L4"/>
    <mergeCell ref="K7:L7"/>
    <mergeCell ref="E8:F8"/>
    <mergeCell ref="G8:H8"/>
    <mergeCell ref="K8:L8"/>
    <mergeCell ref="E5:F5"/>
    <mergeCell ref="G5:H5"/>
    <mergeCell ref="K5:L5"/>
    <mergeCell ref="E6:F6"/>
    <mergeCell ref="G6:H6"/>
    <mergeCell ref="K6:L6"/>
    <mergeCell ref="E13:F13"/>
    <mergeCell ref="G13:H13"/>
    <mergeCell ref="K13:L13"/>
    <mergeCell ref="E14:F14"/>
    <mergeCell ref="G14:H14"/>
    <mergeCell ref="K14:L14"/>
    <mergeCell ref="E12:F12"/>
    <mergeCell ref="G12:H12"/>
    <mergeCell ref="K12:L12"/>
    <mergeCell ref="E17:F17"/>
    <mergeCell ref="G17:H17"/>
    <mergeCell ref="K17:L17"/>
    <mergeCell ref="E18:F18"/>
    <mergeCell ref="G18:H18"/>
    <mergeCell ref="K18:L18"/>
    <mergeCell ref="E15:F15"/>
    <mergeCell ref="G15:H15"/>
    <mergeCell ref="K15:L15"/>
    <mergeCell ref="E16:F16"/>
    <mergeCell ref="G16:H16"/>
    <mergeCell ref="K16:L16"/>
    <mergeCell ref="E21:F21"/>
    <mergeCell ref="G21:H21"/>
    <mergeCell ref="K21:L21"/>
    <mergeCell ref="E22:F22"/>
    <mergeCell ref="G22:H22"/>
    <mergeCell ref="K22:L22"/>
    <mergeCell ref="E19:F19"/>
    <mergeCell ref="G19:H19"/>
    <mergeCell ref="K19:L19"/>
    <mergeCell ref="E20:F20"/>
    <mergeCell ref="G20:H20"/>
    <mergeCell ref="K20:L20"/>
    <mergeCell ref="E25:F25"/>
    <mergeCell ref="G25:H25"/>
    <mergeCell ref="K25:L25"/>
    <mergeCell ref="E26:F26"/>
    <mergeCell ref="G26:H26"/>
    <mergeCell ref="K26:L26"/>
    <mergeCell ref="E23:F23"/>
    <mergeCell ref="G23:H23"/>
    <mergeCell ref="K23:L23"/>
    <mergeCell ref="E24:F24"/>
    <mergeCell ref="G24:H24"/>
    <mergeCell ref="K24:L24"/>
    <mergeCell ref="E29:F29"/>
    <mergeCell ref="G29:H29"/>
    <mergeCell ref="K29:L29"/>
    <mergeCell ref="E30:F30"/>
    <mergeCell ref="G30:H30"/>
    <mergeCell ref="K30:L30"/>
    <mergeCell ref="E27:F27"/>
    <mergeCell ref="G27:H27"/>
    <mergeCell ref="K27:L27"/>
    <mergeCell ref="E28:F28"/>
    <mergeCell ref="G28:H28"/>
    <mergeCell ref="K28:L28"/>
    <mergeCell ref="E33:F33"/>
    <mergeCell ref="G33:H33"/>
    <mergeCell ref="K33:L33"/>
    <mergeCell ref="E34:F34"/>
    <mergeCell ref="G34:H34"/>
    <mergeCell ref="K34:L34"/>
    <mergeCell ref="E31:F31"/>
    <mergeCell ref="G31:H31"/>
    <mergeCell ref="K31:L31"/>
    <mergeCell ref="E32:F32"/>
    <mergeCell ref="G32:H32"/>
    <mergeCell ref="K32:L32"/>
    <mergeCell ref="E37:F37"/>
    <mergeCell ref="G37:H37"/>
    <mergeCell ref="K37:L37"/>
    <mergeCell ref="E38:F38"/>
    <mergeCell ref="G38:H38"/>
    <mergeCell ref="K38:L38"/>
    <mergeCell ref="E35:F35"/>
    <mergeCell ref="G35:H35"/>
    <mergeCell ref="K35:L35"/>
    <mergeCell ref="E36:F36"/>
    <mergeCell ref="G36:H36"/>
    <mergeCell ref="K36:L36"/>
    <mergeCell ref="E41:F41"/>
    <mergeCell ref="G41:H41"/>
    <mergeCell ref="K41:L41"/>
    <mergeCell ref="E42:F42"/>
    <mergeCell ref="G42:H42"/>
    <mergeCell ref="K42:L42"/>
    <mergeCell ref="E39:F39"/>
    <mergeCell ref="G39:H39"/>
    <mergeCell ref="K39:L39"/>
    <mergeCell ref="E40:F40"/>
    <mergeCell ref="G40:H40"/>
    <mergeCell ref="K40:L40"/>
    <mergeCell ref="E45:F45"/>
    <mergeCell ref="G45:H45"/>
    <mergeCell ref="K45:L45"/>
    <mergeCell ref="E46:F46"/>
    <mergeCell ref="G46:H46"/>
    <mergeCell ref="K46:L46"/>
    <mergeCell ref="E43:F43"/>
    <mergeCell ref="G43:H43"/>
    <mergeCell ref="K43:L43"/>
    <mergeCell ref="E44:F44"/>
    <mergeCell ref="G44:H44"/>
    <mergeCell ref="K44:L44"/>
    <mergeCell ref="E49:F49"/>
    <mergeCell ref="G49:H49"/>
    <mergeCell ref="K49:L49"/>
    <mergeCell ref="E50:F50"/>
    <mergeCell ref="G50:H50"/>
    <mergeCell ref="K50:L50"/>
    <mergeCell ref="E47:F47"/>
    <mergeCell ref="G47:H47"/>
    <mergeCell ref="K47:L47"/>
    <mergeCell ref="E48:F48"/>
    <mergeCell ref="G48:H48"/>
    <mergeCell ref="K48:L48"/>
    <mergeCell ref="E53:F53"/>
    <mergeCell ref="G53:H53"/>
    <mergeCell ref="K53:L53"/>
    <mergeCell ref="E54:F54"/>
    <mergeCell ref="G54:H54"/>
    <mergeCell ref="K54:L54"/>
    <mergeCell ref="E51:F51"/>
    <mergeCell ref="G51:H51"/>
    <mergeCell ref="K51:L51"/>
    <mergeCell ref="E52:F52"/>
    <mergeCell ref="G52:H52"/>
    <mergeCell ref="K52:L52"/>
    <mergeCell ref="E57:F57"/>
    <mergeCell ref="G57:H57"/>
    <mergeCell ref="K57:L57"/>
    <mergeCell ref="E58:F58"/>
    <mergeCell ref="G58:H58"/>
    <mergeCell ref="K58:L58"/>
    <mergeCell ref="E55:F55"/>
    <mergeCell ref="G55:H55"/>
    <mergeCell ref="K55:L55"/>
    <mergeCell ref="E56:F56"/>
    <mergeCell ref="G56:H56"/>
    <mergeCell ref="K56:L56"/>
    <mergeCell ref="E61:F61"/>
    <mergeCell ref="G61:H61"/>
    <mergeCell ref="K61:L61"/>
    <mergeCell ref="E62:F62"/>
    <mergeCell ref="G62:H62"/>
    <mergeCell ref="K62:L62"/>
    <mergeCell ref="E59:F59"/>
    <mergeCell ref="G59:H59"/>
    <mergeCell ref="K59:L59"/>
    <mergeCell ref="E60:F60"/>
    <mergeCell ref="G60:H60"/>
    <mergeCell ref="K60:L60"/>
    <mergeCell ref="E65:F65"/>
    <mergeCell ref="G65:H65"/>
    <mergeCell ref="K65:L65"/>
    <mergeCell ref="E66:F66"/>
    <mergeCell ref="G66:H66"/>
    <mergeCell ref="K66:L66"/>
    <mergeCell ref="E63:F63"/>
    <mergeCell ref="G63:H63"/>
    <mergeCell ref="K63:L63"/>
    <mergeCell ref="E64:F64"/>
    <mergeCell ref="G64:H64"/>
    <mergeCell ref="K64:L64"/>
    <mergeCell ref="E69:F69"/>
    <mergeCell ref="G69:H69"/>
    <mergeCell ref="K69:L69"/>
    <mergeCell ref="E70:F70"/>
    <mergeCell ref="G70:H70"/>
    <mergeCell ref="K70:L70"/>
    <mergeCell ref="E67:F67"/>
    <mergeCell ref="G67:H67"/>
    <mergeCell ref="K67:L67"/>
    <mergeCell ref="E68:F68"/>
    <mergeCell ref="G68:H68"/>
    <mergeCell ref="K68:L68"/>
    <mergeCell ref="E73:F73"/>
    <mergeCell ref="G73:H73"/>
    <mergeCell ref="K73:L73"/>
    <mergeCell ref="E74:F74"/>
    <mergeCell ref="G74:H74"/>
    <mergeCell ref="K74:L74"/>
    <mergeCell ref="E71:F71"/>
    <mergeCell ref="G71:H71"/>
    <mergeCell ref="K71:L71"/>
    <mergeCell ref="E72:F72"/>
    <mergeCell ref="G72:H72"/>
    <mergeCell ref="K72:L72"/>
    <mergeCell ref="E77:F77"/>
    <mergeCell ref="G77:H77"/>
    <mergeCell ref="K77:L77"/>
    <mergeCell ref="E78:F78"/>
    <mergeCell ref="G78:H78"/>
    <mergeCell ref="K78:L78"/>
    <mergeCell ref="E75:F75"/>
    <mergeCell ref="G75:H75"/>
    <mergeCell ref="K75:L75"/>
    <mergeCell ref="E76:F76"/>
    <mergeCell ref="G76:H76"/>
    <mergeCell ref="K76:L76"/>
    <mergeCell ref="E81:F81"/>
    <mergeCell ref="G81:H81"/>
    <mergeCell ref="K81:L81"/>
    <mergeCell ref="E82:F82"/>
    <mergeCell ref="G82:H82"/>
    <mergeCell ref="K82:L82"/>
    <mergeCell ref="E79:F79"/>
    <mergeCell ref="G79:H79"/>
    <mergeCell ref="K79:L79"/>
    <mergeCell ref="E80:F80"/>
    <mergeCell ref="G80:H80"/>
    <mergeCell ref="K80:L80"/>
    <mergeCell ref="E85:F85"/>
    <mergeCell ref="G85:H85"/>
    <mergeCell ref="K85:L85"/>
    <mergeCell ref="E86:F86"/>
    <mergeCell ref="G86:H86"/>
    <mergeCell ref="K86:L86"/>
    <mergeCell ref="E83:F83"/>
    <mergeCell ref="G83:H83"/>
    <mergeCell ref="K83:L83"/>
    <mergeCell ref="E84:F84"/>
    <mergeCell ref="G84:H84"/>
    <mergeCell ref="K84:L84"/>
    <mergeCell ref="E89:F89"/>
    <mergeCell ref="G89:H89"/>
    <mergeCell ref="K89:L89"/>
    <mergeCell ref="E90:F90"/>
    <mergeCell ref="G90:H90"/>
    <mergeCell ref="K90:L90"/>
    <mergeCell ref="E87:F87"/>
    <mergeCell ref="G87:H87"/>
    <mergeCell ref="K87:L87"/>
    <mergeCell ref="E88:F88"/>
    <mergeCell ref="G88:H88"/>
    <mergeCell ref="K88:L88"/>
    <mergeCell ref="E93:F93"/>
    <mergeCell ref="G93:H93"/>
    <mergeCell ref="K93:L93"/>
    <mergeCell ref="E94:F94"/>
    <mergeCell ref="G94:H94"/>
    <mergeCell ref="K94:L94"/>
    <mergeCell ref="E91:F91"/>
    <mergeCell ref="G91:H91"/>
    <mergeCell ref="K91:L91"/>
    <mergeCell ref="E92:F92"/>
    <mergeCell ref="G92:H92"/>
    <mergeCell ref="K92:L92"/>
    <mergeCell ref="E97:F97"/>
    <mergeCell ref="G97:H97"/>
    <mergeCell ref="K97:L97"/>
    <mergeCell ref="E98:F98"/>
    <mergeCell ref="G98:H98"/>
    <mergeCell ref="K98:L98"/>
    <mergeCell ref="E95:F95"/>
    <mergeCell ref="G95:H95"/>
    <mergeCell ref="K95:L95"/>
    <mergeCell ref="E96:F96"/>
    <mergeCell ref="G96:H96"/>
    <mergeCell ref="K96:L96"/>
    <mergeCell ref="E101:F101"/>
    <mergeCell ref="G101:H101"/>
    <mergeCell ref="K101:L101"/>
    <mergeCell ref="E102:F102"/>
    <mergeCell ref="G102:H102"/>
    <mergeCell ref="K102:L102"/>
    <mergeCell ref="E99:F99"/>
    <mergeCell ref="G99:H99"/>
    <mergeCell ref="K99:L99"/>
    <mergeCell ref="E100:F100"/>
    <mergeCell ref="G100:H100"/>
    <mergeCell ref="K100:L100"/>
    <mergeCell ref="E105:F105"/>
    <mergeCell ref="G105:H105"/>
    <mergeCell ref="K105:L105"/>
    <mergeCell ref="E106:F106"/>
    <mergeCell ref="G106:H106"/>
    <mergeCell ref="K106:L106"/>
    <mergeCell ref="E103:F103"/>
    <mergeCell ref="G103:H103"/>
    <mergeCell ref="K103:L103"/>
    <mergeCell ref="E104:F104"/>
    <mergeCell ref="G104:H104"/>
    <mergeCell ref="K104:L104"/>
    <mergeCell ref="E109:F109"/>
    <mergeCell ref="G109:H109"/>
    <mergeCell ref="K109:L109"/>
    <mergeCell ref="E110:F110"/>
    <mergeCell ref="G110:H110"/>
    <mergeCell ref="K110:L110"/>
    <mergeCell ref="E107:F107"/>
    <mergeCell ref="G107:H107"/>
    <mergeCell ref="K107:L107"/>
    <mergeCell ref="E108:F108"/>
    <mergeCell ref="G108:H108"/>
    <mergeCell ref="K108:L108"/>
    <mergeCell ref="E113:F113"/>
    <mergeCell ref="G113:H113"/>
    <mergeCell ref="K113:L113"/>
    <mergeCell ref="E114:F114"/>
    <mergeCell ref="G114:H114"/>
    <mergeCell ref="K114:L114"/>
    <mergeCell ref="E111:F111"/>
    <mergeCell ref="G111:H111"/>
    <mergeCell ref="K111:L111"/>
    <mergeCell ref="E112:F112"/>
    <mergeCell ref="G112:H112"/>
    <mergeCell ref="K112:L112"/>
    <mergeCell ref="E117:F117"/>
    <mergeCell ref="G117:H117"/>
    <mergeCell ref="K117:L117"/>
    <mergeCell ref="E118:F118"/>
    <mergeCell ref="G118:H118"/>
    <mergeCell ref="K118:L118"/>
    <mergeCell ref="E115:F115"/>
    <mergeCell ref="G115:H115"/>
    <mergeCell ref="K115:L115"/>
    <mergeCell ref="E116:F116"/>
    <mergeCell ref="G116:H116"/>
    <mergeCell ref="K116:L116"/>
    <mergeCell ref="E121:F121"/>
    <mergeCell ref="G121:H121"/>
    <mergeCell ref="K121:L121"/>
    <mergeCell ref="E122:F122"/>
    <mergeCell ref="G122:H122"/>
    <mergeCell ref="K122:L122"/>
    <mergeCell ref="E119:F119"/>
    <mergeCell ref="G119:H119"/>
    <mergeCell ref="K119:L119"/>
    <mergeCell ref="E120:F120"/>
    <mergeCell ref="G120:H120"/>
    <mergeCell ref="K120:L120"/>
    <mergeCell ref="E125:F125"/>
    <mergeCell ref="G125:H125"/>
    <mergeCell ref="K125:L125"/>
    <mergeCell ref="E126:F126"/>
    <mergeCell ref="G126:H126"/>
    <mergeCell ref="K126:L126"/>
    <mergeCell ref="E123:F123"/>
    <mergeCell ref="G123:H123"/>
    <mergeCell ref="K123:L123"/>
    <mergeCell ref="E124:F124"/>
    <mergeCell ref="G124:H124"/>
    <mergeCell ref="K124:L124"/>
    <mergeCell ref="E129:F129"/>
    <mergeCell ref="G129:H129"/>
    <mergeCell ref="K129:L129"/>
    <mergeCell ref="E130:F130"/>
    <mergeCell ref="G130:H130"/>
    <mergeCell ref="K130:L130"/>
    <mergeCell ref="E127:F127"/>
    <mergeCell ref="G127:H127"/>
    <mergeCell ref="K127:L127"/>
    <mergeCell ref="E128:F128"/>
    <mergeCell ref="G128:H128"/>
    <mergeCell ref="K128:L128"/>
    <mergeCell ref="E133:F133"/>
    <mergeCell ref="G133:H133"/>
    <mergeCell ref="K133:L133"/>
    <mergeCell ref="E134:F134"/>
    <mergeCell ref="G134:H134"/>
    <mergeCell ref="K134:L134"/>
    <mergeCell ref="E131:F131"/>
    <mergeCell ref="G131:H131"/>
    <mergeCell ref="K131:L131"/>
    <mergeCell ref="E132:F132"/>
    <mergeCell ref="G132:H132"/>
    <mergeCell ref="K132:L132"/>
    <mergeCell ref="E137:F137"/>
    <mergeCell ref="G137:H137"/>
    <mergeCell ref="K137:L137"/>
    <mergeCell ref="E138:F138"/>
    <mergeCell ref="G138:H138"/>
    <mergeCell ref="K138:L138"/>
    <mergeCell ref="E135:F135"/>
    <mergeCell ref="G135:H135"/>
    <mergeCell ref="K135:L135"/>
    <mergeCell ref="E136:F136"/>
    <mergeCell ref="G136:H136"/>
    <mergeCell ref="K136:L136"/>
    <mergeCell ref="E141:F141"/>
    <mergeCell ref="G141:H141"/>
    <mergeCell ref="K141:L141"/>
    <mergeCell ref="E142:F142"/>
    <mergeCell ref="G142:H142"/>
    <mergeCell ref="K142:L142"/>
    <mergeCell ref="E139:F139"/>
    <mergeCell ref="G139:H139"/>
    <mergeCell ref="K139:L139"/>
    <mergeCell ref="E140:F140"/>
    <mergeCell ref="G140:H140"/>
    <mergeCell ref="K140:L140"/>
    <mergeCell ref="E145:F145"/>
    <mergeCell ref="G145:H145"/>
    <mergeCell ref="K145:L145"/>
    <mergeCell ref="E146:F146"/>
    <mergeCell ref="G146:H146"/>
    <mergeCell ref="K146:L146"/>
    <mergeCell ref="E143:F143"/>
    <mergeCell ref="G143:H143"/>
    <mergeCell ref="K143:L143"/>
    <mergeCell ref="E144:F144"/>
    <mergeCell ref="G144:H144"/>
    <mergeCell ref="K144:L144"/>
    <mergeCell ref="E149:F149"/>
    <mergeCell ref="G149:H149"/>
    <mergeCell ref="K149:L149"/>
    <mergeCell ref="E150:F150"/>
    <mergeCell ref="G150:H150"/>
    <mergeCell ref="K150:L150"/>
    <mergeCell ref="E147:F147"/>
    <mergeCell ref="G147:H147"/>
    <mergeCell ref="K147:L147"/>
    <mergeCell ref="E148:F148"/>
    <mergeCell ref="G148:H148"/>
    <mergeCell ref="K148:L148"/>
    <mergeCell ref="E153:F153"/>
    <mergeCell ref="G153:H153"/>
    <mergeCell ref="K153:L153"/>
    <mergeCell ref="E154:F154"/>
    <mergeCell ref="G154:H154"/>
    <mergeCell ref="K154:L154"/>
    <mergeCell ref="E151:F151"/>
    <mergeCell ref="G151:H151"/>
    <mergeCell ref="K151:L151"/>
    <mergeCell ref="E152:F152"/>
    <mergeCell ref="G152:H152"/>
    <mergeCell ref="K152:L152"/>
    <mergeCell ref="E157:F157"/>
    <mergeCell ref="G157:H157"/>
    <mergeCell ref="K157:L157"/>
    <mergeCell ref="E158:F158"/>
    <mergeCell ref="G158:H158"/>
    <mergeCell ref="K158:L158"/>
    <mergeCell ref="E155:F155"/>
    <mergeCell ref="G155:H155"/>
    <mergeCell ref="K155:L155"/>
    <mergeCell ref="E156:F156"/>
    <mergeCell ref="G156:H156"/>
    <mergeCell ref="K156:L156"/>
    <mergeCell ref="E161:F161"/>
    <mergeCell ref="G161:H161"/>
    <mergeCell ref="K161:L161"/>
    <mergeCell ref="E162:F162"/>
    <mergeCell ref="G162:H162"/>
    <mergeCell ref="K162:L162"/>
    <mergeCell ref="E159:F159"/>
    <mergeCell ref="G159:H159"/>
    <mergeCell ref="K159:L159"/>
    <mergeCell ref="E160:F160"/>
    <mergeCell ref="G160:H160"/>
    <mergeCell ref="K160:L160"/>
    <mergeCell ref="E165:F165"/>
    <mergeCell ref="G165:H165"/>
    <mergeCell ref="K165:L165"/>
    <mergeCell ref="E166:F166"/>
    <mergeCell ref="G166:H166"/>
    <mergeCell ref="K166:L166"/>
    <mergeCell ref="E163:F163"/>
    <mergeCell ref="G163:H163"/>
    <mergeCell ref="K163:L163"/>
    <mergeCell ref="E164:F164"/>
    <mergeCell ref="G164:H164"/>
    <mergeCell ref="K164:L164"/>
    <mergeCell ref="E169:F169"/>
    <mergeCell ref="G169:H169"/>
    <mergeCell ref="K169:L169"/>
    <mergeCell ref="E170:F170"/>
    <mergeCell ref="G170:H170"/>
    <mergeCell ref="K170:L170"/>
    <mergeCell ref="E167:F167"/>
    <mergeCell ref="G167:H167"/>
    <mergeCell ref="K167:L167"/>
    <mergeCell ref="E168:F168"/>
    <mergeCell ref="G168:H168"/>
    <mergeCell ref="K168:L168"/>
    <mergeCell ref="E173:F173"/>
    <mergeCell ref="G173:H173"/>
    <mergeCell ref="K173:L173"/>
    <mergeCell ref="E174:F174"/>
    <mergeCell ref="G174:H174"/>
    <mergeCell ref="K174:L174"/>
    <mergeCell ref="E171:F171"/>
    <mergeCell ref="G171:H171"/>
    <mergeCell ref="K171:L171"/>
    <mergeCell ref="E172:F172"/>
    <mergeCell ref="G172:H172"/>
    <mergeCell ref="K172:L172"/>
    <mergeCell ref="E177:F177"/>
    <mergeCell ref="G177:H177"/>
    <mergeCell ref="K177:L177"/>
    <mergeCell ref="E178:F178"/>
    <mergeCell ref="G178:H178"/>
    <mergeCell ref="K178:L178"/>
    <mergeCell ref="E175:F175"/>
    <mergeCell ref="G175:H175"/>
    <mergeCell ref="K175:L175"/>
    <mergeCell ref="E176:F176"/>
    <mergeCell ref="G176:H176"/>
    <mergeCell ref="K176:L176"/>
    <mergeCell ref="E181:F181"/>
    <mergeCell ref="G181:H181"/>
    <mergeCell ref="K181:L181"/>
    <mergeCell ref="E182:F182"/>
    <mergeCell ref="G182:H182"/>
    <mergeCell ref="K182:L182"/>
    <mergeCell ref="E179:F179"/>
    <mergeCell ref="G179:H179"/>
    <mergeCell ref="K179:L179"/>
    <mergeCell ref="E180:F180"/>
    <mergeCell ref="G180:H180"/>
    <mergeCell ref="K180:L180"/>
    <mergeCell ref="E185:F185"/>
    <mergeCell ref="G185:H185"/>
    <mergeCell ref="K185:L185"/>
    <mergeCell ref="E186:F186"/>
    <mergeCell ref="G186:H186"/>
    <mergeCell ref="K186:L186"/>
    <mergeCell ref="E183:F183"/>
    <mergeCell ref="G183:H183"/>
    <mergeCell ref="K183:L183"/>
    <mergeCell ref="E184:F184"/>
    <mergeCell ref="G184:H184"/>
    <mergeCell ref="K184:L184"/>
    <mergeCell ref="E189:F189"/>
    <mergeCell ref="G189:H189"/>
    <mergeCell ref="K189:L189"/>
    <mergeCell ref="E190:F190"/>
    <mergeCell ref="G190:H190"/>
    <mergeCell ref="K190:L190"/>
    <mergeCell ref="E187:F187"/>
    <mergeCell ref="G187:H187"/>
    <mergeCell ref="K187:L187"/>
    <mergeCell ref="E188:F188"/>
    <mergeCell ref="G188:H188"/>
    <mergeCell ref="K188:L188"/>
    <mergeCell ref="E193:F193"/>
    <mergeCell ref="G193:H193"/>
    <mergeCell ref="K193:L193"/>
    <mergeCell ref="E194:F194"/>
    <mergeCell ref="G194:H194"/>
    <mergeCell ref="K194:L194"/>
    <mergeCell ref="E191:F191"/>
    <mergeCell ref="G191:H191"/>
    <mergeCell ref="K191:L191"/>
    <mergeCell ref="E192:F192"/>
    <mergeCell ref="G192:H192"/>
    <mergeCell ref="K192:L192"/>
    <mergeCell ref="E197:F197"/>
    <mergeCell ref="G197:H197"/>
    <mergeCell ref="K197:L197"/>
    <mergeCell ref="E198:F198"/>
    <mergeCell ref="G198:H198"/>
    <mergeCell ref="K198:L198"/>
    <mergeCell ref="E195:F195"/>
    <mergeCell ref="G195:H195"/>
    <mergeCell ref="K195:L195"/>
    <mergeCell ref="E196:F196"/>
    <mergeCell ref="G196:H196"/>
    <mergeCell ref="K196:L196"/>
    <mergeCell ref="E201:F201"/>
    <mergeCell ref="G201:H201"/>
    <mergeCell ref="K201:L201"/>
    <mergeCell ref="E202:F202"/>
    <mergeCell ref="G202:H202"/>
    <mergeCell ref="K202:L202"/>
    <mergeCell ref="E199:F199"/>
    <mergeCell ref="G199:H199"/>
    <mergeCell ref="K199:L199"/>
    <mergeCell ref="E200:F200"/>
    <mergeCell ref="G200:H200"/>
    <mergeCell ref="K200:L200"/>
    <mergeCell ref="E205:F205"/>
    <mergeCell ref="G205:H205"/>
    <mergeCell ref="K205:L205"/>
    <mergeCell ref="E206:F206"/>
    <mergeCell ref="G206:H206"/>
    <mergeCell ref="K206:L206"/>
    <mergeCell ref="E203:F203"/>
    <mergeCell ref="G203:H203"/>
    <mergeCell ref="K203:L203"/>
    <mergeCell ref="E204:F204"/>
    <mergeCell ref="G204:H204"/>
    <mergeCell ref="K204:L204"/>
    <mergeCell ref="E209:F209"/>
    <mergeCell ref="G209:H209"/>
    <mergeCell ref="K209:L209"/>
    <mergeCell ref="E210:F210"/>
    <mergeCell ref="G210:H210"/>
    <mergeCell ref="K210:L210"/>
    <mergeCell ref="E207:F207"/>
    <mergeCell ref="G207:H207"/>
    <mergeCell ref="K207:L207"/>
    <mergeCell ref="E208:F208"/>
    <mergeCell ref="G208:H208"/>
    <mergeCell ref="K208:L208"/>
    <mergeCell ref="E213:F213"/>
    <mergeCell ref="G213:H213"/>
    <mergeCell ref="K213:L213"/>
    <mergeCell ref="E214:F214"/>
    <mergeCell ref="G214:H214"/>
    <mergeCell ref="K214:L214"/>
    <mergeCell ref="E211:F211"/>
    <mergeCell ref="G211:H211"/>
    <mergeCell ref="K211:L211"/>
    <mergeCell ref="E212:F212"/>
    <mergeCell ref="G212:H212"/>
    <mergeCell ref="K212:L212"/>
    <mergeCell ref="E217:F217"/>
    <mergeCell ref="G217:H217"/>
    <mergeCell ref="K217:L217"/>
    <mergeCell ref="E218:F218"/>
    <mergeCell ref="G218:H218"/>
    <mergeCell ref="K218:L218"/>
    <mergeCell ref="E215:F215"/>
    <mergeCell ref="G215:H215"/>
    <mergeCell ref="K215:L215"/>
    <mergeCell ref="E216:F216"/>
    <mergeCell ref="G216:H216"/>
    <mergeCell ref="K216:L216"/>
    <mergeCell ref="E221:F221"/>
    <mergeCell ref="G221:H221"/>
    <mergeCell ref="K221:L221"/>
    <mergeCell ref="E222:F222"/>
    <mergeCell ref="G222:H222"/>
    <mergeCell ref="K222:L222"/>
    <mergeCell ref="E219:F219"/>
    <mergeCell ref="G219:H219"/>
    <mergeCell ref="K219:L219"/>
    <mergeCell ref="E220:F220"/>
    <mergeCell ref="G220:H220"/>
    <mergeCell ref="K220:L220"/>
    <mergeCell ref="E225:F225"/>
    <mergeCell ref="G225:H225"/>
    <mergeCell ref="K225:L225"/>
    <mergeCell ref="E226:F226"/>
    <mergeCell ref="G226:H226"/>
    <mergeCell ref="K226:L226"/>
    <mergeCell ref="E223:F223"/>
    <mergeCell ref="G223:H223"/>
    <mergeCell ref="K223:L223"/>
    <mergeCell ref="E224:F224"/>
    <mergeCell ref="G224:H224"/>
    <mergeCell ref="K224:L224"/>
    <mergeCell ref="E229:F229"/>
    <mergeCell ref="G229:H229"/>
    <mergeCell ref="K229:L229"/>
    <mergeCell ref="E230:F230"/>
    <mergeCell ref="G230:H230"/>
    <mergeCell ref="K230:L230"/>
    <mergeCell ref="E227:F227"/>
    <mergeCell ref="G227:H227"/>
    <mergeCell ref="K227:L227"/>
    <mergeCell ref="E228:F228"/>
    <mergeCell ref="G228:H228"/>
    <mergeCell ref="K228:L228"/>
    <mergeCell ref="E233:F233"/>
    <mergeCell ref="G233:H233"/>
    <mergeCell ref="K233:L233"/>
    <mergeCell ref="E234:F234"/>
    <mergeCell ref="G234:H234"/>
    <mergeCell ref="K234:L234"/>
    <mergeCell ref="E231:F231"/>
    <mergeCell ref="G231:H231"/>
    <mergeCell ref="K231:L231"/>
    <mergeCell ref="E232:F232"/>
    <mergeCell ref="G232:H232"/>
    <mergeCell ref="K232:L232"/>
    <mergeCell ref="E237:F237"/>
    <mergeCell ref="G237:H237"/>
    <mergeCell ref="K237:L237"/>
    <mergeCell ref="E238:F238"/>
    <mergeCell ref="G238:H238"/>
    <mergeCell ref="K238:L238"/>
    <mergeCell ref="E235:F235"/>
    <mergeCell ref="G235:H235"/>
    <mergeCell ref="K235:L235"/>
    <mergeCell ref="E236:F236"/>
    <mergeCell ref="G236:H236"/>
    <mergeCell ref="K236:L236"/>
    <mergeCell ref="E241:F241"/>
    <mergeCell ref="G241:H241"/>
    <mergeCell ref="K241:L241"/>
    <mergeCell ref="E242:F242"/>
    <mergeCell ref="G242:H242"/>
    <mergeCell ref="K242:L242"/>
    <mergeCell ref="E239:F239"/>
    <mergeCell ref="G239:H239"/>
    <mergeCell ref="K239:L239"/>
    <mergeCell ref="E240:F240"/>
    <mergeCell ref="G240:H240"/>
    <mergeCell ref="K240:L240"/>
    <mergeCell ref="E245:F245"/>
    <mergeCell ref="G245:H245"/>
    <mergeCell ref="K245:L245"/>
    <mergeCell ref="E246:F246"/>
    <mergeCell ref="G246:H246"/>
    <mergeCell ref="K246:L246"/>
    <mergeCell ref="E243:F243"/>
    <mergeCell ref="G243:H243"/>
    <mergeCell ref="K243:L243"/>
    <mergeCell ref="E244:F244"/>
    <mergeCell ref="G244:H244"/>
    <mergeCell ref="K244:L244"/>
    <mergeCell ref="E249:F249"/>
    <mergeCell ref="G249:H249"/>
    <mergeCell ref="K249:L249"/>
    <mergeCell ref="E250:F250"/>
    <mergeCell ref="G250:H250"/>
    <mergeCell ref="K250:L250"/>
    <mergeCell ref="E247:F247"/>
    <mergeCell ref="G247:H247"/>
    <mergeCell ref="K247:L247"/>
    <mergeCell ref="E248:F248"/>
    <mergeCell ref="G248:H248"/>
    <mergeCell ref="K248:L248"/>
    <mergeCell ref="E253:F253"/>
    <mergeCell ref="G253:H253"/>
    <mergeCell ref="K253:L253"/>
    <mergeCell ref="E254:F254"/>
    <mergeCell ref="G254:H254"/>
    <mergeCell ref="K254:L254"/>
    <mergeCell ref="E251:F251"/>
    <mergeCell ref="G251:H251"/>
    <mergeCell ref="K251:L251"/>
    <mergeCell ref="E252:F252"/>
    <mergeCell ref="G252:H252"/>
    <mergeCell ref="K252:L252"/>
    <mergeCell ref="E257:F257"/>
    <mergeCell ref="G257:H257"/>
    <mergeCell ref="K257:L257"/>
    <mergeCell ref="E258:F258"/>
    <mergeCell ref="G258:H258"/>
    <mergeCell ref="K258:L258"/>
    <mergeCell ref="E255:F255"/>
    <mergeCell ref="G255:H255"/>
    <mergeCell ref="K255:L255"/>
    <mergeCell ref="E256:F256"/>
    <mergeCell ref="G256:H256"/>
    <mergeCell ref="K256:L256"/>
    <mergeCell ref="E261:F261"/>
    <mergeCell ref="G261:H261"/>
    <mergeCell ref="K261:L261"/>
    <mergeCell ref="E262:F262"/>
    <mergeCell ref="G262:H262"/>
    <mergeCell ref="K262:L262"/>
    <mergeCell ref="E259:F259"/>
    <mergeCell ref="G259:H259"/>
    <mergeCell ref="K259:L259"/>
    <mergeCell ref="E260:F260"/>
    <mergeCell ref="G260:H260"/>
    <mergeCell ref="K260:L260"/>
    <mergeCell ref="E265:F265"/>
    <mergeCell ref="G265:H265"/>
    <mergeCell ref="K265:L265"/>
    <mergeCell ref="E266:F266"/>
    <mergeCell ref="G266:H266"/>
    <mergeCell ref="K266:L266"/>
    <mergeCell ref="E263:F263"/>
    <mergeCell ref="G263:H263"/>
    <mergeCell ref="K263:L263"/>
    <mergeCell ref="E264:F264"/>
    <mergeCell ref="G264:H264"/>
    <mergeCell ref="K264:L264"/>
    <mergeCell ref="E269:F269"/>
    <mergeCell ref="G269:H269"/>
    <mergeCell ref="K269:L269"/>
    <mergeCell ref="E270:F270"/>
    <mergeCell ref="G270:H270"/>
    <mergeCell ref="K270:L270"/>
    <mergeCell ref="E267:F267"/>
    <mergeCell ref="G267:H267"/>
    <mergeCell ref="K267:L267"/>
    <mergeCell ref="E268:F268"/>
    <mergeCell ref="G268:H268"/>
    <mergeCell ref="K268:L268"/>
    <mergeCell ref="E273:F273"/>
    <mergeCell ref="G273:H273"/>
    <mergeCell ref="K273:L273"/>
    <mergeCell ref="E274:F274"/>
    <mergeCell ref="G274:H274"/>
    <mergeCell ref="K274:L274"/>
    <mergeCell ref="E271:F271"/>
    <mergeCell ref="G271:H271"/>
    <mergeCell ref="K271:L271"/>
    <mergeCell ref="E272:F272"/>
    <mergeCell ref="G272:H272"/>
    <mergeCell ref="K272:L272"/>
    <mergeCell ref="E277:F277"/>
    <mergeCell ref="G277:H277"/>
    <mergeCell ref="K277:L277"/>
    <mergeCell ref="E278:F278"/>
    <mergeCell ref="G278:H278"/>
    <mergeCell ref="K278:L278"/>
    <mergeCell ref="E275:F275"/>
    <mergeCell ref="G275:H275"/>
    <mergeCell ref="K275:L275"/>
    <mergeCell ref="E276:F276"/>
    <mergeCell ref="G276:H276"/>
    <mergeCell ref="K276:L276"/>
    <mergeCell ref="E281:F281"/>
    <mergeCell ref="G281:H281"/>
    <mergeCell ref="K281:L281"/>
    <mergeCell ref="E282:F282"/>
    <mergeCell ref="G282:H282"/>
    <mergeCell ref="K282:L282"/>
    <mergeCell ref="E279:F279"/>
    <mergeCell ref="G279:H279"/>
    <mergeCell ref="K279:L279"/>
    <mergeCell ref="E280:F280"/>
    <mergeCell ref="G280:H280"/>
    <mergeCell ref="K280:L280"/>
    <mergeCell ref="E285:F285"/>
    <mergeCell ref="G285:H285"/>
    <mergeCell ref="K285:L285"/>
    <mergeCell ref="E286:F286"/>
    <mergeCell ref="G286:H286"/>
    <mergeCell ref="K286:L286"/>
    <mergeCell ref="E283:F283"/>
    <mergeCell ref="G283:H283"/>
    <mergeCell ref="K283:L283"/>
    <mergeCell ref="E284:F284"/>
    <mergeCell ref="G284:H284"/>
    <mergeCell ref="K284:L284"/>
    <mergeCell ref="E289:F289"/>
    <mergeCell ref="G289:H289"/>
    <mergeCell ref="K289:L289"/>
    <mergeCell ref="E290:F290"/>
    <mergeCell ref="G290:H290"/>
    <mergeCell ref="K290:L290"/>
    <mergeCell ref="E287:F287"/>
    <mergeCell ref="G287:H287"/>
    <mergeCell ref="K287:L287"/>
    <mergeCell ref="E288:F288"/>
    <mergeCell ref="G288:H288"/>
    <mergeCell ref="K288:L288"/>
    <mergeCell ref="E293:F293"/>
    <mergeCell ref="G293:H293"/>
    <mergeCell ref="K293:L293"/>
    <mergeCell ref="E294:F294"/>
    <mergeCell ref="G294:H294"/>
    <mergeCell ref="K294:L294"/>
    <mergeCell ref="E291:F291"/>
    <mergeCell ref="G291:H291"/>
    <mergeCell ref="K291:L291"/>
    <mergeCell ref="E292:F292"/>
    <mergeCell ref="G292:H292"/>
    <mergeCell ref="K292:L292"/>
    <mergeCell ref="E297:F297"/>
    <mergeCell ref="G297:H297"/>
    <mergeCell ref="K297:L297"/>
    <mergeCell ref="E298:F298"/>
    <mergeCell ref="G298:H298"/>
    <mergeCell ref="K298:L298"/>
    <mergeCell ref="E295:F295"/>
    <mergeCell ref="G295:H295"/>
    <mergeCell ref="K295:L295"/>
    <mergeCell ref="E296:F296"/>
    <mergeCell ref="G296:H296"/>
    <mergeCell ref="K296:L296"/>
    <mergeCell ref="E301:F301"/>
    <mergeCell ref="G301:H301"/>
    <mergeCell ref="K301:L301"/>
    <mergeCell ref="E302:F302"/>
    <mergeCell ref="G302:H302"/>
    <mergeCell ref="K302:L302"/>
    <mergeCell ref="E299:F299"/>
    <mergeCell ref="G299:H299"/>
    <mergeCell ref="K299:L299"/>
    <mergeCell ref="E300:F300"/>
    <mergeCell ref="G300:H300"/>
    <mergeCell ref="K300:L300"/>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
  <sheetViews>
    <sheetView workbookViewId="0"/>
  </sheetViews>
  <sheetFormatPr defaultRowHeight="18" x14ac:dyDescent="0.45"/>
  <cols>
    <col min="1" max="1" width="16" customWidth="1"/>
    <col min="29" max="29" width="16.796875" customWidth="1"/>
    <col min="38" max="38" width="16.796875" customWidth="1"/>
    <col min="39" max="39" width="38.09765625" customWidth="1"/>
  </cols>
  <sheetData>
    <row r="1" spans="1:39" x14ac:dyDescent="0.45">
      <c r="A1" t="s">
        <v>1</v>
      </c>
    </row>
    <row r="2" spans="1:39" x14ac:dyDescent="0.45">
      <c r="B2" s="75" t="s">
        <v>4</v>
      </c>
      <c r="C2" s="76"/>
      <c r="D2" s="76"/>
      <c r="E2" s="76"/>
      <c r="F2" s="76"/>
      <c r="G2" s="76"/>
      <c r="H2" s="76"/>
      <c r="I2" s="76"/>
      <c r="J2" s="76"/>
      <c r="K2" s="76"/>
      <c r="L2" s="76"/>
      <c r="M2" s="76"/>
      <c r="N2" s="76"/>
      <c r="O2" s="76"/>
      <c r="P2" s="76"/>
      <c r="Q2" s="76"/>
      <c r="R2" s="76"/>
      <c r="S2" s="55"/>
      <c r="T2" s="63" t="s">
        <v>8</v>
      </c>
      <c r="U2" s="63"/>
      <c r="V2" s="63"/>
      <c r="W2" s="63"/>
      <c r="X2" s="63"/>
      <c r="Y2" s="63"/>
      <c r="Z2" s="63"/>
      <c r="AA2" s="63"/>
      <c r="AB2" s="63"/>
      <c r="AC2" s="63"/>
      <c r="AD2" s="63"/>
      <c r="AE2" s="63"/>
      <c r="AF2" s="63"/>
      <c r="AG2" s="63"/>
      <c r="AH2" s="63"/>
      <c r="AI2" s="63"/>
      <c r="AJ2" s="63"/>
      <c r="AK2" s="63"/>
      <c r="AL2" s="63"/>
      <c r="AM2" s="63"/>
    </row>
    <row r="3" spans="1:39" x14ac:dyDescent="0.45">
      <c r="B3" s="64" t="s">
        <v>2</v>
      </c>
      <c r="C3" s="65"/>
      <c r="D3" s="65"/>
      <c r="E3" s="64" t="s">
        <v>12</v>
      </c>
      <c r="F3" s="65"/>
      <c r="G3" s="65"/>
      <c r="H3" s="65"/>
      <c r="I3" s="65"/>
      <c r="J3" s="71"/>
      <c r="K3" s="66" t="s">
        <v>3</v>
      </c>
      <c r="L3" s="66"/>
      <c r="M3" s="66"/>
      <c r="N3" s="72" t="s">
        <v>12</v>
      </c>
      <c r="O3" s="73"/>
      <c r="P3" s="73"/>
      <c r="Q3" s="73"/>
      <c r="R3" s="73"/>
      <c r="S3" s="74"/>
      <c r="T3" s="67" t="s">
        <v>5</v>
      </c>
      <c r="U3" s="68"/>
      <c r="V3" s="68"/>
      <c r="W3" s="69"/>
      <c r="X3" s="67" t="s">
        <v>17</v>
      </c>
      <c r="Y3" s="68"/>
      <c r="Z3" s="68"/>
      <c r="AA3" s="68"/>
      <c r="AB3" s="68"/>
      <c r="AC3" s="69"/>
      <c r="AD3" s="70" t="s">
        <v>6</v>
      </c>
      <c r="AE3" s="70"/>
      <c r="AF3" s="70"/>
      <c r="AG3" s="70"/>
      <c r="AH3" s="58" t="s">
        <v>18</v>
      </c>
      <c r="AI3" s="59"/>
      <c r="AJ3" s="59"/>
      <c r="AK3" s="59"/>
      <c r="AL3" s="60"/>
      <c r="AM3" s="61" t="s">
        <v>7</v>
      </c>
    </row>
    <row r="4" spans="1:39" x14ac:dyDescent="0.45">
      <c r="A4" s="1" t="s">
        <v>0</v>
      </c>
      <c r="B4" s="1" t="s">
        <v>9</v>
      </c>
      <c r="C4" s="1" t="s">
        <v>10</v>
      </c>
      <c r="D4" s="1" t="s">
        <v>11</v>
      </c>
      <c r="E4" s="1" t="s">
        <v>22</v>
      </c>
      <c r="F4" s="1" t="s">
        <v>23</v>
      </c>
      <c r="G4" s="1" t="s">
        <v>24</v>
      </c>
      <c r="H4" s="1" t="s">
        <v>25</v>
      </c>
      <c r="I4" s="1" t="s">
        <v>26</v>
      </c>
      <c r="J4" s="1" t="s">
        <v>27</v>
      </c>
      <c r="K4" s="1" t="s">
        <v>9</v>
      </c>
      <c r="L4" s="1" t="s">
        <v>10</v>
      </c>
      <c r="M4" s="1" t="s">
        <v>11</v>
      </c>
      <c r="N4" s="1" t="s">
        <v>22</v>
      </c>
      <c r="O4" s="1" t="s">
        <v>23</v>
      </c>
      <c r="P4" s="1" t="s">
        <v>24</v>
      </c>
      <c r="Q4" s="1" t="s">
        <v>25</v>
      </c>
      <c r="R4" s="1" t="s">
        <v>26</v>
      </c>
      <c r="S4" s="1" t="s">
        <v>27</v>
      </c>
      <c r="T4" s="2" t="s">
        <v>9</v>
      </c>
      <c r="U4" s="2" t="s">
        <v>10</v>
      </c>
      <c r="V4" s="2" t="s">
        <v>11</v>
      </c>
      <c r="W4" s="2" t="s">
        <v>14</v>
      </c>
      <c r="X4" s="2" t="s">
        <v>28</v>
      </c>
      <c r="Y4" s="2" t="s">
        <v>31</v>
      </c>
      <c r="Z4" s="2" t="s">
        <v>21</v>
      </c>
      <c r="AA4" s="2" t="s">
        <v>29</v>
      </c>
      <c r="AB4" s="2" t="s">
        <v>13</v>
      </c>
      <c r="AC4" s="2" t="s">
        <v>15</v>
      </c>
      <c r="AD4" s="2" t="s">
        <v>9</v>
      </c>
      <c r="AE4" s="2" t="s">
        <v>10</v>
      </c>
      <c r="AF4" s="2" t="s">
        <v>16</v>
      </c>
      <c r="AG4" s="2" t="s">
        <v>14</v>
      </c>
      <c r="AH4" s="2" t="s">
        <v>32</v>
      </c>
      <c r="AI4" s="2" t="s">
        <v>33</v>
      </c>
      <c r="AJ4" s="2" t="s">
        <v>34</v>
      </c>
      <c r="AK4" s="2" t="s">
        <v>20</v>
      </c>
      <c r="AL4" s="2" t="s">
        <v>19</v>
      </c>
      <c r="AM4" s="62"/>
    </row>
    <row r="5" spans="1:39" x14ac:dyDescent="0.45">
      <c r="A5" s="1" t="e">
        <f>報告シート!#REF!</f>
        <v>#REF!</v>
      </c>
      <c r="B5" s="1" t="e">
        <f>COUNTIF(報告シート!#REF!,"○")</f>
        <v>#REF!</v>
      </c>
      <c r="C5" s="1" t="e">
        <f>COUNTIF(報告シート!#REF!,"○")</f>
        <v>#REF!</v>
      </c>
      <c r="D5" s="1" t="e">
        <f>COUNTIF(報告シート!#REF!,"○")</f>
        <v>#REF!</v>
      </c>
      <c r="E5" s="1" t="e">
        <f>COUNTIF(報告シート!#REF!,"他業種への転職")</f>
        <v>#REF!</v>
      </c>
      <c r="F5" s="1" t="e">
        <f>COUNTIF(報告シート!#REF!,"他施設・事業所への転職")</f>
        <v>#REF!</v>
      </c>
      <c r="G5" s="1" t="e">
        <f>COUNTIF(報告シート!#REF!,"病気・けが")</f>
        <v>#REF!</v>
      </c>
      <c r="H5" s="1" t="e">
        <f>COUNTIF(報告シート!#REF!,"転居")</f>
        <v>#REF!</v>
      </c>
      <c r="I5" s="1" t="e">
        <f>COUNTIF(報告シート!#REF!,"結婚、出産、育児等")</f>
        <v>#REF!</v>
      </c>
      <c r="J5" s="1" t="e">
        <f>COUNTIF(報告シート!#REF!,"その他")</f>
        <v>#REF!</v>
      </c>
      <c r="K5" s="1" t="e">
        <f>COUNTIF(報告シート!#REF!,"○")</f>
        <v>#REF!</v>
      </c>
      <c r="L5" s="1" t="e">
        <f>COUNTIF(報告シート!#REF!,"○")</f>
        <v>#REF!</v>
      </c>
      <c r="M5" s="1" t="e">
        <f>COUNTIF(報告シート!#REF!,"○")</f>
        <v>#REF!</v>
      </c>
      <c r="N5" s="1" t="e">
        <f>COUNTIF(報告シート!#REF!,"他業種への転職")</f>
        <v>#REF!</v>
      </c>
      <c r="O5" s="1" t="e">
        <f>COUNTIF(報告シート!#REF!,"他施設・事業所への転職")</f>
        <v>#REF!</v>
      </c>
      <c r="P5" s="1" t="e">
        <f>COUNTIF(報告シート!#REF!,"病気・けが")</f>
        <v>#REF!</v>
      </c>
      <c r="Q5" s="1" t="e">
        <f>COUNTIF(報告シート!#REF!,"転居")</f>
        <v>#REF!</v>
      </c>
      <c r="R5" s="1" t="e">
        <f>COUNTIF(報告シート!#REF!,"結婚、出産、育児等")</f>
        <v>#REF!</v>
      </c>
      <c r="S5" s="1" t="e">
        <f>COUNTIF(報告シート!#REF!,"その他")</f>
        <v>#REF!</v>
      </c>
      <c r="T5" s="1" t="e">
        <f>IF(報告シート!#REF!="①",1,0)</f>
        <v>#REF!</v>
      </c>
      <c r="U5" s="1" t="e">
        <f>IF(報告シート!#REF!="②",1,0)</f>
        <v>#REF!</v>
      </c>
      <c r="V5" s="1" t="e">
        <f>IF(報告シート!#REF!="③",1,0)</f>
        <v>#REF!</v>
      </c>
      <c r="W5" s="1" t="e">
        <f>IF(報告シート!#REF!="④",1,0)</f>
        <v>#REF!</v>
      </c>
      <c r="X5" s="1" t="e">
        <f>IF(報告シート!#REF!="事業の効果が見られなかった",1,0)</f>
        <v>#REF!</v>
      </c>
      <c r="Y5" s="1" t="e">
        <f>IF(報告シート!#REF!="申請書類の作成等事務が煩雑",1,0)</f>
        <v>#REF!</v>
      </c>
      <c r="Z5" s="1" t="e">
        <f>IF(報告シート!#REF!="人員が足りており申請する必要がなかった",1,0)</f>
        <v>#REF!</v>
      </c>
      <c r="AA5" s="1" t="e">
        <f>IF(報告シート!#REF!="申請を失念していた",1,0)</f>
        <v>#REF!</v>
      </c>
      <c r="AB5" s="1" t="e">
        <f>IF(報告シート!#REF!="その他",1,0)</f>
        <v>#REF!</v>
      </c>
      <c r="AC5" s="1" t="e">
        <f>報告シート!#REF!</f>
        <v>#REF!</v>
      </c>
      <c r="AD5" s="1" t="e">
        <f>IF(報告シート!#REF!="①",1,0)</f>
        <v>#REF!</v>
      </c>
      <c r="AE5" s="1" t="e">
        <f>IF(報告シート!#REF!="③",1,0)</f>
        <v>#REF!</v>
      </c>
      <c r="AF5" s="1" t="e">
        <f>IF(報告シート!#REF!="②",1,0)</f>
        <v>#REF!</v>
      </c>
      <c r="AG5" s="1" t="e">
        <f>IF(報告シート!#REF!="④",1,0)</f>
        <v>#REF!</v>
      </c>
      <c r="AH5" s="1" t="e">
        <f>IF(報告シート!#REF!="雇用に(ほとんど)至らなかった",1,0)</f>
        <v>#REF!</v>
      </c>
      <c r="AI5" s="1" t="e">
        <f>IF(報告シート!#REF!="雇用はできたものの良質な人材の確保に至らなかった",1,0)</f>
        <v>#REF!</v>
      </c>
      <c r="AJ5" s="1" t="e">
        <f>IF(報告シート!#REF!="雇用はできたものの定着には至らなかった",1,0)</f>
        <v>#REF!</v>
      </c>
      <c r="AK5" s="1"/>
      <c r="AL5" s="1" t="e">
        <f>報告シート!#REF!</f>
        <v>#REF!</v>
      </c>
      <c r="AM5" s="1" t="e">
        <f>報告シート!#REF!</f>
        <v>#REF!</v>
      </c>
    </row>
  </sheetData>
  <sheetProtection password="CEE9" sheet="1" objects="1" scenarios="1"/>
  <mergeCells count="11">
    <mergeCell ref="AH3:AL3"/>
    <mergeCell ref="AM3:AM4"/>
    <mergeCell ref="T2:AM2"/>
    <mergeCell ref="B3:D3"/>
    <mergeCell ref="K3:M3"/>
    <mergeCell ref="T3:W3"/>
    <mergeCell ref="AD3:AG3"/>
    <mergeCell ref="E3:J3"/>
    <mergeCell ref="N3:S3"/>
    <mergeCell ref="B2:S2"/>
    <mergeCell ref="X3:AC3"/>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報告シート</vt:lpstr>
      <vt:lpstr>(入力不要)事業所種別</vt:lpstr>
      <vt:lpstr>（入力不要）東京都使用集計シート</vt:lpstr>
      <vt:lpstr>集計</vt:lpstr>
      <vt:lpstr>報告シート!Print_Area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2022-01-31T05:33:20Z</cp:lastPrinted>
  <dcterms:created xsi:type="dcterms:W3CDTF">2020-07-06T06:13:38Z</dcterms:created>
  <dcterms:modified xsi:type="dcterms:W3CDTF">2022-01-31T23:43:25Z</dcterms:modified>
</cp:coreProperties>
</file>