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0401_様式標準化\新様式案\004_特定事業所加算\"/>
    </mc:Choice>
  </mc:AlternateContent>
  <xr:revisionPtr revIDLastSave="0" documentId="13_ncr:1_{B05D2270-F95B-4D18-8933-DE4ECACDEAC1}" xr6:coauthVersionLast="47" xr6:coauthVersionMax="47" xr10:uidLastSave="{00000000-0000-0000-0000-000000000000}"/>
  <bookViews>
    <workbookView xWindow="-120" yWindow="-120" windowWidth="29040" windowHeight="15720" xr2:uid="{BE583C4A-3A2E-43FA-81E7-A14B99F745B8}"/>
  </bookViews>
  <sheets>
    <sheet name="(居)提出物一覧" sheetId="1" r:id="rId1"/>
    <sheet name="別紙２-１" sheetId="12" r:id="rId2"/>
    <sheet name="参考計算書A1 居（人材・前年度）" sheetId="4" r:id="rId3"/>
    <sheet name="参考計算書A2 居（人材・３か月）" sheetId="5" r:id="rId4"/>
    <sheet name="参考計算書B1 居（利用者数・前年度） " sheetId="6" r:id="rId5"/>
    <sheet name="参考計算書B2 居（利用者数・３月間）" sheetId="7" r:id="rId6"/>
    <sheet name="参考計算書B1 居（利用回数・前年度）" sheetId="8" r:id="rId7"/>
    <sheet name="参考計算書B2 居（利用回数・３月間）" sheetId="9" r:id="rId8"/>
    <sheet name="参考計算書C1 居Ⅳ（利用者数・前年度）" sheetId="10" r:id="rId9"/>
    <sheet name="参考計算書C2Ⅳ（利用者数・３月間）" sheetId="11" r:id="rId10"/>
  </sheets>
  <externalReferences>
    <externalReference r:id="rId11"/>
    <externalReference r:id="rId12"/>
    <externalReference r:id="rId13"/>
    <externalReference r:id="rId14"/>
    <externalReference r:id="rId15"/>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0">'(居)提出物一覧'!$A$1:$I$17</definedName>
    <definedName name="_xlnm.Print_Area" localSheetId="2">'参考計算書A1 居（人材・前年度）'!$A$1:$Q$42</definedName>
    <definedName name="_xlnm.Print_Area" localSheetId="3">'参考計算書A2 居（人材・３か月）'!$A$1:$I$43</definedName>
    <definedName name="_xlnm.Print_Area" localSheetId="6">'参考計算書B1 居（利用回数・前年度）'!$A$1:$P$25</definedName>
    <definedName name="_xlnm.Print_Area" localSheetId="4">'参考計算書B1 居（利用者数・前年度） '!$A$1:$L$18</definedName>
    <definedName name="_xlnm.Print_Area" localSheetId="7">'参考計算書B2 居（利用回数・３月間）'!$A$1:$J$27</definedName>
    <definedName name="_xlnm.Print_Area" localSheetId="5">'参考計算書B2 居（利用者数・３月間）'!$A$1:$F$19</definedName>
    <definedName name="_xlnm.Print_Area" localSheetId="8">'参考計算書C1 居Ⅳ（利用者数・前年度）'!$A$1:$L$18</definedName>
    <definedName name="_xlnm.Print_Area" localSheetId="9">'参考計算書C2Ⅳ（利用者数・３月間）'!$A$1:$E$18</definedName>
    <definedName name="_xlnm.Print_Area" localSheetId="1">'別紙２-１'!$A$1:$X$65</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7" i="11" l="1"/>
  <c r="I17" i="11"/>
  <c r="J16" i="11"/>
  <c r="I16" i="11"/>
  <c r="H16" i="11"/>
  <c r="D16" i="11"/>
  <c r="C16" i="11"/>
  <c r="C17" i="11" s="1"/>
  <c r="B16" i="11"/>
  <c r="B17" i="11" s="1"/>
  <c r="D18" i="11" s="1"/>
  <c r="J15" i="11"/>
  <c r="I15" i="11"/>
  <c r="H15" i="11"/>
  <c r="H17" i="11" s="1"/>
  <c r="D15" i="11"/>
  <c r="D17" i="11" s="1"/>
  <c r="C15" i="11"/>
  <c r="B15" i="11"/>
  <c r="P17" i="10"/>
  <c r="L17" i="10"/>
  <c r="K17" i="10"/>
  <c r="J17" i="10"/>
  <c r="I17" i="10"/>
  <c r="Z16" i="10"/>
  <c r="Z17" i="10" s="1"/>
  <c r="Y16" i="10"/>
  <c r="Y17" i="10" s="1"/>
  <c r="X16" i="10"/>
  <c r="X17" i="10" s="1"/>
  <c r="W16" i="10"/>
  <c r="W17" i="10" s="1"/>
  <c r="V16" i="10"/>
  <c r="V17" i="10" s="1"/>
  <c r="U16" i="10"/>
  <c r="U17" i="10" s="1"/>
  <c r="T16" i="10"/>
  <c r="T17" i="10" s="1"/>
  <c r="S16" i="10"/>
  <c r="S17" i="10" s="1"/>
  <c r="R16" i="10"/>
  <c r="R17" i="10" s="1"/>
  <c r="Q16" i="10"/>
  <c r="Q17" i="10" s="1"/>
  <c r="P16" i="10"/>
  <c r="L16" i="10"/>
  <c r="K16" i="10"/>
  <c r="J16" i="10"/>
  <c r="I16" i="10"/>
  <c r="H16" i="10"/>
  <c r="G16" i="10"/>
  <c r="G17" i="10" s="1"/>
  <c r="F16" i="10"/>
  <c r="F17" i="10" s="1"/>
  <c r="E16" i="10"/>
  <c r="E17" i="10" s="1"/>
  <c r="D16" i="10"/>
  <c r="D17" i="10" s="1"/>
  <c r="C16" i="10"/>
  <c r="C17" i="10" s="1"/>
  <c r="B16" i="10"/>
  <c r="B17" i="10" s="1"/>
  <c r="D18" i="10" s="1"/>
  <c r="Z15" i="10"/>
  <c r="Y15" i="10"/>
  <c r="X15" i="10"/>
  <c r="W15" i="10"/>
  <c r="V15" i="10"/>
  <c r="U15" i="10"/>
  <c r="T15" i="10"/>
  <c r="S15" i="10"/>
  <c r="R15" i="10"/>
  <c r="Q15" i="10"/>
  <c r="P15" i="10"/>
  <c r="L15" i="10"/>
  <c r="K15" i="10"/>
  <c r="J15" i="10"/>
  <c r="I15" i="10"/>
  <c r="H15" i="10"/>
  <c r="H17" i="10" s="1"/>
  <c r="G15" i="10"/>
  <c r="F15" i="10"/>
  <c r="E15" i="10"/>
  <c r="D15" i="10"/>
  <c r="C15" i="10"/>
  <c r="B15" i="10"/>
  <c r="Q22" i="9"/>
  <c r="F22" i="9"/>
  <c r="F27" i="9" s="1"/>
  <c r="R13" i="9"/>
  <c r="G13" i="9"/>
  <c r="G14" i="9" s="1"/>
  <c r="F19" i="9" s="1"/>
  <c r="R12" i="9"/>
  <c r="G12" i="9"/>
  <c r="R11" i="9"/>
  <c r="R14" i="9" s="1"/>
  <c r="Q19" i="9" s="1"/>
  <c r="Q27" i="9" s="1"/>
  <c r="G11" i="9"/>
  <c r="R10" i="9"/>
  <c r="G10" i="9"/>
  <c r="R9" i="9"/>
  <c r="G9" i="9"/>
  <c r="R8" i="9"/>
  <c r="G8" i="9"/>
  <c r="W20" i="8"/>
  <c r="W25" i="8" s="1"/>
  <c r="F20" i="8"/>
  <c r="F25" i="8" s="1"/>
  <c r="F17" i="8"/>
  <c r="O13" i="8"/>
  <c r="AF12" i="8"/>
  <c r="AF13" i="8" s="1"/>
  <c r="W17" i="8" s="1"/>
  <c r="O12" i="8"/>
  <c r="AF11" i="8"/>
  <c r="O11" i="8"/>
  <c r="AF10" i="8"/>
  <c r="O10" i="8"/>
  <c r="AF9" i="8"/>
  <c r="O9" i="8"/>
  <c r="AF8" i="8"/>
  <c r="O8" i="8"/>
  <c r="AF7" i="8"/>
  <c r="O7" i="8"/>
  <c r="K18" i="7"/>
  <c r="J18" i="7"/>
  <c r="I18" i="7"/>
  <c r="K19" i="7" s="1"/>
  <c r="K17" i="7"/>
  <c r="J17" i="7"/>
  <c r="I17" i="7"/>
  <c r="D17" i="7"/>
  <c r="C17" i="7"/>
  <c r="C18" i="7" s="1"/>
  <c r="B17" i="7"/>
  <c r="B18" i="7" s="1"/>
  <c r="D19" i="7" s="1"/>
  <c r="K16" i="7"/>
  <c r="J16" i="7"/>
  <c r="I16" i="7"/>
  <c r="D16" i="7"/>
  <c r="D18" i="7" s="1"/>
  <c r="C16" i="7"/>
  <c r="B16" i="7"/>
  <c r="Q17" i="6"/>
  <c r="P17" i="6"/>
  <c r="L17" i="6"/>
  <c r="K17" i="6"/>
  <c r="J17" i="6"/>
  <c r="I17" i="6"/>
  <c r="Z16" i="6"/>
  <c r="Z17" i="6" s="1"/>
  <c r="Y16" i="6"/>
  <c r="Y17" i="6" s="1"/>
  <c r="X16" i="6"/>
  <c r="X17" i="6" s="1"/>
  <c r="W16" i="6"/>
  <c r="W17" i="6" s="1"/>
  <c r="V16" i="6"/>
  <c r="V17" i="6" s="1"/>
  <c r="U16" i="6"/>
  <c r="U17" i="6" s="1"/>
  <c r="T16" i="6"/>
  <c r="T17" i="6" s="1"/>
  <c r="S16" i="6"/>
  <c r="S17" i="6" s="1"/>
  <c r="R16" i="6"/>
  <c r="R17" i="6" s="1"/>
  <c r="Q16" i="6"/>
  <c r="P16" i="6"/>
  <c r="L16" i="6"/>
  <c r="K16" i="6"/>
  <c r="J16" i="6"/>
  <c r="I16" i="6"/>
  <c r="H16" i="6"/>
  <c r="G16" i="6"/>
  <c r="G17" i="6" s="1"/>
  <c r="F16" i="6"/>
  <c r="F17" i="6" s="1"/>
  <c r="E16" i="6"/>
  <c r="E17" i="6" s="1"/>
  <c r="D16" i="6"/>
  <c r="D17" i="6" s="1"/>
  <c r="C16" i="6"/>
  <c r="C17" i="6" s="1"/>
  <c r="B16" i="6"/>
  <c r="B17" i="6" s="1"/>
  <c r="D18" i="6" s="1"/>
  <c r="Z15" i="6"/>
  <c r="Y15" i="6"/>
  <c r="X15" i="6"/>
  <c r="W15" i="6"/>
  <c r="V15" i="6"/>
  <c r="U15" i="6"/>
  <c r="T15" i="6"/>
  <c r="S15" i="6"/>
  <c r="R15" i="6"/>
  <c r="Q15" i="6"/>
  <c r="P15" i="6"/>
  <c r="L15" i="6"/>
  <c r="K15" i="6"/>
  <c r="J15" i="6"/>
  <c r="I15" i="6"/>
  <c r="H15" i="6"/>
  <c r="H17" i="6" s="1"/>
  <c r="G15" i="6"/>
  <c r="F15" i="6"/>
  <c r="E15" i="6"/>
  <c r="D15" i="6"/>
  <c r="C15" i="6"/>
  <c r="B15" i="6"/>
  <c r="T39" i="5"/>
  <c r="U39" i="5" s="1"/>
  <c r="G39" i="5"/>
  <c r="H39" i="5" s="1"/>
  <c r="F43" i="5" s="1"/>
  <c r="T38" i="5"/>
  <c r="U38" i="5" s="1"/>
  <c r="G38" i="5"/>
  <c r="H38" i="5" s="1"/>
  <c r="T9" i="5"/>
  <c r="U9" i="5" s="1"/>
  <c r="S22" i="5" s="1"/>
  <c r="G9" i="5"/>
  <c r="H9" i="5" s="1"/>
  <c r="F22" i="5" s="1"/>
  <c r="T8" i="5"/>
  <c r="U8" i="5" s="1"/>
  <c r="S19" i="5" s="1"/>
  <c r="G8" i="5"/>
  <c r="H8" i="5" s="1"/>
  <c r="F19" i="5" s="1"/>
  <c r="U7" i="5"/>
  <c r="S16" i="5" s="1"/>
  <c r="T7" i="5"/>
  <c r="G7" i="5"/>
  <c r="H7" i="5" s="1"/>
  <c r="F16" i="5" s="1"/>
  <c r="AH38" i="4"/>
  <c r="AI38" i="4" s="1"/>
  <c r="Y42" i="4" s="1"/>
  <c r="O38" i="4"/>
  <c r="P38" i="4" s="1"/>
  <c r="F42" i="4" s="1"/>
  <c r="AH37" i="4"/>
  <c r="AI37" i="4" s="1"/>
  <c r="O37" i="4"/>
  <c r="P37" i="4" s="1"/>
  <c r="AH9" i="4"/>
  <c r="AI9" i="4" s="1"/>
  <c r="Y22" i="4" s="1"/>
  <c r="Y30" i="4" s="1"/>
  <c r="O9" i="4"/>
  <c r="P9" i="4" s="1"/>
  <c r="F22" i="4" s="1"/>
  <c r="F30" i="4" s="1"/>
  <c r="AH8" i="4"/>
  <c r="AI8" i="4" s="1"/>
  <c r="Y19" i="4" s="1"/>
  <c r="Y27" i="4" s="1"/>
  <c r="O8" i="4"/>
  <c r="P8" i="4" s="1"/>
  <c r="F19" i="4" s="1"/>
  <c r="F27" i="4" s="1"/>
  <c r="AI7" i="4"/>
  <c r="Y16" i="4" s="1"/>
  <c r="AH7" i="4"/>
  <c r="O7" i="4"/>
  <c r="P7" i="4" s="1"/>
  <c r="F16" i="4" s="1"/>
  <c r="J18" i="11" l="1"/>
  <c r="S30" i="5"/>
  <c r="S43" i="5"/>
  <c r="R18" i="10"/>
  <c r="R18" i="6"/>
  <c r="F27" i="5"/>
  <c r="S27" i="5"/>
  <c r="F30" i="5"/>
</calcChain>
</file>

<file path=xl/sharedStrings.xml><?xml version="1.0" encoding="utf-8"?>
<sst xmlns="http://schemas.openxmlformats.org/spreadsheetml/2006/main" count="870" uniqueCount="255">
  <si>
    <t>#</t>
    <phoneticPr fontId="3"/>
  </si>
  <si>
    <t>提出物</t>
    <rPh sb="0" eb="2">
      <t>テイシュツ</t>
    </rPh>
    <rPh sb="2" eb="3">
      <t>ブツ</t>
    </rPh>
    <phoneticPr fontId="3"/>
  </si>
  <si>
    <t>Ⅰ</t>
    <phoneticPr fontId="3"/>
  </si>
  <si>
    <t>Ⅱ</t>
    <phoneticPr fontId="3"/>
  </si>
  <si>
    <t>Ⅲ</t>
    <phoneticPr fontId="3"/>
  </si>
  <si>
    <t>Ⅳ</t>
    <phoneticPr fontId="3"/>
  </si>
  <si>
    <t>チェック欄</t>
    <rPh sb="4" eb="5">
      <t>ラン</t>
    </rPh>
    <phoneticPr fontId="3"/>
  </si>
  <si>
    <t>〇</t>
    <phoneticPr fontId="3"/>
  </si>
  <si>
    <t>従業者の個別研修計画</t>
    <rPh sb="0" eb="3">
      <t>ジュウギョウシャ</t>
    </rPh>
    <phoneticPr fontId="3"/>
  </si>
  <si>
    <t>全体の研修計画書・事業の一環として実施する研修であることが分かる書類等（研修規程等）、従業者ごとの個別研修計画
※Ⅳについては、サービス提供責任者の個別研修計画</t>
    <phoneticPr fontId="3"/>
  </si>
  <si>
    <t>会議次第、会議の出席表、議事録等　※定期的な開催の確認のため前3か月分</t>
    <phoneticPr fontId="3"/>
  </si>
  <si>
    <t>サービス提供責任者と居宅介護従業者等との間の情報伝達（サ責→ヘルパー）及び報告体制（ヘルパー→サ責）を確認できる資料</t>
    <phoneticPr fontId="3"/>
  </si>
  <si>
    <t>居宅介護従業者等に対する健康診断が定期的に実施されていることを確認できる資料</t>
    <phoneticPr fontId="3"/>
  </si>
  <si>
    <t>緊急時における対応方法の明示が確認できる資料</t>
    <phoneticPr fontId="3"/>
  </si>
  <si>
    <t>重要事項説明書等</t>
    <phoneticPr fontId="3"/>
  </si>
  <si>
    <t>新規採用従業者に対し、熟練した従業者の同行による研修の実施が確認できる資料</t>
    <phoneticPr fontId="3"/>
  </si>
  <si>
    <t>①「従業者の勤務体制及び勤務形態一覧表（別紙２)」</t>
    <phoneticPr fontId="3"/>
  </si>
  <si>
    <t>※</t>
    <phoneticPr fontId="3"/>
  </si>
  <si>
    <t>②介護福祉士の資格証、実務者研修修了者、介護職員基礎研修課程・一級課程修了証　</t>
    <phoneticPr fontId="3"/>
  </si>
  <si>
    <t>③－１「サービス提供責任者経歴書(参考様式３）」
③－２「実務経験証明書（参考様式４）」</t>
    <phoneticPr fontId="3"/>
  </si>
  <si>
    <t>特定事業所加算に係る届出書（居宅介護事業所）</t>
    <rPh sb="0" eb="2">
      <t>トクテイ</t>
    </rPh>
    <rPh sb="2" eb="5">
      <t>ジギョウショ</t>
    </rPh>
    <rPh sb="5" eb="7">
      <t>カサン</t>
    </rPh>
    <rPh sb="8" eb="9">
      <t>カカ</t>
    </rPh>
    <rPh sb="10" eb="13">
      <t>トドケデショ</t>
    </rPh>
    <rPh sb="14" eb="16">
      <t>キョタク</t>
    </rPh>
    <rPh sb="16" eb="18">
      <t>カイゴ</t>
    </rPh>
    <rPh sb="18" eb="21">
      <t>ジギョウショ</t>
    </rPh>
    <phoneticPr fontId="3"/>
  </si>
  <si>
    <t>事 業 所 名</t>
    <rPh sb="0" eb="1">
      <t>コト</t>
    </rPh>
    <rPh sb="2" eb="3">
      <t>ギョウ</t>
    </rPh>
    <rPh sb="4" eb="5">
      <t>ショ</t>
    </rPh>
    <rPh sb="6" eb="7">
      <t>メイ</t>
    </rPh>
    <phoneticPr fontId="3"/>
  </si>
  <si>
    <t>○○介護事業所</t>
    <rPh sb="2" eb="4">
      <t>カイゴ</t>
    </rPh>
    <rPh sb="4" eb="7">
      <t>ジギョウショ</t>
    </rPh>
    <phoneticPr fontId="3"/>
  </si>
  <si>
    <t>届 出 項 目</t>
    <phoneticPr fontId="3"/>
  </si>
  <si>
    <t>　〔　体　制　要　件　〕</t>
    <rPh sb="3" eb="4">
      <t>カラダ</t>
    </rPh>
    <rPh sb="5" eb="6">
      <t>セイ</t>
    </rPh>
    <rPh sb="7" eb="8">
      <t>ヨウ</t>
    </rPh>
    <rPh sb="9" eb="10">
      <t>ケン</t>
    </rPh>
    <phoneticPr fontId="3"/>
  </si>
  <si>
    <t>・</t>
    <phoneticPr fontId="3"/>
  </si>
  <si>
    <t>③</t>
    <phoneticPr fontId="3"/>
  </si>
  <si>
    <t>　〔　人　材　要　件　〕　</t>
    <rPh sb="3" eb="4">
      <t>ジン</t>
    </rPh>
    <rPh sb="5" eb="6">
      <t>ザイ</t>
    </rPh>
    <rPh sb="7" eb="8">
      <t>ヨウ</t>
    </rPh>
    <rPh sb="9" eb="10">
      <t>ケン</t>
    </rPh>
    <phoneticPr fontId="3"/>
  </si>
  <si>
    <t>常勤換算
職員数</t>
    <rPh sb="0" eb="2">
      <t>ジョウキン</t>
    </rPh>
    <rPh sb="2" eb="4">
      <t>カンサン</t>
    </rPh>
    <rPh sb="5" eb="7">
      <t>ショクイン</t>
    </rPh>
    <rPh sb="7" eb="8">
      <t>スウ</t>
    </rPh>
    <phoneticPr fontId="3"/>
  </si>
  <si>
    <t>サービス
提供時間</t>
    <rPh sb="5" eb="7">
      <t>テイキョウ</t>
    </rPh>
    <rPh sb="7" eb="9">
      <t>ジカン</t>
    </rPh>
    <phoneticPr fontId="3"/>
  </si>
  <si>
    <t>(1)</t>
    <phoneticPr fontId="3"/>
  </si>
  <si>
    <t>居宅介護従業者の総数</t>
    <rPh sb="0" eb="2">
      <t>キョタク</t>
    </rPh>
    <rPh sb="2" eb="4">
      <t>カイゴ</t>
    </rPh>
    <rPh sb="4" eb="7">
      <t>ジュウギョウシャ</t>
    </rPh>
    <rPh sb="8" eb="10">
      <t>ソウスウ</t>
    </rPh>
    <phoneticPr fontId="3"/>
  </si>
  <si>
    <t>人</t>
    <rPh sb="0" eb="1">
      <t>ニン</t>
    </rPh>
    <phoneticPr fontId="3"/>
  </si>
  <si>
    <t>時間</t>
    <rPh sb="0" eb="2">
      <t>ジカン</t>
    </rPh>
    <phoneticPr fontId="3"/>
  </si>
  <si>
    <t>月延べサービス提供時間</t>
    <rPh sb="0" eb="1">
      <t>ツキ</t>
    </rPh>
    <rPh sb="1" eb="2">
      <t>ノ</t>
    </rPh>
    <rPh sb="7" eb="9">
      <t>テイキョウ</t>
    </rPh>
    <rPh sb="9" eb="11">
      <t>ジカン</t>
    </rPh>
    <phoneticPr fontId="3"/>
  </si>
  <si>
    <t>居宅介護従業者の数</t>
    <rPh sb="0" eb="2">
      <t>キョタク</t>
    </rPh>
    <rPh sb="2" eb="4">
      <t>カイゴ</t>
    </rPh>
    <rPh sb="4" eb="7">
      <t>ジュウギョウシャ</t>
    </rPh>
    <rPh sb="8" eb="9">
      <t>スウ</t>
    </rPh>
    <phoneticPr fontId="3"/>
  </si>
  <si>
    <t>職員数</t>
    <rPh sb="0" eb="3">
      <t>ショクインスウ</t>
    </rPh>
    <phoneticPr fontId="3"/>
  </si>
  <si>
    <t>常勤換算職員数</t>
    <rPh sb="0" eb="2">
      <t>ジョウキン</t>
    </rPh>
    <rPh sb="2" eb="4">
      <t>カンサン</t>
    </rPh>
    <rPh sb="4" eb="7">
      <t>ショクインスウ</t>
    </rPh>
    <phoneticPr fontId="3"/>
  </si>
  <si>
    <t>サービス提供責任者</t>
    <rPh sb="4" eb="6">
      <t>テイキョウ</t>
    </rPh>
    <rPh sb="6" eb="9">
      <t>セキニンシャ</t>
    </rPh>
    <phoneticPr fontId="3"/>
  </si>
  <si>
    <t>常勤</t>
    <rPh sb="0" eb="2">
      <t>ジョウキン</t>
    </rPh>
    <phoneticPr fontId="3"/>
  </si>
  <si>
    <t>非常勤</t>
    <rPh sb="0" eb="3">
      <t>ヒジョウキン</t>
    </rPh>
    <phoneticPr fontId="3"/>
  </si>
  <si>
    <t>　</t>
    <phoneticPr fontId="3"/>
  </si>
  <si>
    <t>参考計算書（Ａ1)　居宅介護：特定事業所加算　人材要件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ジンザイ</t>
    </rPh>
    <rPh sb="25" eb="27">
      <t>ヨウケン</t>
    </rPh>
    <phoneticPr fontId="3"/>
  </si>
  <si>
    <t>事業所名：</t>
    <rPh sb="0" eb="3">
      <t>ジギョウショ</t>
    </rPh>
    <rPh sb="3" eb="4">
      <t>メイ</t>
    </rPh>
    <phoneticPr fontId="3"/>
  </si>
  <si>
    <t>居宅介護従業者等要件チェックシート【前年度実績用】</t>
    <rPh sb="0" eb="2">
      <t>キョタク</t>
    </rPh>
    <rPh sb="2" eb="4">
      <t>カイゴ</t>
    </rPh>
    <rPh sb="4" eb="7">
      <t>ジュウギョウシャ</t>
    </rPh>
    <rPh sb="7" eb="8">
      <t>トウ</t>
    </rPh>
    <rPh sb="8" eb="10">
      <t>ヨウケン</t>
    </rPh>
    <rPh sb="19" eb="21">
      <t>ネンド</t>
    </rPh>
    <rPh sb="23" eb="24">
      <t>ヨウ</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</si>
  <si>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17" eb="20">
      <t>ジツムシャ</t>
    </rPh>
    <rPh sb="20" eb="22">
      <t>ケンシュウ</t>
    </rPh>
    <rPh sb="22" eb="25">
      <t>シュウリョウシャ</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</si>
  <si>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（単位：時間）</t>
    <rPh sb="1" eb="3">
      <t>タンイ</t>
    </rPh>
    <rPh sb="4" eb="6">
      <t>ジカン</t>
    </rPh>
    <phoneticPr fontId="3"/>
  </si>
  <si>
    <t>（単位　時間）</t>
    <rPh sb="1" eb="3">
      <t>タンイ</t>
    </rPh>
    <rPh sb="4" eb="6">
      <t>ジカン</t>
    </rPh>
    <phoneticPr fontId="3"/>
  </si>
  <si>
    <t>４月</t>
    <rPh sb="1" eb="2">
      <t>ガツ</t>
    </rPh>
    <phoneticPr fontId="3"/>
  </si>
  <si>
    <t>５月</t>
    <rPh sb="1" eb="2">
      <t>ガツ</t>
    </rPh>
    <phoneticPr fontId="3"/>
  </si>
  <si>
    <t>６月</t>
  </si>
  <si>
    <t>７月</t>
  </si>
  <si>
    <t>８月</t>
  </si>
  <si>
    <t>９月</t>
  </si>
  <si>
    <t>１０月</t>
  </si>
  <si>
    <t>１１月</t>
  </si>
  <si>
    <t>１２月</t>
  </si>
  <si>
    <t>１月</t>
  </si>
  <si>
    <t>２月</t>
  </si>
  <si>
    <t>合計（A）</t>
    <rPh sb="0" eb="2">
      <t>ゴウケイ</t>
    </rPh>
    <phoneticPr fontId="3"/>
  </si>
  <si>
    <t>１月当たりの平均
（A)÷１１</t>
    <rPh sb="1" eb="2">
      <t>ツキ</t>
    </rPh>
    <rPh sb="2" eb="3">
      <t>ア</t>
    </rPh>
    <rPh sb="6" eb="8">
      <t>ヘイキン</t>
    </rPh>
    <phoneticPr fontId="3"/>
  </si>
  <si>
    <t>（１）居宅介護従業者等の勤務時間の合計</t>
    <rPh sb="3" eb="5">
      <t>キョタク</t>
    </rPh>
    <rPh sb="5" eb="7">
      <t>カイゴ</t>
    </rPh>
    <rPh sb="7" eb="10">
      <t>ジュウギョウシャ</t>
    </rPh>
    <rPh sb="10" eb="11">
      <t>トウ</t>
    </rPh>
    <rPh sb="12" eb="14">
      <t>キンム</t>
    </rPh>
    <rPh sb="14" eb="16">
      <t>ジカン</t>
    </rPh>
    <rPh sb="17" eb="19">
      <t>ゴウケイ</t>
    </rPh>
    <phoneticPr fontId="3"/>
  </si>
  <si>
    <t>・・・(a)</t>
    <phoneticPr fontId="3"/>
  </si>
  <si>
    <t>（２）（１）のうち介護福祉士の勤務時間の合計</t>
    <rPh sb="9" eb="11">
      <t>カイゴ</t>
    </rPh>
    <rPh sb="11" eb="14">
      <t>フクシシ</t>
    </rPh>
    <rPh sb="15" eb="17">
      <t>キンム</t>
    </rPh>
    <rPh sb="17" eb="19">
      <t>ジカン</t>
    </rPh>
    <rPh sb="20" eb="22">
      <t>ゴウケイ</t>
    </rPh>
    <phoneticPr fontId="3"/>
  </si>
  <si>
    <t>・・・(b)</t>
    <phoneticPr fontId="3"/>
  </si>
  <si>
    <t>（３）（１）のうち介護福祉士、実務者研修修了者、介護職員基礎研修課程修了者及び１級課程修了者の勤務時間の合計</t>
    <rPh sb="9" eb="11">
      <t>カイゴ</t>
    </rPh>
    <rPh sb="11" eb="14">
      <t>フクシシ</t>
    </rPh>
    <rPh sb="15" eb="18">
      <t>ジツムシャ</t>
    </rPh>
    <rPh sb="18" eb="20">
      <t>ケンシュウ</t>
    </rPh>
    <rPh sb="20" eb="23">
      <t>シュウリョウシャ</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</si>
  <si>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・・・(c)</t>
    <phoneticPr fontId="3"/>
  </si>
  <si>
    <t>常勤の勤務時間</t>
    <rPh sb="0" eb="2">
      <t>ジョウキン</t>
    </rPh>
    <rPh sb="3" eb="5">
      <t>キンム</t>
    </rPh>
    <rPh sb="5" eb="7">
      <t>ジカン</t>
    </rPh>
    <phoneticPr fontId="3"/>
  </si>
  <si>
    <t>時間　/月</t>
    <rPh sb="4" eb="5">
      <t>ツキ</t>
    </rPh>
    <phoneticPr fontId="3"/>
  </si>
  <si>
    <t>・・・①</t>
    <phoneticPr fontId="3"/>
  </si>
  <si>
    <t>常勤換算職員数</t>
    <rPh sb="0" eb="2">
      <t>ジョウキン</t>
    </rPh>
    <rPh sb="2" eb="4">
      <t>カンサン</t>
    </rPh>
    <rPh sb="4" eb="6">
      <t>ショクイン</t>
    </rPh>
    <rPh sb="6" eb="7">
      <t>スウ</t>
    </rPh>
    <phoneticPr fontId="3"/>
  </si>
  <si>
    <t>居宅介護従業者等の総数</t>
    <rPh sb="0" eb="2">
      <t>キョタク</t>
    </rPh>
    <rPh sb="2" eb="4">
      <t>カイゴ</t>
    </rPh>
    <rPh sb="4" eb="7">
      <t>ジュウギョウシャ</t>
    </rPh>
    <rPh sb="9" eb="11">
      <t>ソウスウ</t>
    </rPh>
    <phoneticPr fontId="3"/>
  </si>
  <si>
    <t>・・・②</t>
    <phoneticPr fontId="3"/>
  </si>
  <si>
    <t>（a)　÷　①</t>
    <phoneticPr fontId="3"/>
  </si>
  <si>
    <t>介護福祉士の総数</t>
    <rPh sb="0" eb="2">
      <t>カイゴ</t>
    </rPh>
    <rPh sb="2" eb="5">
      <t>フクシシ</t>
    </rPh>
    <rPh sb="6" eb="8">
      <t>ソウスウ</t>
    </rPh>
    <phoneticPr fontId="3"/>
  </si>
  <si>
    <t>・・・➂</t>
    <phoneticPr fontId="3"/>
  </si>
  <si>
    <t>（ｂ)　÷　①</t>
    <phoneticPr fontId="3"/>
  </si>
  <si>
    <t>介護福祉士、実務者研修修了者、介護職員基礎研修課程修了者及び１級課程修了者の総数</t>
    <rPh sb="0" eb="2">
      <t>カイゴ</t>
    </rPh>
    <rPh sb="2" eb="5">
      <t>フクシシ</t>
    </rPh>
    <rPh sb="6" eb="9">
      <t>ジツムシャ</t>
    </rPh>
    <rPh sb="9" eb="11">
      <t>ケンシュウ</t>
    </rPh>
    <rPh sb="11" eb="14">
      <t>シュウリョウシャ</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</si>
  <si>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・・・④</t>
    <phoneticPr fontId="3"/>
  </si>
  <si>
    <t>（ｃ)　÷　①</t>
    <phoneticPr fontId="3"/>
  </si>
  <si>
    <t>介護福祉士の割合</t>
    <rPh sb="0" eb="2">
      <t>カイゴ</t>
    </rPh>
    <rPh sb="2" eb="5">
      <t>フクシシ</t>
    </rPh>
    <rPh sb="6" eb="8">
      <t>ワリアイ</t>
    </rPh>
    <phoneticPr fontId="3"/>
  </si>
  <si>
    <t>➂÷②×１００</t>
    <phoneticPr fontId="3"/>
  </si>
  <si>
    <t>％</t>
    <phoneticPr fontId="3"/>
  </si>
  <si>
    <t>介護福祉士、実務者研修修了者、介護職員基礎研修課程修了者及び１級課程修了者の割合</t>
    <rPh sb="0" eb="2">
      <t>カイゴ</t>
    </rPh>
    <rPh sb="2" eb="5">
      <t>フクシシ</t>
    </rPh>
    <rPh sb="6" eb="8">
      <t>ジツム</t>
    </rPh>
    <rPh sb="8" eb="9">
      <t>シャ</t>
    </rPh>
    <rPh sb="9" eb="11">
      <t>ケンシュウ</t>
    </rPh>
    <rPh sb="11" eb="14">
      <t>シュウリョウシャ</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</si>
  <si>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④÷②×１００</t>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</si>
  <si>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</si>
  <si>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（１）居宅介護従業者等の居宅介護サービス提供時間の合計</t>
    <rPh sb="3" eb="5">
      <t>キョタク</t>
    </rPh>
    <rPh sb="5" eb="7">
      <t>カイゴ</t>
    </rPh>
    <rPh sb="7" eb="10">
      <t>ジュウギョウシャ</t>
    </rPh>
    <rPh sb="10" eb="11">
      <t>トウ</t>
    </rPh>
    <rPh sb="12" eb="14">
      <t>キョタク</t>
    </rPh>
    <rPh sb="14" eb="16">
      <t>カイゴ</t>
    </rPh>
    <rPh sb="20" eb="22">
      <t>テイキョウ</t>
    </rPh>
    <rPh sb="22" eb="23">
      <t>ジ</t>
    </rPh>
    <rPh sb="23" eb="24">
      <t>アイダ</t>
    </rPh>
    <rPh sb="25" eb="27">
      <t>ゴウケイ</t>
    </rPh>
    <phoneticPr fontId="3"/>
  </si>
  <si>
    <t>・・・(d)</t>
    <phoneticPr fontId="3"/>
  </si>
  <si>
    <t>（２）（１）のうち常勤の従業者による居宅介護サービス提供時間の合計</t>
    <rPh sb="9" eb="11">
      <t>ジョウキン</t>
    </rPh>
    <rPh sb="12" eb="15">
      <t>ジュウギョウシャ</t>
    </rPh>
    <rPh sb="18" eb="20">
      <t>キョタク</t>
    </rPh>
    <rPh sb="20" eb="22">
      <t>カイゴ</t>
    </rPh>
    <rPh sb="26" eb="28">
      <t>テイキョウ</t>
    </rPh>
    <rPh sb="28" eb="30">
      <t>ジカン</t>
    </rPh>
    <rPh sb="31" eb="33">
      <t>ゴウケイ</t>
    </rPh>
    <phoneticPr fontId="3"/>
  </si>
  <si>
    <t>・・・(e)</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</si>
  <si>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</si>
  <si>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（ｅ）÷（ｄ）×１００</t>
    <phoneticPr fontId="3"/>
  </si>
  <si>
    <t>参考計算書（Ａ2)　居宅介護：特定事業所加算　人件要件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ジンケン</t>
    </rPh>
    <rPh sb="25" eb="27">
      <t>ヨウケン</t>
    </rPh>
    <phoneticPr fontId="3"/>
  </si>
  <si>
    <t>居宅介護従業者等要件チェックシート【前３月　計算用】</t>
    <rPh sb="0" eb="2">
      <t>キョタク</t>
    </rPh>
    <rPh sb="2" eb="4">
      <t>カイゴ</t>
    </rPh>
    <rPh sb="4" eb="7">
      <t>ジュウギョウシャ</t>
    </rPh>
    <rPh sb="7" eb="8">
      <t>トウ</t>
    </rPh>
    <rPh sb="8" eb="10">
      <t>ヨウケン</t>
    </rPh>
    <rPh sb="18" eb="19">
      <t>ゼン</t>
    </rPh>
    <rPh sb="20" eb="21">
      <t>ツキ</t>
    </rPh>
    <rPh sb="22" eb="24">
      <t>ケイサン</t>
    </rPh>
    <rPh sb="24" eb="25">
      <t>ヨウ</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</si>
  <si>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17" eb="19">
      <t>ジツム</t>
    </rPh>
    <rPh sb="19" eb="20">
      <t>シャ</t>
    </rPh>
    <rPh sb="20" eb="22">
      <t>ケンシュウ</t>
    </rPh>
    <rPh sb="22" eb="25">
      <t>シュウリョウシャ</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</si>
  <si>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月</t>
    <rPh sb="0" eb="1">
      <t>ガツ</t>
    </rPh>
    <phoneticPr fontId="3"/>
  </si>
  <si>
    <t>月</t>
    <rPh sb="0" eb="1">
      <t>ツキ</t>
    </rPh>
    <phoneticPr fontId="3"/>
  </si>
  <si>
    <t>１月当たりの平均
（A)÷3</t>
    <rPh sb="1" eb="2">
      <t>ツキ</t>
    </rPh>
    <rPh sb="2" eb="3">
      <t>ア</t>
    </rPh>
    <rPh sb="6" eb="8">
      <t>ヘイキン</t>
    </rPh>
    <phoneticPr fontId="3"/>
  </si>
  <si>
    <r>
      <t>１２</t>
    </r>
    <r>
      <rPr>
        <sz val="11"/>
        <rFont val="ＭＳ Ｐゴシック"/>
        <family val="3"/>
        <charset val="128"/>
      </rPr>
      <t>月</t>
    </r>
    <rPh sb="2" eb="3">
      <t>ガツ</t>
    </rPh>
    <phoneticPr fontId="3"/>
  </si>
  <si>
    <r>
      <t>１</t>
    </r>
    <r>
      <rPr>
        <sz val="11"/>
        <rFont val="ＭＳ Ｐゴシック"/>
        <family val="3"/>
        <charset val="128"/>
      </rPr>
      <t>月</t>
    </r>
    <rPh sb="1" eb="2">
      <t>ガツ</t>
    </rPh>
    <phoneticPr fontId="3"/>
  </si>
  <si>
    <r>
      <t>２</t>
    </r>
    <r>
      <rPr>
        <sz val="11"/>
        <rFont val="ＭＳ Ｐゴシック"/>
        <family val="3"/>
        <charset val="128"/>
      </rPr>
      <t>月</t>
    </r>
    <rPh sb="1" eb="2">
      <t>ツキ</t>
    </rPh>
    <phoneticPr fontId="3"/>
  </si>
  <si>
    <t>（３）（１）のうち介護福祉士、実務者研修修了者、介護職員基礎研修課程修了者及び１級課程修了者の勤務時間の合計</t>
    <rPh sb="9" eb="11">
      <t>カイゴ</t>
    </rPh>
    <rPh sb="11" eb="14">
      <t>フクシシ</t>
    </rPh>
    <rPh sb="15" eb="17">
      <t>ジツム</t>
    </rPh>
    <rPh sb="17" eb="18">
      <t>シャ</t>
    </rPh>
    <rPh sb="18" eb="20">
      <t>ケンシュウ</t>
    </rPh>
    <rPh sb="20" eb="23">
      <t>シュウリョウシャ</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</si>
  <si>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居宅介護従業者等の総数</t>
    <rPh sb="0" eb="2">
      <t>キョタク</t>
    </rPh>
    <rPh sb="4" eb="7">
      <t>ジュウギョウシャ</t>
    </rPh>
    <rPh sb="9" eb="11">
      <t>ソウスウ</t>
    </rPh>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</si>
  <si>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</si>
  <si>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・・・(ｄ)</t>
    <phoneticPr fontId="3"/>
  </si>
  <si>
    <t>・・・(ｅ)</t>
    <phoneticPr fontId="3"/>
  </si>
  <si>
    <t>参考計算書（Ｂ1)　居宅介護：特定事業所加算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</si>
  <si>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</si>
  <si>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r>
      <rPr>
        <b/>
        <sz val="16"/>
        <color rgb="FFFF0000"/>
        <rFont val="ＭＳ Ｐゴシック"/>
        <family val="3"/>
        <charset val="128"/>
      </rPr>
      <t>X１</t>
    </r>
    <r>
      <rPr>
        <b/>
        <sz val="16"/>
        <rFont val="ＭＳ Ｐゴシック"/>
        <family val="3"/>
        <charset val="128"/>
      </rPr>
      <t>年度重度障害者対応要件チェックシート【前年度実績用】</t>
    </r>
    <rPh sb="2" eb="4">
      <t>ネンド</t>
    </rPh>
    <rPh sb="4" eb="6">
      <t>ジュウド</t>
    </rPh>
    <rPh sb="6" eb="9">
      <t>ショウガイシャ</t>
    </rPh>
    <rPh sb="9" eb="11">
      <t>タイオウ</t>
    </rPh>
    <rPh sb="11" eb="13">
      <t>ヨウケン</t>
    </rPh>
    <rPh sb="22" eb="24">
      <t>ネンド</t>
    </rPh>
    <rPh sb="26" eb="27">
      <t>ヨウ</t>
    </rPh>
    <phoneticPr fontId="3"/>
  </si>
  <si>
    <t>○居宅介護利用実人員を用いて算出する場合に使用</t>
    <rPh sb="1" eb="3">
      <t>キョタク</t>
    </rPh>
    <rPh sb="3" eb="5">
      <t>カイゴ</t>
    </rPh>
    <rPh sb="5" eb="7">
      <t>リヨウ</t>
    </rPh>
    <rPh sb="7" eb="8">
      <t>ジツ</t>
    </rPh>
    <rPh sb="8" eb="10">
      <t>ジンイン</t>
    </rPh>
    <rPh sb="11" eb="12">
      <t>モチ</t>
    </rPh>
    <rPh sb="14" eb="16">
      <t>サンシュツ</t>
    </rPh>
    <rPh sb="18" eb="20">
      <t>バアイ</t>
    </rPh>
    <rPh sb="21" eb="23">
      <t>シヨウ</t>
    </rPh>
    <phoneticPr fontId="3"/>
  </si>
  <si>
    <t>（単位：人）</t>
    <rPh sb="1" eb="3">
      <t>タンイ</t>
    </rPh>
    <rPh sb="4" eb="5">
      <t>ニン</t>
    </rPh>
    <phoneticPr fontId="3"/>
  </si>
  <si>
    <t>(１)障害支援区分１の
居宅介護利用者数</t>
    <phoneticPr fontId="3"/>
  </si>
  <si>
    <t>(２)障害支援区分２の
居宅介護利用者数</t>
    <phoneticPr fontId="3"/>
  </si>
  <si>
    <t>(３)障害支援区分３の
居宅介護利用者数</t>
    <phoneticPr fontId="3"/>
  </si>
  <si>
    <t>(４)障害支援区分４の
居宅介護利用者数</t>
    <phoneticPr fontId="3"/>
  </si>
  <si>
    <t>(５)障害支援区分５の
居宅介護利用者数</t>
    <phoneticPr fontId="3"/>
  </si>
  <si>
    <t>(６)障害支援区分６の
居宅介護利用者数</t>
    <phoneticPr fontId="3"/>
  </si>
  <si>
    <t>(７)喀痰吸引等を必要とする
居宅介護利用者数</t>
    <phoneticPr fontId="3"/>
  </si>
  <si>
    <t>(８)重症心身障害児、医療的ケア児である
居宅介護利用者数</t>
    <phoneticPr fontId="3"/>
  </si>
  <si>
    <t>(９)(８)に該当しない障害児の居宅介護利用者数</t>
    <rPh sb="7" eb="9">
      <t>ガイトウ</t>
    </rPh>
    <rPh sb="12" eb="14">
      <t>ショウガイ</t>
    </rPh>
    <rPh sb="14" eb="15">
      <t>ジ</t>
    </rPh>
    <rPh sb="16" eb="18">
      <t>キョタク</t>
    </rPh>
    <rPh sb="18" eb="20">
      <t>カイゴ</t>
    </rPh>
    <rPh sb="20" eb="22">
      <t>リヨウ</t>
    </rPh>
    <rPh sb="22" eb="23">
      <t>シャ</t>
    </rPh>
    <rPh sb="23" eb="24">
      <t>スウ</t>
    </rPh>
    <phoneticPr fontId="3"/>
  </si>
  <si>
    <r>
      <t>合計</t>
    </r>
    <r>
      <rPr>
        <sz val="10"/>
        <color rgb="FFFF0000"/>
        <rFont val="ＭＳ Ｐゴシック"/>
        <family val="3"/>
        <charset val="128"/>
      </rPr>
      <t>（(１)～(９)まで）</t>
    </r>
    <rPh sb="0" eb="2">
      <t>ゴウケイ</t>
    </rPh>
    <phoneticPr fontId="3"/>
  </si>
  <si>
    <t>合計（(１)～(９)まで）</t>
    <rPh sb="0" eb="2">
      <t>ゴウケイ</t>
    </rPh>
    <phoneticPr fontId="3"/>
  </si>
  <si>
    <r>
      <t>うち障害支援区分５以上の利用者、喀痰吸引等を必要とする利用者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6" eb="8">
      <t>クブン</t>
    </rPh>
    <rPh sb="9" eb="11">
      <t>イジョウ</t>
    </rPh>
    <rPh sb="12" eb="14">
      <t>リヨウ</t>
    </rPh>
    <rPh sb="14" eb="15">
      <t>シャ</t>
    </rPh>
    <rPh sb="20" eb="21">
      <t>トウ</t>
    </rPh>
    <rPh sb="22" eb="24">
      <t>ヒツヨウ</t>
    </rPh>
    <rPh sb="27" eb="29">
      <t>リヨウ</t>
    </rPh>
    <rPh sb="29" eb="30">
      <t>シャ</t>
    </rPh>
    <rPh sb="30" eb="31">
      <t>ナラ</t>
    </rPh>
    <rPh sb="51" eb="53">
      <t>リヨウ</t>
    </rPh>
    <rPh sb="53" eb="54">
      <t>シャ</t>
    </rPh>
    <rPh sb="55" eb="57">
      <t>ニンズウ</t>
    </rPh>
    <phoneticPr fontId="3"/>
  </si>
  <si>
    <t>うち障害支援区分５以上の利用者、喀痰吸引等を必要とする利用者並びに重症心身障害児及び医療的ケア児である利用者の人数</t>
    <rPh sb="6" eb="8">
      <t>クブン</t>
    </rPh>
    <rPh sb="9" eb="11">
      <t>イジョウ</t>
    </rPh>
    <rPh sb="12" eb="14">
      <t>リヨウ</t>
    </rPh>
    <rPh sb="14" eb="15">
      <t>シャ</t>
    </rPh>
    <rPh sb="20" eb="21">
      <t>トウ</t>
    </rPh>
    <rPh sb="22" eb="24">
      <t>ヒツヨウ</t>
    </rPh>
    <rPh sb="27" eb="29">
      <t>リヨウ</t>
    </rPh>
    <rPh sb="29" eb="30">
      <t>シャ</t>
    </rPh>
    <rPh sb="30" eb="31">
      <t>ナラ</t>
    </rPh>
    <rPh sb="51" eb="53">
      <t>リヨウ</t>
    </rPh>
    <rPh sb="53" eb="54">
      <t>シャ</t>
    </rPh>
    <rPh sb="55" eb="57">
      <t>ニンズウ</t>
    </rPh>
    <phoneticPr fontId="3"/>
  </si>
  <si>
    <r>
      <t>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</si>
  <si>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t>障害支援区分５以上の利用者、喀痰吸引等を必要とする利用者並びに重症心身障害児及び医療的ケア児である利用者の割合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</si>
  <si>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r>
      <t>前年度の障害支援区分５以上の利用者、喀痰吸引等を必要とする利用者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</si>
  <si>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前年度の障害支援区分５以上の利用者、喀痰吸引等を必要とする利用者並びに重症心身障害児及び医療的ケア児である利用者の平均割合</t>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</si>
  <si>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参考計算書（Ｂ2)　居宅介護：特定事業所加算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3" eb="25">
      <t>ジュウド</t>
    </rPh>
    <rPh sb="25" eb="28">
      <t>ショウガイシャ</t>
    </rPh>
    <rPh sb="28" eb="30">
      <t>タイオウ</t>
    </rPh>
    <rPh sb="30" eb="32">
      <t>ヨウケン</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</si>
  <si>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</si>
  <si>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事業所名：</t>
    <rPh sb="0" eb="2">
      <t>ジギョウ</t>
    </rPh>
    <rPh sb="2" eb="3">
      <t>ショ</t>
    </rPh>
    <rPh sb="3" eb="4">
      <t>メイ</t>
    </rPh>
    <phoneticPr fontId="3"/>
  </si>
  <si>
    <t>利用者</t>
    <rPh sb="0" eb="3">
      <t>リヨウシャ</t>
    </rPh>
    <phoneticPr fontId="3"/>
  </si>
  <si>
    <r>
      <t>うち障害支援区分５以上の利用者、喀痰吸引等を必要とする利用者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</si>
  <si>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うち障害支援区分５以上の利用者、喀痰吸引等を必要とする利用者並びに重症心身障害児及び医療的ケア児である利用者の人数</t>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</si>
  <si>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前３月の障害支援区分５以上の利用者、喀痰吸引等を必要とする利用者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</si>
  <si>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前３月の障害支援区分５以上の利用者、喀痰吸引等を必要とする利用者並びに重症心身障害児及び医療的ケア児である利用者の平均割合</t>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</si>
  <si>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　　年度重度障害者対応要件チェックシート【前年度実績用】</t>
    <rPh sb="2" eb="4">
      <t>ネンド</t>
    </rPh>
    <rPh sb="4" eb="6">
      <t>ジュウド</t>
    </rPh>
    <rPh sb="6" eb="9">
      <t>ショウガイシャ</t>
    </rPh>
    <rPh sb="9" eb="11">
      <t>タイオウ</t>
    </rPh>
    <rPh sb="11" eb="13">
      <t>ヨウケン</t>
    </rPh>
    <rPh sb="22" eb="24">
      <t>ネンド</t>
    </rPh>
    <rPh sb="26" eb="27">
      <t>ヨウ</t>
    </rPh>
    <phoneticPr fontId="3"/>
  </si>
  <si>
    <t>○居宅介護利用回数から算出する場合に使用</t>
    <rPh sb="1" eb="3">
      <t>キョタク</t>
    </rPh>
    <rPh sb="3" eb="5">
      <t>カイゴ</t>
    </rPh>
    <rPh sb="5" eb="7">
      <t>リヨウ</t>
    </rPh>
    <rPh sb="7" eb="9">
      <t>カイスウ</t>
    </rPh>
    <rPh sb="11" eb="13">
      <t>サンシュツ</t>
    </rPh>
    <rPh sb="15" eb="17">
      <t>バアイ</t>
    </rPh>
    <rPh sb="18" eb="20">
      <t>シヨウ</t>
    </rPh>
    <phoneticPr fontId="3"/>
  </si>
  <si>
    <t>（単位：回）</t>
    <rPh sb="1" eb="3">
      <t>タンイ</t>
    </rPh>
    <rPh sb="4" eb="5">
      <t>カイ</t>
    </rPh>
    <phoneticPr fontId="3"/>
  </si>
  <si>
    <t>障害支援区分</t>
    <rPh sb="4" eb="6">
      <t>クブン</t>
    </rPh>
    <phoneticPr fontId="3"/>
  </si>
  <si>
    <t>Ａ</t>
    <phoneticPr fontId="3"/>
  </si>
  <si>
    <t>区分１</t>
    <rPh sb="0" eb="2">
      <t>クブン</t>
    </rPh>
    <phoneticPr fontId="3"/>
  </si>
  <si>
    <t>Ｂ</t>
    <phoneticPr fontId="3"/>
  </si>
  <si>
    <t>区分２</t>
    <rPh sb="0" eb="2">
      <t>クブン</t>
    </rPh>
    <phoneticPr fontId="3"/>
  </si>
  <si>
    <t>Ｃ</t>
    <phoneticPr fontId="3"/>
  </si>
  <si>
    <t>Ｄ</t>
    <phoneticPr fontId="3"/>
  </si>
  <si>
    <t>Ｅ</t>
    <phoneticPr fontId="3"/>
  </si>
  <si>
    <t>区分６</t>
    <rPh sb="0" eb="2">
      <t>クブン</t>
    </rPh>
    <phoneticPr fontId="3"/>
  </si>
  <si>
    <t>Ｆ</t>
    <phoneticPr fontId="3"/>
  </si>
  <si>
    <t>喀痰吸引等を必要とする者</t>
    <rPh sb="0" eb="2">
      <t>カクタン</t>
    </rPh>
    <rPh sb="2" eb="4">
      <t>キュウイン</t>
    </rPh>
    <rPh sb="4" eb="5">
      <t>トウ</t>
    </rPh>
    <rPh sb="6" eb="8">
      <t>ヒツヨウ</t>
    </rPh>
    <rPh sb="11" eb="12">
      <t>モノ</t>
    </rPh>
    <phoneticPr fontId="3"/>
  </si>
  <si>
    <t>合計①</t>
    <rPh sb="0" eb="2">
      <t>ゴウケイ</t>
    </rPh>
    <phoneticPr fontId="3"/>
  </si>
  <si>
    <r>
      <t>うち障害支援区分５以上の利用者、喀痰吸引等を必要とする利用者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の利用回数②</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リヨウ</t>
    </rPh>
    <rPh sb="57" eb="59">
      <t>カイスウ</t>
    </rPh>
    <phoneticPr fontId="3"/>
  </si>
  <si>
    <r>
      <t>うち障害支援区分５以上の利用者、喀痰吸引等を必要とする利用者</t>
    </r>
    <r>
      <rPr>
        <sz val="11"/>
        <rFont val="ＭＳ Ｐゴシック"/>
        <family val="3"/>
        <charset val="128"/>
      </rPr>
      <t>並びに重症心身障害児及び医療的ケア児である利用者の利用回数②</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リヨウ</t>
    </rPh>
    <rPh sb="57" eb="59">
      <t>カイスウ</t>
    </rPh>
    <phoneticPr fontId="3"/>
  </si>
  <si>
    <t>居宅介護利用回数</t>
    <rPh sb="0" eb="2">
      <t>キョタク</t>
    </rPh>
    <rPh sb="2" eb="4">
      <t>カイゴ</t>
    </rPh>
    <rPh sb="4" eb="6">
      <t>リヨウ</t>
    </rPh>
    <rPh sb="6" eb="7">
      <t>カイ</t>
    </rPh>
    <rPh sb="7" eb="8">
      <t>スウ</t>
    </rPh>
    <phoneticPr fontId="3"/>
  </si>
  <si>
    <t>…①</t>
    <phoneticPr fontId="3"/>
  </si>
  <si>
    <t>回</t>
    <rPh sb="0" eb="1">
      <t>カイ</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</si>
  <si>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6">
      <t>カイ</t>
    </rPh>
    <rPh sb="56" eb="57">
      <t>スウ</t>
    </rPh>
    <phoneticPr fontId="3"/>
  </si>
  <si>
    <t>…②</t>
    <phoneticPr fontId="3"/>
  </si>
  <si>
    <t>障害支援区分５以上の利用者、喀痰吸引等を必要とする利用者並びに重症心身障害児及び医療的ケア児である利用者の利用回数</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6">
      <t>カイ</t>
    </rPh>
    <rPh sb="56" eb="57">
      <t>スウ</t>
    </rPh>
    <phoneticPr fontId="3"/>
  </si>
  <si>
    <r>
      <t>障害支援区分５以上の利用者、喀痰吸引等を必要とする利用者</t>
    </r>
    <r>
      <rPr>
        <b/>
        <sz val="11"/>
        <color indexed="10"/>
        <rFont val="ＭＳ Ｐゴシック"/>
        <family val="3"/>
        <charset val="128"/>
      </rPr>
      <t>並びに重症心身障害児及び医療的ケア児である利用者の占める割合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4">
      <t>シ</t>
    </rPh>
    <rPh sb="56" eb="58">
      <t>ワリアイ</t>
    </rPh>
    <phoneticPr fontId="3"/>
  </si>
  <si>
    <t>障害支援区分５以上の利用者、喀痰吸引等を必要とする利用者並びに重症心身障害児及び医療的ケア児である利用者の占める割合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4">
      <t>シ</t>
    </rPh>
    <rPh sb="56" eb="58">
      <t>ワリアイ</t>
    </rPh>
    <phoneticPr fontId="3"/>
  </si>
  <si>
    <t>②÷①×１００</t>
    <phoneticPr fontId="3"/>
  </si>
  <si>
    <t>（単位：回）</t>
    <rPh sb="1" eb="2">
      <t>タン</t>
    </rPh>
    <rPh sb="2" eb="3">
      <t>イ</t>
    </rPh>
    <rPh sb="4" eb="5">
      <t>カイ</t>
    </rPh>
    <phoneticPr fontId="3"/>
  </si>
  <si>
    <t>区分6</t>
    <rPh sb="0" eb="2">
      <t>クブン</t>
    </rPh>
    <phoneticPr fontId="3"/>
  </si>
  <si>
    <t>合計</t>
    <rPh sb="0" eb="2">
      <t>ゴウケイ</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</si>
  <si>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の利用回数</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リヨウ</t>
    </rPh>
    <rPh sb="55" eb="57">
      <t>カイスウ</t>
    </rPh>
    <phoneticPr fontId="3"/>
  </si>
  <si>
    <r>
      <t>障害支援区分５以上の利用者、喀痰吸引等を必要とする利用者</t>
    </r>
    <r>
      <rPr>
        <sz val="11"/>
        <color indexed="10"/>
        <rFont val="ＭＳ Ｐゴシック"/>
        <family val="3"/>
        <charset val="128"/>
      </rPr>
      <t>並びに重症心身障害児及び医療的ケア児である利用者</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1">
      <t>リヨウ</t>
    </rPh>
    <rPh sb="51" eb="52">
      <t>シャ</t>
    </rPh>
    <phoneticPr fontId="3"/>
  </si>
  <si>
    <t>参考計算書（C1)　居宅介護：特定事業所加算Ⅳ　重度障害者対応要件</t>
    <rPh sb="0" eb="2">
      <t>サンコウ</t>
    </rPh>
    <rPh sb="2" eb="4">
      <t>ケイサン</t>
    </rPh>
    <rPh sb="4" eb="5">
      <t>ショ</t>
    </rPh>
    <rPh sb="10" eb="12">
      <t>キョタク</t>
    </rPh>
    <rPh sb="12" eb="14">
      <t>カイゴ</t>
    </rPh>
    <rPh sb="15" eb="17">
      <t>トクテイ</t>
    </rPh>
    <rPh sb="17" eb="19">
      <t>ジギョウ</t>
    </rPh>
    <rPh sb="19" eb="20">
      <t>ショ</t>
    </rPh>
    <rPh sb="20" eb="22">
      <t>カサン</t>
    </rPh>
    <rPh sb="24" eb="26">
      <t>ジュウド</t>
    </rPh>
    <rPh sb="26" eb="29">
      <t>ショウガイシャ</t>
    </rPh>
    <rPh sb="29" eb="31">
      <t>タイオウ</t>
    </rPh>
    <rPh sb="31" eb="33">
      <t>ヨウケン</t>
    </rPh>
    <phoneticPr fontId="3"/>
  </si>
  <si>
    <r>
      <t>うち障害支援区分４以上の利用者、喀痰吸引等を必要とする利用者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</si>
  <si>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うち障害支援区分４以上の利用者、喀痰吸引等を必要とする利用者並びに重症心身障害児及び医療的ケア児である利用者の人数</t>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</si>
  <si>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の割合</t>
    </r>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</si>
  <si>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t>障害支援区分４以上の利用者、喀痰吸引等を必要とする利用者並びに重症心身障害児及び医療的ケア児である利用者の割合</t>
    <rPh sb="0" eb="2">
      <t>ショウガイ</t>
    </rPh>
    <rPh sb="2" eb="4">
      <t>シエン</t>
    </rPh>
    <rPh sb="4" eb="6">
      <t>クブン</t>
    </rPh>
    <rPh sb="7" eb="9">
      <t>イジョウ</t>
    </rPh>
    <rPh sb="10" eb="13">
      <t>リヨウシャ</t>
    </rPh>
    <rPh sb="14" eb="16">
      <t>カクタン</t>
    </rPh>
    <rPh sb="16" eb="18">
      <t>キュウイン</t>
    </rPh>
    <rPh sb="18" eb="19">
      <t>トウ</t>
    </rPh>
    <rPh sb="20" eb="22">
      <t>ヒツヨウ</t>
    </rPh>
    <rPh sb="25" eb="28">
      <t>リヨウシャ</t>
    </rPh>
    <rPh sb="28" eb="29">
      <t>ナラ</t>
    </rPh>
    <rPh sb="31" eb="33">
      <t>ジュウショウ</t>
    </rPh>
    <rPh sb="33" eb="35">
      <t>シンシン</t>
    </rPh>
    <rPh sb="35" eb="37">
      <t>ショウガイ</t>
    </rPh>
    <rPh sb="37" eb="38">
      <t>ジ</t>
    </rPh>
    <rPh sb="38" eb="39">
      <t>オヨ</t>
    </rPh>
    <rPh sb="40" eb="43">
      <t>イリョウテキ</t>
    </rPh>
    <rPh sb="45" eb="46">
      <t>ジ</t>
    </rPh>
    <rPh sb="49" eb="52">
      <t>リヨウシャ</t>
    </rPh>
    <rPh sb="53" eb="55">
      <t>ワリアイ</t>
    </rPh>
    <phoneticPr fontId="3"/>
  </si>
  <si>
    <r>
      <t>前年度の障害支援区分４以上の利用者、喀痰吸引等を必要とする利用者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</si>
  <si>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前年度の障害支援区分４以上の利用者、喀痰吸引等を必要とする利用者並びに重症心身障害児及び医療的ケア児である利用者の平均割合</t>
    <rPh sb="0" eb="3">
      <t>ゼンネンド</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</si>
  <si>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（単位：人）</t>
    <rPh sb="1" eb="2">
      <t>タン</t>
    </rPh>
    <rPh sb="2" eb="3">
      <t>イ</t>
    </rPh>
    <rPh sb="4" eb="5">
      <t>ニン</t>
    </rPh>
    <phoneticPr fontId="3"/>
  </si>
  <si>
    <r>
      <t>うち障害支援区分４以上の利用者、喀痰吸引等を必要とする利用者</t>
    </r>
    <r>
      <rPr>
        <sz val="10"/>
        <color indexed="10"/>
        <rFont val="ＭＳ Ｐゴシック"/>
        <family val="3"/>
        <charset val="128"/>
      </rPr>
      <t>並びに重症心身障害児及び医療的ケア児である利用者</t>
    </r>
    <r>
      <rPr>
        <sz val="10"/>
        <rFont val="ＭＳ Ｐゴシック"/>
        <family val="3"/>
        <charset val="128"/>
      </rPr>
      <t>の人数</t>
    </r>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</si>
  <si>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t>うち障害支援区分４以上の利用者、喀痰吸引等を必要とする利用者並びに重症心身障害児及び医療的ケア児である利用者の人数</t>
    <rPh sb="2" eb="4">
      <t>ショウガイ</t>
    </rPh>
    <rPh sb="4" eb="6">
      <t>シエン</t>
    </rPh>
    <rPh sb="6" eb="8">
      <t>クブン</t>
    </rPh>
    <rPh sb="9" eb="11">
      <t>イジョウ</t>
    </rPh>
    <rPh sb="12" eb="15">
      <t>リヨウシャ</t>
    </rPh>
    <rPh sb="16" eb="18">
      <t>カクタン</t>
    </rPh>
    <rPh sb="18" eb="20">
      <t>キュウイン</t>
    </rPh>
    <rPh sb="20" eb="21">
      <t>トウ</t>
    </rPh>
    <rPh sb="22" eb="24">
      <t>ヒツヨウ</t>
    </rPh>
    <rPh sb="27" eb="30">
      <t>リヨウシャ</t>
    </rPh>
    <rPh sb="30" eb="31">
      <t>ナラ</t>
    </rPh>
    <rPh sb="33" eb="35">
      <t>ジュウショウ</t>
    </rPh>
    <rPh sb="35" eb="37">
      <t>シンシン</t>
    </rPh>
    <rPh sb="37" eb="39">
      <t>ショウガイ</t>
    </rPh>
    <rPh sb="39" eb="40">
      <t>ジ</t>
    </rPh>
    <rPh sb="40" eb="41">
      <t>オヨ</t>
    </rPh>
    <rPh sb="42" eb="45">
      <t>イリョウテキ</t>
    </rPh>
    <rPh sb="47" eb="48">
      <t>ジ</t>
    </rPh>
    <rPh sb="51" eb="54">
      <t>リヨウシャ</t>
    </rPh>
    <rPh sb="55" eb="57">
      <t>ニンズウ</t>
    </rPh>
    <phoneticPr fontId="3"/>
  </si>
  <si>
    <r>
      <t>前３月の障害支援区分４以上の利用者、喀痰吸引等を必要とする利用者</t>
    </r>
    <r>
      <rPr>
        <sz val="11"/>
        <color indexed="10"/>
        <rFont val="ＭＳ Ｐゴシック"/>
        <family val="3"/>
        <charset val="128"/>
      </rPr>
      <t>並びに重症心身障害児及び医療的ケア児である利用者</t>
    </r>
    <r>
      <rPr>
        <sz val="11"/>
        <rFont val="ＭＳ Ｐゴシック"/>
        <family val="3"/>
        <charset val="128"/>
      </rPr>
      <t>の平均割合</t>
    </r>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</si>
  <si>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前３月の障害支援区分４以上の利用者、喀痰吸引等を必要とする利用者並びに重症心身障害児及び医療的ケア児である利用者の平均割合</t>
    <rPh sb="0" eb="1">
      <t>ゼン</t>
    </rPh>
    <rPh sb="2" eb="3">
      <t>ガツ</t>
    </rPh>
    <rPh sb="4" eb="6">
      <t>ショウガイ</t>
    </rPh>
    <rPh sb="6" eb="8">
      <t>シエン</t>
    </rPh>
    <rPh sb="8" eb="10">
      <t>クブン</t>
    </rPh>
    <rPh sb="11" eb="13">
      <t>イジョウ</t>
    </rPh>
    <rPh sb="14" eb="17">
      <t>リヨウシャ</t>
    </rPh>
    <rPh sb="18" eb="20">
      <t>カクタン</t>
    </rPh>
    <rPh sb="20" eb="22">
      <t>キュウイン</t>
    </rPh>
    <rPh sb="22" eb="23">
      <t>トウ</t>
    </rPh>
    <rPh sb="24" eb="26">
      <t>ヒツヨウ</t>
    </rPh>
    <rPh sb="29" eb="32">
      <t>リヨウシャ</t>
    </rPh>
    <rPh sb="32" eb="33">
      <t>ナラ</t>
    </rPh>
    <rPh sb="35" eb="37">
      <t>ジュウショウ</t>
    </rPh>
    <rPh sb="37" eb="39">
      <t>シンシン</t>
    </rPh>
    <rPh sb="39" eb="41">
      <t>ショウガイ</t>
    </rPh>
    <rPh sb="41" eb="42">
      <t>ジ</t>
    </rPh>
    <rPh sb="42" eb="43">
      <t>オヨ</t>
    </rPh>
    <rPh sb="44" eb="47">
      <t>イリョウテキ</t>
    </rPh>
    <rPh sb="49" eb="50">
      <t>ジ</t>
    </rPh>
    <rPh sb="53" eb="56">
      <t>リヨウシャ</t>
    </rPh>
    <rPh sb="57" eb="59">
      <t>ヘイキン</t>
    </rPh>
    <rPh sb="59" eb="61">
      <t>ワリアイ</t>
    </rPh>
    <phoneticPr fontId="3"/>
  </si>
  <si>
    <t>体制状況等一覧表（別紙１－１）</t>
    <phoneticPr fontId="3"/>
  </si>
  <si>
    <t>備考等</t>
    <rPh sb="0" eb="2">
      <t>ビコウ</t>
    </rPh>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</si>
  <si>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</si>
  <si>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t>
    <phoneticPr fontId="3"/>
  </si>
  <si>
    <t>「特定事業所加算_共通」ファイルに様式掲載
届出日が属する月の前月実績を記入してください</t>
    <phoneticPr fontId="3"/>
  </si>
  <si>
    <t xml:space="preserve">      </t>
    <phoneticPr fontId="3"/>
  </si>
  <si>
    <t>特定事業所加算　提出物チェックシート 居宅介護</t>
    <rPh sb="18" eb="20">
      <t>キョタク</t>
    </rPh>
    <rPh sb="20" eb="22">
      <t>カイゴ</t>
    </rPh>
    <phoneticPr fontId="3"/>
  </si>
  <si>
    <t>居宅介護従業者等の技術指導を目的とした会議の定期的な開催を確認できる資料</t>
    <phoneticPr fontId="3"/>
  </si>
  <si>
    <t>-</t>
    <phoneticPr fontId="3"/>
  </si>
  <si>
    <t>要件</t>
    <rPh sb="0" eb="2">
      <t>ヨウケン</t>
    </rPh>
    <phoneticPr fontId="3"/>
  </si>
  <si>
    <t>体制</t>
    <rPh sb="0" eb="2">
      <t>タイセイ</t>
    </rPh>
    <phoneticPr fontId="3"/>
  </si>
  <si>
    <t>人材</t>
    <rPh sb="0" eb="2">
      <t>ジンザイ</t>
    </rPh>
    <phoneticPr fontId="3"/>
  </si>
  <si>
    <t>重度対応</t>
    <rPh sb="0" eb="2">
      <t>ジュウド</t>
    </rPh>
    <rPh sb="2" eb="4">
      <t>タイオウ</t>
    </rPh>
    <phoneticPr fontId="3"/>
  </si>
  <si>
    <t>（別紙２－１）</t>
  </si>
  <si>
    <t>　　年 　　月 　　日</t>
    <phoneticPr fontId="3"/>
  </si>
  <si>
    <t>異動等区分</t>
    <rPh sb="2" eb="3">
      <t>ナド</t>
    </rPh>
    <phoneticPr fontId="3"/>
  </si>
  <si>
    <t>　１　新規　　　　　２　変更　　　　　３　終了</t>
    <phoneticPr fontId="3"/>
  </si>
  <si>
    <t>　１　特定事業所加算(Ⅰ)　　２　特定事業所加算(Ⅱ)　　３　特定事業所加算(Ⅲ)　　４　特定事業所加算(Ⅳ)</t>
    <rPh sb="3" eb="5">
      <t>トクテイ</t>
    </rPh>
    <rPh sb="5" eb="8">
      <t>ジギョウショ</t>
    </rPh>
    <rPh sb="8" eb="10">
      <t>カサン</t>
    </rPh>
    <rPh sb="17" eb="19">
      <t>トクテイ</t>
    </rPh>
    <rPh sb="19" eb="22">
      <t>ジギョウショ</t>
    </rPh>
    <rPh sb="22" eb="24">
      <t>カサン</t>
    </rPh>
    <rPh sb="31" eb="33">
      <t>トクテイ</t>
    </rPh>
    <rPh sb="33" eb="36">
      <t>ジギョウショ</t>
    </rPh>
    <rPh sb="36" eb="38">
      <t>カサン</t>
    </rPh>
    <rPh sb="45" eb="47">
      <t>トクテイ</t>
    </rPh>
    <rPh sb="47" eb="50">
      <t>ジギョウショ</t>
    </rPh>
    <rPh sb="50" eb="52">
      <t>カサン</t>
    </rPh>
    <phoneticPr fontId="3"/>
  </si>
  <si>
    <r>
      <t xml:space="preserve"> 有 </t>
    </r>
    <r>
      <rPr>
        <b/>
        <sz val="14"/>
        <rFont val="HGSｺﾞｼｯｸM"/>
        <family val="3"/>
        <charset val="128"/>
      </rPr>
      <t>・</t>
    </r>
    <r>
      <rPr>
        <b/>
        <sz val="11"/>
        <rFont val="HGSｺﾞｼｯｸM"/>
        <family val="3"/>
        <charset val="128"/>
      </rPr>
      <t xml:space="preserve"> 無</t>
    </r>
    <phoneticPr fontId="3"/>
  </si>
  <si>
    <t>①－ア</t>
    <phoneticPr fontId="3"/>
  </si>
  <si>
    <t>　個別の居宅介護従業者に係る研修計画を策定し、当該計画に従い、研修を実施している又は実施することが予定されている。</t>
    <rPh sb="4" eb="6">
      <t>キョタク</t>
    </rPh>
    <rPh sb="6" eb="8">
      <t>カイゴ</t>
    </rPh>
    <rPh sb="8" eb="11">
      <t>ジュウギョウシャ</t>
    </rPh>
    <phoneticPr fontId="3"/>
  </si>
  <si>
    <t>□</t>
  </si>
  <si>
    <t>①－イ</t>
    <phoneticPr fontId="3"/>
  </si>
  <si>
    <t>　個別のサービス提供責任者に係る研修計画を策定し、当該計画に従い、研修を実施している又は実施することが予定されている。</t>
    <rPh sb="1" eb="3">
      <t>コベツ</t>
    </rPh>
    <rPh sb="8" eb="10">
      <t>テイキョウ</t>
    </rPh>
    <rPh sb="10" eb="13">
      <t>セキニンシャ</t>
    </rPh>
    <rPh sb="14" eb="15">
      <t>カカ</t>
    </rPh>
    <rPh sb="16" eb="18">
      <t>ケンシュウ</t>
    </rPh>
    <rPh sb="18" eb="20">
      <t>ケイカク</t>
    </rPh>
    <rPh sb="21" eb="23">
      <t>サクテイ</t>
    </rPh>
    <rPh sb="25" eb="27">
      <t>トウガイ</t>
    </rPh>
    <rPh sb="27" eb="29">
      <t>ケイカク</t>
    </rPh>
    <rPh sb="30" eb="31">
      <t>シタガ</t>
    </rPh>
    <rPh sb="33" eb="35">
      <t>ケンシュウ</t>
    </rPh>
    <rPh sb="36" eb="38">
      <t>ジッシ</t>
    </rPh>
    <rPh sb="42" eb="43">
      <t>マタ</t>
    </rPh>
    <rPh sb="44" eb="46">
      <t>ジッシ</t>
    </rPh>
    <rPh sb="51" eb="53">
      <t>ヨテイ</t>
    </rPh>
    <phoneticPr fontId="3"/>
  </si>
  <si>
    <t>②　</t>
    <phoneticPr fontId="3"/>
  </si>
  <si>
    <t>　居宅介護従業者の技術指導等を目的とした会議を定期的に開催している。</t>
    <phoneticPr fontId="29"/>
  </si>
  <si>
    <t>　サービス提供責任者と居宅介護従業者との間の情報伝達及び報告体制を整備している。</t>
    <rPh sb="11" eb="13">
      <t>キョタク</t>
    </rPh>
    <rPh sb="13" eb="15">
      <t>カイゴ</t>
    </rPh>
    <rPh sb="15" eb="18">
      <t>ジュウギョウシャ</t>
    </rPh>
    <phoneticPr fontId="3"/>
  </si>
  <si>
    <t>④　</t>
    <phoneticPr fontId="3"/>
  </si>
  <si>
    <t>　居宅介護従業者に対する健康診断の定期的な実施体制を整備している。</t>
    <phoneticPr fontId="3"/>
  </si>
  <si>
    <t>⑤　</t>
    <phoneticPr fontId="3"/>
  </si>
  <si>
    <t>　緊急時等における対応方法を利用者に明示している。</t>
    <phoneticPr fontId="3"/>
  </si>
  <si>
    <t>⑥　</t>
    <phoneticPr fontId="3"/>
  </si>
  <si>
    <t>　新規に採用したすべての居宅介護従業者に対し、熟練した居宅介護従業者の同行による研修を実施している。</t>
    <phoneticPr fontId="3"/>
  </si>
  <si>
    <t>①　居宅介護従業者に関する要件について</t>
    <rPh sb="2" eb="4">
      <t>キョタク</t>
    </rPh>
    <rPh sb="4" eb="6">
      <t>カイゴ</t>
    </rPh>
    <rPh sb="6" eb="9">
      <t>ジュウギョウシャ</t>
    </rPh>
    <rPh sb="10" eb="11">
      <t>カン</t>
    </rPh>
    <rPh sb="13" eb="15">
      <t>ヨウケン</t>
    </rPh>
    <phoneticPr fontId="3"/>
  </si>
  <si>
    <t>　　下表の(1)については必ず記載すること。(2)・(3)・(4)についてはいずれかを記載することで可。</t>
    <rPh sb="2" eb="4">
      <t>カヒョウ</t>
    </rPh>
    <rPh sb="13" eb="14">
      <t>カナラ</t>
    </rPh>
    <rPh sb="15" eb="17">
      <t>キサイ</t>
    </rPh>
    <rPh sb="42" eb="44">
      <t>キサイ</t>
    </rPh>
    <rPh sb="49" eb="50">
      <t>カ</t>
    </rPh>
    <phoneticPr fontId="3"/>
  </si>
  <si>
    <t>(2)</t>
    <phoneticPr fontId="3"/>
  </si>
  <si>
    <t>(1)のうち介護福祉士の総数</t>
    <rPh sb="6" eb="8">
      <t>カイゴ</t>
    </rPh>
    <rPh sb="8" eb="11">
      <t>フクシシ</t>
    </rPh>
    <rPh sb="12" eb="14">
      <t>ソウスウ</t>
    </rPh>
    <phoneticPr fontId="3"/>
  </si>
  <si>
    <t>(1)に占める(2)の割合が30％以上</t>
    <rPh sb="4" eb="5">
      <t>シ</t>
    </rPh>
    <rPh sb="11" eb="13">
      <t>ワリアイ</t>
    </rPh>
    <rPh sb="17" eb="19">
      <t>イジョウ</t>
    </rPh>
    <phoneticPr fontId="3"/>
  </si>
  <si>
    <t>(3)</t>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</si>
  <si>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36" eb="38">
      <t>キョタク</t>
    </rPh>
    <rPh sb="38" eb="40">
      <t>カイゴ</t>
    </rPh>
    <rPh sb="40" eb="43">
      <t>ジュウギョウシャ</t>
    </rPh>
    <rPh sb="43" eb="45">
      <t>ヨウセイ</t>
    </rPh>
    <rPh sb="45" eb="47">
      <t>ケンシュウ</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</si>
  <si>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</si>
  <si>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</si>
  <si>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前年度又は前３月間におけるサービス提供時間のうち、常勤の居宅介護従業者によるサービス提供の総時間数</t>
    <rPh sb="0" eb="3">
      <t>ゼンネンド</t>
    </rPh>
    <rPh sb="3" eb="4">
      <t>マタ</t>
    </rPh>
    <rPh sb="5" eb="6">
      <t>ゼン</t>
    </rPh>
    <rPh sb="7" eb="8">
      <t>ツキ</t>
    </rPh>
    <rPh sb="8" eb="9">
      <t>アイダ</t>
    </rPh>
    <rPh sb="17" eb="19">
      <t>テイキョウ</t>
    </rPh>
    <rPh sb="19" eb="21">
      <t>ジカン</t>
    </rPh>
    <rPh sb="25" eb="27">
      <t>ジョウキン</t>
    </rPh>
    <rPh sb="28" eb="30">
      <t>キョタク</t>
    </rPh>
    <rPh sb="30" eb="32">
      <t>カイゴ</t>
    </rPh>
    <rPh sb="32" eb="35">
      <t>ジュウギョウシャ</t>
    </rPh>
    <rPh sb="42" eb="44">
      <t>テイキョウ</t>
    </rPh>
    <rPh sb="45" eb="46">
      <t>ソウ</t>
    </rPh>
    <rPh sb="46" eb="48">
      <t>ジカン</t>
    </rPh>
    <rPh sb="48" eb="49">
      <t>スウ</t>
    </rPh>
    <phoneticPr fontId="3"/>
  </si>
  <si>
    <t>(1)に占める(4)の割合が40％以上</t>
    <rPh sb="4" eb="5">
      <t>シ</t>
    </rPh>
    <rPh sb="11" eb="13">
      <t>ワリアイ</t>
    </rPh>
    <rPh sb="17" eb="19">
      <t>イジョウ</t>
    </rPh>
    <phoneticPr fontId="3"/>
  </si>
  <si>
    <t>②　サービス提供責任者に関する要件について</t>
    <rPh sb="6" eb="8">
      <t>テイキョウ</t>
    </rPh>
    <rPh sb="8" eb="11">
      <t>セキニンシャ</t>
    </rPh>
    <rPh sb="12" eb="13">
      <t>カン</t>
    </rPh>
    <rPh sb="15" eb="17">
      <t>ヨウケン</t>
    </rPh>
    <phoneticPr fontId="3"/>
  </si>
  <si>
    <t xml:space="preserve">  ア</t>
    <phoneticPr fontId="3"/>
  </si>
  <si>
    <t>　すべてのサービス提供責任者が３年以上の介護等の実務経験を有する介護福祉士又は５年以上の実務経験を有する実務者研修修了者、介護職員基礎研修課程修了者若しくは居宅介護従事者養成研修１級課程修了者。</t>
    <phoneticPr fontId="3"/>
  </si>
  <si>
    <t>　イ　</t>
    <phoneticPr fontId="3"/>
  </si>
  <si>
    <t>　ウ　</t>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</si>
  <si>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</si>
  <si>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①　</t>
    <phoneticPr fontId="3"/>
  </si>
  <si>
    <t>　前年度又は前３月の期間における利用者の総数のうち、障害支援区分５以上である者、たんの吸引等を必要とする者、重症心身障害児及び医療的ケア児の占める割合が３０％以上</t>
    <phoneticPr fontId="3"/>
  </si>
  <si>
    <t>　前年度又は前３月の期間における利用者の総数のうち、障害支援区分４以上である者、たんの吸引等を必要とする者、重症心身障害児及び医療的ケア児が占める割合が５０％以上</t>
    <phoneticPr fontId="3"/>
  </si>
  <si>
    <t>備考</t>
    <phoneticPr fontId="3"/>
  </si>
  <si>
    <t>　「異動区分」、「届出項目」欄については、該当する番号に○を付してください。</t>
    <phoneticPr fontId="3"/>
  </si>
  <si>
    <t>　ここでいう常勤とは、「障害者の日常生活及び社会生活を総合的に支援するための法律に基づく指定障害福祉サービスの事業等の人員、設備及
び運営に関する基準について」（平成18年12月６日厚生労働省社会・援護局障害保健福祉部長通知）第二の２の(3)に定義する「常勤」をいう。　</t>
    <phoneticPr fontId="3"/>
  </si>
  <si>
    <t>　それぞれの要件について根拠となる（要件を満たすことがわかる）書類も提出してください。</t>
    <phoneticPr fontId="3"/>
  </si>
  <si>
    <t>　令和６年３月31日において、こども家庭庁長官及び厚生労働大臣が定める基準並びに厚生労働大臣が定める基準(平成18年厚生労働省告示
第543号)第１号イ、ハ又はニの適用を受けている事業所に係る同号イ、ハ又はニの適用については、令和９年３月31日までの間、なお従前の例
によることができる。</t>
    <phoneticPr fontId="3"/>
  </si>
  <si>
    <t xml:space="preserve"> </t>
    <phoneticPr fontId="29"/>
  </si>
  <si>
    <t>　１人を超えるサービス提供責任者を配置することとされている事業所は、常勤のサービス提供責任者を２名以上配置している。</t>
    <phoneticPr fontId="3"/>
  </si>
  <si>
    <t>　２人以下のサービス提供責任者を配置することとされている事業所は、サービス提供責任者を常勤により配置し、かつ、指定基準省令を上回る数の常勤のサービス提供責任者を１人以上配置している。</t>
    <phoneticPr fontId="3"/>
  </si>
  <si>
    <t>■</t>
    <phoneticPr fontId="3"/>
  </si>
  <si>
    <t>前3月</t>
  </si>
  <si>
    <t>参考計算書Ｂ　居宅介護重度障害者対応要件チェックシート</t>
    <phoneticPr fontId="3"/>
  </si>
  <si>
    <t>参考計算書Ｃ　居宅介護重度障害者対応要件チェックシート</t>
    <phoneticPr fontId="3"/>
  </si>
  <si>
    <t>※加算Ⅱについて人材要件①(2)又は(3)に該当するものとして届出する場合、該当者分。
※加算Ⅱについて人材要件②に該当するものとして届出する場合はサービス提供責任者の分。</t>
    <rPh sb="1" eb="3">
      <t>カサン</t>
    </rPh>
    <rPh sb="8" eb="10">
      <t>ジンザイ</t>
    </rPh>
    <rPh sb="10" eb="12">
      <t>ヨウケン</t>
    </rPh>
    <rPh sb="16" eb="17">
      <t>マタ</t>
    </rPh>
    <rPh sb="22" eb="24">
      <t>ガイトウ</t>
    </rPh>
    <rPh sb="31" eb="33">
      <t>トドケデ</t>
    </rPh>
    <rPh sb="35" eb="37">
      <t>バアイ</t>
    </rPh>
    <rPh sb="38" eb="41">
      <t>ガイトウシャ</t>
    </rPh>
    <rPh sb="41" eb="42">
      <t>ブン</t>
    </rPh>
    <rPh sb="45" eb="47">
      <t>カサン</t>
    </rPh>
    <rPh sb="52" eb="54">
      <t>ジンザイ</t>
    </rPh>
    <rPh sb="54" eb="56">
      <t>ヨウケン</t>
    </rPh>
    <rPh sb="58" eb="60">
      <t>ガイトウ</t>
    </rPh>
    <rPh sb="67" eb="69">
      <t>トドケデ</t>
    </rPh>
    <rPh sb="71" eb="73">
      <t>バアイ</t>
    </rPh>
    <rPh sb="78" eb="80">
      <t>テイキョウ</t>
    </rPh>
    <rPh sb="80" eb="83">
      <t>セキニンシャ</t>
    </rPh>
    <rPh sb="84" eb="85">
      <t>ブン</t>
    </rPh>
    <phoneticPr fontId="3"/>
  </si>
  <si>
    <t>※加算Ⅱについて人材要件①(4)に該当するものとして届出する場合に必要。</t>
    <rPh sb="33" eb="35">
      <t>ヒツヨウ</t>
    </rPh>
    <phoneticPr fontId="3"/>
  </si>
  <si>
    <t>※加算Ⅱについて人材要件②ア及びイに該当するものとして届出する場合は必要。</t>
    <phoneticPr fontId="3"/>
  </si>
  <si>
    <t>変更届出書</t>
    <rPh sb="0" eb="2">
      <t>ヘンコウ</t>
    </rPh>
    <phoneticPr fontId="3"/>
  </si>
  <si>
    <t>特定事業所加算に係る届出書(別紙２－１)</t>
    <rPh sb="14" eb="16">
      <t>ベッシ</t>
    </rPh>
    <phoneticPr fontId="3"/>
  </si>
  <si>
    <t>参考計算書Ａ　居宅介護従業者等要件チェックシート</t>
    <phoneticPr fontId="3"/>
  </si>
  <si>
    <t>前年度</t>
  </si>
  <si>
    <t>介護ソフト等を利用している場合は情報伝達及び報告の仕組みが確認できるマニュアルの一部及び記録表等</t>
    <rPh sb="47" eb="48">
      <t>トウ</t>
    </rPh>
    <phoneticPr fontId="3"/>
  </si>
  <si>
    <t>■</t>
  </si>
  <si>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</si>
  <si>
    <t>全従業者向けの健康診断実施の通知や、全従業者の健康診断実施結果一覧表等（個人の受診結果は不要です）</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</si>
</sst>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_ "/>
    <numFmt numFmtId="177" formatCode="0.00_);[Red]\(0.00\)"/>
    <numFmt numFmtId="178" formatCode="0.00_ "/>
    <numFmt numFmtId="179" formatCode="#,##0_);[Red]\(#,##0\)"/>
    <numFmt numFmtId="180" formatCode="0.0_ "/>
    <numFmt numFmtId="181" formatCode="#,##0_ "/>
    <numFmt numFmtId="182" formatCode="0_ "/>
    <numFmt numFmtId="183" formatCode="#,##0.0_ "/>
  </numFmts>
  <fonts count="32"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0"/>
      <name val="ＭＳ Ｐゴシック"/>
      <family val="3"/>
      <charset val="128"/>
    </font>
    <font>
      <sz val="11"/>
      <color indexed="12"/>
      <name val="ＭＳ Ｐゴシック"/>
      <family val="3"/>
      <charset val="128"/>
    </font>
    <font>
      <sz val="11"/>
      <color indexed="10"/>
      <name val="ＭＳ Ｐゴシック"/>
      <family val="3"/>
      <charset val="128"/>
    </font>
    <font>
      <sz val="14"/>
      <name val="HGS創英角ﾎﾟｯﾌﾟ体"/>
      <family val="3"/>
      <charset val="128"/>
    </font>
    <font>
      <sz val="14"/>
      <name val="ＭＳ Ｐゴシック"/>
      <family val="3"/>
      <charset val="128"/>
    </font>
    <font>
      <sz val="14"/>
      <color rgb="FF0070C0"/>
      <name val="ＭＳ Ｐゴシック"/>
      <family val="3"/>
      <charset val="128"/>
    </font>
    <font>
      <b/>
      <sz val="16"/>
      <name val="ＭＳ Ｐゴシック"/>
      <family val="3"/>
      <charset val="128"/>
    </font>
    <font>
      <sz val="12"/>
      <name val="ＭＳ Ｐゴシック"/>
      <family val="3"/>
      <charset val="128"/>
    </font>
    <font>
      <sz val="9"/>
      <name val="ＭＳ Ｐゴシック"/>
      <family val="3"/>
      <charset val="128"/>
    </font>
    <font>
      <sz val="12"/>
      <color indexed="12"/>
      <name val="ＭＳ Ｐゴシック"/>
      <family val="3"/>
      <charset val="128"/>
    </font>
    <font>
      <b/>
      <sz val="12"/>
      <name val="ＭＳ Ｐゴシック"/>
      <family val="3"/>
      <charset val="128"/>
    </font>
    <font>
      <sz val="14"/>
      <color indexed="12"/>
      <name val="ＭＳ Ｐゴシック"/>
      <family val="3"/>
      <charset val="128"/>
    </font>
    <font>
      <b/>
      <sz val="16"/>
      <color rgb="FFFF0000"/>
      <name val="ＭＳ Ｐゴシック"/>
      <family val="3"/>
      <charset val="128"/>
    </font>
    <font>
      <sz val="10"/>
      <color rgb="FFFF0000"/>
      <name val="ＭＳ Ｐゴシック"/>
      <family val="3"/>
      <charset val="128"/>
    </font>
    <font>
      <sz val="10"/>
      <color indexed="10"/>
      <name val="ＭＳ Ｐゴシック"/>
      <family val="3"/>
      <charset val="128"/>
    </font>
    <font>
      <sz val="10"/>
      <color indexed="12"/>
      <name val="ＭＳ Ｐゴシック"/>
      <family val="3"/>
      <charset val="128"/>
    </font>
    <font>
      <b/>
      <sz val="11"/>
      <name val="ＭＳ Ｐゴシック"/>
      <family val="3"/>
      <charset val="128"/>
    </font>
    <font>
      <b/>
      <sz val="11"/>
      <color indexed="10"/>
      <name val="ＭＳ Ｐゴシック"/>
      <family val="3"/>
      <charset val="128"/>
    </font>
    <font>
      <b/>
      <sz val="18"/>
      <name val="Meiryo UI"/>
      <family val="3"/>
      <charset val="128"/>
    </font>
    <font>
      <sz val="11"/>
      <color theme="1"/>
      <name val="游ゴシック"/>
      <family val="3"/>
      <charset val="128"/>
      <scheme val="minor"/>
    </font>
    <font>
      <sz val="11"/>
      <color theme="1"/>
      <name val="HGSｺﾞｼｯｸM"/>
      <family val="3"/>
      <charset val="128"/>
    </font>
    <font>
      <sz val="11"/>
      <name val="HGSｺﾞｼｯｸM"/>
      <family val="3"/>
      <charset val="128"/>
    </font>
    <font>
      <sz val="11"/>
      <color indexed="8"/>
      <name val="HGSｺﾞｼｯｸM"/>
      <family val="3"/>
      <charset val="128"/>
    </font>
    <font>
      <b/>
      <sz val="11"/>
      <name val="HGSｺﾞｼｯｸM"/>
      <family val="3"/>
      <charset val="128"/>
    </font>
    <font>
      <b/>
      <sz val="14"/>
      <name val="HGSｺﾞｼｯｸM"/>
      <family val="3"/>
      <charset val="128"/>
    </font>
    <font>
      <sz val="6"/>
      <name val="游ゴシック"/>
      <family val="3"/>
      <charset val="128"/>
      <scheme val="minor"/>
    </font>
    <font>
      <sz val="10"/>
      <name val="HGSｺﾞｼｯｸM"/>
      <family val="3"/>
      <charset val="128"/>
    </font>
    <font>
      <sz val="7"/>
      <name val="HGSｺﾞｼｯｸM"/>
      <family val="3"/>
      <charset val="128"/>
    </font>
  </fonts>
  <fills count="6">
    <fill>
      <patternFill patternType="none"/>
    </fill>
    <fill>
      <patternFill patternType="gray125"/>
    </fill>
    <fill>
      <patternFill patternType="solid">
        <fgColor theme="9" tint="-0.249977111117893"/>
        <bgColor indexed="64"/>
      </patternFill>
    </fill>
    <fill>
      <patternFill patternType="solid">
        <fgColor rgb="FFFFFF00"/>
        <bgColor indexed="64"/>
      </patternFill>
    </fill>
    <fill>
      <patternFill patternType="solid">
        <fgColor indexed="65"/>
        <bgColor indexed="64"/>
      </patternFill>
    </fill>
    <fill>
      <patternFill patternType="solid">
        <fgColor theme="0"/>
        <bgColor indexed="64"/>
      </patternFill>
    </fill>
  </fills>
  <borders count="55">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tted">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ashed">
        <color indexed="64"/>
      </right>
      <top/>
      <bottom/>
      <diagonal/>
    </border>
    <border>
      <left style="dashed">
        <color indexed="64"/>
      </left>
      <right/>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0" fontId="1" fillId="0" borderId="0">
      <alignment vertical="center"/>
    </xf>
    <xf numFmtId="0" fontId="23" fillId="0" borderId="0">
      <alignment vertical="center"/>
    </xf>
    <xf numFmtId="0" fontId="1" fillId="0" borderId="0"/>
  </cellStyleXfs>
  <cellXfs count="316">
    <xf numFmtId="0" fontId="0" fillId="0" borderId="0" xfId="0"/>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left" vertical="center" wrapText="1"/>
    </xf>
    <xf numFmtId="0" fontId="2" fillId="0" borderId="5" xfId="0" applyFont="1" applyBorder="1" applyAlignment="1">
      <alignment horizontal="center"/>
    </xf>
    <xf numFmtId="0" fontId="2" fillId="0" borderId="0" xfId="0" applyFont="1"/>
    <xf numFmtId="0" fontId="2" fillId="0" borderId="5" xfId="0" applyFont="1" applyBorder="1"/>
    <xf numFmtId="0" fontId="2" fillId="0" borderId="7" xfId="0" applyFont="1" applyBorder="1" applyAlignment="1">
      <alignment horizontal="center" vertical="center"/>
    </xf>
    <xf numFmtId="0" fontId="2" fillId="0" borderId="8" xfId="0" applyFont="1" applyBorder="1" applyAlignment="1">
      <alignment horizontal="left" vertical="center" wrapText="1"/>
    </xf>
    <xf numFmtId="0" fontId="2" fillId="0" borderId="8" xfId="0" applyFont="1" applyBorder="1"/>
    <xf numFmtId="0" fontId="2" fillId="0" borderId="0" xfId="0" applyFont="1" applyAlignment="1">
      <alignment horizontal="left"/>
    </xf>
    <xf numFmtId="0" fontId="2" fillId="0" borderId="0" xfId="0" applyFont="1" applyAlignment="1">
      <alignment wrapText="1"/>
    </xf>
    <xf numFmtId="0" fontId="2" fillId="0" borderId="0" xfId="0" applyFont="1" applyAlignment="1">
      <alignment horizontal="left" wrapText="1"/>
    </xf>
    <xf numFmtId="0" fontId="7" fillId="0" borderId="0" xfId="0" applyFont="1" applyAlignment="1">
      <alignment vertical="center"/>
    </xf>
    <xf numFmtId="0" fontId="8" fillId="0" borderId="0" xfId="0" applyFont="1" applyAlignment="1">
      <alignment vertical="center"/>
    </xf>
    <xf numFmtId="176" fontId="8" fillId="0" borderId="0" xfId="0" applyNumberFormat="1" applyFont="1" applyAlignment="1">
      <alignment vertical="center"/>
    </xf>
    <xf numFmtId="177" fontId="8" fillId="0" borderId="0" xfId="0" applyNumberFormat="1" applyFont="1" applyAlignment="1">
      <alignment vertical="center"/>
    </xf>
    <xf numFmtId="178" fontId="8" fillId="0" borderId="0" xfId="0" applyNumberFormat="1" applyFont="1" applyAlignment="1">
      <alignment horizontal="center" vertical="center"/>
    </xf>
    <xf numFmtId="178" fontId="8" fillId="0" borderId="32" xfId="0" applyNumberFormat="1" applyFont="1" applyBorder="1" applyAlignment="1">
      <alignment vertical="center"/>
    </xf>
    <xf numFmtId="0" fontId="8" fillId="0" borderId="33" xfId="0" applyFont="1" applyBorder="1" applyAlignment="1">
      <alignment vertical="center"/>
    </xf>
    <xf numFmtId="0" fontId="10" fillId="0" borderId="0" xfId="1" applyFont="1">
      <alignment vertical="center"/>
    </xf>
    <xf numFmtId="0" fontId="8" fillId="0" borderId="0" xfId="1" applyFont="1">
      <alignment vertical="center"/>
    </xf>
    <xf numFmtId="0" fontId="1" fillId="0" borderId="0" xfId="1">
      <alignment vertical="center"/>
    </xf>
    <xf numFmtId="0" fontId="1" fillId="0" borderId="32" xfId="1" applyBorder="1">
      <alignment vertical="center"/>
    </xf>
    <xf numFmtId="0" fontId="1" fillId="0" borderId="33" xfId="1" applyBorder="1">
      <alignment vertical="center"/>
    </xf>
    <xf numFmtId="0" fontId="11" fillId="0" borderId="0" xfId="1" applyFont="1">
      <alignment vertical="center"/>
    </xf>
    <xf numFmtId="0" fontId="0" fillId="0" borderId="24" xfId="1" applyFont="1" applyBorder="1" applyAlignment="1">
      <alignment horizontal="right" vertical="center"/>
    </xf>
    <xf numFmtId="0" fontId="0" fillId="0" borderId="0" xfId="1" applyFont="1" applyAlignment="1">
      <alignment horizontal="right" vertical="center"/>
    </xf>
    <xf numFmtId="0" fontId="1" fillId="0" borderId="24" xfId="1" applyBorder="1" applyAlignment="1">
      <alignment horizontal="right" vertical="center"/>
    </xf>
    <xf numFmtId="0" fontId="1" fillId="0" borderId="34" xfId="1" applyBorder="1" applyAlignment="1">
      <alignment horizontal="center" vertical="center"/>
    </xf>
    <xf numFmtId="0" fontId="1" fillId="0" borderId="14" xfId="1" applyBorder="1" applyAlignment="1">
      <alignment horizontal="center" vertical="center"/>
    </xf>
    <xf numFmtId="0" fontId="0" fillId="0" borderId="5" xfId="1" applyFont="1" applyBorder="1">
      <alignment vertical="center"/>
    </xf>
    <xf numFmtId="0" fontId="4" fillId="0" borderId="5" xfId="1" applyFont="1" applyBorder="1" applyAlignment="1">
      <alignment horizontal="left" vertical="center" wrapText="1"/>
    </xf>
    <xf numFmtId="0" fontId="4" fillId="0" borderId="0" xfId="1" applyFont="1" applyAlignment="1">
      <alignment horizontal="left" vertical="center" wrapText="1"/>
    </xf>
    <xf numFmtId="0" fontId="1" fillId="4" borderId="5" xfId="1" applyFill="1" applyBorder="1">
      <alignment vertical="center"/>
    </xf>
    <xf numFmtId="0" fontId="4" fillId="4" borderId="5" xfId="1" applyFont="1" applyFill="1" applyBorder="1" applyAlignment="1">
      <alignment horizontal="left" vertical="center" wrapText="1"/>
    </xf>
    <xf numFmtId="179" fontId="1" fillId="0" borderId="35" xfId="1" applyNumberFormat="1" applyBorder="1">
      <alignment vertical="center"/>
    </xf>
    <xf numFmtId="179" fontId="1" fillId="0" borderId="13" xfId="1" applyNumberFormat="1" applyBorder="1">
      <alignment vertical="center"/>
    </xf>
    <xf numFmtId="180" fontId="1" fillId="0" borderId="5" xfId="1" applyNumberFormat="1" applyBorder="1" applyAlignment="1">
      <alignment vertical="center" wrapText="1"/>
    </xf>
    <xf numFmtId="181" fontId="5" fillId="3" borderId="35" xfId="1" applyNumberFormat="1" applyFont="1" applyFill="1" applyBorder="1">
      <alignment vertical="center"/>
    </xf>
    <xf numFmtId="179" fontId="1" fillId="4" borderId="13" xfId="1" applyNumberFormat="1" applyFill="1" applyBorder="1">
      <alignment vertical="center"/>
    </xf>
    <xf numFmtId="180" fontId="1" fillId="4" borderId="5" xfId="1" applyNumberFormat="1" applyFill="1" applyBorder="1" applyAlignment="1">
      <alignment vertical="center" wrapText="1"/>
    </xf>
    <xf numFmtId="0" fontId="4" fillId="0" borderId="0" xfId="1" applyFont="1" applyAlignment="1">
      <alignment vertical="center" wrapText="1"/>
    </xf>
    <xf numFmtId="0" fontId="1" fillId="0" borderId="0" xfId="1" applyAlignment="1">
      <alignment vertical="center" wrapText="1"/>
    </xf>
    <xf numFmtId="0" fontId="1" fillId="0" borderId="0" xfId="1" applyAlignment="1">
      <alignment horizontal="center" vertical="center"/>
    </xf>
    <xf numFmtId="0" fontId="4" fillId="0" borderId="0" xfId="1" applyFont="1" applyAlignment="1">
      <alignment horizontal="center" vertical="center"/>
    </xf>
    <xf numFmtId="0" fontId="11" fillId="0" borderId="0" xfId="1" applyFont="1" applyAlignment="1">
      <alignment horizontal="center" vertical="center"/>
    </xf>
    <xf numFmtId="0" fontId="11" fillId="0" borderId="0" xfId="1" applyFont="1" applyAlignment="1">
      <alignment horizontal="left" vertical="center"/>
    </xf>
    <xf numFmtId="0" fontId="1" fillId="0" borderId="0" xfId="1" applyAlignment="1">
      <alignment horizontal="right" vertical="center"/>
    </xf>
    <xf numFmtId="0" fontId="1" fillId="0" borderId="0" xfId="1" applyAlignment="1">
      <alignment horizontal="center"/>
    </xf>
    <xf numFmtId="0" fontId="14" fillId="0" borderId="0" xfId="1" applyFont="1">
      <alignment vertical="center"/>
    </xf>
    <xf numFmtId="0" fontId="11" fillId="0" borderId="0" xfId="1" applyFont="1" applyAlignment="1">
      <alignment horizontal="right" vertical="center"/>
    </xf>
    <xf numFmtId="0" fontId="1" fillId="0" borderId="5" xfId="1" applyBorder="1">
      <alignment vertical="center"/>
    </xf>
    <xf numFmtId="0" fontId="4" fillId="0" borderId="0" xfId="0" applyFont="1" applyAlignment="1">
      <alignment vertical="center"/>
    </xf>
    <xf numFmtId="176" fontId="4" fillId="0" borderId="0" xfId="0" applyNumberFormat="1" applyFont="1" applyAlignment="1">
      <alignment vertical="center"/>
    </xf>
    <xf numFmtId="177" fontId="4" fillId="0" borderId="0" xfId="0" applyNumberFormat="1" applyFont="1" applyAlignment="1">
      <alignment vertical="center"/>
    </xf>
    <xf numFmtId="177" fontId="15" fillId="0" borderId="0" xfId="0" applyNumberFormat="1" applyFont="1" applyAlignment="1">
      <alignment vertical="center"/>
    </xf>
    <xf numFmtId="177" fontId="4" fillId="0" borderId="10" xfId="0" applyNumberFormat="1" applyFont="1" applyBorder="1" applyAlignment="1">
      <alignment vertical="center"/>
    </xf>
    <xf numFmtId="178" fontId="4" fillId="0" borderId="0" xfId="0" applyNumberFormat="1" applyFont="1" applyAlignment="1">
      <alignment vertical="center"/>
    </xf>
    <xf numFmtId="0" fontId="1" fillId="0" borderId="10" xfId="1" applyBorder="1">
      <alignment vertical="center"/>
    </xf>
    <xf numFmtId="0" fontId="1" fillId="0" borderId="34" xfId="1" applyBorder="1" applyAlignment="1">
      <alignment horizontal="right" vertical="center"/>
    </xf>
    <xf numFmtId="0" fontId="1" fillId="0" borderId="14" xfId="1" applyBorder="1" applyAlignment="1">
      <alignment horizontal="right" vertical="center"/>
    </xf>
    <xf numFmtId="0" fontId="4" fillId="0" borderId="13" xfId="1" applyFont="1" applyBorder="1" applyAlignment="1">
      <alignment horizontal="left" vertical="center" wrapText="1"/>
    </xf>
    <xf numFmtId="0" fontId="5" fillId="3" borderId="34" xfId="1" applyFont="1" applyFill="1" applyBorder="1" applyAlignment="1">
      <alignment horizontal="right" vertical="center"/>
    </xf>
    <xf numFmtId="0" fontId="5" fillId="3" borderId="14" xfId="1" applyFont="1" applyFill="1" applyBorder="1" applyAlignment="1">
      <alignment horizontal="right" vertical="center"/>
    </xf>
    <xf numFmtId="179" fontId="1" fillId="0" borderId="4" xfId="1" applyNumberFormat="1" applyBorder="1">
      <alignment vertical="center"/>
    </xf>
    <xf numFmtId="183" fontId="1" fillId="0" borderId="5" xfId="1" applyNumberFormat="1" applyBorder="1">
      <alignment vertical="center"/>
    </xf>
    <xf numFmtId="179" fontId="5" fillId="3" borderId="35" xfId="1" applyNumberFormat="1" applyFont="1" applyFill="1" applyBorder="1">
      <alignment vertical="center"/>
    </xf>
    <xf numFmtId="0" fontId="1" fillId="0" borderId="10" xfId="1" applyBorder="1" applyAlignment="1">
      <alignment horizontal="center" vertical="center"/>
    </xf>
    <xf numFmtId="181" fontId="1" fillId="0" borderId="35" xfId="1" applyNumberFormat="1" applyBorder="1">
      <alignment vertical="center"/>
    </xf>
    <xf numFmtId="181" fontId="1" fillId="0" borderId="4" xfId="1" applyNumberFormat="1" applyBorder="1">
      <alignment vertical="center"/>
    </xf>
    <xf numFmtId="178" fontId="9" fillId="0" borderId="0" xfId="0" applyNumberFormat="1" applyFont="1" applyAlignment="1">
      <alignment vertical="center"/>
    </xf>
    <xf numFmtId="0" fontId="8" fillId="0" borderId="10" xfId="0" applyFont="1" applyBorder="1" applyAlignment="1">
      <alignment vertical="center"/>
    </xf>
    <xf numFmtId="0" fontId="1" fillId="0" borderId="5" xfId="1" applyBorder="1" applyAlignment="1">
      <alignment horizontal="center" vertical="center"/>
    </xf>
    <xf numFmtId="0" fontId="1" fillId="0" borderId="8" xfId="1" applyBorder="1" applyAlignment="1">
      <alignment horizontal="center" vertical="center"/>
    </xf>
    <xf numFmtId="0" fontId="4" fillId="0" borderId="5" xfId="1" applyFont="1" applyBorder="1" applyAlignment="1">
      <alignment horizontal="center" vertical="center" wrapText="1"/>
    </xf>
    <xf numFmtId="181" fontId="1" fillId="3" borderId="35" xfId="1" applyNumberFormat="1" applyFill="1" applyBorder="1">
      <alignment vertical="center"/>
    </xf>
    <xf numFmtId="0" fontId="17" fillId="0" borderId="5" xfId="1" applyFont="1" applyBorder="1" applyAlignment="1">
      <alignment horizontal="center" vertical="center" wrapText="1"/>
    </xf>
    <xf numFmtId="0" fontId="4" fillId="0" borderId="34" xfId="1" applyFont="1" applyBorder="1" applyAlignment="1">
      <alignment horizontal="center" vertical="center" wrapText="1"/>
    </xf>
    <xf numFmtId="183" fontId="1" fillId="0" borderId="39" xfId="1" applyNumberFormat="1" applyBorder="1">
      <alignment vertical="center"/>
    </xf>
    <xf numFmtId="183" fontId="1" fillId="0" borderId="35" xfId="1" applyNumberFormat="1" applyBorder="1">
      <alignment vertical="center"/>
    </xf>
    <xf numFmtId="0" fontId="1" fillId="0" borderId="42" xfId="1" applyBorder="1">
      <alignment vertical="center"/>
    </xf>
    <xf numFmtId="0" fontId="1" fillId="0" borderId="27" xfId="1" applyBorder="1">
      <alignment vertical="center"/>
    </xf>
    <xf numFmtId="0" fontId="0" fillId="0" borderId="27" xfId="0" applyBorder="1" applyAlignment="1">
      <alignment vertical="center"/>
    </xf>
    <xf numFmtId="0" fontId="1" fillId="0" borderId="27" xfId="0" applyFont="1" applyBorder="1" applyAlignment="1">
      <alignment vertical="center"/>
    </xf>
    <xf numFmtId="0" fontId="0" fillId="0" borderId="0" xfId="0" applyAlignment="1">
      <alignment vertical="center" wrapText="1"/>
    </xf>
    <xf numFmtId="0" fontId="0" fillId="0" borderId="0" xfId="1" applyFont="1" applyAlignment="1">
      <alignment horizontal="center" vertical="center"/>
    </xf>
    <xf numFmtId="0" fontId="4" fillId="0" borderId="0" xfId="1" applyFont="1" applyAlignment="1">
      <alignment horizontal="right" vertical="center"/>
    </xf>
    <xf numFmtId="0" fontId="1" fillId="0" borderId="11" xfId="1" applyBorder="1">
      <alignment vertical="center"/>
    </xf>
    <xf numFmtId="0" fontId="1" fillId="0" borderId="17" xfId="1" applyBorder="1">
      <alignment vertical="center"/>
    </xf>
    <xf numFmtId="0" fontId="0" fillId="0" borderId="0" xfId="1" quotePrefix="1" applyFont="1">
      <alignment vertical="center"/>
    </xf>
    <xf numFmtId="0" fontId="12" fillId="0" borderId="5" xfId="1" applyFont="1" applyBorder="1" applyAlignment="1">
      <alignment horizontal="center" vertical="center" wrapText="1"/>
    </xf>
    <xf numFmtId="0" fontId="1" fillId="0" borderId="0" xfId="0" applyFont="1" applyAlignment="1">
      <alignment vertical="center"/>
    </xf>
    <xf numFmtId="0" fontId="1" fillId="0" borderId="10" xfId="0" applyFont="1" applyBorder="1" applyAlignment="1">
      <alignment vertical="center"/>
    </xf>
    <xf numFmtId="183" fontId="11" fillId="4" borderId="43" xfId="1" applyNumberFormat="1" applyFont="1" applyFill="1" applyBorder="1" applyAlignment="1">
      <alignment horizontal="right" vertical="center"/>
    </xf>
    <xf numFmtId="0" fontId="0" fillId="0" borderId="0" xfId="1" applyFont="1">
      <alignment vertical="center"/>
    </xf>
    <xf numFmtId="0" fontId="0" fillId="0" borderId="5" xfId="1" applyFont="1" applyBorder="1" applyAlignment="1">
      <alignment horizontal="center" vertical="center"/>
    </xf>
    <xf numFmtId="0" fontId="0" fillId="0" borderId="34" xfId="1" applyFont="1" applyBorder="1" applyAlignment="1">
      <alignment horizontal="center" vertical="center"/>
    </xf>
    <xf numFmtId="0" fontId="0" fillId="0" borderId="14" xfId="1" applyFont="1" applyBorder="1" applyAlignment="1">
      <alignment horizontal="center" vertical="center"/>
    </xf>
    <xf numFmtId="0" fontId="0" fillId="4" borderId="5" xfId="1" applyFont="1" applyFill="1" applyBorder="1">
      <alignment vertical="center"/>
    </xf>
    <xf numFmtId="179" fontId="0" fillId="4" borderId="13" xfId="1" applyNumberFormat="1" applyFont="1" applyFill="1" applyBorder="1">
      <alignment vertical="center"/>
    </xf>
    <xf numFmtId="181" fontId="1" fillId="0" borderId="39" xfId="1" applyNumberFormat="1" applyBorder="1">
      <alignment vertical="center"/>
    </xf>
    <xf numFmtId="179" fontId="1" fillId="0" borderId="42" xfId="1" applyNumberFormat="1" applyBorder="1" applyAlignment="1">
      <alignment vertical="center" shrinkToFit="1"/>
    </xf>
    <xf numFmtId="179" fontId="0" fillId="0" borderId="42" xfId="1" applyNumberFormat="1" applyFont="1" applyBorder="1" applyAlignment="1">
      <alignment vertical="center" shrinkToFit="1"/>
    </xf>
    <xf numFmtId="179" fontId="1" fillId="0" borderId="42" xfId="1" applyNumberFormat="1" applyBorder="1">
      <alignment vertical="center"/>
    </xf>
    <xf numFmtId="179" fontId="0" fillId="3" borderId="42" xfId="1" applyNumberFormat="1" applyFont="1" applyFill="1" applyBorder="1">
      <alignment vertical="center"/>
    </xf>
    <xf numFmtId="0" fontId="1" fillId="0" borderId="0" xfId="1" applyAlignment="1"/>
    <xf numFmtId="0" fontId="20" fillId="0" borderId="0" xfId="1" applyFont="1">
      <alignment vertical="center"/>
    </xf>
    <xf numFmtId="0" fontId="4" fillId="0" borderId="0" xfId="0" applyFont="1" applyAlignment="1">
      <alignment horizontal="center" vertical="center"/>
    </xf>
    <xf numFmtId="0" fontId="4" fillId="0" borderId="0" xfId="1" applyFont="1" applyAlignment="1">
      <alignment horizontal="center" vertical="center" wrapText="1"/>
    </xf>
    <xf numFmtId="0" fontId="1" fillId="0" borderId="17" xfId="1" applyBorder="1" applyAlignment="1">
      <alignment horizontal="center" vertical="center"/>
    </xf>
    <xf numFmtId="181" fontId="1" fillId="0" borderId="42" xfId="1" applyNumberFormat="1" applyBorder="1">
      <alignment vertical="center"/>
    </xf>
    <xf numFmtId="181" fontId="1" fillId="3" borderId="42" xfId="1" applyNumberFormat="1" applyFill="1" applyBorder="1">
      <alignment vertical="center"/>
    </xf>
    <xf numFmtId="0" fontId="0" fillId="0" borderId="33" xfId="1" applyFont="1" applyBorder="1">
      <alignment vertical="center"/>
    </xf>
    <xf numFmtId="0" fontId="1" fillId="0" borderId="38" xfId="1" applyBorder="1">
      <alignment vertical="center"/>
    </xf>
    <xf numFmtId="0" fontId="1" fillId="0" borderId="33" xfId="0" applyFont="1" applyBorder="1" applyAlignment="1">
      <alignment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5" xfId="0" applyFont="1" applyBorder="1" applyAlignment="1">
      <alignment vertical="center"/>
    </xf>
    <xf numFmtId="0" fontId="2" fillId="0" borderId="8" xfId="0" applyFont="1" applyBorder="1" applyAlignment="1">
      <alignment horizontal="center" vertical="center"/>
    </xf>
    <xf numFmtId="0" fontId="2" fillId="0" borderId="8" xfId="0" applyFont="1" applyBorder="1" applyAlignment="1">
      <alignment vertical="center"/>
    </xf>
    <xf numFmtId="0" fontId="2" fillId="0" borderId="0" xfId="0" applyFont="1" applyAlignment="1">
      <alignment vertical="center"/>
    </xf>
    <xf numFmtId="0" fontId="2" fillId="0" borderId="6" xfId="0" applyFont="1" applyBorder="1" applyAlignment="1">
      <alignment horizontal="left" vertical="center" wrapText="1"/>
    </xf>
    <xf numFmtId="0" fontId="2" fillId="0" borderId="6" xfId="0" applyFont="1" applyBorder="1" applyAlignment="1">
      <alignment horizontal="left" vertical="center"/>
    </xf>
    <xf numFmtId="0" fontId="2" fillId="0" borderId="9" xfId="0" applyFont="1" applyBorder="1" applyAlignment="1">
      <alignment horizontal="lef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2" borderId="51" xfId="0" applyFont="1" applyFill="1" applyBorder="1" applyAlignment="1">
      <alignment horizontal="center" vertical="center" wrapText="1"/>
    </xf>
    <xf numFmtId="0" fontId="2" fillId="0" borderId="13" xfId="0" applyFont="1" applyBorder="1" applyAlignment="1">
      <alignment horizontal="center" vertical="center" textRotation="255"/>
    </xf>
    <xf numFmtId="0" fontId="2" fillId="0" borderId="52" xfId="0" applyFont="1" applyBorder="1" applyAlignment="1">
      <alignment horizontal="center" vertical="center" textRotation="255"/>
    </xf>
    <xf numFmtId="0" fontId="24" fillId="0" borderId="0" xfId="2" applyFont="1" applyAlignment="1">
      <alignment horizontal="left" vertical="center"/>
    </xf>
    <xf numFmtId="0" fontId="25" fillId="0" borderId="0" xfId="2" applyFont="1" applyAlignment="1">
      <alignment horizontal="left" vertical="center"/>
    </xf>
    <xf numFmtId="0" fontId="26" fillId="0" borderId="0" xfId="2" applyFont="1" applyAlignment="1">
      <alignment horizontal="left" vertical="center"/>
    </xf>
    <xf numFmtId="0" fontId="25" fillId="0" borderId="0" xfId="2" applyFont="1" applyAlignment="1">
      <alignment vertical="top"/>
    </xf>
    <xf numFmtId="0" fontId="25" fillId="0" borderId="0" xfId="2" applyFont="1" applyAlignment="1">
      <alignment horizontal="center" vertical="center"/>
    </xf>
    <xf numFmtId="0" fontId="25" fillId="0" borderId="5" xfId="2" applyFont="1" applyBorder="1" applyAlignment="1">
      <alignment horizontal="center" vertical="center"/>
    </xf>
    <xf numFmtId="0" fontId="25" fillId="0" borderId="14" xfId="2" applyFont="1" applyBorder="1" applyAlignment="1">
      <alignment horizontal="left" vertical="center"/>
    </xf>
    <xf numFmtId="0" fontId="25" fillId="0" borderId="15" xfId="2" applyFont="1" applyBorder="1" applyAlignment="1">
      <alignment horizontal="left" vertical="center"/>
    </xf>
    <xf numFmtId="0" fontId="25" fillId="0" borderId="16" xfId="2" applyFont="1" applyBorder="1" applyAlignment="1">
      <alignment horizontal="left" vertical="center"/>
    </xf>
    <xf numFmtId="0" fontId="25" fillId="0" borderId="17" xfId="2" applyFont="1" applyBorder="1" applyAlignment="1">
      <alignment horizontal="left" vertical="center"/>
    </xf>
    <xf numFmtId="0" fontId="27" fillId="0" borderId="17" xfId="2" applyFont="1" applyBorder="1">
      <alignment vertical="center"/>
    </xf>
    <xf numFmtId="0" fontId="27" fillId="0" borderId="18" xfId="2" applyFont="1" applyBorder="1">
      <alignment vertical="center"/>
    </xf>
    <xf numFmtId="0" fontId="25" fillId="0" borderId="18" xfId="2" applyFont="1" applyBorder="1" applyAlignment="1">
      <alignment horizontal="left" vertical="center"/>
    </xf>
    <xf numFmtId="0" fontId="25" fillId="0" borderId="0" xfId="2" applyFont="1" applyAlignment="1">
      <alignment horizontal="left" vertical="top"/>
    </xf>
    <xf numFmtId="0" fontId="25" fillId="0" borderId="0" xfId="2" applyFont="1" applyAlignment="1">
      <alignment horizontal="left" vertical="top" wrapText="1"/>
    </xf>
    <xf numFmtId="0" fontId="25" fillId="0" borderId="17" xfId="2" applyFont="1" applyBorder="1">
      <alignment vertical="center"/>
    </xf>
    <xf numFmtId="0" fontId="25" fillId="0" borderId="0" xfId="3" applyFont="1" applyAlignment="1">
      <alignment horizontal="center" vertical="center"/>
    </xf>
    <xf numFmtId="0" fontId="25" fillId="0" borderId="18" xfId="2" applyFont="1" applyBorder="1">
      <alignment vertical="center"/>
    </xf>
    <xf numFmtId="0" fontId="25" fillId="0" borderId="17" xfId="2" applyFont="1" applyBorder="1" applyAlignment="1">
      <alignment horizontal="center" vertical="center"/>
    </xf>
    <xf numFmtId="0" fontId="25" fillId="0" borderId="18" xfId="2" applyFont="1" applyBorder="1" applyAlignment="1">
      <alignment horizontal="center" vertical="center"/>
    </xf>
    <xf numFmtId="0" fontId="25" fillId="0" borderId="0" xfId="2" applyFont="1">
      <alignment vertical="center"/>
    </xf>
    <xf numFmtId="0" fontId="25" fillId="0" borderId="0" xfId="2" applyFont="1" applyAlignment="1">
      <alignment vertical="center" wrapText="1"/>
    </xf>
    <xf numFmtId="0" fontId="25" fillId="0" borderId="18" xfId="2" applyFont="1" applyBorder="1" applyAlignment="1">
      <alignment vertical="center" wrapText="1"/>
    </xf>
    <xf numFmtId="0" fontId="25" fillId="0" borderId="0" xfId="2" applyFont="1" applyAlignment="1">
      <alignment horizontal="left" vertical="center" wrapText="1"/>
    </xf>
    <xf numFmtId="0" fontId="30" fillId="0" borderId="5" xfId="2" applyFont="1" applyBorder="1" applyAlignment="1">
      <alignment horizontal="left" vertical="center"/>
    </xf>
    <xf numFmtId="0" fontId="30" fillId="0" borderId="0" xfId="2" applyFont="1" applyAlignment="1">
      <alignment horizontal="left" vertical="center"/>
    </xf>
    <xf numFmtId="49" fontId="30" fillId="0" borderId="5" xfId="2" applyNumberFormat="1" applyFont="1" applyBorder="1" applyAlignment="1">
      <alignment horizontal="center" vertical="center"/>
    </xf>
    <xf numFmtId="0" fontId="25" fillId="0" borderId="0" xfId="2" applyFont="1" applyAlignment="1">
      <alignment vertical="top" wrapText="1"/>
    </xf>
    <xf numFmtId="0" fontId="30" fillId="0" borderId="0" xfId="2" applyFont="1" applyAlignment="1">
      <alignment vertical="center" wrapText="1"/>
    </xf>
    <xf numFmtId="0" fontId="30" fillId="0" borderId="0" xfId="2" applyFont="1" applyAlignment="1">
      <alignment horizontal="left" vertical="center" wrapText="1"/>
    </xf>
    <xf numFmtId="0" fontId="25" fillId="0" borderId="0" xfId="2" applyFont="1" applyAlignment="1">
      <alignment horizontal="center" vertical="top" wrapText="1"/>
    </xf>
    <xf numFmtId="0" fontId="25" fillId="0" borderId="23" xfId="2" applyFont="1" applyBorder="1" applyAlignment="1">
      <alignment horizontal="left" vertical="center"/>
    </xf>
    <xf numFmtId="0" fontId="25" fillId="0" borderId="24" xfId="2" applyFont="1" applyBorder="1" applyAlignment="1">
      <alignment horizontal="left" vertical="center"/>
    </xf>
    <xf numFmtId="0" fontId="25" fillId="0" borderId="25" xfId="2" applyFont="1" applyBorder="1" applyAlignment="1">
      <alignment horizontal="left" vertical="center"/>
    </xf>
    <xf numFmtId="0" fontId="24" fillId="0" borderId="0" xfId="2" applyFont="1" applyAlignment="1">
      <alignment vertical="top" wrapText="1"/>
    </xf>
    <xf numFmtId="0" fontId="25" fillId="5" borderId="18" xfId="2" applyFont="1" applyFill="1" applyBorder="1" applyAlignment="1">
      <alignment horizontal="center" vertical="center"/>
    </xf>
    <xf numFmtId="0" fontId="2" fillId="0" borderId="53" xfId="0" applyFont="1" applyBorder="1" applyAlignment="1">
      <alignment horizontal="center" vertical="center"/>
    </xf>
    <xf numFmtId="0" fontId="2" fillId="0" borderId="16" xfId="0" applyFont="1" applyBorder="1" applyAlignment="1">
      <alignment horizontal="center" vertical="center" textRotation="255"/>
    </xf>
    <xf numFmtId="0" fontId="2" fillId="0" borderId="34" xfId="0" applyFont="1" applyBorder="1" applyAlignment="1">
      <alignment horizontal="left" vertical="center" wrapText="1"/>
    </xf>
    <xf numFmtId="0" fontId="2" fillId="0" borderId="34" xfId="0" applyFont="1" applyBorder="1" applyAlignment="1">
      <alignment horizontal="center" vertical="center"/>
    </xf>
    <xf numFmtId="0" fontId="2" fillId="0" borderId="34" xfId="0" applyFont="1" applyBorder="1" applyAlignment="1">
      <alignment vertical="center"/>
    </xf>
    <xf numFmtId="0" fontId="2" fillId="0" borderId="34" xfId="0" applyFont="1" applyBorder="1"/>
    <xf numFmtId="0" fontId="2" fillId="0" borderId="54" xfId="0" applyFont="1" applyBorder="1" applyAlignment="1">
      <alignment horizontal="left" vertical="center"/>
    </xf>
    <xf numFmtId="0" fontId="22" fillId="2" borderId="1" xfId="0" applyFont="1" applyFill="1" applyBorder="1" applyAlignment="1">
      <alignment horizontal="center" vertical="center"/>
    </xf>
    <xf numFmtId="0" fontId="22" fillId="2" borderId="51" xfId="0" applyFont="1" applyFill="1" applyBorder="1" applyAlignment="1">
      <alignment horizontal="center" vertical="center"/>
    </xf>
    <xf numFmtId="0" fontId="22" fillId="2" borderId="2" xfId="0" applyFont="1" applyFill="1" applyBorder="1" applyAlignment="1">
      <alignment horizontal="center" vertical="center"/>
    </xf>
    <xf numFmtId="0" fontId="22" fillId="2" borderId="3" xfId="0" applyFont="1" applyFill="1" applyBorder="1" applyAlignment="1">
      <alignment horizontal="center" vertical="center"/>
    </xf>
    <xf numFmtId="0" fontId="25" fillId="0" borderId="0" xfId="2" applyFont="1" applyAlignment="1">
      <alignment horizontal="left" vertical="center" wrapText="1"/>
    </xf>
    <xf numFmtId="0" fontId="27" fillId="0" borderId="0" xfId="2" applyFont="1" applyAlignment="1">
      <alignment horizontal="center" vertical="center"/>
    </xf>
    <xf numFmtId="0" fontId="25" fillId="0" borderId="0" xfId="2" applyFont="1" applyAlignment="1">
      <alignment horizontal="left" vertical="top" wrapText="1"/>
    </xf>
    <xf numFmtId="0" fontId="25" fillId="0" borderId="18" xfId="2" applyFont="1" applyBorder="1" applyAlignment="1">
      <alignment horizontal="left" vertical="top" wrapText="1"/>
    </xf>
    <xf numFmtId="0" fontId="25" fillId="0" borderId="0" xfId="2" applyFont="1" applyAlignment="1">
      <alignment horizontal="left" vertical="center"/>
    </xf>
    <xf numFmtId="0" fontId="25" fillId="0" borderId="11" xfId="2" applyFont="1" applyBorder="1" applyAlignment="1">
      <alignment horizontal="center" vertical="center"/>
    </xf>
    <xf numFmtId="0" fontId="25" fillId="0" borderId="12" xfId="2" applyFont="1" applyBorder="1" applyAlignment="1">
      <alignment horizontal="center" vertical="center"/>
    </xf>
    <xf numFmtId="0" fontId="25" fillId="0" borderId="13" xfId="2" applyFont="1" applyBorder="1" applyAlignment="1">
      <alignment horizontal="center" vertical="center"/>
    </xf>
    <xf numFmtId="0" fontId="25" fillId="0" borderId="11" xfId="2" applyFont="1" applyBorder="1" applyAlignment="1">
      <alignment horizontal="right" vertical="center"/>
    </xf>
    <xf numFmtId="0" fontId="25" fillId="0" borderId="12" xfId="2" applyFont="1" applyBorder="1" applyAlignment="1">
      <alignment horizontal="right" vertical="center"/>
    </xf>
    <xf numFmtId="0" fontId="25" fillId="0" borderId="13" xfId="2" applyFont="1" applyBorder="1" applyAlignment="1">
      <alignment horizontal="right" vertical="center"/>
    </xf>
    <xf numFmtId="0" fontId="25" fillId="0" borderId="5" xfId="2" applyFont="1" applyBorder="1" applyAlignment="1">
      <alignment horizontal="center" vertical="center"/>
    </xf>
    <xf numFmtId="0" fontId="25" fillId="0" borderId="14" xfId="2" applyFont="1" applyBorder="1" applyAlignment="1">
      <alignment horizontal="center" vertical="center" wrapText="1"/>
    </xf>
    <xf numFmtId="0" fontId="25" fillId="0" borderId="15" xfId="2" applyFont="1" applyBorder="1" applyAlignment="1">
      <alignment horizontal="center" vertical="center" wrapText="1"/>
    </xf>
    <xf numFmtId="0" fontId="25" fillId="0" borderId="16" xfId="2" applyFont="1" applyBorder="1" applyAlignment="1">
      <alignment horizontal="center" vertical="center" wrapText="1"/>
    </xf>
    <xf numFmtId="0" fontId="25" fillId="0" borderId="23" xfId="2" applyFont="1" applyBorder="1" applyAlignment="1">
      <alignment horizontal="center" vertical="center" wrapText="1"/>
    </xf>
    <xf numFmtId="0" fontId="25" fillId="0" borderId="24" xfId="2" applyFont="1" applyBorder="1" applyAlignment="1">
      <alignment horizontal="center" vertical="center" wrapText="1"/>
    </xf>
    <xf numFmtId="0" fontId="25" fillId="0" borderId="25" xfId="2" applyFont="1" applyBorder="1" applyAlignment="1">
      <alignment horizontal="center" vertical="center" wrapText="1"/>
    </xf>
    <xf numFmtId="0" fontId="25" fillId="0" borderId="5" xfId="2" applyFont="1" applyBorder="1" applyAlignment="1">
      <alignment horizontal="right" vertical="center"/>
    </xf>
    <xf numFmtId="0" fontId="25" fillId="0" borderId="19" xfId="2" applyFont="1" applyBorder="1" applyAlignment="1">
      <alignment horizontal="right" vertical="center"/>
    </xf>
    <xf numFmtId="0" fontId="25" fillId="0" borderId="20" xfId="2" applyFont="1" applyBorder="1" applyAlignment="1">
      <alignment horizontal="center" vertical="center" wrapText="1"/>
    </xf>
    <xf numFmtId="0" fontId="25" fillId="0" borderId="21" xfId="2" applyFont="1" applyBorder="1" applyAlignment="1">
      <alignment horizontal="center" vertical="center" wrapText="1"/>
    </xf>
    <xf numFmtId="0" fontId="25" fillId="0" borderId="22" xfId="2" applyFont="1" applyBorder="1" applyAlignment="1">
      <alignment horizontal="center" vertical="center" wrapText="1"/>
    </xf>
    <xf numFmtId="0" fontId="25" fillId="0" borderId="5" xfId="2" applyFont="1" applyBorder="1" applyAlignment="1">
      <alignment horizontal="left" vertical="center" wrapText="1"/>
    </xf>
    <xf numFmtId="0" fontId="30" fillId="0" borderId="19" xfId="2" applyFont="1" applyBorder="1" applyAlignment="1">
      <alignment horizontal="right" vertical="center"/>
    </xf>
    <xf numFmtId="0" fontId="31" fillId="0" borderId="0" xfId="2" applyFont="1" applyAlignment="1">
      <alignment horizontal="left" vertical="center" wrapText="1"/>
    </xf>
    <xf numFmtId="0" fontId="31" fillId="0" borderId="18" xfId="2" applyFont="1" applyBorder="1" applyAlignment="1">
      <alignment horizontal="left" vertical="center" wrapText="1"/>
    </xf>
    <xf numFmtId="0" fontId="25" fillId="0" borderId="18" xfId="2" applyFont="1" applyBorder="1" applyAlignment="1">
      <alignment horizontal="left" vertical="center"/>
    </xf>
    <xf numFmtId="0" fontId="25" fillId="0" borderId="18" xfId="2" applyFont="1" applyBorder="1" applyAlignment="1">
      <alignment horizontal="left" vertical="center" wrapText="1"/>
    </xf>
    <xf numFmtId="0" fontId="27" fillId="0" borderId="17" xfId="2" applyFont="1" applyBorder="1" applyAlignment="1">
      <alignment horizontal="center" vertical="center"/>
    </xf>
    <xf numFmtId="0" fontId="27" fillId="0" borderId="18" xfId="2" applyFont="1" applyBorder="1" applyAlignment="1">
      <alignment horizontal="center" vertical="center"/>
    </xf>
    <xf numFmtId="0" fontId="30" fillId="0" borderId="11" xfId="2" applyFont="1" applyBorder="1" applyAlignment="1">
      <alignment horizontal="center" vertical="center"/>
    </xf>
    <xf numFmtId="0" fontId="30" fillId="0" borderId="12" xfId="2" applyFont="1" applyBorder="1" applyAlignment="1">
      <alignment horizontal="center" vertical="center"/>
    </xf>
    <xf numFmtId="0" fontId="30" fillId="0" borderId="13" xfId="2" applyFont="1" applyBorder="1" applyAlignment="1">
      <alignment horizontal="center" vertical="center"/>
    </xf>
    <xf numFmtId="0" fontId="25" fillId="0" borderId="11" xfId="2" applyFont="1" applyBorder="1" applyAlignment="1">
      <alignment horizontal="center" vertical="center" wrapText="1"/>
    </xf>
    <xf numFmtId="0" fontId="25" fillId="0" borderId="12" xfId="2" applyFont="1" applyBorder="1" applyAlignment="1">
      <alignment horizontal="center" vertical="center" wrapText="1"/>
    </xf>
    <xf numFmtId="0" fontId="25" fillId="0" borderId="13" xfId="2" applyFont="1" applyBorder="1" applyAlignment="1">
      <alignment horizontal="center" vertical="center" wrapText="1"/>
    </xf>
    <xf numFmtId="0" fontId="25" fillId="0" borderId="14" xfId="2" applyFont="1" applyBorder="1" applyAlignment="1">
      <alignment horizontal="right" vertical="center"/>
    </xf>
    <xf numFmtId="0" fontId="25" fillId="0" borderId="15" xfId="2" applyFont="1" applyBorder="1" applyAlignment="1">
      <alignment horizontal="right" vertical="center"/>
    </xf>
    <xf numFmtId="0" fontId="25" fillId="0" borderId="16" xfId="2" applyFont="1" applyBorder="1" applyAlignment="1">
      <alignment horizontal="right" vertical="center"/>
    </xf>
    <xf numFmtId="0" fontId="25" fillId="0" borderId="0" xfId="2" applyFont="1" applyAlignment="1">
      <alignment horizontal="right" vertical="top"/>
    </xf>
    <xf numFmtId="0" fontId="25" fillId="0" borderId="0" xfId="2" applyFont="1" applyAlignment="1">
      <alignment horizontal="center" vertical="center"/>
    </xf>
    <xf numFmtId="0" fontId="25" fillId="0" borderId="11" xfId="2" applyFont="1" applyBorder="1" applyAlignment="1">
      <alignment horizontal="center" vertical="center" shrinkToFit="1"/>
    </xf>
    <xf numFmtId="0" fontId="25" fillId="0" borderId="12" xfId="2" applyFont="1" applyBorder="1" applyAlignment="1">
      <alignment horizontal="center" vertical="center" shrinkToFit="1"/>
    </xf>
    <xf numFmtId="0" fontId="25" fillId="0" borderId="13" xfId="2" applyFont="1" applyBorder="1" applyAlignment="1">
      <alignment horizontal="center" vertical="center" shrinkToFit="1"/>
    </xf>
    <xf numFmtId="0" fontId="14" fillId="0" borderId="0" xfId="1" applyFont="1" applyAlignment="1">
      <alignment horizontal="left" vertical="center" wrapText="1"/>
    </xf>
    <xf numFmtId="180" fontId="11" fillId="0" borderId="36" xfId="1" applyNumberFormat="1" applyFont="1" applyBorder="1" applyAlignment="1">
      <alignment horizontal="right" vertical="center"/>
    </xf>
    <xf numFmtId="180" fontId="11" fillId="0" borderId="37" xfId="1" applyNumberFormat="1" applyFont="1" applyBorder="1" applyAlignment="1">
      <alignment horizontal="right" vertical="center"/>
    </xf>
    <xf numFmtId="0" fontId="1" fillId="0" borderId="24" xfId="1" applyBorder="1" applyAlignment="1">
      <alignment horizontal="right" vertical="center"/>
    </xf>
    <xf numFmtId="0" fontId="1" fillId="0" borderId="11" xfId="1" applyBorder="1" applyAlignment="1">
      <alignment horizontal="center" vertical="center"/>
    </xf>
    <xf numFmtId="0" fontId="1" fillId="0" borderId="12" xfId="1" applyBorder="1" applyAlignment="1">
      <alignment horizontal="center" vertical="center"/>
    </xf>
    <xf numFmtId="0" fontId="1" fillId="0" borderId="13" xfId="1" applyBorder="1" applyAlignment="1">
      <alignment horizontal="center" vertical="center"/>
    </xf>
    <xf numFmtId="0" fontId="4" fillId="0" borderId="5" xfId="1" applyFont="1" applyBorder="1" applyAlignment="1">
      <alignment vertical="center" wrapText="1"/>
    </xf>
    <xf numFmtId="0" fontId="4" fillId="0" borderId="11" xfId="1" applyFont="1" applyBorder="1" applyAlignment="1">
      <alignment vertical="center" wrapText="1"/>
    </xf>
    <xf numFmtId="0" fontId="1" fillId="0" borderId="0" xfId="1" applyAlignment="1">
      <alignment horizontal="center"/>
    </xf>
    <xf numFmtId="0" fontId="1" fillId="0" borderId="0" xfId="1" applyAlignment="1">
      <alignment horizontal="center" vertical="center"/>
    </xf>
    <xf numFmtId="182" fontId="11" fillId="0" borderId="36" xfId="1" applyNumberFormat="1" applyFont="1" applyBorder="1" applyAlignment="1">
      <alignment horizontal="right" vertical="center"/>
    </xf>
    <xf numFmtId="182" fontId="11" fillId="0" borderId="37" xfId="1" applyNumberFormat="1" applyFont="1" applyBorder="1" applyAlignment="1">
      <alignment horizontal="right" vertical="center"/>
    </xf>
    <xf numFmtId="0" fontId="1" fillId="0" borderId="0" xfId="1" applyAlignment="1">
      <alignment horizontal="left" vertical="center" wrapText="1"/>
    </xf>
    <xf numFmtId="183" fontId="1" fillId="0" borderId="26" xfId="1" applyNumberFormat="1" applyBorder="1" applyAlignment="1">
      <alignment horizontal="right" vertical="center"/>
    </xf>
    <xf numFmtId="183" fontId="1" fillId="0" borderId="28" xfId="1" applyNumberFormat="1" applyBorder="1" applyAlignment="1">
      <alignment horizontal="right" vertical="center"/>
    </xf>
    <xf numFmtId="183" fontId="1" fillId="0" borderId="29" xfId="1" applyNumberFormat="1" applyBorder="1" applyAlignment="1">
      <alignment horizontal="right" vertical="center"/>
    </xf>
    <xf numFmtId="183" fontId="1" fillId="0" borderId="31" xfId="1" applyNumberFormat="1" applyBorder="1" applyAlignment="1">
      <alignment horizontal="right" vertical="center"/>
    </xf>
    <xf numFmtId="0" fontId="11" fillId="0" borderId="0" xfId="1" applyFont="1" applyAlignment="1">
      <alignment horizontal="left" vertical="center"/>
    </xf>
    <xf numFmtId="0" fontId="1" fillId="0" borderId="0" xfId="1" applyAlignment="1">
      <alignment horizontal="right" vertical="center"/>
    </xf>
    <xf numFmtId="0" fontId="12" fillId="0" borderId="5" xfId="1" applyFont="1" applyBorder="1" applyAlignment="1">
      <alignment vertical="center" wrapText="1"/>
    </xf>
    <xf numFmtId="0" fontId="12" fillId="0" borderId="11" xfId="1" applyFont="1" applyBorder="1" applyAlignment="1">
      <alignment vertical="center" wrapText="1"/>
    </xf>
    <xf numFmtId="181" fontId="11" fillId="0" borderId="36" xfId="1" applyNumberFormat="1" applyFont="1" applyBorder="1" applyAlignment="1">
      <alignment horizontal="center" vertical="center"/>
    </xf>
    <xf numFmtId="181" fontId="11" fillId="0" borderId="37" xfId="1" applyNumberFormat="1" applyFont="1" applyBorder="1" applyAlignment="1">
      <alignment horizontal="center" vertical="center"/>
    </xf>
    <xf numFmtId="0" fontId="11" fillId="0" borderId="0" xfId="1" applyFont="1" applyAlignment="1">
      <alignment horizontal="center" vertical="center"/>
    </xf>
    <xf numFmtId="182" fontId="13" fillId="3" borderId="36" xfId="1" applyNumberFormat="1" applyFont="1" applyFill="1" applyBorder="1" applyAlignment="1">
      <alignment horizontal="center" vertical="center"/>
    </xf>
    <xf numFmtId="182" fontId="13" fillId="3" borderId="37" xfId="1" applyNumberFormat="1" applyFont="1" applyFill="1" applyBorder="1" applyAlignment="1">
      <alignment horizontal="center" vertical="center"/>
    </xf>
    <xf numFmtId="178" fontId="9" fillId="3" borderId="24" xfId="0" applyNumberFormat="1" applyFont="1" applyFill="1" applyBorder="1" applyAlignment="1">
      <alignment horizontal="center" vertical="center"/>
    </xf>
    <xf numFmtId="177" fontId="8" fillId="0" borderId="24" xfId="0" applyNumberFormat="1" applyFont="1" applyBorder="1" applyAlignment="1">
      <alignment horizontal="center" vertical="center"/>
    </xf>
    <xf numFmtId="178" fontId="8" fillId="0" borderId="24" xfId="0" applyNumberFormat="1" applyFont="1" applyBorder="1" applyAlignment="1">
      <alignment horizontal="center" vertical="center"/>
    </xf>
    <xf numFmtId="0" fontId="11" fillId="0" borderId="0" xfId="1" applyFont="1" applyAlignment="1">
      <alignment horizontal="left" vertical="center" wrapText="1"/>
    </xf>
    <xf numFmtId="180" fontId="1" fillId="0" borderId="26" xfId="1" applyNumberFormat="1" applyBorder="1" applyAlignment="1">
      <alignment horizontal="right" vertical="center"/>
    </xf>
    <xf numFmtId="180" fontId="1" fillId="0" borderId="28" xfId="1" applyNumberFormat="1" applyBorder="1" applyAlignment="1">
      <alignment horizontal="right" vertical="center"/>
    </xf>
    <xf numFmtId="180" fontId="1" fillId="0" borderId="29" xfId="1" applyNumberFormat="1" applyBorder="1" applyAlignment="1">
      <alignment horizontal="right" vertical="center"/>
    </xf>
    <xf numFmtId="180" fontId="1" fillId="0" borderId="31" xfId="1" applyNumberFormat="1" applyBorder="1" applyAlignment="1">
      <alignment horizontal="right" vertical="center"/>
    </xf>
    <xf numFmtId="0" fontId="1" fillId="0" borderId="38" xfId="1" applyBorder="1" applyAlignment="1">
      <alignment horizontal="center" vertical="center"/>
    </xf>
    <xf numFmtId="0" fontId="1" fillId="0" borderId="30" xfId="1" applyBorder="1" applyAlignment="1">
      <alignment horizontal="right" vertical="center"/>
    </xf>
    <xf numFmtId="0" fontId="12" fillId="0" borderId="0" xfId="1" applyFont="1" applyAlignment="1">
      <alignment horizontal="left" vertical="center" wrapText="1"/>
    </xf>
    <xf numFmtId="0" fontId="12" fillId="0" borderId="24" xfId="1" applyFont="1" applyBorder="1" applyAlignment="1">
      <alignment horizontal="left" vertical="center" wrapText="1"/>
    </xf>
    <xf numFmtId="0" fontId="0" fillId="0" borderId="24" xfId="1" applyFont="1" applyBorder="1" applyAlignment="1">
      <alignment horizontal="right" vertical="center"/>
    </xf>
    <xf numFmtId="178" fontId="9" fillId="0" borderId="24" xfId="0" applyNumberFormat="1" applyFont="1" applyBorder="1" applyAlignment="1">
      <alignment horizontal="center" vertical="center"/>
    </xf>
    <xf numFmtId="0" fontId="0" fillId="0" borderId="40" xfId="1" applyFont="1" applyBorder="1" applyAlignment="1">
      <alignment vertical="center" wrapText="1"/>
    </xf>
    <xf numFmtId="0" fontId="1" fillId="0" borderId="41" xfId="0" applyFont="1" applyBorder="1" applyAlignment="1">
      <alignment vertical="center"/>
    </xf>
    <xf numFmtId="0" fontId="1" fillId="0" borderId="42" xfId="0" applyFont="1" applyBorder="1" applyAlignment="1">
      <alignment vertical="center"/>
    </xf>
    <xf numFmtId="183" fontId="1" fillId="0" borderId="40" xfId="1" applyNumberFormat="1" applyBorder="1">
      <alignment vertical="center"/>
    </xf>
    <xf numFmtId="183" fontId="0" fillId="0" borderId="41" xfId="0" applyNumberFormat="1" applyBorder="1" applyAlignment="1">
      <alignment vertical="center"/>
    </xf>
    <xf numFmtId="0" fontId="1" fillId="0" borderId="40" xfId="1" applyBorder="1" applyAlignment="1">
      <alignment vertical="center" wrapText="1"/>
    </xf>
    <xf numFmtId="183" fontId="1" fillId="0" borderId="41" xfId="0" applyNumberFormat="1" applyFont="1" applyBorder="1" applyAlignment="1">
      <alignment vertical="center"/>
    </xf>
    <xf numFmtId="0" fontId="0" fillId="0" borderId="0" xfId="1" applyFont="1" applyAlignment="1">
      <alignment horizontal="center" vertical="center"/>
    </xf>
    <xf numFmtId="0" fontId="0" fillId="0" borderId="0" xfId="1" applyFont="1" applyAlignment="1">
      <alignment horizontal="left" vertical="center" wrapText="1"/>
    </xf>
    <xf numFmtId="0" fontId="1" fillId="0" borderId="48" xfId="1" applyBorder="1" applyAlignment="1">
      <alignment horizontal="left" vertical="center" wrapText="1"/>
    </xf>
    <xf numFmtId="181" fontId="1" fillId="0" borderId="26" xfId="1" applyNumberFormat="1" applyBorder="1" applyAlignment="1">
      <alignment horizontal="right" vertical="center"/>
    </xf>
    <xf numFmtId="181" fontId="1" fillId="0" borderId="28" xfId="1" applyNumberFormat="1" applyBorder="1" applyAlignment="1">
      <alignment horizontal="right" vertical="center"/>
    </xf>
    <xf numFmtId="181" fontId="1" fillId="0" borderId="29" xfId="1" applyNumberFormat="1" applyBorder="1" applyAlignment="1">
      <alignment horizontal="right" vertical="center"/>
    </xf>
    <xf numFmtId="181" fontId="1" fillId="0" borderId="31" xfId="1" applyNumberFormat="1" applyBorder="1" applyAlignment="1">
      <alignment horizontal="right" vertical="center"/>
    </xf>
    <xf numFmtId="0" fontId="1" fillId="0" borderId="45" xfId="1" applyBorder="1" applyAlignment="1">
      <alignment horizontal="center" vertical="center"/>
    </xf>
    <xf numFmtId="0" fontId="1" fillId="0" borderId="46" xfId="1" applyBorder="1" applyAlignment="1">
      <alignment horizontal="center" vertical="center"/>
    </xf>
    <xf numFmtId="0" fontId="1" fillId="0" borderId="47" xfId="1" applyBorder="1" applyAlignment="1">
      <alignment horizontal="center" vertical="center"/>
    </xf>
    <xf numFmtId="0" fontId="0" fillId="0" borderId="45" xfId="1" applyFont="1" applyBorder="1" applyAlignment="1">
      <alignment horizontal="center" vertical="center"/>
    </xf>
    <xf numFmtId="0" fontId="0" fillId="0" borderId="46" xfId="1" applyFont="1" applyBorder="1" applyAlignment="1">
      <alignment horizontal="center" vertical="center"/>
    </xf>
    <xf numFmtId="0" fontId="0" fillId="0" borderId="47" xfId="1" applyFont="1" applyBorder="1" applyAlignment="1">
      <alignment horizontal="center" vertical="center"/>
    </xf>
    <xf numFmtId="0" fontId="0" fillId="0" borderId="7" xfId="1" applyFont="1" applyBorder="1" applyAlignment="1">
      <alignment horizontal="left" vertical="center" wrapText="1"/>
    </xf>
    <xf numFmtId="0" fontId="0" fillId="0" borderId="8" xfId="1" applyFont="1" applyBorder="1" applyAlignment="1">
      <alignment horizontal="left" vertical="center" wrapText="1"/>
    </xf>
    <xf numFmtId="0" fontId="0" fillId="0" borderId="9" xfId="1" applyFont="1" applyBorder="1" applyAlignment="1">
      <alignment horizontal="left" vertical="center" wrapText="1"/>
    </xf>
    <xf numFmtId="0" fontId="1" fillId="0" borderId="0" xfId="1" applyAlignment="1">
      <alignment horizontal="left" vertical="center"/>
    </xf>
    <xf numFmtId="181" fontId="11" fillId="0" borderId="36" xfId="1" applyNumberFormat="1" applyFont="1" applyBorder="1">
      <alignment vertical="center"/>
    </xf>
    <xf numFmtId="181" fontId="11" fillId="0" borderId="37" xfId="1" applyNumberFormat="1" applyFont="1" applyBorder="1">
      <alignment vertical="center"/>
    </xf>
    <xf numFmtId="0" fontId="0" fillId="0" borderId="44" xfId="0" applyBorder="1" applyAlignment="1">
      <alignment vertical="center" wrapText="1"/>
    </xf>
    <xf numFmtId="0" fontId="19" fillId="3" borderId="11" xfId="1" applyFont="1" applyFill="1" applyBorder="1" applyAlignment="1">
      <alignment vertical="center" wrapText="1"/>
    </xf>
    <xf numFmtId="0" fontId="5" fillId="3" borderId="44" xfId="0" applyFont="1" applyFill="1" applyBorder="1" applyAlignment="1">
      <alignment vertical="center" wrapText="1"/>
    </xf>
    <xf numFmtId="0" fontId="0" fillId="0" borderId="13" xfId="0" applyBorder="1" applyAlignment="1">
      <alignment horizontal="center" vertical="center"/>
    </xf>
    <xf numFmtId="0" fontId="0" fillId="0" borderId="12" xfId="1" applyFont="1" applyBorder="1" applyAlignment="1">
      <alignment horizontal="center" vertical="center"/>
    </xf>
    <xf numFmtId="181" fontId="1" fillId="0" borderId="26" xfId="1" applyNumberFormat="1" applyBorder="1">
      <alignment vertical="center"/>
    </xf>
    <xf numFmtId="181" fontId="1" fillId="0" borderId="28" xfId="1" applyNumberFormat="1" applyBorder="1">
      <alignment vertical="center"/>
    </xf>
    <xf numFmtId="181" fontId="1" fillId="0" borderId="29" xfId="1" applyNumberFormat="1" applyBorder="1">
      <alignment vertical="center"/>
    </xf>
    <xf numFmtId="181" fontId="1" fillId="0" borderId="31" xfId="1" applyNumberFormat="1" applyBorder="1">
      <alignment vertical="center"/>
    </xf>
    <xf numFmtId="0" fontId="0" fillId="0" borderId="36" xfId="1" applyFont="1" applyBorder="1" applyAlignment="1">
      <alignment horizontal="left" vertical="center" wrapText="1"/>
    </xf>
    <xf numFmtId="0" fontId="0" fillId="0" borderId="50" xfId="1" applyFont="1" applyBorder="1" applyAlignment="1">
      <alignment horizontal="left" vertical="center" wrapText="1"/>
    </xf>
    <xf numFmtId="0" fontId="0" fillId="0" borderId="37" xfId="1" applyFont="1" applyBorder="1" applyAlignment="1">
      <alignment horizontal="left" vertical="center" wrapText="1"/>
    </xf>
    <xf numFmtId="181" fontId="4" fillId="0" borderId="11" xfId="1" applyNumberFormat="1" applyFont="1" applyBorder="1" applyAlignment="1">
      <alignment vertical="center" wrapText="1"/>
    </xf>
    <xf numFmtId="181" fontId="0" fillId="0" borderId="44" xfId="0" applyNumberFormat="1" applyBorder="1" applyAlignment="1">
      <alignment vertical="center" wrapText="1"/>
    </xf>
    <xf numFmtId="181" fontId="4" fillId="0" borderId="14" xfId="1" applyNumberFormat="1" applyFont="1" applyBorder="1" applyAlignment="1">
      <alignment vertical="center" wrapText="1"/>
    </xf>
    <xf numFmtId="181" fontId="0" fillId="0" borderId="49" xfId="0" applyNumberFormat="1" applyBorder="1" applyAlignment="1">
      <alignment vertical="center" wrapText="1"/>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8" xfId="1" applyBorder="1" applyAlignment="1">
      <alignment horizontal="center" vertical="center"/>
    </xf>
    <xf numFmtId="0" fontId="1" fillId="0" borderId="11" xfId="1" applyBorder="1">
      <alignment vertical="center"/>
    </xf>
    <xf numFmtId="0" fontId="0" fillId="0" borderId="13" xfId="0" applyBorder="1" applyAlignment="1">
      <alignment vertical="center"/>
    </xf>
  </cellXfs>
  <cellStyles count="4">
    <cellStyle name="標準" xfId="0" builtinId="0"/>
    <cellStyle name="標準 2" xfId="2" xr:uid="{7DB316B4-606B-4C67-AD77-8D621E43BB33}"/>
    <cellStyle name="標準 2 2" xfId="3" xr:uid="{98E5B904-7B28-46BD-808B-48EE7319D238}"/>
    <cellStyle name="標準_訪問介護員等チェックシート" xfId="1" xr:uid="{1CA3F60D-F269-4913-8DFC-5E7B9FAB0316}"/>
  </cellStyles>
  <dxfs count="5">
    <dxf>
      <font>
        <color theme="0"/>
      </font>
    </dxf>
    <dxf>
      <font>
        <color theme="0"/>
      </font>
    </dxf>
    <dxf>
      <font>
        <color theme="0"/>
      </font>
    </dxf>
    <dxf>
      <fill>
        <patternFill patternType="gray0625">
          <fgColor auto="1"/>
          <bgColor rgb="FFFFFF00"/>
        </patternFill>
      </fill>
    </dxf>
    <dxf>
      <fill>
        <patternFill patternType="gray0625">
          <fgColor auto="1"/>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10</xdr:col>
      <xdr:colOff>0</xdr:colOff>
      <xdr:row>39</xdr:row>
      <xdr:rowOff>0</xdr:rowOff>
    </xdr:from>
    <xdr:to>
      <xdr:col>10</xdr:col>
      <xdr:colOff>0</xdr:colOff>
      <xdr:row>39</xdr:row>
      <xdr:rowOff>0</xdr:rowOff>
    </xdr:to>
    <xdr:sp macro="" textlink="">
      <xdr:nvSpPr>
        <xdr:cNvPr id="2" name="Line 1">
          <a:extLst>
            <a:ext uri="{FF2B5EF4-FFF2-40B4-BE49-F238E27FC236}">
              <a16:creationId xmlns:a16="http://schemas.microsoft.com/office/drawing/2014/main" id="{62989D53-78FC-4DB0-A557-A83BAC25E420}"/>
            </a:ext>
          </a:extLst>
        </xdr:cNvPr>
        <xdr:cNvSpPr>
          <a:spLocks noChangeShapeType="1"/>
        </xdr:cNvSpPr>
      </xdr:nvSpPr>
      <xdr:spPr bwMode="auto">
        <a:xfrm>
          <a:off x="4257675" y="9420225"/>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35</xdr:row>
      <xdr:rowOff>171450</xdr:rowOff>
    </xdr:from>
    <xdr:to>
      <xdr:col>16</xdr:col>
      <xdr:colOff>285750</xdr:colOff>
      <xdr:row>35</xdr:row>
      <xdr:rowOff>171450</xdr:rowOff>
    </xdr:to>
    <xdr:sp macro="" textlink="">
      <xdr:nvSpPr>
        <xdr:cNvPr id="3" name="Line 2">
          <a:extLst>
            <a:ext uri="{FF2B5EF4-FFF2-40B4-BE49-F238E27FC236}">
              <a16:creationId xmlns:a16="http://schemas.microsoft.com/office/drawing/2014/main" id="{6BAF3CF4-195C-49B7-A507-86214A1BA910}"/>
            </a:ext>
          </a:extLst>
        </xdr:cNvPr>
        <xdr:cNvSpPr>
          <a:spLocks noChangeShapeType="1"/>
        </xdr:cNvSpPr>
      </xdr:nvSpPr>
      <xdr:spPr bwMode="auto">
        <a:xfrm>
          <a:off x="6391275" y="73437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36</xdr:row>
      <xdr:rowOff>171450</xdr:rowOff>
    </xdr:from>
    <xdr:to>
      <xdr:col>16</xdr:col>
      <xdr:colOff>295275</xdr:colOff>
      <xdr:row>36</xdr:row>
      <xdr:rowOff>171450</xdr:rowOff>
    </xdr:to>
    <xdr:sp macro="" textlink="">
      <xdr:nvSpPr>
        <xdr:cNvPr id="4" name="Line 3">
          <a:extLst>
            <a:ext uri="{FF2B5EF4-FFF2-40B4-BE49-F238E27FC236}">
              <a16:creationId xmlns:a16="http://schemas.microsoft.com/office/drawing/2014/main" id="{9498748F-2EFB-4174-AB76-DAED77B3793E}"/>
            </a:ext>
          </a:extLst>
        </xdr:cNvPr>
        <xdr:cNvSpPr>
          <a:spLocks noChangeShapeType="1"/>
        </xdr:cNvSpPr>
      </xdr:nvSpPr>
      <xdr:spPr bwMode="auto">
        <a:xfrm>
          <a:off x="6400800" y="8029575"/>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37</xdr:row>
      <xdr:rowOff>200025</xdr:rowOff>
    </xdr:from>
    <xdr:to>
      <xdr:col>16</xdr:col>
      <xdr:colOff>295275</xdr:colOff>
      <xdr:row>37</xdr:row>
      <xdr:rowOff>200025</xdr:rowOff>
    </xdr:to>
    <xdr:sp macro="" textlink="">
      <xdr:nvSpPr>
        <xdr:cNvPr id="5" name="Line 6">
          <a:extLst>
            <a:ext uri="{FF2B5EF4-FFF2-40B4-BE49-F238E27FC236}">
              <a16:creationId xmlns:a16="http://schemas.microsoft.com/office/drawing/2014/main" id="{45C59F57-F33B-4342-9BDC-16EBCF7F077C}"/>
            </a:ext>
          </a:extLst>
        </xdr:cNvPr>
        <xdr:cNvSpPr>
          <a:spLocks noChangeShapeType="1"/>
        </xdr:cNvSpPr>
      </xdr:nvSpPr>
      <xdr:spPr bwMode="auto">
        <a:xfrm>
          <a:off x="6372225" y="8743950"/>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23</xdr:col>
      <xdr:colOff>733426</xdr:colOff>
      <xdr:row>7</xdr:row>
      <xdr:rowOff>1</xdr:rowOff>
    </xdr:to>
    <xdr:sp macro="" textlink="">
      <xdr:nvSpPr>
        <xdr:cNvPr id="7" name="正方形/長方形 6">
          <a:extLst>
            <a:ext uri="{FF2B5EF4-FFF2-40B4-BE49-F238E27FC236}">
              <a16:creationId xmlns:a16="http://schemas.microsoft.com/office/drawing/2014/main" id="{A0F64DA1-8F8C-4788-9728-FED71E832B4F}"/>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15</xdr:col>
      <xdr:colOff>128588</xdr:colOff>
      <xdr:row>3</xdr:row>
      <xdr:rowOff>100012</xdr:rowOff>
    </xdr:from>
    <xdr:to>
      <xdr:col>32</xdr:col>
      <xdr:colOff>247650</xdr:colOff>
      <xdr:row>5</xdr:row>
      <xdr:rowOff>0</xdr:rowOff>
    </xdr:to>
    <xdr:cxnSp macro="">
      <xdr:nvCxnSpPr>
        <xdr:cNvPr id="10" name="コネクタ: カギ線 9">
          <a:extLst>
            <a:ext uri="{FF2B5EF4-FFF2-40B4-BE49-F238E27FC236}">
              <a16:creationId xmlns:a16="http://schemas.microsoft.com/office/drawing/2014/main" id="{046B1C92-3249-F26B-6EBC-8F6179C2A88F}"/>
            </a:ext>
          </a:extLst>
        </xdr:cNvPr>
        <xdr:cNvCxnSpPr>
          <a:stCxn id="7" idx="0"/>
          <a:endCxn id="11" idx="1"/>
        </xdr:cNvCxnSpPr>
      </xdr:nvCxnSpPr>
      <xdr:spPr>
        <a:xfrm rot="5400000" flipH="1" flipV="1">
          <a:off x="8582025" y="-1962150"/>
          <a:ext cx="376238" cy="5643562"/>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0</xdr:row>
      <xdr:rowOff>152399</xdr:rowOff>
    </xdr:from>
    <xdr:to>
      <xdr:col>44</xdr:col>
      <xdr:colOff>270510</xdr:colOff>
      <xdr:row>5</xdr:row>
      <xdr:rowOff>142875</xdr:rowOff>
    </xdr:to>
    <xdr:sp macro="" textlink="">
      <xdr:nvSpPr>
        <xdr:cNvPr id="11" name="正方形/長方形 10">
          <a:extLst>
            <a:ext uri="{FF2B5EF4-FFF2-40B4-BE49-F238E27FC236}">
              <a16:creationId xmlns:a16="http://schemas.microsoft.com/office/drawing/2014/main" id="{4AC38D1B-D131-B750-B3D7-28D4219D2563}"/>
            </a:ext>
          </a:extLst>
        </xdr:cNvPr>
        <xdr:cNvSpPr/>
      </xdr:nvSpPr>
      <xdr:spPr>
        <a:xfrm>
          <a:off x="10527030" y="152399"/>
          <a:ext cx="3314700" cy="103441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リストから</a:t>
          </a:r>
          <a:endParaRPr kumimoji="1" lang="en-US" altLang="ja-JP" sz="1100">
            <a:solidFill>
              <a:sysClr val="windowText" lastClr="000000"/>
            </a:solidFill>
          </a:endParaRPr>
        </a:p>
        <a:p>
          <a:pPr algn="l"/>
          <a:r>
            <a:rPr kumimoji="1" lang="ja-JP" altLang="en-US" sz="1100">
              <a:solidFill>
                <a:sysClr val="windowText" lastClr="000000"/>
              </a:solidFill>
            </a:rPr>
            <a:t>「異動等区分」及び「届出項目」を選択してください。</a:t>
          </a:r>
          <a:endParaRPr kumimoji="1" lang="en-US" altLang="ja-JP" sz="1100">
            <a:solidFill>
              <a:sysClr val="windowText" lastClr="000000"/>
            </a:solidFill>
          </a:endParaRPr>
        </a:p>
        <a:p>
          <a:pPr algn="l"/>
          <a:r>
            <a:rPr kumimoji="1" lang="ja-JP" altLang="en-US" sz="1100">
              <a:solidFill>
                <a:sysClr val="windowText" lastClr="000000"/>
              </a:solidFill>
            </a:rPr>
            <a:t>なお、異動等区分が「３」の場合、各種要件の有無について記載の必要はありません。</a:t>
          </a:r>
        </a:p>
      </xdr:txBody>
    </xdr:sp>
    <xdr:clientData fPrintsWithSheet="0"/>
  </xdr:twoCellAnchor>
  <xdr:twoCellAnchor>
    <xdr:from>
      <xdr:col>19</xdr:col>
      <xdr:colOff>304800</xdr:colOff>
      <xdr:row>11</xdr:row>
      <xdr:rowOff>9525</xdr:rowOff>
    </xdr:from>
    <xdr:to>
      <xdr:col>23</xdr:col>
      <xdr:colOff>104775</xdr:colOff>
      <xdr:row>26</xdr:row>
      <xdr:rowOff>57150</xdr:rowOff>
    </xdr:to>
    <xdr:sp macro="" textlink="">
      <xdr:nvSpPr>
        <xdr:cNvPr id="18" name="正方形/長方形 17">
          <a:extLst>
            <a:ext uri="{FF2B5EF4-FFF2-40B4-BE49-F238E27FC236}">
              <a16:creationId xmlns:a16="http://schemas.microsoft.com/office/drawing/2014/main" id="{6FA32B3E-B2AF-4D4B-B376-1C543A4C0D36}"/>
            </a:ext>
          </a:extLst>
        </xdr:cNvPr>
        <xdr:cNvSpPr/>
      </xdr:nvSpPr>
      <xdr:spPr>
        <a:xfrm>
          <a:off x="7991475" y="2419350"/>
          <a:ext cx="1209675" cy="231457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204788</xdr:colOff>
      <xdr:row>9</xdr:row>
      <xdr:rowOff>60959</xdr:rowOff>
    </xdr:from>
    <xdr:to>
      <xdr:col>38</xdr:col>
      <xdr:colOff>259080</xdr:colOff>
      <xdr:row>11</xdr:row>
      <xdr:rowOff>9525</xdr:rowOff>
    </xdr:to>
    <xdr:cxnSp macro="">
      <xdr:nvCxnSpPr>
        <xdr:cNvPr id="19" name="コネクタ: カギ線 18">
          <a:extLst>
            <a:ext uri="{FF2B5EF4-FFF2-40B4-BE49-F238E27FC236}">
              <a16:creationId xmlns:a16="http://schemas.microsoft.com/office/drawing/2014/main" id="{C40F0CDC-3B62-422A-90FF-8B6DD456EF46}"/>
            </a:ext>
          </a:extLst>
        </xdr:cNvPr>
        <xdr:cNvCxnSpPr>
          <a:cxnSpLocks/>
          <a:stCxn id="18" idx="0"/>
          <a:endCxn id="23" idx="0"/>
        </xdr:cNvCxnSpPr>
      </xdr:nvCxnSpPr>
      <xdr:spPr>
        <a:xfrm rot="5400000" flipH="1" flipV="1">
          <a:off x="9828371" y="38576"/>
          <a:ext cx="344806" cy="4367212"/>
        </a:xfrm>
        <a:prstGeom prst="bentConnector3">
          <a:avLst>
            <a:gd name="adj1" fmla="val 166298"/>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9</xdr:row>
      <xdr:rowOff>60959</xdr:rowOff>
    </xdr:from>
    <xdr:to>
      <xdr:col>44</xdr:col>
      <xdr:colOff>270510</xdr:colOff>
      <xdr:row>15</xdr:row>
      <xdr:rowOff>22860</xdr:rowOff>
    </xdr:to>
    <xdr:sp macro="" textlink="">
      <xdr:nvSpPr>
        <xdr:cNvPr id="23" name="正方形/長方形 22">
          <a:extLst>
            <a:ext uri="{FF2B5EF4-FFF2-40B4-BE49-F238E27FC236}">
              <a16:creationId xmlns:a16="http://schemas.microsoft.com/office/drawing/2014/main" id="{FD6F74D9-A94E-31B2-B53F-4FF3B9AAD368}"/>
            </a:ext>
          </a:extLst>
        </xdr:cNvPr>
        <xdr:cNvSpPr/>
      </xdr:nvSpPr>
      <xdr:spPr>
        <a:xfrm>
          <a:off x="10527030" y="2049779"/>
          <a:ext cx="3314700" cy="1021081"/>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各要件について、充足状況に応じて■を選択してください。</a:t>
          </a:r>
          <a:endParaRPr kumimoji="1" lang="en-US" altLang="ja-JP" sz="1100">
            <a:solidFill>
              <a:sysClr val="windowText" lastClr="000000"/>
            </a:solidFill>
          </a:endParaRPr>
        </a:p>
        <a:p>
          <a:pPr algn="l"/>
          <a:r>
            <a:rPr kumimoji="1" lang="ja-JP" altLang="en-US" sz="1100">
              <a:solidFill>
                <a:sysClr val="windowText" lastClr="000000"/>
              </a:solidFill>
            </a:rPr>
            <a:t>なお、各加算を取得する上で充足する必要がある要件については、印刷範囲外に明示しております。</a:t>
          </a:r>
          <a:endParaRPr kumimoji="1" lang="en-US" altLang="ja-JP" sz="1100">
            <a:solidFill>
              <a:sysClr val="windowText" lastClr="000000"/>
            </a:solidFill>
          </a:endParaRPr>
        </a:p>
      </xdr:txBody>
    </xdr:sp>
    <xdr:clientData fPrintsWithSheet="0"/>
  </xdr:twoCellAnchor>
  <xdr:twoCellAnchor>
    <xdr:from>
      <xdr:col>9</xdr:col>
      <xdr:colOff>323850</xdr:colOff>
      <xdr:row>33</xdr:row>
      <xdr:rowOff>352426</xdr:rowOff>
    </xdr:from>
    <xdr:to>
      <xdr:col>15</xdr:col>
      <xdr:colOff>333375</xdr:colOff>
      <xdr:row>35</xdr:row>
      <xdr:rowOff>19050</xdr:rowOff>
    </xdr:to>
    <xdr:sp macro="" textlink="">
      <xdr:nvSpPr>
        <xdr:cNvPr id="26" name="正方形/長方形 25">
          <a:extLst>
            <a:ext uri="{FF2B5EF4-FFF2-40B4-BE49-F238E27FC236}">
              <a16:creationId xmlns:a16="http://schemas.microsoft.com/office/drawing/2014/main" id="{8B00D814-E651-4A8F-A31E-2DCCC35904B6}"/>
            </a:ext>
          </a:extLst>
        </xdr:cNvPr>
        <xdr:cNvSpPr/>
      </xdr:nvSpPr>
      <xdr:spPr>
        <a:xfrm>
          <a:off x="4029075" y="6267451"/>
          <a:ext cx="2124075" cy="73342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12</xdr:col>
      <xdr:colOff>328614</xdr:colOff>
      <xdr:row>30</xdr:row>
      <xdr:rowOff>109537</xdr:rowOff>
    </xdr:from>
    <xdr:to>
      <xdr:col>32</xdr:col>
      <xdr:colOff>247651</xdr:colOff>
      <xdr:row>33</xdr:row>
      <xdr:rowOff>352426</xdr:rowOff>
    </xdr:to>
    <xdr:cxnSp macro="">
      <xdr:nvCxnSpPr>
        <xdr:cNvPr id="27" name="コネクタ: カギ線 26">
          <a:extLst>
            <a:ext uri="{FF2B5EF4-FFF2-40B4-BE49-F238E27FC236}">
              <a16:creationId xmlns:a16="http://schemas.microsoft.com/office/drawing/2014/main" id="{1B39A909-84E3-4BDE-9A07-20E06D52566D}"/>
            </a:ext>
          </a:extLst>
        </xdr:cNvPr>
        <xdr:cNvCxnSpPr>
          <a:stCxn id="26" idx="0"/>
          <a:endCxn id="31" idx="1"/>
        </xdr:cNvCxnSpPr>
      </xdr:nvCxnSpPr>
      <xdr:spPr>
        <a:xfrm rot="5400000" flipH="1" flipV="1">
          <a:off x="8658225" y="1981201"/>
          <a:ext cx="719139" cy="7853362"/>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28</xdr:row>
      <xdr:rowOff>19049</xdr:rowOff>
    </xdr:from>
    <xdr:to>
      <xdr:col>44</xdr:col>
      <xdr:colOff>285750</xdr:colOff>
      <xdr:row>33</xdr:row>
      <xdr:rowOff>104774</xdr:rowOff>
    </xdr:to>
    <xdr:sp macro="" textlink="">
      <xdr:nvSpPr>
        <xdr:cNvPr id="31" name="正方形/長方形 30">
          <a:extLst>
            <a:ext uri="{FF2B5EF4-FFF2-40B4-BE49-F238E27FC236}">
              <a16:creationId xmlns:a16="http://schemas.microsoft.com/office/drawing/2014/main" id="{20A83411-6546-87A5-2497-C107E9DF4D4F}"/>
            </a:ext>
          </a:extLst>
        </xdr:cNvPr>
        <xdr:cNvSpPr/>
      </xdr:nvSpPr>
      <xdr:spPr>
        <a:xfrm>
          <a:off x="12944475" y="5076824"/>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20</xdr:col>
      <xdr:colOff>0</xdr:colOff>
      <xdr:row>34</xdr:row>
      <xdr:rowOff>666750</xdr:rowOff>
    </xdr:from>
    <xdr:to>
      <xdr:col>23</xdr:col>
      <xdr:colOff>28574</xdr:colOff>
      <xdr:row>37</xdr:row>
      <xdr:rowOff>666749</xdr:rowOff>
    </xdr:to>
    <xdr:sp macro="" textlink="">
      <xdr:nvSpPr>
        <xdr:cNvPr id="39" name="正方形/長方形 38">
          <a:extLst>
            <a:ext uri="{FF2B5EF4-FFF2-40B4-BE49-F238E27FC236}">
              <a16:creationId xmlns:a16="http://schemas.microsoft.com/office/drawing/2014/main" id="{B1F3168A-C91F-420C-BE2F-1EE98AB6E295}"/>
            </a:ext>
          </a:extLst>
        </xdr:cNvPr>
        <xdr:cNvSpPr/>
      </xdr:nvSpPr>
      <xdr:spPr>
        <a:xfrm>
          <a:off x="8039100" y="6962775"/>
          <a:ext cx="1085849" cy="205739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174307</xdr:colOff>
      <xdr:row>34</xdr:row>
      <xdr:rowOff>380048</xdr:rowOff>
    </xdr:from>
    <xdr:to>
      <xdr:col>32</xdr:col>
      <xdr:colOff>247650</xdr:colOff>
      <xdr:row>34</xdr:row>
      <xdr:rowOff>666751</xdr:rowOff>
    </xdr:to>
    <xdr:cxnSp macro="">
      <xdr:nvCxnSpPr>
        <xdr:cNvPr id="40" name="コネクタ: カギ線 39">
          <a:extLst>
            <a:ext uri="{FF2B5EF4-FFF2-40B4-BE49-F238E27FC236}">
              <a16:creationId xmlns:a16="http://schemas.microsoft.com/office/drawing/2014/main" id="{292814DD-EEDB-4087-B513-CE7250798386}"/>
            </a:ext>
          </a:extLst>
        </xdr:cNvPr>
        <xdr:cNvCxnSpPr>
          <a:stCxn id="39" idx="0"/>
          <a:endCxn id="43" idx="1"/>
        </xdr:cNvCxnSpPr>
      </xdr:nvCxnSpPr>
      <xdr:spPr>
        <a:xfrm rot="5400000" flipH="1" flipV="1">
          <a:off x="9013507" y="5394008"/>
          <a:ext cx="286703" cy="2740343"/>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33</xdr:row>
      <xdr:rowOff>180974</xdr:rowOff>
    </xdr:from>
    <xdr:to>
      <xdr:col>44</xdr:col>
      <xdr:colOff>270510</xdr:colOff>
      <xdr:row>35</xdr:row>
      <xdr:rowOff>274320</xdr:rowOff>
    </xdr:to>
    <xdr:sp macro="" textlink="">
      <xdr:nvSpPr>
        <xdr:cNvPr id="43" name="正方形/長方形 42">
          <a:extLst>
            <a:ext uri="{FF2B5EF4-FFF2-40B4-BE49-F238E27FC236}">
              <a16:creationId xmlns:a16="http://schemas.microsoft.com/office/drawing/2014/main" id="{71703520-58A8-8A52-6F3E-2B8467560373}"/>
            </a:ext>
          </a:extLst>
        </xdr:cNvPr>
        <xdr:cNvSpPr/>
      </xdr:nvSpPr>
      <xdr:spPr>
        <a:xfrm>
          <a:off x="10527030" y="6040754"/>
          <a:ext cx="331470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(2)~(4)</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76201</xdr:colOff>
      <xdr:row>36</xdr:row>
      <xdr:rowOff>685799</xdr:rowOff>
    </xdr:from>
    <xdr:to>
      <xdr:col>23</xdr:col>
      <xdr:colOff>723900</xdr:colOff>
      <xdr:row>37</xdr:row>
      <xdr:rowOff>666749</xdr:rowOff>
    </xdr:to>
    <xdr:sp macro="" textlink="">
      <xdr:nvSpPr>
        <xdr:cNvPr id="45" name="正方形/長方形 44">
          <a:extLst>
            <a:ext uri="{FF2B5EF4-FFF2-40B4-BE49-F238E27FC236}">
              <a16:creationId xmlns:a16="http://schemas.microsoft.com/office/drawing/2014/main" id="{63D492AA-29E1-4E7F-85CA-5BE9C032C361}"/>
            </a:ext>
          </a:extLst>
        </xdr:cNvPr>
        <xdr:cNvSpPr/>
      </xdr:nvSpPr>
      <xdr:spPr>
        <a:xfrm>
          <a:off x="9172576" y="8353424"/>
          <a:ext cx="647699"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373380</xdr:colOff>
      <xdr:row>34</xdr:row>
      <xdr:rowOff>380048</xdr:rowOff>
    </xdr:from>
    <xdr:to>
      <xdr:col>32</xdr:col>
      <xdr:colOff>247649</xdr:colOff>
      <xdr:row>37</xdr:row>
      <xdr:rowOff>0</xdr:rowOff>
    </xdr:to>
    <xdr:cxnSp macro="">
      <xdr:nvCxnSpPr>
        <xdr:cNvPr id="48" name="コネクタ: カギ線 47">
          <a:extLst>
            <a:ext uri="{FF2B5EF4-FFF2-40B4-BE49-F238E27FC236}">
              <a16:creationId xmlns:a16="http://schemas.microsoft.com/office/drawing/2014/main" id="{CC154D6A-60D1-4597-B21F-489F17AF6F10}"/>
            </a:ext>
          </a:extLst>
        </xdr:cNvPr>
        <xdr:cNvCxnSpPr>
          <a:stCxn id="45" idx="0"/>
          <a:endCxn id="43" idx="1"/>
        </xdr:cNvCxnSpPr>
      </xdr:nvCxnSpPr>
      <xdr:spPr>
        <a:xfrm rot="5400000" flipH="1" flipV="1">
          <a:off x="8737759" y="6508909"/>
          <a:ext cx="1677352" cy="1901189"/>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0</xdr:col>
      <xdr:colOff>180974</xdr:colOff>
      <xdr:row>46</xdr:row>
      <xdr:rowOff>85725</xdr:rowOff>
    </xdr:from>
    <xdr:to>
      <xdr:col>17</xdr:col>
      <xdr:colOff>571500</xdr:colOff>
      <xdr:row>49</xdr:row>
      <xdr:rowOff>266700</xdr:rowOff>
    </xdr:to>
    <xdr:sp macro="" textlink="">
      <xdr:nvSpPr>
        <xdr:cNvPr id="52" name="正方形/長方形 51">
          <a:extLst>
            <a:ext uri="{FF2B5EF4-FFF2-40B4-BE49-F238E27FC236}">
              <a16:creationId xmlns:a16="http://schemas.microsoft.com/office/drawing/2014/main" id="{0C3A19B0-3A94-4152-A0C8-7A5F3C13DB93}"/>
            </a:ext>
          </a:extLst>
        </xdr:cNvPr>
        <xdr:cNvSpPr/>
      </xdr:nvSpPr>
      <xdr:spPr>
        <a:xfrm>
          <a:off x="180974" y="11677650"/>
          <a:ext cx="6915151" cy="847725"/>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23</xdr:col>
      <xdr:colOff>1</xdr:colOff>
      <xdr:row>52</xdr:row>
      <xdr:rowOff>190498</xdr:rowOff>
    </xdr:from>
    <xdr:to>
      <xdr:col>23</xdr:col>
      <xdr:colOff>723901</xdr:colOff>
      <xdr:row>56</xdr:row>
      <xdr:rowOff>19049</xdr:rowOff>
    </xdr:to>
    <xdr:sp macro="" textlink="">
      <xdr:nvSpPr>
        <xdr:cNvPr id="54" name="正方形/長方形 53">
          <a:extLst>
            <a:ext uri="{FF2B5EF4-FFF2-40B4-BE49-F238E27FC236}">
              <a16:creationId xmlns:a16="http://schemas.microsoft.com/office/drawing/2014/main" id="{6761CC49-08B2-4F62-8346-4A6236A6C06A}"/>
            </a:ext>
          </a:extLst>
        </xdr:cNvPr>
        <xdr:cNvSpPr/>
      </xdr:nvSpPr>
      <xdr:spPr>
        <a:xfrm>
          <a:off x="9096376" y="13211173"/>
          <a:ext cx="723900" cy="59055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17</xdr:col>
      <xdr:colOff>571500</xdr:colOff>
      <xdr:row>48</xdr:row>
      <xdr:rowOff>33337</xdr:rowOff>
    </xdr:from>
    <xdr:to>
      <xdr:col>32</xdr:col>
      <xdr:colOff>247650</xdr:colOff>
      <xdr:row>48</xdr:row>
      <xdr:rowOff>128588</xdr:rowOff>
    </xdr:to>
    <xdr:cxnSp macro="">
      <xdr:nvCxnSpPr>
        <xdr:cNvPr id="56" name="コネクタ: カギ線 55">
          <a:extLst>
            <a:ext uri="{FF2B5EF4-FFF2-40B4-BE49-F238E27FC236}">
              <a16:creationId xmlns:a16="http://schemas.microsoft.com/office/drawing/2014/main" id="{B4A1A92C-6D15-498E-8098-1030B650470B}"/>
            </a:ext>
          </a:extLst>
        </xdr:cNvPr>
        <xdr:cNvCxnSpPr>
          <a:stCxn id="52" idx="3"/>
          <a:endCxn id="61" idx="1"/>
        </xdr:cNvCxnSpPr>
      </xdr:nvCxnSpPr>
      <xdr:spPr>
        <a:xfrm flipV="1">
          <a:off x="7096125" y="12006262"/>
          <a:ext cx="4914900" cy="95251"/>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32</xdr:col>
      <xdr:colOff>247650</xdr:colOff>
      <xdr:row>45</xdr:row>
      <xdr:rowOff>276224</xdr:rowOff>
    </xdr:from>
    <xdr:to>
      <xdr:col>44</xdr:col>
      <xdr:colOff>285750</xdr:colOff>
      <xdr:row>49</xdr:row>
      <xdr:rowOff>219074</xdr:rowOff>
    </xdr:to>
    <xdr:sp macro="" textlink="">
      <xdr:nvSpPr>
        <xdr:cNvPr id="61" name="正方形/長方形 60">
          <a:extLst>
            <a:ext uri="{FF2B5EF4-FFF2-40B4-BE49-F238E27FC236}">
              <a16:creationId xmlns:a16="http://schemas.microsoft.com/office/drawing/2014/main" id="{C0B13DC4-3689-DA4D-4C63-E37D8F684D7E}"/>
            </a:ext>
          </a:extLst>
        </xdr:cNvPr>
        <xdr:cNvSpPr/>
      </xdr:nvSpPr>
      <xdr:spPr>
        <a:xfrm>
          <a:off x="11591925" y="11534774"/>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twoCellAnchor>
    <xdr:from>
      <xdr:col>32</xdr:col>
      <xdr:colOff>121920</xdr:colOff>
      <xdr:row>51</xdr:row>
      <xdr:rowOff>251460</xdr:rowOff>
    </xdr:from>
    <xdr:to>
      <xdr:col>44</xdr:col>
      <xdr:colOff>270510</xdr:colOff>
      <xdr:row>57</xdr:row>
      <xdr:rowOff>177166</xdr:rowOff>
    </xdr:to>
    <xdr:sp macro="" textlink="">
      <xdr:nvSpPr>
        <xdr:cNvPr id="15" name="正方形/長方形 14">
          <a:extLst>
            <a:ext uri="{FF2B5EF4-FFF2-40B4-BE49-F238E27FC236}">
              <a16:creationId xmlns:a16="http://schemas.microsoft.com/office/drawing/2014/main" id="{AA109FCF-49A8-4A9B-93BB-5D57EDF6C449}"/>
            </a:ext>
          </a:extLst>
        </xdr:cNvPr>
        <xdr:cNvSpPr/>
      </xdr:nvSpPr>
      <xdr:spPr>
        <a:xfrm>
          <a:off x="10401300" y="12893040"/>
          <a:ext cx="3440430" cy="1160146"/>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335281</xdr:colOff>
      <xdr:row>51</xdr:row>
      <xdr:rowOff>251460</xdr:rowOff>
    </xdr:from>
    <xdr:to>
      <xdr:col>38</xdr:col>
      <xdr:colOff>196215</xdr:colOff>
      <xdr:row>52</xdr:row>
      <xdr:rowOff>190498</xdr:rowOff>
    </xdr:to>
    <xdr:cxnSp macro="">
      <xdr:nvCxnSpPr>
        <xdr:cNvPr id="16" name="コネクタ: カギ線 15">
          <a:extLst>
            <a:ext uri="{FF2B5EF4-FFF2-40B4-BE49-F238E27FC236}">
              <a16:creationId xmlns:a16="http://schemas.microsoft.com/office/drawing/2014/main" id="{0DF519B9-E93F-4A40-BFBD-78C1836E4F77}"/>
            </a:ext>
          </a:extLst>
        </xdr:cNvPr>
        <xdr:cNvCxnSpPr>
          <a:stCxn id="54" idx="0"/>
          <a:endCxn id="15" idx="0"/>
        </xdr:cNvCxnSpPr>
      </xdr:nvCxnSpPr>
      <xdr:spPr>
        <a:xfrm rot="5400000" flipH="1" flipV="1">
          <a:off x="10244139" y="11236642"/>
          <a:ext cx="220978" cy="3533774"/>
        </a:xfrm>
        <a:prstGeom prst="bentConnector3">
          <a:avLst>
            <a:gd name="adj1" fmla="val 203449"/>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9</xdr:col>
      <xdr:colOff>310515</xdr:colOff>
      <xdr:row>35</xdr:row>
      <xdr:rowOff>34290</xdr:rowOff>
    </xdr:from>
    <xdr:to>
      <xdr:col>12</xdr:col>
      <xdr:colOff>312420</xdr:colOff>
      <xdr:row>36</xdr:row>
      <xdr:rowOff>685799</xdr:rowOff>
    </xdr:to>
    <xdr:sp macro="" textlink="">
      <xdr:nvSpPr>
        <xdr:cNvPr id="24" name="正方形/長方形 23">
          <a:extLst>
            <a:ext uri="{FF2B5EF4-FFF2-40B4-BE49-F238E27FC236}">
              <a16:creationId xmlns:a16="http://schemas.microsoft.com/office/drawing/2014/main" id="{281DEF8A-7DC0-440E-A280-5E4B4474A01A}"/>
            </a:ext>
          </a:extLst>
        </xdr:cNvPr>
        <xdr:cNvSpPr/>
      </xdr:nvSpPr>
      <xdr:spPr>
        <a:xfrm>
          <a:off x="3670935" y="6960870"/>
          <a:ext cx="962025" cy="133730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28575</xdr:colOff>
      <xdr:row>37</xdr:row>
      <xdr:rowOff>0</xdr:rowOff>
    </xdr:from>
    <xdr:to>
      <xdr:col>16</xdr:col>
      <xdr:colOff>0</xdr:colOff>
      <xdr:row>37</xdr:row>
      <xdr:rowOff>670559</xdr:rowOff>
    </xdr:to>
    <xdr:sp macro="" textlink="">
      <xdr:nvSpPr>
        <xdr:cNvPr id="25" name="正方形/長方形 24">
          <a:extLst>
            <a:ext uri="{FF2B5EF4-FFF2-40B4-BE49-F238E27FC236}">
              <a16:creationId xmlns:a16="http://schemas.microsoft.com/office/drawing/2014/main" id="{77098B54-EE9B-4B1F-8315-4A46C1857BDF}"/>
            </a:ext>
          </a:extLst>
        </xdr:cNvPr>
        <xdr:cNvSpPr/>
      </xdr:nvSpPr>
      <xdr:spPr>
        <a:xfrm>
          <a:off x="4669155" y="8298180"/>
          <a:ext cx="931545" cy="67055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28</xdr:col>
      <xdr:colOff>4818</xdr:colOff>
      <xdr:row>2</xdr:row>
      <xdr:rowOff>46729</xdr:rowOff>
    </xdr:from>
    <xdr:to>
      <xdr:col>35</xdr:col>
      <xdr:colOff>221990</xdr:colOff>
      <xdr:row>5</xdr:row>
      <xdr:rowOff>33618</xdr:rowOff>
    </xdr:to>
    <xdr:sp macro="" textlink="">
      <xdr:nvSpPr>
        <xdr:cNvPr id="2" name="AutoShape 1">
          <a:extLst>
            <a:ext uri="{FF2B5EF4-FFF2-40B4-BE49-F238E27FC236}">
              <a16:creationId xmlns:a16="http://schemas.microsoft.com/office/drawing/2014/main" id="{E5DD6830-7BD0-40ED-A038-A0623583954B}"/>
            </a:ext>
          </a:extLst>
        </xdr:cNvPr>
        <xdr:cNvSpPr>
          <a:spLocks noChangeArrowheads="1"/>
        </xdr:cNvSpPr>
      </xdr:nvSpPr>
      <xdr:spPr bwMode="auto">
        <a:xfrm>
          <a:off x="16635468" y="903979"/>
          <a:ext cx="4484372" cy="872714"/>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居宅介護の人材要件について前年度実績による場合に使用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25</xdr:col>
      <xdr:colOff>347382</xdr:colOff>
      <xdr:row>8</xdr:row>
      <xdr:rowOff>349624</xdr:rowOff>
    </xdr:from>
    <xdr:to>
      <xdr:col>30</xdr:col>
      <xdr:colOff>83240</xdr:colOff>
      <xdr:row>9</xdr:row>
      <xdr:rowOff>138953</xdr:rowOff>
    </xdr:to>
    <xdr:sp macro="" textlink="">
      <xdr:nvSpPr>
        <xdr:cNvPr id="3" name="AutoShape 2">
          <a:extLst>
            <a:ext uri="{FF2B5EF4-FFF2-40B4-BE49-F238E27FC236}">
              <a16:creationId xmlns:a16="http://schemas.microsoft.com/office/drawing/2014/main" id="{E1AB6F3A-55A3-4696-B451-D32AC336260B}"/>
            </a:ext>
          </a:extLst>
        </xdr:cNvPr>
        <xdr:cNvSpPr>
          <a:spLocks noChangeArrowheads="1"/>
        </xdr:cNvSpPr>
      </xdr:nvSpPr>
      <xdr:spPr bwMode="auto">
        <a:xfrm>
          <a:off x="15149232" y="3759574"/>
          <a:ext cx="2783858" cy="560854"/>
        </a:xfrm>
        <a:prstGeom prst="wedgeRectCallout">
          <a:avLst>
            <a:gd name="adj1" fmla="val -119407"/>
            <a:gd name="adj2" fmla="val 6333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31</xdr:col>
      <xdr:colOff>323850</xdr:colOff>
      <xdr:row>9</xdr:row>
      <xdr:rowOff>57150</xdr:rowOff>
    </xdr:from>
    <xdr:to>
      <xdr:col>35</xdr:col>
      <xdr:colOff>1691</xdr:colOff>
      <xdr:row>12</xdr:row>
      <xdr:rowOff>76200</xdr:rowOff>
    </xdr:to>
    <xdr:sp macro="" textlink="">
      <xdr:nvSpPr>
        <xdr:cNvPr id="4" name="AutoShape 3">
          <a:extLst>
            <a:ext uri="{FF2B5EF4-FFF2-40B4-BE49-F238E27FC236}">
              <a16:creationId xmlns:a16="http://schemas.microsoft.com/office/drawing/2014/main" id="{E4A9E524-5432-42D0-AAA1-8B618679FE89}"/>
            </a:ext>
          </a:extLst>
        </xdr:cNvPr>
        <xdr:cNvSpPr>
          <a:spLocks noChangeArrowheads="1"/>
        </xdr:cNvSpPr>
      </xdr:nvSpPr>
      <xdr:spPr bwMode="auto">
        <a:xfrm>
          <a:off x="18783300" y="4238625"/>
          <a:ext cx="2116241" cy="657225"/>
        </a:xfrm>
        <a:prstGeom prst="wedgeRectCallout">
          <a:avLst>
            <a:gd name="adj1" fmla="val -66218"/>
            <a:gd name="adj2" fmla="val -9927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28</xdr:col>
      <xdr:colOff>1905</xdr:colOff>
      <xdr:row>24</xdr:row>
      <xdr:rowOff>0</xdr:rowOff>
    </xdr:from>
    <xdr:to>
      <xdr:col>33</xdr:col>
      <xdr:colOff>148573</xdr:colOff>
      <xdr:row>26</xdr:row>
      <xdr:rowOff>1947</xdr:rowOff>
    </xdr:to>
    <xdr:sp macro="" textlink="">
      <xdr:nvSpPr>
        <xdr:cNvPr id="5" name="AutoShape 4">
          <a:extLst>
            <a:ext uri="{FF2B5EF4-FFF2-40B4-BE49-F238E27FC236}">
              <a16:creationId xmlns:a16="http://schemas.microsoft.com/office/drawing/2014/main" id="{338AEB22-5D15-40B3-A1A3-8A531E633D86}"/>
            </a:ext>
          </a:extLst>
        </xdr:cNvPr>
        <xdr:cNvSpPr>
          <a:spLocks noChangeArrowheads="1"/>
        </xdr:cNvSpPr>
      </xdr:nvSpPr>
      <xdr:spPr bwMode="auto">
        <a:xfrm>
          <a:off x="16632555" y="8191500"/>
          <a:ext cx="3194668" cy="554397"/>
        </a:xfrm>
        <a:prstGeom prst="wedgeRectCallout">
          <a:avLst>
            <a:gd name="adj1" fmla="val -71431"/>
            <a:gd name="adj2" fmla="val 9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27</xdr:col>
      <xdr:colOff>567690</xdr:colOff>
      <xdr:row>28</xdr:row>
      <xdr:rowOff>264795</xdr:rowOff>
    </xdr:from>
    <xdr:to>
      <xdr:col>33</xdr:col>
      <xdr:colOff>236285</xdr:colOff>
      <xdr:row>30</xdr:row>
      <xdr:rowOff>49714</xdr:rowOff>
    </xdr:to>
    <xdr:sp macro="" textlink="">
      <xdr:nvSpPr>
        <xdr:cNvPr id="6" name="AutoShape 5">
          <a:extLst>
            <a:ext uri="{FF2B5EF4-FFF2-40B4-BE49-F238E27FC236}">
              <a16:creationId xmlns:a16="http://schemas.microsoft.com/office/drawing/2014/main" id="{49B05BD0-DB6B-4019-9AA2-A1DB9337C4C5}"/>
            </a:ext>
          </a:extLst>
        </xdr:cNvPr>
        <xdr:cNvSpPr>
          <a:spLocks noChangeArrowheads="1"/>
        </xdr:cNvSpPr>
      </xdr:nvSpPr>
      <xdr:spPr bwMode="auto">
        <a:xfrm>
          <a:off x="16588740" y="9770745"/>
          <a:ext cx="3326195" cy="546919"/>
        </a:xfrm>
        <a:prstGeom prst="wedgeRectCallout">
          <a:avLst>
            <a:gd name="adj1" fmla="val -80532"/>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30</xdr:col>
      <xdr:colOff>55880</xdr:colOff>
      <xdr:row>31</xdr:row>
      <xdr:rowOff>152400</xdr:rowOff>
    </xdr:from>
    <xdr:to>
      <xdr:col>33</xdr:col>
      <xdr:colOff>342928</xdr:colOff>
      <xdr:row>33</xdr:row>
      <xdr:rowOff>304741</xdr:rowOff>
    </xdr:to>
    <xdr:sp macro="" textlink="">
      <xdr:nvSpPr>
        <xdr:cNvPr id="7" name="AutoShape 7">
          <a:extLst>
            <a:ext uri="{FF2B5EF4-FFF2-40B4-BE49-F238E27FC236}">
              <a16:creationId xmlns:a16="http://schemas.microsoft.com/office/drawing/2014/main" id="{53A4760A-3617-492A-93C4-7055F50D21BE}"/>
            </a:ext>
          </a:extLst>
        </xdr:cNvPr>
        <xdr:cNvSpPr>
          <a:spLocks noChangeArrowheads="1"/>
        </xdr:cNvSpPr>
      </xdr:nvSpPr>
      <xdr:spPr bwMode="auto">
        <a:xfrm>
          <a:off x="17905730" y="10591800"/>
          <a:ext cx="2115848" cy="495241"/>
        </a:xfrm>
        <a:prstGeom prst="wedgeRectCallout">
          <a:avLst>
            <a:gd name="adj1" fmla="val -60810"/>
            <a:gd name="adj2" fmla="val 234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27</xdr:col>
      <xdr:colOff>518160</xdr:colOff>
      <xdr:row>40</xdr:row>
      <xdr:rowOff>193675</xdr:rowOff>
    </xdr:from>
    <xdr:to>
      <xdr:col>33</xdr:col>
      <xdr:colOff>59083</xdr:colOff>
      <xdr:row>42</xdr:row>
      <xdr:rowOff>0</xdr:rowOff>
    </xdr:to>
    <xdr:sp macro="" textlink="">
      <xdr:nvSpPr>
        <xdr:cNvPr id="8" name="AutoShape 8">
          <a:extLst>
            <a:ext uri="{FF2B5EF4-FFF2-40B4-BE49-F238E27FC236}">
              <a16:creationId xmlns:a16="http://schemas.microsoft.com/office/drawing/2014/main" id="{D9D6FFF3-0F05-492E-B921-C104C53F5F77}"/>
            </a:ext>
          </a:extLst>
        </xdr:cNvPr>
        <xdr:cNvSpPr>
          <a:spLocks noChangeArrowheads="1"/>
        </xdr:cNvSpPr>
      </xdr:nvSpPr>
      <xdr:spPr bwMode="auto">
        <a:xfrm>
          <a:off x="16539210" y="13633450"/>
          <a:ext cx="3198523" cy="568325"/>
        </a:xfrm>
        <a:prstGeom prst="wedgeRectCallout">
          <a:avLst>
            <a:gd name="adj1" fmla="val -70637"/>
            <a:gd name="adj2" fmla="val 566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18</xdr:col>
      <xdr:colOff>493059</xdr:colOff>
      <xdr:row>0</xdr:row>
      <xdr:rowOff>112058</xdr:rowOff>
    </xdr:from>
    <xdr:to>
      <xdr:col>27</xdr:col>
      <xdr:colOff>425824</xdr:colOff>
      <xdr:row>1</xdr:row>
      <xdr:rowOff>313765</xdr:rowOff>
    </xdr:to>
    <xdr:sp macro="" textlink="">
      <xdr:nvSpPr>
        <xdr:cNvPr id="9" name="正方形/長方形 8">
          <a:extLst>
            <a:ext uri="{FF2B5EF4-FFF2-40B4-BE49-F238E27FC236}">
              <a16:creationId xmlns:a16="http://schemas.microsoft.com/office/drawing/2014/main" id="{8B7945E3-AF61-495C-83A8-69A750ACC1F3}"/>
            </a:ext>
          </a:extLst>
        </xdr:cNvPr>
        <xdr:cNvSpPr/>
      </xdr:nvSpPr>
      <xdr:spPr>
        <a:xfrm>
          <a:off x="11246784" y="112058"/>
          <a:ext cx="5200090" cy="639857"/>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490855</xdr:colOff>
      <xdr:row>10</xdr:row>
      <xdr:rowOff>36195</xdr:rowOff>
    </xdr:from>
    <xdr:to>
      <xdr:col>25</xdr:col>
      <xdr:colOff>207112</xdr:colOff>
      <xdr:row>12</xdr:row>
      <xdr:rowOff>304839</xdr:rowOff>
    </xdr:to>
    <xdr:sp macro="" textlink="">
      <xdr:nvSpPr>
        <xdr:cNvPr id="2" name="AutoShape 2">
          <a:extLst>
            <a:ext uri="{FF2B5EF4-FFF2-40B4-BE49-F238E27FC236}">
              <a16:creationId xmlns:a16="http://schemas.microsoft.com/office/drawing/2014/main" id="{39642466-BD79-4D0C-AB5E-2B722E53C650}"/>
            </a:ext>
          </a:extLst>
        </xdr:cNvPr>
        <xdr:cNvSpPr>
          <a:spLocks noChangeArrowheads="1"/>
        </xdr:cNvSpPr>
      </xdr:nvSpPr>
      <xdr:spPr bwMode="auto">
        <a:xfrm>
          <a:off x="12892405" y="3931920"/>
          <a:ext cx="2154657" cy="621069"/>
        </a:xfrm>
        <a:prstGeom prst="wedgeRectCallout">
          <a:avLst>
            <a:gd name="adj1" fmla="val -142365"/>
            <a:gd name="adj2" fmla="val -12899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575310</xdr:colOff>
      <xdr:row>25</xdr:row>
      <xdr:rowOff>268605</xdr:rowOff>
    </xdr:from>
    <xdr:to>
      <xdr:col>27</xdr:col>
      <xdr:colOff>116233</xdr:colOff>
      <xdr:row>27</xdr:row>
      <xdr:rowOff>76208</xdr:rowOff>
    </xdr:to>
    <xdr:sp macro="" textlink="">
      <xdr:nvSpPr>
        <xdr:cNvPr id="3" name="AutoShape 3">
          <a:extLst>
            <a:ext uri="{FF2B5EF4-FFF2-40B4-BE49-F238E27FC236}">
              <a16:creationId xmlns:a16="http://schemas.microsoft.com/office/drawing/2014/main" id="{74953930-F337-4864-83DF-05154073FE9C}"/>
            </a:ext>
          </a:extLst>
        </xdr:cNvPr>
        <xdr:cNvSpPr>
          <a:spLocks noChangeArrowheads="1"/>
        </xdr:cNvSpPr>
      </xdr:nvSpPr>
      <xdr:spPr bwMode="auto">
        <a:xfrm>
          <a:off x="12976860" y="7974330"/>
          <a:ext cx="3198523" cy="569603"/>
        </a:xfrm>
        <a:prstGeom prst="wedgeRectCallout">
          <a:avLst>
            <a:gd name="adj1" fmla="val -73014"/>
            <a:gd name="adj2" fmla="val 15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22</xdr:col>
      <xdr:colOff>3810</xdr:colOff>
      <xdr:row>29</xdr:row>
      <xdr:rowOff>47625</xdr:rowOff>
    </xdr:from>
    <xdr:to>
      <xdr:col>27</xdr:col>
      <xdr:colOff>272436</xdr:colOff>
      <xdr:row>31</xdr:row>
      <xdr:rowOff>59076</xdr:rowOff>
    </xdr:to>
    <xdr:sp macro="" textlink="">
      <xdr:nvSpPr>
        <xdr:cNvPr id="4" name="AutoShape 4">
          <a:extLst>
            <a:ext uri="{FF2B5EF4-FFF2-40B4-BE49-F238E27FC236}">
              <a16:creationId xmlns:a16="http://schemas.microsoft.com/office/drawing/2014/main" id="{B66BD170-5A05-4E53-A708-F03984846605}"/>
            </a:ext>
          </a:extLst>
        </xdr:cNvPr>
        <xdr:cNvSpPr>
          <a:spLocks noChangeArrowheads="1"/>
        </xdr:cNvSpPr>
      </xdr:nvSpPr>
      <xdr:spPr bwMode="auto">
        <a:xfrm>
          <a:off x="13014960" y="9277350"/>
          <a:ext cx="3316626" cy="563901"/>
        </a:xfrm>
        <a:prstGeom prst="wedgeRectCallout">
          <a:avLst>
            <a:gd name="adj1" fmla="val -73282"/>
            <a:gd name="adj2" fmla="val -255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22</xdr:col>
      <xdr:colOff>154305</xdr:colOff>
      <xdr:row>35</xdr:row>
      <xdr:rowOff>106680</xdr:rowOff>
    </xdr:from>
    <xdr:to>
      <xdr:col>26</xdr:col>
      <xdr:colOff>3851</xdr:colOff>
      <xdr:row>37</xdr:row>
      <xdr:rowOff>361953</xdr:rowOff>
    </xdr:to>
    <xdr:sp macro="" textlink="">
      <xdr:nvSpPr>
        <xdr:cNvPr id="5" name="AutoShape 5">
          <a:extLst>
            <a:ext uri="{FF2B5EF4-FFF2-40B4-BE49-F238E27FC236}">
              <a16:creationId xmlns:a16="http://schemas.microsoft.com/office/drawing/2014/main" id="{27DBA0FE-D622-4DC7-B215-2283C0CB4C5D}"/>
            </a:ext>
          </a:extLst>
        </xdr:cNvPr>
        <xdr:cNvSpPr>
          <a:spLocks noChangeArrowheads="1"/>
        </xdr:cNvSpPr>
      </xdr:nvSpPr>
      <xdr:spPr bwMode="auto">
        <a:xfrm>
          <a:off x="13165455" y="10584180"/>
          <a:ext cx="2287946" cy="941073"/>
        </a:xfrm>
        <a:prstGeom prst="wedgeRectCallout">
          <a:avLst>
            <a:gd name="adj1" fmla="val -143750"/>
            <a:gd name="adj2" fmla="val 237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459105</xdr:colOff>
      <xdr:row>42</xdr:row>
      <xdr:rowOff>114300</xdr:rowOff>
    </xdr:from>
    <xdr:to>
      <xdr:col>27</xdr:col>
      <xdr:colOff>28</xdr:colOff>
      <xdr:row>44</xdr:row>
      <xdr:rowOff>123825</xdr:rowOff>
    </xdr:to>
    <xdr:sp macro="" textlink="">
      <xdr:nvSpPr>
        <xdr:cNvPr id="6" name="AutoShape 6">
          <a:extLst>
            <a:ext uri="{FF2B5EF4-FFF2-40B4-BE49-F238E27FC236}">
              <a16:creationId xmlns:a16="http://schemas.microsoft.com/office/drawing/2014/main" id="{84C3E155-98FF-4EDD-93DF-9EDEEC7F0514}"/>
            </a:ext>
          </a:extLst>
        </xdr:cNvPr>
        <xdr:cNvSpPr>
          <a:spLocks noChangeArrowheads="1"/>
        </xdr:cNvSpPr>
      </xdr:nvSpPr>
      <xdr:spPr bwMode="auto">
        <a:xfrm>
          <a:off x="12860655" y="13144500"/>
          <a:ext cx="3198523" cy="561975"/>
        </a:xfrm>
        <a:prstGeom prst="wedgeRectCallout">
          <a:avLst>
            <a:gd name="adj1" fmla="val -68255"/>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21</xdr:col>
      <xdr:colOff>243840</xdr:colOff>
      <xdr:row>0</xdr:row>
      <xdr:rowOff>0</xdr:rowOff>
    </xdr:from>
    <xdr:to>
      <xdr:col>28</xdr:col>
      <xdr:colOff>459100</xdr:colOff>
      <xdr:row>2</xdr:row>
      <xdr:rowOff>213477</xdr:rowOff>
    </xdr:to>
    <xdr:sp macro="" textlink="">
      <xdr:nvSpPr>
        <xdr:cNvPr id="7" name="AutoShape 1">
          <a:extLst>
            <a:ext uri="{FF2B5EF4-FFF2-40B4-BE49-F238E27FC236}">
              <a16:creationId xmlns:a16="http://schemas.microsoft.com/office/drawing/2014/main" id="{92FDE74D-D835-4E70-9EED-ECA3A2F0B374}"/>
            </a:ext>
          </a:extLst>
        </xdr:cNvPr>
        <xdr:cNvSpPr>
          <a:spLocks noChangeArrowheads="1"/>
        </xdr:cNvSpPr>
      </xdr:nvSpPr>
      <xdr:spPr bwMode="auto">
        <a:xfrm>
          <a:off x="12645390" y="0"/>
          <a:ext cx="4482460" cy="72782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居宅介護の人材要件について前３月の実績による場合に使用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9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21</xdr:col>
      <xdr:colOff>490855</xdr:colOff>
      <xdr:row>10</xdr:row>
      <xdr:rowOff>36195</xdr:rowOff>
    </xdr:from>
    <xdr:to>
      <xdr:col>25</xdr:col>
      <xdr:colOff>207112</xdr:colOff>
      <xdr:row>12</xdr:row>
      <xdr:rowOff>304839</xdr:rowOff>
    </xdr:to>
    <xdr:sp macro="" textlink="">
      <xdr:nvSpPr>
        <xdr:cNvPr id="8" name="AutoShape 2">
          <a:extLst>
            <a:ext uri="{FF2B5EF4-FFF2-40B4-BE49-F238E27FC236}">
              <a16:creationId xmlns:a16="http://schemas.microsoft.com/office/drawing/2014/main" id="{8E981BE0-797C-46C1-8271-00BDC1F6E82C}"/>
            </a:ext>
          </a:extLst>
        </xdr:cNvPr>
        <xdr:cNvSpPr>
          <a:spLocks noChangeArrowheads="1"/>
        </xdr:cNvSpPr>
      </xdr:nvSpPr>
      <xdr:spPr bwMode="auto">
        <a:xfrm>
          <a:off x="12892405" y="3931920"/>
          <a:ext cx="2154657" cy="621069"/>
        </a:xfrm>
        <a:prstGeom prst="wedgeRectCallout">
          <a:avLst>
            <a:gd name="adj1" fmla="val -142365"/>
            <a:gd name="adj2" fmla="val -12899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575310</xdr:colOff>
      <xdr:row>25</xdr:row>
      <xdr:rowOff>268605</xdr:rowOff>
    </xdr:from>
    <xdr:to>
      <xdr:col>27</xdr:col>
      <xdr:colOff>116233</xdr:colOff>
      <xdr:row>27</xdr:row>
      <xdr:rowOff>76208</xdr:rowOff>
    </xdr:to>
    <xdr:sp macro="" textlink="">
      <xdr:nvSpPr>
        <xdr:cNvPr id="9" name="AutoShape 3">
          <a:extLst>
            <a:ext uri="{FF2B5EF4-FFF2-40B4-BE49-F238E27FC236}">
              <a16:creationId xmlns:a16="http://schemas.microsoft.com/office/drawing/2014/main" id="{0910FA14-1616-40FB-910C-807DD924E88B}"/>
            </a:ext>
          </a:extLst>
        </xdr:cNvPr>
        <xdr:cNvSpPr>
          <a:spLocks noChangeArrowheads="1"/>
        </xdr:cNvSpPr>
      </xdr:nvSpPr>
      <xdr:spPr bwMode="auto">
        <a:xfrm>
          <a:off x="12976860" y="7974330"/>
          <a:ext cx="3198523" cy="569603"/>
        </a:xfrm>
        <a:prstGeom prst="wedgeRectCallout">
          <a:avLst>
            <a:gd name="adj1" fmla="val -73014"/>
            <a:gd name="adj2" fmla="val 1590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22</xdr:col>
      <xdr:colOff>3810</xdr:colOff>
      <xdr:row>29</xdr:row>
      <xdr:rowOff>47625</xdr:rowOff>
    </xdr:from>
    <xdr:to>
      <xdr:col>27</xdr:col>
      <xdr:colOff>272436</xdr:colOff>
      <xdr:row>31</xdr:row>
      <xdr:rowOff>59076</xdr:rowOff>
    </xdr:to>
    <xdr:sp macro="" textlink="">
      <xdr:nvSpPr>
        <xdr:cNvPr id="10" name="AutoShape 4">
          <a:extLst>
            <a:ext uri="{FF2B5EF4-FFF2-40B4-BE49-F238E27FC236}">
              <a16:creationId xmlns:a16="http://schemas.microsoft.com/office/drawing/2014/main" id="{3F75B6C0-8D4E-4023-8711-2A2601E14983}"/>
            </a:ext>
          </a:extLst>
        </xdr:cNvPr>
        <xdr:cNvSpPr>
          <a:spLocks noChangeArrowheads="1"/>
        </xdr:cNvSpPr>
      </xdr:nvSpPr>
      <xdr:spPr bwMode="auto">
        <a:xfrm>
          <a:off x="13014960" y="9277350"/>
          <a:ext cx="3316626" cy="563901"/>
        </a:xfrm>
        <a:prstGeom prst="wedgeRectCallout">
          <a:avLst>
            <a:gd name="adj1" fmla="val -73282"/>
            <a:gd name="adj2" fmla="val -2555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22</xdr:col>
      <xdr:colOff>154305</xdr:colOff>
      <xdr:row>35</xdr:row>
      <xdr:rowOff>106680</xdr:rowOff>
    </xdr:from>
    <xdr:to>
      <xdr:col>26</xdr:col>
      <xdr:colOff>3851</xdr:colOff>
      <xdr:row>37</xdr:row>
      <xdr:rowOff>361953</xdr:rowOff>
    </xdr:to>
    <xdr:sp macro="" textlink="">
      <xdr:nvSpPr>
        <xdr:cNvPr id="11" name="AutoShape 5">
          <a:extLst>
            <a:ext uri="{FF2B5EF4-FFF2-40B4-BE49-F238E27FC236}">
              <a16:creationId xmlns:a16="http://schemas.microsoft.com/office/drawing/2014/main" id="{BBEB1158-99A5-4B75-B9C9-6FD3FCF71037}"/>
            </a:ext>
          </a:extLst>
        </xdr:cNvPr>
        <xdr:cNvSpPr>
          <a:spLocks noChangeArrowheads="1"/>
        </xdr:cNvSpPr>
      </xdr:nvSpPr>
      <xdr:spPr bwMode="auto">
        <a:xfrm>
          <a:off x="13165455" y="10584180"/>
          <a:ext cx="2287946" cy="941073"/>
        </a:xfrm>
        <a:prstGeom prst="wedgeRectCallout">
          <a:avLst>
            <a:gd name="adj1" fmla="val -143750"/>
            <a:gd name="adj2" fmla="val 237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居宅介護サービスを提供した時間を記載してください。</a:t>
          </a:r>
        </a:p>
      </xdr:txBody>
    </xdr:sp>
    <xdr:clientData/>
  </xdr:twoCellAnchor>
  <xdr:twoCellAnchor>
    <xdr:from>
      <xdr:col>21</xdr:col>
      <xdr:colOff>459105</xdr:colOff>
      <xdr:row>42</xdr:row>
      <xdr:rowOff>114300</xdr:rowOff>
    </xdr:from>
    <xdr:to>
      <xdr:col>27</xdr:col>
      <xdr:colOff>28</xdr:colOff>
      <xdr:row>44</xdr:row>
      <xdr:rowOff>123825</xdr:rowOff>
    </xdr:to>
    <xdr:sp macro="" textlink="">
      <xdr:nvSpPr>
        <xdr:cNvPr id="12" name="AutoShape 6">
          <a:extLst>
            <a:ext uri="{FF2B5EF4-FFF2-40B4-BE49-F238E27FC236}">
              <a16:creationId xmlns:a16="http://schemas.microsoft.com/office/drawing/2014/main" id="{66F21161-FA53-404D-8457-BC02A1ED22BD}"/>
            </a:ext>
          </a:extLst>
        </xdr:cNvPr>
        <xdr:cNvSpPr>
          <a:spLocks noChangeArrowheads="1"/>
        </xdr:cNvSpPr>
      </xdr:nvSpPr>
      <xdr:spPr bwMode="auto">
        <a:xfrm>
          <a:off x="12860655" y="13144500"/>
          <a:ext cx="3198523" cy="561975"/>
        </a:xfrm>
        <a:prstGeom prst="wedgeRectCallout">
          <a:avLst>
            <a:gd name="adj1" fmla="val -68255"/>
            <a:gd name="adj2" fmla="val -3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twoCellAnchor>
    <xdr:from>
      <xdr:col>11</xdr:col>
      <xdr:colOff>200025</xdr:colOff>
      <xdr:row>0</xdr:row>
      <xdr:rowOff>0</xdr:rowOff>
    </xdr:from>
    <xdr:to>
      <xdr:col>18</xdr:col>
      <xdr:colOff>600075</xdr:colOff>
      <xdr:row>1</xdr:row>
      <xdr:rowOff>238125</xdr:rowOff>
    </xdr:to>
    <xdr:sp macro="" textlink="">
      <xdr:nvSpPr>
        <xdr:cNvPr id="13" name="正方形/長方形 12">
          <a:extLst>
            <a:ext uri="{FF2B5EF4-FFF2-40B4-BE49-F238E27FC236}">
              <a16:creationId xmlns:a16="http://schemas.microsoft.com/office/drawing/2014/main" id="{3723B6CB-CFB4-427F-82A4-2F8CCAF4B582}"/>
            </a:ext>
          </a:extLst>
        </xdr:cNvPr>
        <xdr:cNvSpPr/>
      </xdr:nvSpPr>
      <xdr:spPr>
        <a:xfrm>
          <a:off x="6705600" y="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765100</xdr:colOff>
      <xdr:row>0</xdr:row>
      <xdr:rowOff>324972</xdr:rowOff>
    </xdr:from>
    <xdr:to>
      <xdr:col>26</xdr:col>
      <xdr:colOff>102709</xdr:colOff>
      <xdr:row>2</xdr:row>
      <xdr:rowOff>179294</xdr:rowOff>
    </xdr:to>
    <xdr:sp macro="" textlink="">
      <xdr:nvSpPr>
        <xdr:cNvPr id="2" name="AutoShape 1">
          <a:extLst>
            <a:ext uri="{FF2B5EF4-FFF2-40B4-BE49-F238E27FC236}">
              <a16:creationId xmlns:a16="http://schemas.microsoft.com/office/drawing/2014/main" id="{C3C3F8FA-4E9E-4563-AD69-A081DF16A38E}"/>
            </a:ext>
          </a:extLst>
        </xdr:cNvPr>
        <xdr:cNvSpPr>
          <a:spLocks noChangeArrowheads="1"/>
        </xdr:cNvSpPr>
      </xdr:nvSpPr>
      <xdr:spPr bwMode="auto">
        <a:xfrm>
          <a:off x="17386225" y="324972"/>
          <a:ext cx="5004984" cy="71157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居宅介護の重度障害者対応要件について前年度実績の利用人数による場合に使用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145490</xdr:colOff>
      <xdr:row>15</xdr:row>
      <xdr:rowOff>606464</xdr:rowOff>
    </xdr:from>
    <xdr:to>
      <xdr:col>25</xdr:col>
      <xdr:colOff>710237</xdr:colOff>
      <xdr:row>16</xdr:row>
      <xdr:rowOff>69161</xdr:rowOff>
    </xdr:to>
    <xdr:sp macro="" textlink="">
      <xdr:nvSpPr>
        <xdr:cNvPr id="3" name="AutoShape 2">
          <a:extLst>
            <a:ext uri="{FF2B5EF4-FFF2-40B4-BE49-F238E27FC236}">
              <a16:creationId xmlns:a16="http://schemas.microsoft.com/office/drawing/2014/main" id="{A3A3BE6A-51E5-4B8C-BB9B-F043E061BDAA}"/>
            </a:ext>
          </a:extLst>
        </xdr:cNvPr>
        <xdr:cNvSpPr>
          <a:spLocks noChangeArrowheads="1"/>
        </xdr:cNvSpPr>
      </xdr:nvSpPr>
      <xdr:spPr bwMode="auto">
        <a:xfrm>
          <a:off x="19195490" y="8159789"/>
          <a:ext cx="2993622" cy="662847"/>
        </a:xfrm>
        <a:prstGeom prst="wedgeRectCallout">
          <a:avLst>
            <a:gd name="adj1" fmla="val -19329"/>
            <a:gd name="adj2" fmla="val -4708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20</xdr:col>
      <xdr:colOff>67237</xdr:colOff>
      <xdr:row>17</xdr:row>
      <xdr:rowOff>157258</xdr:rowOff>
    </xdr:from>
    <xdr:to>
      <xdr:col>24</xdr:col>
      <xdr:colOff>710891</xdr:colOff>
      <xdr:row>17</xdr:row>
      <xdr:rowOff>708501</xdr:rowOff>
    </xdr:to>
    <xdr:sp macro="" textlink="">
      <xdr:nvSpPr>
        <xdr:cNvPr id="4" name="AutoShape 3">
          <a:extLst>
            <a:ext uri="{FF2B5EF4-FFF2-40B4-BE49-F238E27FC236}">
              <a16:creationId xmlns:a16="http://schemas.microsoft.com/office/drawing/2014/main" id="{78FD88C7-BC08-468E-A71D-AFE412F32BD2}"/>
            </a:ext>
          </a:extLst>
        </xdr:cNvPr>
        <xdr:cNvSpPr>
          <a:spLocks noChangeArrowheads="1"/>
        </xdr:cNvSpPr>
      </xdr:nvSpPr>
      <xdr:spPr bwMode="auto">
        <a:xfrm>
          <a:off x="17497987" y="10120408"/>
          <a:ext cx="3882154" cy="551243"/>
        </a:xfrm>
        <a:prstGeom prst="wedgeRectCallout">
          <a:avLst>
            <a:gd name="adj1" fmla="val -58685"/>
            <a:gd name="adj2" fmla="val -749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13</xdr:col>
      <xdr:colOff>280147</xdr:colOff>
      <xdr:row>0</xdr:row>
      <xdr:rowOff>0</xdr:rowOff>
    </xdr:from>
    <xdr:to>
      <xdr:col>18</xdr:col>
      <xdr:colOff>28575</xdr:colOff>
      <xdr:row>1</xdr:row>
      <xdr:rowOff>58271</xdr:rowOff>
    </xdr:to>
    <xdr:sp macro="" textlink="">
      <xdr:nvSpPr>
        <xdr:cNvPr id="5" name="正方形/長方形 4">
          <a:extLst>
            <a:ext uri="{FF2B5EF4-FFF2-40B4-BE49-F238E27FC236}">
              <a16:creationId xmlns:a16="http://schemas.microsoft.com/office/drawing/2014/main" id="{107ED0E3-7479-4573-B94F-1BF51790C8F1}"/>
            </a:ext>
          </a:extLst>
        </xdr:cNvPr>
        <xdr:cNvSpPr/>
      </xdr:nvSpPr>
      <xdr:spPr>
        <a:xfrm>
          <a:off x="11424397" y="0"/>
          <a:ext cx="4415678" cy="4964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11</xdr:col>
      <xdr:colOff>466724</xdr:colOff>
      <xdr:row>0</xdr:row>
      <xdr:rowOff>114300</xdr:rowOff>
    </xdr:from>
    <xdr:to>
      <xdr:col>16</xdr:col>
      <xdr:colOff>419100</xdr:colOff>
      <xdr:row>3</xdr:row>
      <xdr:rowOff>76200</xdr:rowOff>
    </xdr:to>
    <xdr:sp macro="" textlink="">
      <xdr:nvSpPr>
        <xdr:cNvPr id="2" name="AutoShape 1">
          <a:extLst>
            <a:ext uri="{FF2B5EF4-FFF2-40B4-BE49-F238E27FC236}">
              <a16:creationId xmlns:a16="http://schemas.microsoft.com/office/drawing/2014/main" id="{615B879A-2F27-4DA3-9A53-87B787833F76}"/>
            </a:ext>
          </a:extLst>
        </xdr:cNvPr>
        <xdr:cNvSpPr>
          <a:spLocks noChangeArrowheads="1"/>
        </xdr:cNvSpPr>
      </xdr:nvSpPr>
      <xdr:spPr bwMode="auto">
        <a:xfrm>
          <a:off x="11810999" y="114300"/>
          <a:ext cx="3733801" cy="6762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居宅介護の重度障害者対応要件について前３月間の利用人数による場合に使用</a:t>
          </a:r>
          <a:endParaRPr lang="en-US" altLang="ja-JP" sz="1000" b="0" i="0" u="none" strike="noStrike" baseline="0">
            <a:solidFill>
              <a:srgbClr val="000000"/>
            </a:solidFill>
            <a:latin typeface="ＭＳ Ｐゴシック"/>
            <a:ea typeface="ＭＳ Ｐゴシック"/>
          </a:endParaRPr>
        </a:p>
        <a:p>
          <a:pPr algn="l" rtl="0">
            <a:lnSpc>
              <a:spcPts val="9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7</xdr:col>
      <xdr:colOff>1533525</xdr:colOff>
      <xdr:row>20</xdr:row>
      <xdr:rowOff>85725</xdr:rowOff>
    </xdr:from>
    <xdr:to>
      <xdr:col>12</xdr:col>
      <xdr:colOff>127644</xdr:colOff>
      <xdr:row>23</xdr:row>
      <xdr:rowOff>55312</xdr:rowOff>
    </xdr:to>
    <xdr:sp macro="" textlink="">
      <xdr:nvSpPr>
        <xdr:cNvPr id="3" name="AutoShape 2">
          <a:extLst>
            <a:ext uri="{FF2B5EF4-FFF2-40B4-BE49-F238E27FC236}">
              <a16:creationId xmlns:a16="http://schemas.microsoft.com/office/drawing/2014/main" id="{CEFB5183-4DED-43B4-B4FD-A6F2060A8A30}"/>
            </a:ext>
          </a:extLst>
        </xdr:cNvPr>
        <xdr:cNvSpPr>
          <a:spLocks noChangeArrowheads="1"/>
        </xdr:cNvSpPr>
      </xdr:nvSpPr>
      <xdr:spPr bwMode="auto">
        <a:xfrm>
          <a:off x="8420100" y="8324850"/>
          <a:ext cx="4242444" cy="483937"/>
        </a:xfrm>
        <a:prstGeom prst="wedgeRectCallout">
          <a:avLst>
            <a:gd name="adj1" fmla="val 9324"/>
            <a:gd name="adj2" fmla="val -13823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6</xdr:col>
      <xdr:colOff>114300</xdr:colOff>
      <xdr:row>0</xdr:row>
      <xdr:rowOff>38100</xdr:rowOff>
    </xdr:from>
    <xdr:to>
      <xdr:col>10</xdr:col>
      <xdr:colOff>419100</xdr:colOff>
      <xdr:row>2</xdr:row>
      <xdr:rowOff>38100</xdr:rowOff>
    </xdr:to>
    <xdr:sp macro="" textlink="">
      <xdr:nvSpPr>
        <xdr:cNvPr id="4" name="正方形/長方形 3">
          <a:extLst>
            <a:ext uri="{FF2B5EF4-FFF2-40B4-BE49-F238E27FC236}">
              <a16:creationId xmlns:a16="http://schemas.microsoft.com/office/drawing/2014/main" id="{ABCC1982-90DA-4E2B-AA9B-813C46C3B6CA}"/>
            </a:ext>
          </a:extLst>
        </xdr:cNvPr>
        <xdr:cNvSpPr/>
      </xdr:nvSpPr>
      <xdr:spPr>
        <a:xfrm>
          <a:off x="6391275" y="3810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26</xdr:col>
      <xdr:colOff>38398</xdr:colOff>
      <xdr:row>1</xdr:row>
      <xdr:rowOff>44824</xdr:rowOff>
    </xdr:from>
    <xdr:to>
      <xdr:col>34</xdr:col>
      <xdr:colOff>9647</xdr:colOff>
      <xdr:row>4</xdr:row>
      <xdr:rowOff>199557</xdr:rowOff>
    </xdr:to>
    <xdr:sp macro="" textlink="">
      <xdr:nvSpPr>
        <xdr:cNvPr id="2" name="AutoShape 1">
          <a:extLst>
            <a:ext uri="{FF2B5EF4-FFF2-40B4-BE49-F238E27FC236}">
              <a16:creationId xmlns:a16="http://schemas.microsoft.com/office/drawing/2014/main" id="{26D06C45-1E3A-491D-B8B2-64999F55811A}"/>
            </a:ext>
          </a:extLst>
        </xdr:cNvPr>
        <xdr:cNvSpPr>
          <a:spLocks noChangeArrowheads="1"/>
        </xdr:cNvSpPr>
      </xdr:nvSpPr>
      <xdr:spPr bwMode="auto">
        <a:xfrm>
          <a:off x="17459623" y="482974"/>
          <a:ext cx="5352874" cy="1069133"/>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居宅介護の重度障害者対応要件について前年度実績の利用回数による場合に使用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　・欄外に事業所名を記載してください。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　・あくまで参考様式ですので、要件が確認できるものであれば、別の資料</a:t>
          </a:r>
        </a:p>
        <a:p>
          <a:pPr algn="l" rtl="0">
            <a:lnSpc>
              <a:spcPts val="1200"/>
            </a:lnSpc>
            <a:defRPr sz="1000"/>
          </a:pPr>
          <a:r>
            <a:rPr lang="ja-JP" altLang="en-US" sz="1000" b="0" i="0" u="none" strike="noStrike" baseline="0">
              <a:solidFill>
                <a:srgbClr val="000000"/>
              </a:solidFill>
              <a:latin typeface="ＭＳ Ｐゴシック"/>
              <a:ea typeface="ＭＳ Ｐゴシック"/>
            </a:rPr>
            <a:t>　に代えていただいてもかまいません。</a:t>
          </a:r>
        </a:p>
        <a:p>
          <a:pPr algn="l" rtl="0">
            <a:lnSpc>
              <a:spcPts val="1100"/>
            </a:lnSpc>
            <a:defRPr sz="1000"/>
          </a:pPr>
          <a:endParaRPr lang="ja-JP" altLang="en-US" sz="1000" b="0" i="0" u="none" strike="noStrike" baseline="0">
            <a:solidFill>
              <a:srgbClr val="000000"/>
            </a:solidFill>
            <a:latin typeface="ＭＳ Ｐゴシック"/>
            <a:ea typeface="ＭＳ Ｐゴシック"/>
          </a:endParaRPr>
        </a:p>
      </xdr:txBody>
    </xdr:sp>
    <xdr:clientData/>
  </xdr:twoCellAnchor>
  <xdr:twoCellAnchor>
    <xdr:from>
      <xdr:col>17</xdr:col>
      <xdr:colOff>1030941</xdr:colOff>
      <xdr:row>12</xdr:row>
      <xdr:rowOff>229907</xdr:rowOff>
    </xdr:from>
    <xdr:to>
      <xdr:col>25</xdr:col>
      <xdr:colOff>542904</xdr:colOff>
      <xdr:row>13</xdr:row>
      <xdr:rowOff>505417</xdr:rowOff>
    </xdr:to>
    <xdr:sp macro="" textlink="">
      <xdr:nvSpPr>
        <xdr:cNvPr id="3" name="AutoShape 2">
          <a:extLst>
            <a:ext uri="{FF2B5EF4-FFF2-40B4-BE49-F238E27FC236}">
              <a16:creationId xmlns:a16="http://schemas.microsoft.com/office/drawing/2014/main" id="{D8014119-70E7-4D20-93BC-122FF45AC3AD}"/>
            </a:ext>
          </a:extLst>
        </xdr:cNvPr>
        <xdr:cNvSpPr>
          <a:spLocks noChangeArrowheads="1"/>
        </xdr:cNvSpPr>
      </xdr:nvSpPr>
      <xdr:spPr bwMode="auto">
        <a:xfrm>
          <a:off x="12432366" y="5582957"/>
          <a:ext cx="4922163" cy="713660"/>
        </a:xfrm>
        <a:prstGeom prst="wedgeRectCallout">
          <a:avLst>
            <a:gd name="adj1" fmla="val -10556"/>
            <a:gd name="adj2" fmla="val -11135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28</xdr:col>
      <xdr:colOff>566868</xdr:colOff>
      <xdr:row>15</xdr:row>
      <xdr:rowOff>96184</xdr:rowOff>
    </xdr:from>
    <xdr:to>
      <xdr:col>31</xdr:col>
      <xdr:colOff>749216</xdr:colOff>
      <xdr:row>18</xdr:row>
      <xdr:rowOff>83297</xdr:rowOff>
    </xdr:to>
    <xdr:sp macro="" textlink="">
      <xdr:nvSpPr>
        <xdr:cNvPr id="4" name="AutoShape 3">
          <a:extLst>
            <a:ext uri="{FF2B5EF4-FFF2-40B4-BE49-F238E27FC236}">
              <a16:creationId xmlns:a16="http://schemas.microsoft.com/office/drawing/2014/main" id="{C5BFC0FA-23D9-4D4B-949E-FC2AA07E8516}"/>
            </a:ext>
          </a:extLst>
        </xdr:cNvPr>
        <xdr:cNvSpPr>
          <a:spLocks noChangeArrowheads="1"/>
        </xdr:cNvSpPr>
      </xdr:nvSpPr>
      <xdr:spPr bwMode="auto">
        <a:xfrm>
          <a:off x="19207293" y="7020859"/>
          <a:ext cx="2011148" cy="777688"/>
        </a:xfrm>
        <a:prstGeom prst="wedgeRectCallout">
          <a:avLst>
            <a:gd name="adj1" fmla="val 28513"/>
            <a:gd name="adj2" fmla="val -11167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en-US" altLang="ja-JP" sz="10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②に該当する利用者の利用回数を記載してください。</a:t>
          </a:r>
        </a:p>
      </xdr:txBody>
    </xdr:sp>
    <xdr:clientData/>
  </xdr:twoCellAnchor>
  <xdr:twoCellAnchor>
    <xdr:from>
      <xdr:col>27</xdr:col>
      <xdr:colOff>80980</xdr:colOff>
      <xdr:row>22</xdr:row>
      <xdr:rowOff>87406</xdr:rowOff>
    </xdr:from>
    <xdr:to>
      <xdr:col>33</xdr:col>
      <xdr:colOff>21438</xdr:colOff>
      <xdr:row>24</xdr:row>
      <xdr:rowOff>89087</xdr:rowOff>
    </xdr:to>
    <xdr:sp macro="" textlink="">
      <xdr:nvSpPr>
        <xdr:cNvPr id="5" name="AutoShape 4">
          <a:extLst>
            <a:ext uri="{FF2B5EF4-FFF2-40B4-BE49-F238E27FC236}">
              <a16:creationId xmlns:a16="http://schemas.microsoft.com/office/drawing/2014/main" id="{3053485E-3A30-4DA8-BB9D-E5E3FC8B6574}"/>
            </a:ext>
          </a:extLst>
        </xdr:cNvPr>
        <xdr:cNvSpPr>
          <a:spLocks noChangeArrowheads="1"/>
        </xdr:cNvSpPr>
      </xdr:nvSpPr>
      <xdr:spPr bwMode="auto">
        <a:xfrm>
          <a:off x="18111805" y="8926606"/>
          <a:ext cx="4026683" cy="563656"/>
        </a:xfrm>
        <a:prstGeom prst="wedgeRectCallout">
          <a:avLst>
            <a:gd name="adj1" fmla="val -76347"/>
            <a:gd name="adj2" fmla="val -777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16</xdr:col>
      <xdr:colOff>257175</xdr:colOff>
      <xdr:row>0</xdr:row>
      <xdr:rowOff>28575</xdr:rowOff>
    </xdr:from>
    <xdr:to>
      <xdr:col>22</xdr:col>
      <xdr:colOff>400050</xdr:colOff>
      <xdr:row>1</xdr:row>
      <xdr:rowOff>85725</xdr:rowOff>
    </xdr:to>
    <xdr:sp macro="" textlink="">
      <xdr:nvSpPr>
        <xdr:cNvPr id="6" name="正方形/長方形 5">
          <a:extLst>
            <a:ext uri="{FF2B5EF4-FFF2-40B4-BE49-F238E27FC236}">
              <a16:creationId xmlns:a16="http://schemas.microsoft.com/office/drawing/2014/main" id="{5945BA1A-E522-4126-AE60-E697D0003166}"/>
            </a:ext>
          </a:extLst>
        </xdr:cNvPr>
        <xdr:cNvSpPr/>
      </xdr:nvSpPr>
      <xdr:spPr>
        <a:xfrm>
          <a:off x="10972800" y="28575"/>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95250</xdr:colOff>
      <xdr:row>14</xdr:row>
      <xdr:rowOff>114300</xdr:rowOff>
    </xdr:from>
    <xdr:to>
      <xdr:col>16</xdr:col>
      <xdr:colOff>224781</xdr:colOff>
      <xdr:row>15</xdr:row>
      <xdr:rowOff>192423</xdr:rowOff>
    </xdr:to>
    <xdr:sp macro="" textlink="">
      <xdr:nvSpPr>
        <xdr:cNvPr id="2" name="AutoShape 2">
          <a:extLst>
            <a:ext uri="{FF2B5EF4-FFF2-40B4-BE49-F238E27FC236}">
              <a16:creationId xmlns:a16="http://schemas.microsoft.com/office/drawing/2014/main" id="{EED6F8F6-93D1-4650-96F7-A07C27F8AEF1}"/>
            </a:ext>
          </a:extLst>
        </xdr:cNvPr>
        <xdr:cNvSpPr>
          <a:spLocks noChangeArrowheads="1"/>
        </xdr:cNvSpPr>
      </xdr:nvSpPr>
      <xdr:spPr bwMode="auto">
        <a:xfrm>
          <a:off x="7791450" y="4486275"/>
          <a:ext cx="2320281" cy="1021098"/>
        </a:xfrm>
        <a:prstGeom prst="wedgeRectCallout">
          <a:avLst>
            <a:gd name="adj1" fmla="val 10083"/>
            <a:gd name="adj2" fmla="val -12569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それぞれの利用者に対して、各月のサービス提供回数を記載してください。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213360</xdr:colOff>
      <xdr:row>14</xdr:row>
      <xdr:rowOff>485775</xdr:rowOff>
    </xdr:from>
    <xdr:to>
      <xdr:col>21</xdr:col>
      <xdr:colOff>274309</xdr:colOff>
      <xdr:row>16</xdr:row>
      <xdr:rowOff>116244</xdr:rowOff>
    </xdr:to>
    <xdr:sp macro="" textlink="">
      <xdr:nvSpPr>
        <xdr:cNvPr id="3" name="AutoShape 3">
          <a:extLst>
            <a:ext uri="{FF2B5EF4-FFF2-40B4-BE49-F238E27FC236}">
              <a16:creationId xmlns:a16="http://schemas.microsoft.com/office/drawing/2014/main" id="{19081E14-BDB0-4CB5-927A-A3ED2DB140D3}"/>
            </a:ext>
          </a:extLst>
        </xdr:cNvPr>
        <xdr:cNvSpPr>
          <a:spLocks noChangeArrowheads="1"/>
        </xdr:cNvSpPr>
      </xdr:nvSpPr>
      <xdr:spPr bwMode="auto">
        <a:xfrm>
          <a:off x="11357610" y="4857750"/>
          <a:ext cx="1984999" cy="859194"/>
        </a:xfrm>
        <a:prstGeom prst="wedgeRectCallout">
          <a:avLst>
            <a:gd name="adj1" fmla="val -69616"/>
            <a:gd name="adj2" fmla="val -60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障害程度区分５以上の利用者に対してサービスを提供した回数の合計を記載してください。</a:t>
          </a:r>
        </a:p>
      </xdr:txBody>
    </xdr:sp>
    <xdr:clientData/>
  </xdr:twoCellAnchor>
  <xdr:twoCellAnchor>
    <xdr:from>
      <xdr:col>16</xdr:col>
      <xdr:colOff>190500</xdr:colOff>
      <xdr:row>27</xdr:row>
      <xdr:rowOff>161925</xdr:rowOff>
    </xdr:from>
    <xdr:to>
      <xdr:col>22</xdr:col>
      <xdr:colOff>329582</xdr:colOff>
      <xdr:row>30</xdr:row>
      <xdr:rowOff>0</xdr:rowOff>
    </xdr:to>
    <xdr:sp macro="" textlink="">
      <xdr:nvSpPr>
        <xdr:cNvPr id="4" name="AutoShape 4">
          <a:extLst>
            <a:ext uri="{FF2B5EF4-FFF2-40B4-BE49-F238E27FC236}">
              <a16:creationId xmlns:a16="http://schemas.microsoft.com/office/drawing/2014/main" id="{5CCE7909-4041-422D-999A-62B7EBC34F06}"/>
            </a:ext>
          </a:extLst>
        </xdr:cNvPr>
        <xdr:cNvSpPr>
          <a:spLocks noChangeArrowheads="1"/>
        </xdr:cNvSpPr>
      </xdr:nvSpPr>
      <xdr:spPr bwMode="auto">
        <a:xfrm>
          <a:off x="10077450" y="8820150"/>
          <a:ext cx="4006232" cy="561975"/>
        </a:xfrm>
        <a:prstGeom prst="wedgeRectCallout">
          <a:avLst>
            <a:gd name="adj1" fmla="val -42856"/>
            <a:gd name="adj2" fmla="val -107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３０％以上となる場合、重度障害者対応要件を満たします。</a:t>
          </a:r>
        </a:p>
      </xdr:txBody>
    </xdr:sp>
    <xdr:clientData/>
  </xdr:twoCellAnchor>
  <xdr:twoCellAnchor>
    <xdr:from>
      <xdr:col>10</xdr:col>
      <xdr:colOff>123825</xdr:colOff>
      <xdr:row>0</xdr:row>
      <xdr:rowOff>38100</xdr:rowOff>
    </xdr:from>
    <xdr:to>
      <xdr:col>17</xdr:col>
      <xdr:colOff>209550</xdr:colOff>
      <xdr:row>2</xdr:row>
      <xdr:rowOff>38100</xdr:rowOff>
    </xdr:to>
    <xdr:sp macro="" textlink="">
      <xdr:nvSpPr>
        <xdr:cNvPr id="5" name="正方形/長方形 4">
          <a:extLst>
            <a:ext uri="{FF2B5EF4-FFF2-40B4-BE49-F238E27FC236}">
              <a16:creationId xmlns:a16="http://schemas.microsoft.com/office/drawing/2014/main" id="{45F90C31-4F6D-461D-AE91-B084332C1850}"/>
            </a:ext>
          </a:extLst>
        </xdr:cNvPr>
        <xdr:cNvSpPr/>
      </xdr:nvSpPr>
      <xdr:spPr>
        <a:xfrm>
          <a:off x="6315075" y="3810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706569</xdr:colOff>
      <xdr:row>1</xdr:row>
      <xdr:rowOff>67236</xdr:rowOff>
    </xdr:from>
    <xdr:to>
      <xdr:col>27</xdr:col>
      <xdr:colOff>175028</xdr:colOff>
      <xdr:row>5</xdr:row>
      <xdr:rowOff>47998</xdr:rowOff>
    </xdr:to>
    <xdr:sp macro="" textlink="">
      <xdr:nvSpPr>
        <xdr:cNvPr id="2" name="AutoShape 1">
          <a:extLst>
            <a:ext uri="{FF2B5EF4-FFF2-40B4-BE49-F238E27FC236}">
              <a16:creationId xmlns:a16="http://schemas.microsoft.com/office/drawing/2014/main" id="{28454B3E-9B34-4282-898B-7650444450EC}"/>
            </a:ext>
          </a:extLst>
        </xdr:cNvPr>
        <xdr:cNvSpPr>
          <a:spLocks noChangeArrowheads="1"/>
        </xdr:cNvSpPr>
      </xdr:nvSpPr>
      <xdr:spPr bwMode="auto">
        <a:xfrm>
          <a:off x="18137319" y="505386"/>
          <a:ext cx="5012009" cy="1047562"/>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200" b="0" i="0" u="none" strike="noStrike" baseline="0">
              <a:solidFill>
                <a:srgbClr val="000000"/>
              </a:solidFill>
              <a:latin typeface="ＭＳ Ｐゴシック"/>
              <a:ea typeface="ＭＳ Ｐゴシック"/>
            </a:rPr>
            <a:t>居宅介護の重度障害者対応要件について前年度実績の利用人数による場合に使用</a:t>
          </a:r>
        </a:p>
        <a:p>
          <a:pPr algn="l" rtl="0">
            <a:lnSpc>
              <a:spcPts val="1200"/>
            </a:lnSpc>
            <a:defRPr sz="1000"/>
          </a:pPr>
          <a:r>
            <a:rPr lang="ja-JP" altLang="en-US" sz="12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138132</xdr:colOff>
      <xdr:row>15</xdr:row>
      <xdr:rowOff>982980</xdr:rowOff>
    </xdr:from>
    <xdr:to>
      <xdr:col>25</xdr:col>
      <xdr:colOff>700873</xdr:colOff>
      <xdr:row>16</xdr:row>
      <xdr:rowOff>492117</xdr:rowOff>
    </xdr:to>
    <xdr:sp macro="" textlink="">
      <xdr:nvSpPr>
        <xdr:cNvPr id="3" name="AutoShape 2">
          <a:extLst>
            <a:ext uri="{FF2B5EF4-FFF2-40B4-BE49-F238E27FC236}">
              <a16:creationId xmlns:a16="http://schemas.microsoft.com/office/drawing/2014/main" id="{0182B1DC-1F83-4AAA-A573-AD8A10BCF577}"/>
            </a:ext>
          </a:extLst>
        </xdr:cNvPr>
        <xdr:cNvSpPr>
          <a:spLocks noChangeArrowheads="1"/>
        </xdr:cNvSpPr>
      </xdr:nvSpPr>
      <xdr:spPr bwMode="auto">
        <a:xfrm>
          <a:off x="19188132" y="8488680"/>
          <a:ext cx="2991616" cy="652137"/>
        </a:xfrm>
        <a:prstGeom prst="wedgeRectCallout">
          <a:avLst>
            <a:gd name="adj1" fmla="val -19329"/>
            <a:gd name="adj2" fmla="val -47089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200" b="0" i="0" u="none" strike="noStrike" baseline="0">
            <a:solidFill>
              <a:srgbClr val="000000"/>
            </a:solidFill>
            <a:latin typeface="ＭＳ Ｐゴシック"/>
            <a:ea typeface="ＭＳ Ｐゴシック"/>
          </a:endParaRPr>
        </a:p>
        <a:p>
          <a:pPr algn="l" rtl="0">
            <a:lnSpc>
              <a:spcPts val="1100"/>
            </a:lnSpc>
            <a:defRPr sz="1000"/>
          </a:pPr>
          <a:r>
            <a:rPr lang="ja-JP" altLang="en-US" sz="1200" b="0" i="0" u="none" strike="noStrike" baseline="0">
              <a:solidFill>
                <a:srgbClr val="000000"/>
              </a:solidFill>
              <a:latin typeface="ＭＳ Ｐゴシック"/>
              <a:ea typeface="ＭＳ Ｐゴシック"/>
            </a:rPr>
            <a:t>各月のそれぞれの区分の利用者数について記載してください</a:t>
          </a:r>
          <a:r>
            <a:rPr lang="ja-JP" altLang="en-US" sz="1000" b="0" i="0" u="none" strike="noStrike" baseline="0">
              <a:solidFill>
                <a:srgbClr val="000000"/>
              </a:solidFill>
              <a:latin typeface="ＭＳ Ｐゴシック"/>
              <a:ea typeface="ＭＳ Ｐゴシック"/>
            </a:rPr>
            <a:t>。</a:t>
          </a:r>
        </a:p>
      </xdr:txBody>
    </xdr:sp>
    <xdr:clientData/>
  </xdr:twoCellAnchor>
  <xdr:twoCellAnchor>
    <xdr:from>
      <xdr:col>19</xdr:col>
      <xdr:colOff>694765</xdr:colOff>
      <xdr:row>19</xdr:row>
      <xdr:rowOff>131296</xdr:rowOff>
    </xdr:from>
    <xdr:to>
      <xdr:col>24</xdr:col>
      <xdr:colOff>675125</xdr:colOff>
      <xdr:row>21</xdr:row>
      <xdr:rowOff>346362</xdr:rowOff>
    </xdr:to>
    <xdr:sp macro="" textlink="">
      <xdr:nvSpPr>
        <xdr:cNvPr id="4" name="AutoShape 3">
          <a:extLst>
            <a:ext uri="{FF2B5EF4-FFF2-40B4-BE49-F238E27FC236}">
              <a16:creationId xmlns:a16="http://schemas.microsoft.com/office/drawing/2014/main" id="{BFF367D3-BC86-41CC-89A2-C299F54440A4}"/>
            </a:ext>
          </a:extLst>
        </xdr:cNvPr>
        <xdr:cNvSpPr>
          <a:spLocks noChangeArrowheads="1"/>
        </xdr:cNvSpPr>
      </xdr:nvSpPr>
      <xdr:spPr bwMode="auto">
        <a:xfrm>
          <a:off x="17315890" y="11408896"/>
          <a:ext cx="4028485" cy="557966"/>
        </a:xfrm>
        <a:prstGeom prst="wedgeRectCallout">
          <a:avLst>
            <a:gd name="adj1" fmla="val -63606"/>
            <a:gd name="adj2" fmla="val -26363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500"/>
            </a:lnSpc>
            <a:defRPr sz="1000"/>
          </a:pPr>
          <a:endParaRPr lang="ja-JP" altLang="en-US" sz="1200" b="0" i="0" u="none" strike="noStrike" baseline="0">
            <a:solidFill>
              <a:srgbClr val="000000"/>
            </a:solidFill>
            <a:latin typeface="ＭＳ Ｐゴシック"/>
            <a:ea typeface="ＭＳ Ｐゴシック"/>
          </a:endParaRPr>
        </a:p>
        <a:p>
          <a:pPr algn="l" rtl="0">
            <a:lnSpc>
              <a:spcPts val="1200"/>
            </a:lnSpc>
            <a:defRPr sz="1000"/>
          </a:pPr>
          <a:r>
            <a:rPr lang="ja-JP" altLang="en-US" sz="12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272142</xdr:colOff>
      <xdr:row>0</xdr:row>
      <xdr:rowOff>68035</xdr:rowOff>
    </xdr:from>
    <xdr:to>
      <xdr:col>18</xdr:col>
      <xdr:colOff>1360</xdr:colOff>
      <xdr:row>1</xdr:row>
      <xdr:rowOff>127906</xdr:rowOff>
    </xdr:to>
    <xdr:sp macro="" textlink="">
      <xdr:nvSpPr>
        <xdr:cNvPr id="5" name="正方形/長方形 4">
          <a:extLst>
            <a:ext uri="{FF2B5EF4-FFF2-40B4-BE49-F238E27FC236}">
              <a16:creationId xmlns:a16="http://schemas.microsoft.com/office/drawing/2014/main" id="{B534650B-0BB7-40E4-877B-82D57BD443A0}"/>
            </a:ext>
          </a:extLst>
        </xdr:cNvPr>
        <xdr:cNvSpPr/>
      </xdr:nvSpPr>
      <xdr:spPr>
        <a:xfrm>
          <a:off x="11416392" y="68035"/>
          <a:ext cx="4396468" cy="4980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188679</xdr:colOff>
      <xdr:row>0</xdr:row>
      <xdr:rowOff>102290</xdr:rowOff>
    </xdr:from>
    <xdr:to>
      <xdr:col>15</xdr:col>
      <xdr:colOff>647701</xdr:colOff>
      <xdr:row>3</xdr:row>
      <xdr:rowOff>128685</xdr:rowOff>
    </xdr:to>
    <xdr:sp macro="" textlink="">
      <xdr:nvSpPr>
        <xdr:cNvPr id="2" name="AutoShape 1">
          <a:extLst>
            <a:ext uri="{FF2B5EF4-FFF2-40B4-BE49-F238E27FC236}">
              <a16:creationId xmlns:a16="http://schemas.microsoft.com/office/drawing/2014/main" id="{AAD0B80B-4DFA-450A-B71C-FCD68BD297B8}"/>
            </a:ext>
          </a:extLst>
        </xdr:cNvPr>
        <xdr:cNvSpPr>
          <a:spLocks noChangeArrowheads="1"/>
        </xdr:cNvSpPr>
      </xdr:nvSpPr>
      <xdr:spPr bwMode="auto">
        <a:xfrm>
          <a:off x="10342329" y="102290"/>
          <a:ext cx="3659422" cy="702670"/>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900"/>
            </a:lnSpc>
            <a:defRPr sz="1000"/>
          </a:pPr>
          <a:r>
            <a:rPr lang="ja-JP" altLang="en-US" sz="1000" b="0" i="0" u="none" strike="noStrike" baseline="0">
              <a:solidFill>
                <a:srgbClr val="000000"/>
              </a:solidFill>
              <a:latin typeface="ＭＳ Ｐゴシック"/>
              <a:ea typeface="ＭＳ Ｐゴシック"/>
            </a:rPr>
            <a:t>居宅介護の重度障害者対応要件について前３月間の利用人数による場合に使用</a:t>
          </a:r>
        </a:p>
        <a:p>
          <a:pPr algn="l" rtl="0">
            <a:lnSpc>
              <a:spcPts val="8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10</xdr:col>
      <xdr:colOff>167309</xdr:colOff>
      <xdr:row>17</xdr:row>
      <xdr:rowOff>47211</xdr:rowOff>
    </xdr:from>
    <xdr:to>
      <xdr:col>16</xdr:col>
      <xdr:colOff>521896</xdr:colOff>
      <xdr:row>17</xdr:row>
      <xdr:rowOff>530501</xdr:rowOff>
    </xdr:to>
    <xdr:sp macro="" textlink="">
      <xdr:nvSpPr>
        <xdr:cNvPr id="3" name="AutoShape 2">
          <a:extLst>
            <a:ext uri="{FF2B5EF4-FFF2-40B4-BE49-F238E27FC236}">
              <a16:creationId xmlns:a16="http://schemas.microsoft.com/office/drawing/2014/main" id="{D05D4AB3-5BEB-4B28-B3C0-9FE7FCE1A6EE}"/>
            </a:ext>
          </a:extLst>
        </xdr:cNvPr>
        <xdr:cNvSpPr>
          <a:spLocks noChangeArrowheads="1"/>
        </xdr:cNvSpPr>
      </xdr:nvSpPr>
      <xdr:spPr bwMode="auto">
        <a:xfrm>
          <a:off x="10320959" y="7638636"/>
          <a:ext cx="4240787" cy="483290"/>
        </a:xfrm>
        <a:prstGeom prst="wedgeRectCallout">
          <a:avLst>
            <a:gd name="adj1" fmla="val -55362"/>
            <a:gd name="adj2" fmla="val 366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6</xdr:col>
      <xdr:colOff>142875</xdr:colOff>
      <xdr:row>0</xdr:row>
      <xdr:rowOff>0</xdr:rowOff>
    </xdr:from>
    <xdr:to>
      <xdr:col>10</xdr:col>
      <xdr:colOff>95250</xdr:colOff>
      <xdr:row>2</xdr:row>
      <xdr:rowOff>38100</xdr:rowOff>
    </xdr:to>
    <xdr:sp macro="" textlink="">
      <xdr:nvSpPr>
        <xdr:cNvPr id="4" name="正方形/長方形 3">
          <a:extLst>
            <a:ext uri="{FF2B5EF4-FFF2-40B4-BE49-F238E27FC236}">
              <a16:creationId xmlns:a16="http://schemas.microsoft.com/office/drawing/2014/main" id="{67F7A4C4-4B42-48DA-90B7-E5B16DF1EFD0}"/>
            </a:ext>
          </a:extLst>
        </xdr:cNvPr>
        <xdr:cNvSpPr/>
      </xdr:nvSpPr>
      <xdr:spPr>
        <a:xfrm>
          <a:off x="5838825" y="0"/>
          <a:ext cx="4410075" cy="4953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FE8CE-E91D-4DE8-92F3-52537C3CD85D}">
  <sheetPr codeName="Sheet3">
    <tabColor rgb="FFFF0000"/>
    <pageSetUpPr fitToPage="1"/>
  </sheetPr>
  <dimension ref="A1:J29"/>
  <sheetViews>
    <sheetView tabSelected="1" zoomScaleNormal="100" zoomScaleSheetLayoutView="100" workbookViewId="0">
      <pane ySplit="2" topLeftCell="A3" activePane="bottomLeft" state="frozen"/>
      <selection pane="bottomLeft" sqref="A1:I1"/>
    </sheetView>
  </sheetViews>
  <sheetFormatPr defaultColWidth="9" defaultRowHeight="36.75" customHeight="1" x14ac:dyDescent="0.25"/>
  <cols>
    <col min="1" max="1" width="4" style="4" bestFit="1" customWidth="1"/>
    <col min="2" max="2" width="4" style="4" customWidth="1"/>
    <col min="3" max="3" width="51.625" style="15" customWidth="1"/>
    <col min="4" max="7" width="3.375" style="127" bestFit="1" customWidth="1"/>
    <col min="8" max="8" width="7.25" style="8" customWidth="1"/>
    <col min="9" max="9" width="71" style="131" bestFit="1" customWidth="1"/>
    <col min="10" max="10" width="82.5" style="8" customWidth="1"/>
    <col min="11" max="16384" width="9" style="8"/>
  </cols>
  <sheetData>
    <row r="1" spans="1:9" s="3" customFormat="1" ht="36.75" customHeight="1" thickBot="1" x14ac:dyDescent="0.3">
      <c r="A1" s="179" t="s">
        <v>185</v>
      </c>
      <c r="B1" s="180"/>
      <c r="C1" s="181"/>
      <c r="D1" s="181"/>
      <c r="E1" s="181"/>
      <c r="F1" s="181"/>
      <c r="G1" s="181"/>
      <c r="H1" s="181"/>
      <c r="I1" s="182"/>
    </row>
    <row r="2" spans="1:9" s="4" customFormat="1" ht="36.75" customHeight="1" x14ac:dyDescent="0.15">
      <c r="A2" s="119" t="s">
        <v>0</v>
      </c>
      <c r="B2" s="133" t="s">
        <v>188</v>
      </c>
      <c r="C2" s="1" t="s">
        <v>1</v>
      </c>
      <c r="D2" s="1" t="s">
        <v>2</v>
      </c>
      <c r="E2" s="1" t="s">
        <v>3</v>
      </c>
      <c r="F2" s="1" t="s">
        <v>4</v>
      </c>
      <c r="G2" s="1" t="s">
        <v>5</v>
      </c>
      <c r="H2" s="120" t="s">
        <v>6</v>
      </c>
      <c r="I2" s="2" t="s">
        <v>180</v>
      </c>
    </row>
    <row r="3" spans="1:9" s="4" customFormat="1" ht="76.5" customHeight="1" x14ac:dyDescent="0.15">
      <c r="A3" s="121" t="s">
        <v>182</v>
      </c>
      <c r="B3" s="121" t="s">
        <v>187</v>
      </c>
      <c r="C3" s="122" t="s">
        <v>247</v>
      </c>
      <c r="D3" s="123" t="s">
        <v>7</v>
      </c>
      <c r="E3" s="123" t="s">
        <v>7</v>
      </c>
      <c r="F3" s="123" t="s">
        <v>7</v>
      </c>
      <c r="G3" s="123" t="s">
        <v>7</v>
      </c>
      <c r="H3" s="121"/>
      <c r="I3" s="122"/>
    </row>
    <row r="4" spans="1:9" s="4" customFormat="1" ht="76.5" customHeight="1" x14ac:dyDescent="0.15">
      <c r="A4" s="121" t="s">
        <v>182</v>
      </c>
      <c r="B4" s="121" t="s">
        <v>187</v>
      </c>
      <c r="C4" s="122" t="s">
        <v>179</v>
      </c>
      <c r="D4" s="123" t="s">
        <v>7</v>
      </c>
      <c r="E4" s="123" t="s">
        <v>7</v>
      </c>
      <c r="F4" s="123" t="s">
        <v>7</v>
      </c>
      <c r="G4" s="123" t="s">
        <v>7</v>
      </c>
      <c r="H4" s="121"/>
      <c r="I4" s="122" t="s">
        <v>181</v>
      </c>
    </row>
    <row r="5" spans="1:9" s="4" customFormat="1" ht="76.5" customHeight="1" x14ac:dyDescent="0.15">
      <c r="A5" s="121">
        <v>1</v>
      </c>
      <c r="B5" s="121" t="s">
        <v>187</v>
      </c>
      <c r="C5" s="122" t="s">
        <v>248</v>
      </c>
      <c r="D5" s="123" t="s">
        <v>7</v>
      </c>
      <c r="E5" s="123" t="s">
        <v>7</v>
      </c>
      <c r="F5" s="123" t="s">
        <v>7</v>
      </c>
      <c r="G5" s="123" t="s">
        <v>7</v>
      </c>
      <c r="H5" s="123"/>
      <c r="I5" s="122"/>
    </row>
    <row r="6" spans="1:9" s="3" customFormat="1" ht="76.5" customHeight="1" x14ac:dyDescent="0.25">
      <c r="A6" s="5">
        <v>2</v>
      </c>
      <c r="B6" s="134" t="s">
        <v>189</v>
      </c>
      <c r="C6" s="6" t="s">
        <v>8</v>
      </c>
      <c r="D6" s="123" t="s">
        <v>7</v>
      </c>
      <c r="E6" s="123" t="s">
        <v>7</v>
      </c>
      <c r="F6" s="123" t="s">
        <v>7</v>
      </c>
      <c r="G6" s="123" t="s">
        <v>7</v>
      </c>
      <c r="H6" s="7"/>
      <c r="I6" s="128" t="s">
        <v>9</v>
      </c>
    </row>
    <row r="7" spans="1:9" ht="76.5" customHeight="1" x14ac:dyDescent="0.25">
      <c r="A7" s="5">
        <v>3</v>
      </c>
      <c r="B7" s="134" t="s">
        <v>189</v>
      </c>
      <c r="C7" s="6" t="s">
        <v>186</v>
      </c>
      <c r="D7" s="123" t="s">
        <v>7</v>
      </c>
      <c r="E7" s="123" t="s">
        <v>7</v>
      </c>
      <c r="F7" s="123" t="s">
        <v>7</v>
      </c>
      <c r="G7" s="123" t="s">
        <v>7</v>
      </c>
      <c r="H7" s="7"/>
      <c r="I7" s="129" t="s">
        <v>10</v>
      </c>
    </row>
    <row r="8" spans="1:9" ht="76.5" customHeight="1" x14ac:dyDescent="0.25">
      <c r="A8" s="5">
        <v>4</v>
      </c>
      <c r="B8" s="134" t="s">
        <v>189</v>
      </c>
      <c r="C8" s="6" t="s">
        <v>11</v>
      </c>
      <c r="D8" s="123" t="s">
        <v>7</v>
      </c>
      <c r="E8" s="123" t="s">
        <v>7</v>
      </c>
      <c r="F8" s="123" t="s">
        <v>7</v>
      </c>
      <c r="G8" s="123" t="s">
        <v>7</v>
      </c>
      <c r="H8" s="7"/>
      <c r="I8" s="128" t="s">
        <v>251</v>
      </c>
    </row>
    <row r="9" spans="1:9" ht="76.5" customHeight="1" x14ac:dyDescent="0.25">
      <c r="A9" s="5">
        <v>5</v>
      </c>
      <c r="B9" s="134" t="s">
        <v>189</v>
      </c>
      <c r="C9" s="6" t="s">
        <v>12</v>
      </c>
      <c r="D9" s="123" t="s">
        <v>7</v>
      </c>
      <c r="E9" s="123" t="s">
        <v>7</v>
      </c>
      <c r="F9" s="123" t="s">
        <v>7</v>
      </c>
      <c r="G9" s="123" t="s">
        <v>7</v>
      </c>
      <c r="H9" s="7"/>
      <c r="I9" s="128" t="s">
        <v>254</v>
      </c>
    </row>
    <row r="10" spans="1:9" ht="76.5" customHeight="1" x14ac:dyDescent="0.25">
      <c r="A10" s="5">
        <v>6</v>
      </c>
      <c r="B10" s="134" t="s">
        <v>189</v>
      </c>
      <c r="C10" s="6" t="s">
        <v>13</v>
      </c>
      <c r="D10" s="123" t="s">
        <v>7</v>
      </c>
      <c r="E10" s="123" t="s">
        <v>7</v>
      </c>
      <c r="F10" s="123" t="s">
        <v>7</v>
      </c>
      <c r="G10" s="123" t="s">
        <v>7</v>
      </c>
      <c r="H10" s="7"/>
      <c r="I10" s="129" t="s">
        <v>14</v>
      </c>
    </row>
    <row r="11" spans="1:9" ht="84" customHeight="1" x14ac:dyDescent="0.25">
      <c r="A11" s="5">
        <v>7</v>
      </c>
      <c r="B11" s="134" t="s">
        <v>189</v>
      </c>
      <c r="C11" s="6" t="s">
        <v>15</v>
      </c>
      <c r="D11" s="123" t="s">
        <v>7</v>
      </c>
      <c r="E11" s="123" t="s">
        <v>7</v>
      </c>
      <c r="F11" s="123" t="s">
        <v>7</v>
      </c>
      <c r="G11" s="123" t="s">
        <v>7</v>
      </c>
      <c r="H11" s="9"/>
      <c r="I11" s="128" t="s">
        <v>253</v>
      </c>
    </row>
    <row r="12" spans="1:9" ht="76.5" customHeight="1" x14ac:dyDescent="0.25">
      <c r="A12" s="5">
        <v>8</v>
      </c>
      <c r="B12" s="134" t="s">
        <v>190</v>
      </c>
      <c r="C12" s="6" t="s">
        <v>16</v>
      </c>
      <c r="D12" s="123" t="s">
        <v>7</v>
      </c>
      <c r="E12" s="123" t="s">
        <v>7</v>
      </c>
      <c r="F12" s="123" t="s">
        <v>7</v>
      </c>
      <c r="G12" s="123" t="s">
        <v>7</v>
      </c>
      <c r="H12" s="7"/>
      <c r="I12" s="128" t="s">
        <v>183</v>
      </c>
    </row>
    <row r="13" spans="1:9" ht="76.5" customHeight="1" x14ac:dyDescent="0.25">
      <c r="A13" s="5">
        <v>9</v>
      </c>
      <c r="B13" s="134" t="s">
        <v>190</v>
      </c>
      <c r="C13" s="6" t="s">
        <v>18</v>
      </c>
      <c r="D13" s="123" t="s">
        <v>7</v>
      </c>
      <c r="E13" s="123" t="s">
        <v>17</v>
      </c>
      <c r="F13" s="124"/>
      <c r="G13" s="124"/>
      <c r="H13" s="9"/>
      <c r="I13" s="128" t="s">
        <v>244</v>
      </c>
    </row>
    <row r="14" spans="1:9" ht="76.5" customHeight="1" x14ac:dyDescent="0.25">
      <c r="A14" s="5">
        <v>10</v>
      </c>
      <c r="B14" s="134" t="s">
        <v>190</v>
      </c>
      <c r="C14" s="6" t="s">
        <v>19</v>
      </c>
      <c r="D14" s="123" t="s">
        <v>7</v>
      </c>
      <c r="E14" s="123" t="s">
        <v>17</v>
      </c>
      <c r="F14" s="124"/>
      <c r="G14" s="124"/>
      <c r="H14" s="9"/>
      <c r="I14" s="128" t="s">
        <v>246</v>
      </c>
    </row>
    <row r="15" spans="1:9" ht="33" x14ac:dyDescent="0.25">
      <c r="A15" s="5">
        <v>11</v>
      </c>
      <c r="B15" s="134" t="s">
        <v>190</v>
      </c>
      <c r="C15" s="6" t="s">
        <v>249</v>
      </c>
      <c r="D15" s="123" t="s">
        <v>7</v>
      </c>
      <c r="E15" s="124" t="s">
        <v>17</v>
      </c>
      <c r="F15" s="124"/>
      <c r="G15" s="124"/>
      <c r="H15" s="9"/>
      <c r="I15" s="128" t="s">
        <v>245</v>
      </c>
    </row>
    <row r="16" spans="1:9" ht="64.5" x14ac:dyDescent="0.25">
      <c r="A16" s="172">
        <v>12</v>
      </c>
      <c r="B16" s="173" t="s">
        <v>191</v>
      </c>
      <c r="C16" s="174" t="s">
        <v>242</v>
      </c>
      <c r="D16" s="175" t="s">
        <v>7</v>
      </c>
      <c r="E16" s="176"/>
      <c r="F16" s="176" t="s">
        <v>7</v>
      </c>
      <c r="G16" s="176"/>
      <c r="H16" s="177"/>
      <c r="I16" s="178"/>
    </row>
    <row r="17" spans="1:10" ht="65.25" thickBot="1" x14ac:dyDescent="0.3">
      <c r="A17" s="10">
        <v>12</v>
      </c>
      <c r="B17" s="135" t="s">
        <v>191</v>
      </c>
      <c r="C17" s="11" t="s">
        <v>243</v>
      </c>
      <c r="D17" s="125"/>
      <c r="E17" s="126"/>
      <c r="F17" s="126"/>
      <c r="G17" s="126" t="s">
        <v>7</v>
      </c>
      <c r="H17" s="12"/>
      <c r="I17" s="130"/>
    </row>
    <row r="18" spans="1:10" ht="15.75" x14ac:dyDescent="0.25">
      <c r="C18" s="13"/>
    </row>
    <row r="20" spans="1:10" ht="36.75" customHeight="1" x14ac:dyDescent="0.25">
      <c r="I20" s="132"/>
    </row>
    <row r="21" spans="1:10" ht="36.75" customHeight="1" x14ac:dyDescent="0.25">
      <c r="I21" s="132"/>
      <c r="J21" s="14"/>
    </row>
    <row r="22" spans="1:10" ht="36.75" customHeight="1" x14ac:dyDescent="0.25">
      <c r="I22" s="132"/>
    </row>
    <row r="23" spans="1:10" ht="36.75" customHeight="1" x14ac:dyDescent="0.25">
      <c r="I23" s="132"/>
    </row>
    <row r="24" spans="1:10" ht="36.75" customHeight="1" x14ac:dyDescent="0.25">
      <c r="I24" s="132"/>
    </row>
    <row r="25" spans="1:10" ht="36.75" customHeight="1" x14ac:dyDescent="0.25">
      <c r="I25" s="132"/>
    </row>
    <row r="26" spans="1:10" ht="36.75" customHeight="1" x14ac:dyDescent="0.25">
      <c r="I26" s="132"/>
    </row>
    <row r="27" spans="1:10" ht="36.75" customHeight="1" x14ac:dyDescent="0.25">
      <c r="I27" s="132"/>
    </row>
    <row r="28" spans="1:10" ht="36.75" customHeight="1" x14ac:dyDescent="0.25">
      <c r="I28" s="132"/>
    </row>
    <row r="29" spans="1:10" ht="36.75" customHeight="1" x14ac:dyDescent="0.25">
      <c r="I29" s="132"/>
    </row>
  </sheetData>
  <mergeCells count="1">
    <mergeCell ref="A1:I1"/>
  </mergeCells>
  <phoneticPr fontId="3"/>
  <pageMargins left="0.7" right="0.7" top="0.75" bottom="0.75" header="0.3" footer="0.3"/>
  <pageSetup paperSize="9" scale="5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C60428-7EA5-4F31-938B-72D17DF26033}">
  <sheetPr codeName="Sheet5">
    <pageSetUpPr fitToPage="1"/>
  </sheetPr>
  <dimension ref="A1:AE155"/>
  <sheetViews>
    <sheetView view="pageBreakPreview" zoomScaleNormal="130" zoomScaleSheetLayoutView="100" workbookViewId="0">
      <pane ySplit="7" topLeftCell="A40" activePane="bottomLeft" state="frozen"/>
      <selection pane="bottomLeft" activeCell="V50" sqref="V50"/>
    </sheetView>
  </sheetViews>
  <sheetFormatPr defaultColWidth="4" defaultRowHeight="13.5" x14ac:dyDescent="0.15"/>
  <cols>
    <col min="1" max="1" width="2.625" style="138" customWidth="1"/>
    <col min="2" max="2" width="10.625" style="138" customWidth="1"/>
    <col min="3" max="7" width="4.625" style="138" customWidth="1"/>
    <col min="8" max="8" width="7.625" style="138" customWidth="1"/>
    <col min="9" max="17" width="4.625" style="138" customWidth="1"/>
    <col min="18" max="19" width="7.625" style="138" customWidth="1"/>
    <col min="20" max="23" width="4.625" style="138" customWidth="1"/>
    <col min="24" max="24" width="9.75" style="138" customWidth="1"/>
    <col min="25" max="25" width="3.625" style="138" customWidth="1"/>
    <col min="26" max="26" width="0.5" customWidth="1"/>
    <col min="27" max="27" width="3.375" style="138" customWidth="1"/>
    <col min="28" max="28" width="0.25" customWidth="1"/>
    <col min="29" max="29" width="3.625" style="138" customWidth="1"/>
    <col min="30" max="30" width="0.75" customWidth="1"/>
    <col min="31" max="31" width="3.625" style="138" bestFit="1" customWidth="1"/>
    <col min="32" max="230" width="4" style="138"/>
    <col min="231" max="231" width="2.875" style="138" customWidth="1"/>
    <col min="232" max="232" width="2.375" style="138" customWidth="1"/>
    <col min="233" max="233" width="9.25" style="138" customWidth="1"/>
    <col min="234" max="238" width="4" style="138"/>
    <col min="239" max="239" width="7.375" style="138" customWidth="1"/>
    <col min="240" max="241" width="4" style="138"/>
    <col min="242" max="247" width="5.125" style="138" customWidth="1"/>
    <col min="248" max="248" width="4" style="138"/>
    <col min="249" max="250" width="6.75" style="138" customWidth="1"/>
    <col min="251" max="253" width="4" style="138"/>
    <col min="254" max="254" width="2.375" style="138" customWidth="1"/>
    <col min="255" max="255" width="3.375" style="138" customWidth="1"/>
    <col min="256" max="486" width="4" style="138"/>
    <col min="487" max="487" width="2.875" style="138" customWidth="1"/>
    <col min="488" max="488" width="2.375" style="138" customWidth="1"/>
    <col min="489" max="489" width="9.25" style="138" customWidth="1"/>
    <col min="490" max="494" width="4" style="138"/>
    <col min="495" max="495" width="7.375" style="138" customWidth="1"/>
    <col min="496" max="497" width="4" style="138"/>
    <col min="498" max="503" width="5.125" style="138" customWidth="1"/>
    <col min="504" max="504" width="4" style="138"/>
    <col min="505" max="506" width="6.75" style="138" customWidth="1"/>
    <col min="507" max="509" width="4" style="138"/>
    <col min="510" max="510" width="2.375" style="138" customWidth="1"/>
    <col min="511" max="511" width="3.375" style="138" customWidth="1"/>
    <col min="512" max="742" width="4" style="138"/>
    <col min="743" max="743" width="2.875" style="138" customWidth="1"/>
    <col min="744" max="744" width="2.375" style="138" customWidth="1"/>
    <col min="745" max="745" width="9.25" style="138" customWidth="1"/>
    <col min="746" max="750" width="4" style="138"/>
    <col min="751" max="751" width="7.375" style="138" customWidth="1"/>
    <col min="752" max="753" width="4" style="138"/>
    <col min="754" max="759" width="5.125" style="138" customWidth="1"/>
    <col min="760" max="760" width="4" style="138"/>
    <col min="761" max="762" width="6.75" style="138" customWidth="1"/>
    <col min="763" max="765" width="4" style="138"/>
    <col min="766" max="766" width="2.375" style="138" customWidth="1"/>
    <col min="767" max="767" width="3.375" style="138" customWidth="1"/>
    <col min="768" max="998" width="4" style="138"/>
    <col min="999" max="999" width="2.875" style="138" customWidth="1"/>
    <col min="1000" max="1000" width="2.375" style="138" customWidth="1"/>
    <col min="1001" max="1001" width="9.25" style="138" customWidth="1"/>
    <col min="1002" max="1006" width="4" style="138"/>
    <col min="1007" max="1007" width="7.375" style="138" customWidth="1"/>
    <col min="1008" max="1009" width="4" style="138"/>
    <col min="1010" max="1015" width="5.125" style="138" customWidth="1"/>
    <col min="1016" max="1016" width="4" style="138"/>
    <col min="1017" max="1018" width="6.75" style="138" customWidth="1"/>
    <col min="1019" max="1021" width="4" style="138"/>
    <col min="1022" max="1022" width="2.375" style="138" customWidth="1"/>
    <col min="1023" max="1023" width="3.375" style="138" customWidth="1"/>
    <col min="1024" max="1254" width="4" style="138"/>
    <col min="1255" max="1255" width="2.875" style="138" customWidth="1"/>
    <col min="1256" max="1256" width="2.375" style="138" customWidth="1"/>
    <col min="1257" max="1257" width="9.25" style="138" customWidth="1"/>
    <col min="1258" max="1262" width="4" style="138"/>
    <col min="1263" max="1263" width="7.375" style="138" customWidth="1"/>
    <col min="1264" max="1265" width="4" style="138"/>
    <col min="1266" max="1271" width="5.125" style="138" customWidth="1"/>
    <col min="1272" max="1272" width="4" style="138"/>
    <col min="1273" max="1274" width="6.75" style="138" customWidth="1"/>
    <col min="1275" max="1277" width="4" style="138"/>
    <col min="1278" max="1278" width="2.375" style="138" customWidth="1"/>
    <col min="1279" max="1279" width="3.375" style="138" customWidth="1"/>
    <col min="1280" max="1510" width="4" style="138"/>
    <col min="1511" max="1511" width="2.875" style="138" customWidth="1"/>
    <col min="1512" max="1512" width="2.375" style="138" customWidth="1"/>
    <col min="1513" max="1513" width="9.25" style="138" customWidth="1"/>
    <col min="1514" max="1518" width="4" style="138"/>
    <col min="1519" max="1519" width="7.375" style="138" customWidth="1"/>
    <col min="1520" max="1521" width="4" style="138"/>
    <col min="1522" max="1527" width="5.125" style="138" customWidth="1"/>
    <col min="1528" max="1528" width="4" style="138"/>
    <col min="1529" max="1530" width="6.75" style="138" customWidth="1"/>
    <col min="1531" max="1533" width="4" style="138"/>
    <col min="1534" max="1534" width="2.375" style="138" customWidth="1"/>
    <col min="1535" max="1535" width="3.375" style="138" customWidth="1"/>
    <col min="1536" max="1766" width="4" style="138"/>
    <col min="1767" max="1767" width="2.875" style="138" customWidth="1"/>
    <col min="1768" max="1768" width="2.375" style="138" customWidth="1"/>
    <col min="1769" max="1769" width="9.25" style="138" customWidth="1"/>
    <col min="1770" max="1774" width="4" style="138"/>
    <col min="1775" max="1775" width="7.375" style="138" customWidth="1"/>
    <col min="1776" max="1777" width="4" style="138"/>
    <col min="1778" max="1783" width="5.125" style="138" customWidth="1"/>
    <col min="1784" max="1784" width="4" style="138"/>
    <col min="1785" max="1786" width="6.75" style="138" customWidth="1"/>
    <col min="1787" max="1789" width="4" style="138"/>
    <col min="1790" max="1790" width="2.375" style="138" customWidth="1"/>
    <col min="1791" max="1791" width="3.375" style="138" customWidth="1"/>
    <col min="1792" max="2022" width="4" style="138"/>
    <col min="2023" max="2023" width="2.875" style="138" customWidth="1"/>
    <col min="2024" max="2024" width="2.375" style="138" customWidth="1"/>
    <col min="2025" max="2025" width="9.25" style="138" customWidth="1"/>
    <col min="2026" max="2030" width="4" style="138"/>
    <col min="2031" max="2031" width="7.375" style="138" customWidth="1"/>
    <col min="2032" max="2033" width="4" style="138"/>
    <col min="2034" max="2039" width="5.125" style="138" customWidth="1"/>
    <col min="2040" max="2040" width="4" style="138"/>
    <col min="2041" max="2042" width="6.75" style="138" customWidth="1"/>
    <col min="2043" max="2045" width="4" style="138"/>
    <col min="2046" max="2046" width="2.375" style="138" customWidth="1"/>
    <col min="2047" max="2047" width="3.375" style="138" customWidth="1"/>
    <col min="2048" max="2278" width="4" style="138"/>
    <col min="2279" max="2279" width="2.875" style="138" customWidth="1"/>
    <col min="2280" max="2280" width="2.375" style="138" customWidth="1"/>
    <col min="2281" max="2281" width="9.25" style="138" customWidth="1"/>
    <col min="2282" max="2286" width="4" style="138"/>
    <col min="2287" max="2287" width="7.375" style="138" customWidth="1"/>
    <col min="2288" max="2289" width="4" style="138"/>
    <col min="2290" max="2295" width="5.125" style="138" customWidth="1"/>
    <col min="2296" max="2296" width="4" style="138"/>
    <col min="2297" max="2298" width="6.75" style="138" customWidth="1"/>
    <col min="2299" max="2301" width="4" style="138"/>
    <col min="2302" max="2302" width="2.375" style="138" customWidth="1"/>
    <col min="2303" max="2303" width="3.375" style="138" customWidth="1"/>
    <col min="2304" max="2534" width="4" style="138"/>
    <col min="2535" max="2535" width="2.875" style="138" customWidth="1"/>
    <col min="2536" max="2536" width="2.375" style="138" customWidth="1"/>
    <col min="2537" max="2537" width="9.25" style="138" customWidth="1"/>
    <col min="2538" max="2542" width="4" style="138"/>
    <col min="2543" max="2543" width="7.375" style="138" customWidth="1"/>
    <col min="2544" max="2545" width="4" style="138"/>
    <col min="2546" max="2551" width="5.125" style="138" customWidth="1"/>
    <col min="2552" max="2552" width="4" style="138"/>
    <col min="2553" max="2554" width="6.75" style="138" customWidth="1"/>
    <col min="2555" max="2557" width="4" style="138"/>
    <col min="2558" max="2558" width="2.375" style="138" customWidth="1"/>
    <col min="2559" max="2559" width="3.375" style="138" customWidth="1"/>
    <col min="2560" max="2790" width="4" style="138"/>
    <col min="2791" max="2791" width="2.875" style="138" customWidth="1"/>
    <col min="2792" max="2792" width="2.375" style="138" customWidth="1"/>
    <col min="2793" max="2793" width="9.25" style="138" customWidth="1"/>
    <col min="2794" max="2798" width="4" style="138"/>
    <col min="2799" max="2799" width="7.375" style="138" customWidth="1"/>
    <col min="2800" max="2801" width="4" style="138"/>
    <col min="2802" max="2807" width="5.125" style="138" customWidth="1"/>
    <col min="2808" max="2808" width="4" style="138"/>
    <col min="2809" max="2810" width="6.75" style="138" customWidth="1"/>
    <col min="2811" max="2813" width="4" style="138"/>
    <col min="2814" max="2814" width="2.375" style="138" customWidth="1"/>
    <col min="2815" max="2815" width="3.375" style="138" customWidth="1"/>
    <col min="2816" max="3046" width="4" style="138"/>
    <col min="3047" max="3047" width="2.875" style="138" customWidth="1"/>
    <col min="3048" max="3048" width="2.375" style="138" customWidth="1"/>
    <col min="3049" max="3049" width="9.25" style="138" customWidth="1"/>
    <col min="3050" max="3054" width="4" style="138"/>
    <col min="3055" max="3055" width="7.375" style="138" customWidth="1"/>
    <col min="3056" max="3057" width="4" style="138"/>
    <col min="3058" max="3063" width="5.125" style="138" customWidth="1"/>
    <col min="3064" max="3064" width="4" style="138"/>
    <col min="3065" max="3066" width="6.75" style="138" customWidth="1"/>
    <col min="3067" max="3069" width="4" style="138"/>
    <col min="3070" max="3070" width="2.375" style="138" customWidth="1"/>
    <col min="3071" max="3071" width="3.375" style="138" customWidth="1"/>
    <col min="3072" max="3302" width="4" style="138"/>
    <col min="3303" max="3303" width="2.875" style="138" customWidth="1"/>
    <col min="3304" max="3304" width="2.375" style="138" customWidth="1"/>
    <col min="3305" max="3305" width="9.25" style="138" customWidth="1"/>
    <col min="3306" max="3310" width="4" style="138"/>
    <col min="3311" max="3311" width="7.375" style="138" customWidth="1"/>
    <col min="3312" max="3313" width="4" style="138"/>
    <col min="3314" max="3319" width="5.125" style="138" customWidth="1"/>
    <col min="3320" max="3320" width="4" style="138"/>
    <col min="3321" max="3322" width="6.75" style="138" customWidth="1"/>
    <col min="3323" max="3325" width="4" style="138"/>
    <col min="3326" max="3326" width="2.375" style="138" customWidth="1"/>
    <col min="3327" max="3327" width="3.375" style="138" customWidth="1"/>
    <col min="3328" max="3558" width="4" style="138"/>
    <col min="3559" max="3559" width="2.875" style="138" customWidth="1"/>
    <col min="3560" max="3560" width="2.375" style="138" customWidth="1"/>
    <col min="3561" max="3561" width="9.25" style="138" customWidth="1"/>
    <col min="3562" max="3566" width="4" style="138"/>
    <col min="3567" max="3567" width="7.375" style="138" customWidth="1"/>
    <col min="3568" max="3569" width="4" style="138"/>
    <col min="3570" max="3575" width="5.125" style="138" customWidth="1"/>
    <col min="3576" max="3576" width="4" style="138"/>
    <col min="3577" max="3578" width="6.75" style="138" customWidth="1"/>
    <col min="3579" max="3581" width="4" style="138"/>
    <col min="3582" max="3582" width="2.375" style="138" customWidth="1"/>
    <col min="3583" max="3583" width="3.375" style="138" customWidth="1"/>
    <col min="3584" max="3814" width="4" style="138"/>
    <col min="3815" max="3815" width="2.875" style="138" customWidth="1"/>
    <col min="3816" max="3816" width="2.375" style="138" customWidth="1"/>
    <col min="3817" max="3817" width="9.25" style="138" customWidth="1"/>
    <col min="3818" max="3822" width="4" style="138"/>
    <col min="3823" max="3823" width="7.375" style="138" customWidth="1"/>
    <col min="3824" max="3825" width="4" style="138"/>
    <col min="3826" max="3831" width="5.125" style="138" customWidth="1"/>
    <col min="3832" max="3832" width="4" style="138"/>
    <col min="3833" max="3834" width="6.75" style="138" customWidth="1"/>
    <col min="3835" max="3837" width="4" style="138"/>
    <col min="3838" max="3838" width="2.375" style="138" customWidth="1"/>
    <col min="3839" max="3839" width="3.375" style="138" customWidth="1"/>
    <col min="3840" max="4070" width="4" style="138"/>
    <col min="4071" max="4071" width="2.875" style="138" customWidth="1"/>
    <col min="4072" max="4072" width="2.375" style="138" customWidth="1"/>
    <col min="4073" max="4073" width="9.25" style="138" customWidth="1"/>
    <col min="4074" max="4078" width="4" style="138"/>
    <col min="4079" max="4079" width="7.375" style="138" customWidth="1"/>
    <col min="4080" max="4081" width="4" style="138"/>
    <col min="4082" max="4087" width="5.125" style="138" customWidth="1"/>
    <col min="4088" max="4088" width="4" style="138"/>
    <col min="4089" max="4090" width="6.75" style="138" customWidth="1"/>
    <col min="4091" max="4093" width="4" style="138"/>
    <col min="4094" max="4094" width="2.375" style="138" customWidth="1"/>
    <col min="4095" max="4095" width="3.375" style="138" customWidth="1"/>
    <col min="4096" max="4326" width="4" style="138"/>
    <col min="4327" max="4327" width="2.875" style="138" customWidth="1"/>
    <col min="4328" max="4328" width="2.375" style="138" customWidth="1"/>
    <col min="4329" max="4329" width="9.25" style="138" customWidth="1"/>
    <col min="4330" max="4334" width="4" style="138"/>
    <col min="4335" max="4335" width="7.375" style="138" customWidth="1"/>
    <col min="4336" max="4337" width="4" style="138"/>
    <col min="4338" max="4343" width="5.125" style="138" customWidth="1"/>
    <col min="4344" max="4344" width="4" style="138"/>
    <col min="4345" max="4346" width="6.75" style="138" customWidth="1"/>
    <col min="4347" max="4349" width="4" style="138"/>
    <col min="4350" max="4350" width="2.375" style="138" customWidth="1"/>
    <col min="4351" max="4351" width="3.375" style="138" customWidth="1"/>
    <col min="4352" max="4582" width="4" style="138"/>
    <col min="4583" max="4583" width="2.875" style="138" customWidth="1"/>
    <col min="4584" max="4584" width="2.375" style="138" customWidth="1"/>
    <col min="4585" max="4585" width="9.25" style="138" customWidth="1"/>
    <col min="4586" max="4590" width="4" style="138"/>
    <col min="4591" max="4591" width="7.375" style="138" customWidth="1"/>
    <col min="4592" max="4593" width="4" style="138"/>
    <col min="4594" max="4599" width="5.125" style="138" customWidth="1"/>
    <col min="4600" max="4600" width="4" style="138"/>
    <col min="4601" max="4602" width="6.75" style="138" customWidth="1"/>
    <col min="4603" max="4605" width="4" style="138"/>
    <col min="4606" max="4606" width="2.375" style="138" customWidth="1"/>
    <col min="4607" max="4607" width="3.375" style="138" customWidth="1"/>
    <col min="4608" max="4838" width="4" style="138"/>
    <col min="4839" max="4839" width="2.875" style="138" customWidth="1"/>
    <col min="4840" max="4840" width="2.375" style="138" customWidth="1"/>
    <col min="4841" max="4841" width="9.25" style="138" customWidth="1"/>
    <col min="4842" max="4846" width="4" style="138"/>
    <col min="4847" max="4847" width="7.375" style="138" customWidth="1"/>
    <col min="4848" max="4849" width="4" style="138"/>
    <col min="4850" max="4855" width="5.125" style="138" customWidth="1"/>
    <col min="4856" max="4856" width="4" style="138"/>
    <col min="4857" max="4858" width="6.75" style="138" customWidth="1"/>
    <col min="4859" max="4861" width="4" style="138"/>
    <col min="4862" max="4862" width="2.375" style="138" customWidth="1"/>
    <col min="4863" max="4863" width="3.375" style="138" customWidth="1"/>
    <col min="4864" max="5094" width="4" style="138"/>
    <col min="5095" max="5095" width="2.875" style="138" customWidth="1"/>
    <col min="5096" max="5096" width="2.375" style="138" customWidth="1"/>
    <col min="5097" max="5097" width="9.25" style="138" customWidth="1"/>
    <col min="5098" max="5102" width="4" style="138"/>
    <col min="5103" max="5103" width="7.375" style="138" customWidth="1"/>
    <col min="5104" max="5105" width="4" style="138"/>
    <col min="5106" max="5111" width="5.125" style="138" customWidth="1"/>
    <col min="5112" max="5112" width="4" style="138"/>
    <col min="5113" max="5114" width="6.75" style="138" customWidth="1"/>
    <col min="5115" max="5117" width="4" style="138"/>
    <col min="5118" max="5118" width="2.375" style="138" customWidth="1"/>
    <col min="5119" max="5119" width="3.375" style="138" customWidth="1"/>
    <col min="5120" max="5350" width="4" style="138"/>
    <col min="5351" max="5351" width="2.875" style="138" customWidth="1"/>
    <col min="5352" max="5352" width="2.375" style="138" customWidth="1"/>
    <col min="5353" max="5353" width="9.25" style="138" customWidth="1"/>
    <col min="5354" max="5358" width="4" style="138"/>
    <col min="5359" max="5359" width="7.375" style="138" customWidth="1"/>
    <col min="5360" max="5361" width="4" style="138"/>
    <col min="5362" max="5367" width="5.125" style="138" customWidth="1"/>
    <col min="5368" max="5368" width="4" style="138"/>
    <col min="5369" max="5370" width="6.75" style="138" customWidth="1"/>
    <col min="5371" max="5373" width="4" style="138"/>
    <col min="5374" max="5374" width="2.375" style="138" customWidth="1"/>
    <col min="5375" max="5375" width="3.375" style="138" customWidth="1"/>
    <col min="5376" max="5606" width="4" style="138"/>
    <col min="5607" max="5607" width="2.875" style="138" customWidth="1"/>
    <col min="5608" max="5608" width="2.375" style="138" customWidth="1"/>
    <col min="5609" max="5609" width="9.25" style="138" customWidth="1"/>
    <col min="5610" max="5614" width="4" style="138"/>
    <col min="5615" max="5615" width="7.375" style="138" customWidth="1"/>
    <col min="5616" max="5617" width="4" style="138"/>
    <col min="5618" max="5623" width="5.125" style="138" customWidth="1"/>
    <col min="5624" max="5624" width="4" style="138"/>
    <col min="5625" max="5626" width="6.75" style="138" customWidth="1"/>
    <col min="5627" max="5629" width="4" style="138"/>
    <col min="5630" max="5630" width="2.375" style="138" customWidth="1"/>
    <col min="5631" max="5631" width="3.375" style="138" customWidth="1"/>
    <col min="5632" max="5862" width="4" style="138"/>
    <col min="5863" max="5863" width="2.875" style="138" customWidth="1"/>
    <col min="5864" max="5864" width="2.375" style="138" customWidth="1"/>
    <col min="5865" max="5865" width="9.25" style="138" customWidth="1"/>
    <col min="5866" max="5870" width="4" style="138"/>
    <col min="5871" max="5871" width="7.375" style="138" customWidth="1"/>
    <col min="5872" max="5873" width="4" style="138"/>
    <col min="5874" max="5879" width="5.125" style="138" customWidth="1"/>
    <col min="5880" max="5880" width="4" style="138"/>
    <col min="5881" max="5882" width="6.75" style="138" customWidth="1"/>
    <col min="5883" max="5885" width="4" style="138"/>
    <col min="5886" max="5886" width="2.375" style="138" customWidth="1"/>
    <col min="5887" max="5887" width="3.375" style="138" customWidth="1"/>
    <col min="5888" max="6118" width="4" style="138"/>
    <col min="6119" max="6119" width="2.875" style="138" customWidth="1"/>
    <col min="6120" max="6120" width="2.375" style="138" customWidth="1"/>
    <col min="6121" max="6121" width="9.25" style="138" customWidth="1"/>
    <col min="6122" max="6126" width="4" style="138"/>
    <col min="6127" max="6127" width="7.375" style="138" customWidth="1"/>
    <col min="6128" max="6129" width="4" style="138"/>
    <col min="6130" max="6135" width="5.125" style="138" customWidth="1"/>
    <col min="6136" max="6136" width="4" style="138"/>
    <col min="6137" max="6138" width="6.75" style="138" customWidth="1"/>
    <col min="6139" max="6141" width="4" style="138"/>
    <col min="6142" max="6142" width="2.375" style="138" customWidth="1"/>
    <col min="6143" max="6143" width="3.375" style="138" customWidth="1"/>
    <col min="6144" max="6374" width="4" style="138"/>
    <col min="6375" max="6375" width="2.875" style="138" customWidth="1"/>
    <col min="6376" max="6376" width="2.375" style="138" customWidth="1"/>
    <col min="6377" max="6377" width="9.25" style="138" customWidth="1"/>
    <col min="6378" max="6382" width="4" style="138"/>
    <col min="6383" max="6383" width="7.375" style="138" customWidth="1"/>
    <col min="6384" max="6385" width="4" style="138"/>
    <col min="6386" max="6391" width="5.125" style="138" customWidth="1"/>
    <col min="6392" max="6392" width="4" style="138"/>
    <col min="6393" max="6394" width="6.75" style="138" customWidth="1"/>
    <col min="6395" max="6397" width="4" style="138"/>
    <col min="6398" max="6398" width="2.375" style="138" customWidth="1"/>
    <col min="6399" max="6399" width="3.375" style="138" customWidth="1"/>
    <col min="6400" max="6630" width="4" style="138"/>
    <col min="6631" max="6631" width="2.875" style="138" customWidth="1"/>
    <col min="6632" max="6632" width="2.375" style="138" customWidth="1"/>
    <col min="6633" max="6633" width="9.25" style="138" customWidth="1"/>
    <col min="6634" max="6638" width="4" style="138"/>
    <col min="6639" max="6639" width="7.375" style="138" customWidth="1"/>
    <col min="6640" max="6641" width="4" style="138"/>
    <col min="6642" max="6647" width="5.125" style="138" customWidth="1"/>
    <col min="6648" max="6648" width="4" style="138"/>
    <col min="6649" max="6650" width="6.75" style="138" customWidth="1"/>
    <col min="6651" max="6653" width="4" style="138"/>
    <col min="6654" max="6654" width="2.375" style="138" customWidth="1"/>
    <col min="6655" max="6655" width="3.375" style="138" customWidth="1"/>
    <col min="6656" max="6886" width="4" style="138"/>
    <col min="6887" max="6887" width="2.875" style="138" customWidth="1"/>
    <col min="6888" max="6888" width="2.375" style="138" customWidth="1"/>
    <col min="6889" max="6889" width="9.25" style="138" customWidth="1"/>
    <col min="6890" max="6894" width="4" style="138"/>
    <col min="6895" max="6895" width="7.375" style="138" customWidth="1"/>
    <col min="6896" max="6897" width="4" style="138"/>
    <col min="6898" max="6903" width="5.125" style="138" customWidth="1"/>
    <col min="6904" max="6904" width="4" style="138"/>
    <col min="6905" max="6906" width="6.75" style="138" customWidth="1"/>
    <col min="6907" max="6909" width="4" style="138"/>
    <col min="6910" max="6910" width="2.375" style="138" customWidth="1"/>
    <col min="6911" max="6911" width="3.375" style="138" customWidth="1"/>
    <col min="6912" max="7142" width="4" style="138"/>
    <col min="7143" max="7143" width="2.875" style="138" customWidth="1"/>
    <col min="7144" max="7144" width="2.375" style="138" customWidth="1"/>
    <col min="7145" max="7145" width="9.25" style="138" customWidth="1"/>
    <col min="7146" max="7150" width="4" style="138"/>
    <col min="7151" max="7151" width="7.375" style="138" customWidth="1"/>
    <col min="7152" max="7153" width="4" style="138"/>
    <col min="7154" max="7159" width="5.125" style="138" customWidth="1"/>
    <col min="7160" max="7160" width="4" style="138"/>
    <col min="7161" max="7162" width="6.75" style="138" customWidth="1"/>
    <col min="7163" max="7165" width="4" style="138"/>
    <col min="7166" max="7166" width="2.375" style="138" customWidth="1"/>
    <col min="7167" max="7167" width="3.375" style="138" customWidth="1"/>
    <col min="7168" max="7398" width="4" style="138"/>
    <col min="7399" max="7399" width="2.875" style="138" customWidth="1"/>
    <col min="7400" max="7400" width="2.375" style="138" customWidth="1"/>
    <col min="7401" max="7401" width="9.25" style="138" customWidth="1"/>
    <col min="7402" max="7406" width="4" style="138"/>
    <col min="7407" max="7407" width="7.375" style="138" customWidth="1"/>
    <col min="7408" max="7409" width="4" style="138"/>
    <col min="7410" max="7415" width="5.125" style="138" customWidth="1"/>
    <col min="7416" max="7416" width="4" style="138"/>
    <col min="7417" max="7418" width="6.75" style="138" customWidth="1"/>
    <col min="7419" max="7421" width="4" style="138"/>
    <col min="7422" max="7422" width="2.375" style="138" customWidth="1"/>
    <col min="7423" max="7423" width="3.375" style="138" customWidth="1"/>
    <col min="7424" max="7654" width="4" style="138"/>
    <col min="7655" max="7655" width="2.875" style="138" customWidth="1"/>
    <col min="7656" max="7656" width="2.375" style="138" customWidth="1"/>
    <col min="7657" max="7657" width="9.25" style="138" customWidth="1"/>
    <col min="7658" max="7662" width="4" style="138"/>
    <col min="7663" max="7663" width="7.375" style="138" customWidth="1"/>
    <col min="7664" max="7665" width="4" style="138"/>
    <col min="7666" max="7671" width="5.125" style="138" customWidth="1"/>
    <col min="7672" max="7672" width="4" style="138"/>
    <col min="7673" max="7674" width="6.75" style="138" customWidth="1"/>
    <col min="7675" max="7677" width="4" style="138"/>
    <col min="7678" max="7678" width="2.375" style="138" customWidth="1"/>
    <col min="7679" max="7679" width="3.375" style="138" customWidth="1"/>
    <col min="7680" max="7910" width="4" style="138"/>
    <col min="7911" max="7911" width="2.875" style="138" customWidth="1"/>
    <col min="7912" max="7912" width="2.375" style="138" customWidth="1"/>
    <col min="7913" max="7913" width="9.25" style="138" customWidth="1"/>
    <col min="7914" max="7918" width="4" style="138"/>
    <col min="7919" max="7919" width="7.375" style="138" customWidth="1"/>
    <col min="7920" max="7921" width="4" style="138"/>
    <col min="7922" max="7927" width="5.125" style="138" customWidth="1"/>
    <col min="7928" max="7928" width="4" style="138"/>
    <col min="7929" max="7930" width="6.75" style="138" customWidth="1"/>
    <col min="7931" max="7933" width="4" style="138"/>
    <col min="7934" max="7934" width="2.375" style="138" customWidth="1"/>
    <col min="7935" max="7935" width="3.375" style="138" customWidth="1"/>
    <col min="7936" max="8166" width="4" style="138"/>
    <col min="8167" max="8167" width="2.875" style="138" customWidth="1"/>
    <col min="8168" max="8168" width="2.375" style="138" customWidth="1"/>
    <col min="8169" max="8169" width="9.25" style="138" customWidth="1"/>
    <col min="8170" max="8174" width="4" style="138"/>
    <col min="8175" max="8175" width="7.375" style="138" customWidth="1"/>
    <col min="8176" max="8177" width="4" style="138"/>
    <col min="8178" max="8183" width="5.125" style="138" customWidth="1"/>
    <col min="8184" max="8184" width="4" style="138"/>
    <col min="8185" max="8186" width="6.75" style="138" customWidth="1"/>
    <col min="8187" max="8189" width="4" style="138"/>
    <col min="8190" max="8190" width="2.375" style="138" customWidth="1"/>
    <col min="8191" max="8191" width="3.375" style="138" customWidth="1"/>
    <col min="8192" max="8422" width="4" style="138"/>
    <col min="8423" max="8423" width="2.875" style="138" customWidth="1"/>
    <col min="8424" max="8424" width="2.375" style="138" customWidth="1"/>
    <col min="8425" max="8425" width="9.25" style="138" customWidth="1"/>
    <col min="8426" max="8430" width="4" style="138"/>
    <col min="8431" max="8431" width="7.375" style="138" customWidth="1"/>
    <col min="8432" max="8433" width="4" style="138"/>
    <col min="8434" max="8439" width="5.125" style="138" customWidth="1"/>
    <col min="8440" max="8440" width="4" style="138"/>
    <col min="8441" max="8442" width="6.75" style="138" customWidth="1"/>
    <col min="8443" max="8445" width="4" style="138"/>
    <col min="8446" max="8446" width="2.375" style="138" customWidth="1"/>
    <col min="8447" max="8447" width="3.375" style="138" customWidth="1"/>
    <col min="8448" max="8678" width="4" style="138"/>
    <col min="8679" max="8679" width="2.875" style="138" customWidth="1"/>
    <col min="8680" max="8680" width="2.375" style="138" customWidth="1"/>
    <col min="8681" max="8681" width="9.25" style="138" customWidth="1"/>
    <col min="8682" max="8686" width="4" style="138"/>
    <col min="8687" max="8687" width="7.375" style="138" customWidth="1"/>
    <col min="8688" max="8689" width="4" style="138"/>
    <col min="8690" max="8695" width="5.125" style="138" customWidth="1"/>
    <col min="8696" max="8696" width="4" style="138"/>
    <col min="8697" max="8698" width="6.75" style="138" customWidth="1"/>
    <col min="8699" max="8701" width="4" style="138"/>
    <col min="8702" max="8702" width="2.375" style="138" customWidth="1"/>
    <col min="8703" max="8703" width="3.375" style="138" customWidth="1"/>
    <col min="8704" max="8934" width="4" style="138"/>
    <col min="8935" max="8935" width="2.875" style="138" customWidth="1"/>
    <col min="8936" max="8936" width="2.375" style="138" customWidth="1"/>
    <col min="8937" max="8937" width="9.25" style="138" customWidth="1"/>
    <col min="8938" max="8942" width="4" style="138"/>
    <col min="8943" max="8943" width="7.375" style="138" customWidth="1"/>
    <col min="8944" max="8945" width="4" style="138"/>
    <col min="8946" max="8951" width="5.125" style="138" customWidth="1"/>
    <col min="8952" max="8952" width="4" style="138"/>
    <col min="8953" max="8954" width="6.75" style="138" customWidth="1"/>
    <col min="8955" max="8957" width="4" style="138"/>
    <col min="8958" max="8958" width="2.375" style="138" customWidth="1"/>
    <col min="8959" max="8959" width="3.375" style="138" customWidth="1"/>
    <col min="8960" max="9190" width="4" style="138"/>
    <col min="9191" max="9191" width="2.875" style="138" customWidth="1"/>
    <col min="9192" max="9192" width="2.375" style="138" customWidth="1"/>
    <col min="9193" max="9193" width="9.25" style="138" customWidth="1"/>
    <col min="9194" max="9198" width="4" style="138"/>
    <col min="9199" max="9199" width="7.375" style="138" customWidth="1"/>
    <col min="9200" max="9201" width="4" style="138"/>
    <col min="9202" max="9207" width="5.125" style="138" customWidth="1"/>
    <col min="9208" max="9208" width="4" style="138"/>
    <col min="9209" max="9210" width="6.75" style="138" customWidth="1"/>
    <col min="9211" max="9213" width="4" style="138"/>
    <col min="9214" max="9214" width="2.375" style="138" customWidth="1"/>
    <col min="9215" max="9215" width="3.375" style="138" customWidth="1"/>
    <col min="9216" max="9446" width="4" style="138"/>
    <col min="9447" max="9447" width="2.875" style="138" customWidth="1"/>
    <col min="9448" max="9448" width="2.375" style="138" customWidth="1"/>
    <col min="9449" max="9449" width="9.25" style="138" customWidth="1"/>
    <col min="9450" max="9454" width="4" style="138"/>
    <col min="9455" max="9455" width="7.375" style="138" customWidth="1"/>
    <col min="9456" max="9457" width="4" style="138"/>
    <col min="9458" max="9463" width="5.125" style="138" customWidth="1"/>
    <col min="9464" max="9464" width="4" style="138"/>
    <col min="9465" max="9466" width="6.75" style="138" customWidth="1"/>
    <col min="9467" max="9469" width="4" style="138"/>
    <col min="9470" max="9470" width="2.375" style="138" customWidth="1"/>
    <col min="9471" max="9471" width="3.375" style="138" customWidth="1"/>
    <col min="9472" max="9702" width="4" style="138"/>
    <col min="9703" max="9703" width="2.875" style="138" customWidth="1"/>
    <col min="9704" max="9704" width="2.375" style="138" customWidth="1"/>
    <col min="9705" max="9705" width="9.25" style="138" customWidth="1"/>
    <col min="9706" max="9710" width="4" style="138"/>
    <col min="9711" max="9711" width="7.375" style="138" customWidth="1"/>
    <col min="9712" max="9713" width="4" style="138"/>
    <col min="9714" max="9719" width="5.125" style="138" customWidth="1"/>
    <col min="9720" max="9720" width="4" style="138"/>
    <col min="9721" max="9722" width="6.75" style="138" customWidth="1"/>
    <col min="9723" max="9725" width="4" style="138"/>
    <col min="9726" max="9726" width="2.375" style="138" customWidth="1"/>
    <col min="9727" max="9727" width="3.375" style="138" customWidth="1"/>
    <col min="9728" max="9958" width="4" style="138"/>
    <col min="9959" max="9959" width="2.875" style="138" customWidth="1"/>
    <col min="9960" max="9960" width="2.375" style="138" customWidth="1"/>
    <col min="9961" max="9961" width="9.25" style="138" customWidth="1"/>
    <col min="9962" max="9966" width="4" style="138"/>
    <col min="9967" max="9967" width="7.375" style="138" customWidth="1"/>
    <col min="9968" max="9969" width="4" style="138"/>
    <col min="9970" max="9975" width="5.125" style="138" customWidth="1"/>
    <col min="9976" max="9976" width="4" style="138"/>
    <col min="9977" max="9978" width="6.75" style="138" customWidth="1"/>
    <col min="9979" max="9981" width="4" style="138"/>
    <col min="9982" max="9982" width="2.375" style="138" customWidth="1"/>
    <col min="9983" max="9983" width="3.375" style="138" customWidth="1"/>
    <col min="9984" max="10214" width="4" style="138"/>
    <col min="10215" max="10215" width="2.875" style="138" customWidth="1"/>
    <col min="10216" max="10216" width="2.375" style="138" customWidth="1"/>
    <col min="10217" max="10217" width="9.25" style="138" customWidth="1"/>
    <col min="10218" max="10222" width="4" style="138"/>
    <col min="10223" max="10223" width="7.375" style="138" customWidth="1"/>
    <col min="10224" max="10225" width="4" style="138"/>
    <col min="10226" max="10231" width="5.125" style="138" customWidth="1"/>
    <col min="10232" max="10232" width="4" style="138"/>
    <col min="10233" max="10234" width="6.75" style="138" customWidth="1"/>
    <col min="10235" max="10237" width="4" style="138"/>
    <col min="10238" max="10238" width="2.375" style="138" customWidth="1"/>
    <col min="10239" max="10239" width="3.375" style="138" customWidth="1"/>
    <col min="10240" max="10470" width="4" style="138"/>
    <col min="10471" max="10471" width="2.875" style="138" customWidth="1"/>
    <col min="10472" max="10472" width="2.375" style="138" customWidth="1"/>
    <col min="10473" max="10473" width="9.25" style="138" customWidth="1"/>
    <col min="10474" max="10478" width="4" style="138"/>
    <col min="10479" max="10479" width="7.375" style="138" customWidth="1"/>
    <col min="10480" max="10481" width="4" style="138"/>
    <col min="10482" max="10487" width="5.125" style="138" customWidth="1"/>
    <col min="10488" max="10488" width="4" style="138"/>
    <col min="10489" max="10490" width="6.75" style="138" customWidth="1"/>
    <col min="10491" max="10493" width="4" style="138"/>
    <col min="10494" max="10494" width="2.375" style="138" customWidth="1"/>
    <col min="10495" max="10495" width="3.375" style="138" customWidth="1"/>
    <col min="10496" max="10726" width="4" style="138"/>
    <col min="10727" max="10727" width="2.875" style="138" customWidth="1"/>
    <col min="10728" max="10728" width="2.375" style="138" customWidth="1"/>
    <col min="10729" max="10729" width="9.25" style="138" customWidth="1"/>
    <col min="10730" max="10734" width="4" style="138"/>
    <col min="10735" max="10735" width="7.375" style="138" customWidth="1"/>
    <col min="10736" max="10737" width="4" style="138"/>
    <col min="10738" max="10743" width="5.125" style="138" customWidth="1"/>
    <col min="10744" max="10744" width="4" style="138"/>
    <col min="10745" max="10746" width="6.75" style="138" customWidth="1"/>
    <col min="10747" max="10749" width="4" style="138"/>
    <col min="10750" max="10750" width="2.375" style="138" customWidth="1"/>
    <col min="10751" max="10751" width="3.375" style="138" customWidth="1"/>
    <col min="10752" max="10982" width="4" style="138"/>
    <col min="10983" max="10983" width="2.875" style="138" customWidth="1"/>
    <col min="10984" max="10984" width="2.375" style="138" customWidth="1"/>
    <col min="10985" max="10985" width="9.25" style="138" customWidth="1"/>
    <col min="10986" max="10990" width="4" style="138"/>
    <col min="10991" max="10991" width="7.375" style="138" customWidth="1"/>
    <col min="10992" max="10993" width="4" style="138"/>
    <col min="10994" max="10999" width="5.125" style="138" customWidth="1"/>
    <col min="11000" max="11000" width="4" style="138"/>
    <col min="11001" max="11002" width="6.75" style="138" customWidth="1"/>
    <col min="11003" max="11005" width="4" style="138"/>
    <col min="11006" max="11006" width="2.375" style="138" customWidth="1"/>
    <col min="11007" max="11007" width="3.375" style="138" customWidth="1"/>
    <col min="11008" max="11238" width="4" style="138"/>
    <col min="11239" max="11239" width="2.875" style="138" customWidth="1"/>
    <col min="11240" max="11240" width="2.375" style="138" customWidth="1"/>
    <col min="11241" max="11241" width="9.25" style="138" customWidth="1"/>
    <col min="11242" max="11246" width="4" style="138"/>
    <col min="11247" max="11247" width="7.375" style="138" customWidth="1"/>
    <col min="11248" max="11249" width="4" style="138"/>
    <col min="11250" max="11255" width="5.125" style="138" customWidth="1"/>
    <col min="11256" max="11256" width="4" style="138"/>
    <col min="11257" max="11258" width="6.75" style="138" customWidth="1"/>
    <col min="11259" max="11261" width="4" style="138"/>
    <col min="11262" max="11262" width="2.375" style="138" customWidth="1"/>
    <col min="11263" max="11263" width="3.375" style="138" customWidth="1"/>
    <col min="11264" max="11494" width="4" style="138"/>
    <col min="11495" max="11495" width="2.875" style="138" customWidth="1"/>
    <col min="11496" max="11496" width="2.375" style="138" customWidth="1"/>
    <col min="11497" max="11497" width="9.25" style="138" customWidth="1"/>
    <col min="11498" max="11502" width="4" style="138"/>
    <col min="11503" max="11503" width="7.375" style="138" customWidth="1"/>
    <col min="11504" max="11505" width="4" style="138"/>
    <col min="11506" max="11511" width="5.125" style="138" customWidth="1"/>
    <col min="11512" max="11512" width="4" style="138"/>
    <col min="11513" max="11514" width="6.75" style="138" customWidth="1"/>
    <col min="11515" max="11517" width="4" style="138"/>
    <col min="11518" max="11518" width="2.375" style="138" customWidth="1"/>
    <col min="11519" max="11519" width="3.375" style="138" customWidth="1"/>
    <col min="11520" max="11750" width="4" style="138"/>
    <col min="11751" max="11751" width="2.875" style="138" customWidth="1"/>
    <col min="11752" max="11752" width="2.375" style="138" customWidth="1"/>
    <col min="11753" max="11753" width="9.25" style="138" customWidth="1"/>
    <col min="11754" max="11758" width="4" style="138"/>
    <col min="11759" max="11759" width="7.375" style="138" customWidth="1"/>
    <col min="11760" max="11761" width="4" style="138"/>
    <col min="11762" max="11767" width="5.125" style="138" customWidth="1"/>
    <col min="11768" max="11768" width="4" style="138"/>
    <col min="11769" max="11770" width="6.75" style="138" customWidth="1"/>
    <col min="11771" max="11773" width="4" style="138"/>
    <col min="11774" max="11774" width="2.375" style="138" customWidth="1"/>
    <col min="11775" max="11775" width="3.375" style="138" customWidth="1"/>
    <col min="11776" max="12006" width="4" style="138"/>
    <col min="12007" max="12007" width="2.875" style="138" customWidth="1"/>
    <col min="12008" max="12008" width="2.375" style="138" customWidth="1"/>
    <col min="12009" max="12009" width="9.25" style="138" customWidth="1"/>
    <col min="12010" max="12014" width="4" style="138"/>
    <col min="12015" max="12015" width="7.375" style="138" customWidth="1"/>
    <col min="12016" max="12017" width="4" style="138"/>
    <col min="12018" max="12023" width="5.125" style="138" customWidth="1"/>
    <col min="12024" max="12024" width="4" style="138"/>
    <col min="12025" max="12026" width="6.75" style="138" customWidth="1"/>
    <col min="12027" max="12029" width="4" style="138"/>
    <col min="12030" max="12030" width="2.375" style="138" customWidth="1"/>
    <col min="12031" max="12031" width="3.375" style="138" customWidth="1"/>
    <col min="12032" max="12262" width="4" style="138"/>
    <col min="12263" max="12263" width="2.875" style="138" customWidth="1"/>
    <col min="12264" max="12264" width="2.375" style="138" customWidth="1"/>
    <col min="12265" max="12265" width="9.25" style="138" customWidth="1"/>
    <col min="12266" max="12270" width="4" style="138"/>
    <col min="12271" max="12271" width="7.375" style="138" customWidth="1"/>
    <col min="12272" max="12273" width="4" style="138"/>
    <col min="12274" max="12279" width="5.125" style="138" customWidth="1"/>
    <col min="12280" max="12280" width="4" style="138"/>
    <col min="12281" max="12282" width="6.75" style="138" customWidth="1"/>
    <col min="12283" max="12285" width="4" style="138"/>
    <col min="12286" max="12286" width="2.375" style="138" customWidth="1"/>
    <col min="12287" max="12287" width="3.375" style="138" customWidth="1"/>
    <col min="12288" max="12518" width="4" style="138"/>
    <col min="12519" max="12519" width="2.875" style="138" customWidth="1"/>
    <col min="12520" max="12520" width="2.375" style="138" customWidth="1"/>
    <col min="12521" max="12521" width="9.25" style="138" customWidth="1"/>
    <col min="12522" max="12526" width="4" style="138"/>
    <col min="12527" max="12527" width="7.375" style="138" customWidth="1"/>
    <col min="12528" max="12529" width="4" style="138"/>
    <col min="12530" max="12535" width="5.125" style="138" customWidth="1"/>
    <col min="12536" max="12536" width="4" style="138"/>
    <col min="12537" max="12538" width="6.75" style="138" customWidth="1"/>
    <col min="12539" max="12541" width="4" style="138"/>
    <col min="12542" max="12542" width="2.375" style="138" customWidth="1"/>
    <col min="12543" max="12543" width="3.375" style="138" customWidth="1"/>
    <col min="12544" max="12774" width="4" style="138"/>
    <col min="12775" max="12775" width="2.875" style="138" customWidth="1"/>
    <col min="12776" max="12776" width="2.375" style="138" customWidth="1"/>
    <col min="12777" max="12777" width="9.25" style="138" customWidth="1"/>
    <col min="12778" max="12782" width="4" style="138"/>
    <col min="12783" max="12783" width="7.375" style="138" customWidth="1"/>
    <col min="12784" max="12785" width="4" style="138"/>
    <col min="12786" max="12791" width="5.125" style="138" customWidth="1"/>
    <col min="12792" max="12792" width="4" style="138"/>
    <col min="12793" max="12794" width="6.75" style="138" customWidth="1"/>
    <col min="12795" max="12797" width="4" style="138"/>
    <col min="12798" max="12798" width="2.375" style="138" customWidth="1"/>
    <col min="12799" max="12799" width="3.375" style="138" customWidth="1"/>
    <col min="12800" max="13030" width="4" style="138"/>
    <col min="13031" max="13031" width="2.875" style="138" customWidth="1"/>
    <col min="13032" max="13032" width="2.375" style="138" customWidth="1"/>
    <col min="13033" max="13033" width="9.25" style="138" customWidth="1"/>
    <col min="13034" max="13038" width="4" style="138"/>
    <col min="13039" max="13039" width="7.375" style="138" customWidth="1"/>
    <col min="13040" max="13041" width="4" style="138"/>
    <col min="13042" max="13047" width="5.125" style="138" customWidth="1"/>
    <col min="13048" max="13048" width="4" style="138"/>
    <col min="13049" max="13050" width="6.75" style="138" customWidth="1"/>
    <col min="13051" max="13053" width="4" style="138"/>
    <col min="13054" max="13054" width="2.375" style="138" customWidth="1"/>
    <col min="13055" max="13055" width="3.375" style="138" customWidth="1"/>
    <col min="13056" max="13286" width="4" style="138"/>
    <col min="13287" max="13287" width="2.875" style="138" customWidth="1"/>
    <col min="13288" max="13288" width="2.375" style="138" customWidth="1"/>
    <col min="13289" max="13289" width="9.25" style="138" customWidth="1"/>
    <col min="13290" max="13294" width="4" style="138"/>
    <col min="13295" max="13295" width="7.375" style="138" customWidth="1"/>
    <col min="13296" max="13297" width="4" style="138"/>
    <col min="13298" max="13303" width="5.125" style="138" customWidth="1"/>
    <col min="13304" max="13304" width="4" style="138"/>
    <col min="13305" max="13306" width="6.75" style="138" customWidth="1"/>
    <col min="13307" max="13309" width="4" style="138"/>
    <col min="13310" max="13310" width="2.375" style="138" customWidth="1"/>
    <col min="13311" max="13311" width="3.375" style="138" customWidth="1"/>
    <col min="13312" max="13542" width="4" style="138"/>
    <col min="13543" max="13543" width="2.875" style="138" customWidth="1"/>
    <col min="13544" max="13544" width="2.375" style="138" customWidth="1"/>
    <col min="13545" max="13545" width="9.25" style="138" customWidth="1"/>
    <col min="13546" max="13550" width="4" style="138"/>
    <col min="13551" max="13551" width="7.375" style="138" customWidth="1"/>
    <col min="13552" max="13553" width="4" style="138"/>
    <col min="13554" max="13559" width="5.125" style="138" customWidth="1"/>
    <col min="13560" max="13560" width="4" style="138"/>
    <col min="13561" max="13562" width="6.75" style="138" customWidth="1"/>
    <col min="13563" max="13565" width="4" style="138"/>
    <col min="13566" max="13566" width="2.375" style="138" customWidth="1"/>
    <col min="13567" max="13567" width="3.375" style="138" customWidth="1"/>
    <col min="13568" max="13798" width="4" style="138"/>
    <col min="13799" max="13799" width="2.875" style="138" customWidth="1"/>
    <col min="13800" max="13800" width="2.375" style="138" customWidth="1"/>
    <col min="13801" max="13801" width="9.25" style="138" customWidth="1"/>
    <col min="13802" max="13806" width="4" style="138"/>
    <col min="13807" max="13807" width="7.375" style="138" customWidth="1"/>
    <col min="13808" max="13809" width="4" style="138"/>
    <col min="13810" max="13815" width="5.125" style="138" customWidth="1"/>
    <col min="13816" max="13816" width="4" style="138"/>
    <col min="13817" max="13818" width="6.75" style="138" customWidth="1"/>
    <col min="13819" max="13821" width="4" style="138"/>
    <col min="13822" max="13822" width="2.375" style="138" customWidth="1"/>
    <col min="13823" max="13823" width="3.375" style="138" customWidth="1"/>
    <col min="13824" max="14054" width="4" style="138"/>
    <col min="14055" max="14055" width="2.875" style="138" customWidth="1"/>
    <col min="14056" max="14056" width="2.375" style="138" customWidth="1"/>
    <col min="14057" max="14057" width="9.25" style="138" customWidth="1"/>
    <col min="14058" max="14062" width="4" style="138"/>
    <col min="14063" max="14063" width="7.375" style="138" customWidth="1"/>
    <col min="14064" max="14065" width="4" style="138"/>
    <col min="14066" max="14071" width="5.125" style="138" customWidth="1"/>
    <col min="14072" max="14072" width="4" style="138"/>
    <col min="14073" max="14074" width="6.75" style="138" customWidth="1"/>
    <col min="14075" max="14077" width="4" style="138"/>
    <col min="14078" max="14078" width="2.375" style="138" customWidth="1"/>
    <col min="14079" max="14079" width="3.375" style="138" customWidth="1"/>
    <col min="14080" max="14310" width="4" style="138"/>
    <col min="14311" max="14311" width="2.875" style="138" customWidth="1"/>
    <col min="14312" max="14312" width="2.375" style="138" customWidth="1"/>
    <col min="14313" max="14313" width="9.25" style="138" customWidth="1"/>
    <col min="14314" max="14318" width="4" style="138"/>
    <col min="14319" max="14319" width="7.375" style="138" customWidth="1"/>
    <col min="14320" max="14321" width="4" style="138"/>
    <col min="14322" max="14327" width="5.125" style="138" customWidth="1"/>
    <col min="14328" max="14328" width="4" style="138"/>
    <col min="14329" max="14330" width="6.75" style="138" customWidth="1"/>
    <col min="14331" max="14333" width="4" style="138"/>
    <col min="14334" max="14334" width="2.375" style="138" customWidth="1"/>
    <col min="14335" max="14335" width="3.375" style="138" customWidth="1"/>
    <col min="14336" max="14566" width="4" style="138"/>
    <col min="14567" max="14567" width="2.875" style="138" customWidth="1"/>
    <col min="14568" max="14568" width="2.375" style="138" customWidth="1"/>
    <col min="14569" max="14569" width="9.25" style="138" customWidth="1"/>
    <col min="14570" max="14574" width="4" style="138"/>
    <col min="14575" max="14575" width="7.375" style="138" customWidth="1"/>
    <col min="14576" max="14577" width="4" style="138"/>
    <col min="14578" max="14583" width="5.125" style="138" customWidth="1"/>
    <col min="14584" max="14584" width="4" style="138"/>
    <col min="14585" max="14586" width="6.75" style="138" customWidth="1"/>
    <col min="14587" max="14589" width="4" style="138"/>
    <col min="14590" max="14590" width="2.375" style="138" customWidth="1"/>
    <col min="14591" max="14591" width="3.375" style="138" customWidth="1"/>
    <col min="14592" max="14822" width="4" style="138"/>
    <col min="14823" max="14823" width="2.875" style="138" customWidth="1"/>
    <col min="14824" max="14824" width="2.375" style="138" customWidth="1"/>
    <col min="14825" max="14825" width="9.25" style="138" customWidth="1"/>
    <col min="14826" max="14830" width="4" style="138"/>
    <col min="14831" max="14831" width="7.375" style="138" customWidth="1"/>
    <col min="14832" max="14833" width="4" style="138"/>
    <col min="14834" max="14839" width="5.125" style="138" customWidth="1"/>
    <col min="14840" max="14840" width="4" style="138"/>
    <col min="14841" max="14842" width="6.75" style="138" customWidth="1"/>
    <col min="14843" max="14845" width="4" style="138"/>
    <col min="14846" max="14846" width="2.375" style="138" customWidth="1"/>
    <col min="14847" max="14847" width="3.375" style="138" customWidth="1"/>
    <col min="14848" max="15078" width="4" style="138"/>
    <col min="15079" max="15079" width="2.875" style="138" customWidth="1"/>
    <col min="15080" max="15080" width="2.375" style="138" customWidth="1"/>
    <col min="15081" max="15081" width="9.25" style="138" customWidth="1"/>
    <col min="15082" max="15086" width="4" style="138"/>
    <col min="15087" max="15087" width="7.375" style="138" customWidth="1"/>
    <col min="15088" max="15089" width="4" style="138"/>
    <col min="15090" max="15095" width="5.125" style="138" customWidth="1"/>
    <col min="15096" max="15096" width="4" style="138"/>
    <col min="15097" max="15098" width="6.75" style="138" customWidth="1"/>
    <col min="15099" max="15101" width="4" style="138"/>
    <col min="15102" max="15102" width="2.375" style="138" customWidth="1"/>
    <col min="15103" max="15103" width="3.375" style="138" customWidth="1"/>
    <col min="15104" max="15334" width="4" style="138"/>
    <col min="15335" max="15335" width="2.875" style="138" customWidth="1"/>
    <col min="15336" max="15336" width="2.375" style="138" customWidth="1"/>
    <col min="15337" max="15337" width="9.25" style="138" customWidth="1"/>
    <col min="15338" max="15342" width="4" style="138"/>
    <col min="15343" max="15343" width="7.375" style="138" customWidth="1"/>
    <col min="15344" max="15345" width="4" style="138"/>
    <col min="15346" max="15351" width="5.125" style="138" customWidth="1"/>
    <col min="15352" max="15352" width="4" style="138"/>
    <col min="15353" max="15354" width="6.75" style="138" customWidth="1"/>
    <col min="15355" max="15357" width="4" style="138"/>
    <col min="15358" max="15358" width="2.375" style="138" customWidth="1"/>
    <col min="15359" max="15359" width="3.375" style="138" customWidth="1"/>
    <col min="15360" max="15590" width="4" style="138"/>
    <col min="15591" max="15591" width="2.875" style="138" customWidth="1"/>
    <col min="15592" max="15592" width="2.375" style="138" customWidth="1"/>
    <col min="15593" max="15593" width="9.25" style="138" customWidth="1"/>
    <col min="15594" max="15598" width="4" style="138"/>
    <col min="15599" max="15599" width="7.375" style="138" customWidth="1"/>
    <col min="15600" max="15601" width="4" style="138"/>
    <col min="15602" max="15607" width="5.125" style="138" customWidth="1"/>
    <col min="15608" max="15608" width="4" style="138"/>
    <col min="15609" max="15610" width="6.75" style="138" customWidth="1"/>
    <col min="15611" max="15613" width="4" style="138"/>
    <col min="15614" max="15614" width="2.375" style="138" customWidth="1"/>
    <col min="15615" max="15615" width="3.375" style="138" customWidth="1"/>
    <col min="15616" max="15846" width="4" style="138"/>
    <col min="15847" max="15847" width="2.875" style="138" customWidth="1"/>
    <col min="15848" max="15848" width="2.375" style="138" customWidth="1"/>
    <col min="15849" max="15849" width="9.25" style="138" customWidth="1"/>
    <col min="15850" max="15854" width="4" style="138"/>
    <col min="15855" max="15855" width="7.375" style="138" customWidth="1"/>
    <col min="15856" max="15857" width="4" style="138"/>
    <col min="15858" max="15863" width="5.125" style="138" customWidth="1"/>
    <col min="15864" max="15864" width="4" style="138"/>
    <col min="15865" max="15866" width="6.75" style="138" customWidth="1"/>
    <col min="15867" max="15869" width="4" style="138"/>
    <col min="15870" max="15870" width="2.375" style="138" customWidth="1"/>
    <col min="15871" max="15871" width="3.375" style="138" customWidth="1"/>
    <col min="15872" max="16102" width="4" style="138"/>
    <col min="16103" max="16103" width="2.875" style="138" customWidth="1"/>
    <col min="16104" max="16104" width="2.375" style="138" customWidth="1"/>
    <col min="16105" max="16105" width="9.25" style="138" customWidth="1"/>
    <col min="16106" max="16110" width="4" style="138"/>
    <col min="16111" max="16111" width="7.375" style="138" customWidth="1"/>
    <col min="16112" max="16113" width="4" style="138"/>
    <col min="16114" max="16119" width="5.125" style="138" customWidth="1"/>
    <col min="16120" max="16120" width="4" style="138"/>
    <col min="16121" max="16122" width="6.75" style="138" customWidth="1"/>
    <col min="16123" max="16125" width="4" style="138"/>
    <col min="16126" max="16126" width="2.375" style="138" customWidth="1"/>
    <col min="16127" max="16127" width="3.375" style="138" customWidth="1"/>
    <col min="16128" max="16384" width="4" style="138"/>
  </cols>
  <sheetData>
    <row r="1" spans="1:31" ht="15" customHeight="1" x14ac:dyDescent="0.15">
      <c r="A1" s="137"/>
      <c r="B1" s="137" t="s">
        <v>192</v>
      </c>
      <c r="C1" s="137"/>
      <c r="D1" s="137"/>
      <c r="E1" s="137"/>
      <c r="F1" s="137"/>
      <c r="G1" s="137"/>
      <c r="H1" s="137"/>
      <c r="I1" s="137"/>
      <c r="J1" s="137"/>
      <c r="K1" s="137"/>
      <c r="L1" s="137"/>
      <c r="M1" s="137"/>
      <c r="N1" s="137"/>
      <c r="O1" s="137"/>
      <c r="P1" s="223" t="s">
        <v>193</v>
      </c>
      <c r="Q1" s="223"/>
      <c r="R1" s="223"/>
      <c r="S1" s="223"/>
      <c r="T1" s="223"/>
      <c r="U1" s="223"/>
      <c r="V1" s="223"/>
      <c r="W1" s="223"/>
      <c r="X1" s="223"/>
    </row>
    <row r="2" spans="1:31" ht="15" customHeight="1" x14ac:dyDescent="0.15">
      <c r="A2" s="137"/>
      <c r="B2" s="137"/>
      <c r="C2" s="137"/>
      <c r="D2" s="137"/>
      <c r="E2" s="137"/>
      <c r="F2" s="137"/>
      <c r="G2" s="137"/>
      <c r="H2" s="137"/>
      <c r="I2" s="137"/>
      <c r="J2" s="137"/>
      <c r="K2" s="137"/>
      <c r="L2" s="137"/>
      <c r="M2" s="137"/>
      <c r="N2" s="137"/>
      <c r="O2" s="137"/>
      <c r="P2" s="137"/>
      <c r="Q2" s="137"/>
      <c r="R2" s="139"/>
      <c r="S2" s="137"/>
      <c r="T2" s="137"/>
      <c r="U2" s="137"/>
      <c r="V2" s="137"/>
      <c r="W2" s="137"/>
      <c r="X2" s="137"/>
    </row>
    <row r="3" spans="1:31" ht="15" customHeight="1" x14ac:dyDescent="0.15">
      <c r="A3" s="224" t="s">
        <v>20</v>
      </c>
      <c r="B3" s="224"/>
      <c r="C3" s="224"/>
      <c r="D3" s="224"/>
      <c r="E3" s="224"/>
      <c r="F3" s="224"/>
      <c r="G3" s="224"/>
      <c r="H3" s="224"/>
      <c r="I3" s="224"/>
      <c r="J3" s="224"/>
      <c r="K3" s="224"/>
      <c r="L3" s="224"/>
      <c r="M3" s="224"/>
      <c r="N3" s="224"/>
      <c r="O3" s="224"/>
      <c r="P3" s="224"/>
      <c r="Q3" s="224"/>
      <c r="R3" s="224"/>
      <c r="S3" s="224"/>
      <c r="T3" s="224"/>
      <c r="U3" s="224"/>
      <c r="V3" s="224"/>
      <c r="W3" s="224"/>
      <c r="X3" s="224"/>
    </row>
    <row r="4" spans="1:31" ht="15" customHeight="1" x14ac:dyDescent="0.15">
      <c r="A4" s="137"/>
      <c r="B4" s="137"/>
      <c r="C4" s="137"/>
      <c r="D4" s="137"/>
      <c r="E4" s="137"/>
      <c r="F4" s="137"/>
      <c r="G4" s="137"/>
      <c r="H4" s="137"/>
      <c r="I4" s="137"/>
      <c r="J4" s="137"/>
      <c r="K4" s="137"/>
      <c r="L4" s="137"/>
      <c r="M4" s="137"/>
      <c r="N4" s="137"/>
      <c r="O4" s="137"/>
      <c r="P4" s="137"/>
      <c r="Q4" s="137"/>
      <c r="R4" s="137"/>
      <c r="S4" s="137"/>
      <c r="T4" s="137"/>
      <c r="U4" s="137"/>
      <c r="V4" s="137"/>
      <c r="W4" s="137"/>
      <c r="X4" s="137"/>
    </row>
    <row r="5" spans="1:31" ht="22.5" customHeight="1" x14ac:dyDescent="0.15">
      <c r="A5" s="188" t="s">
        <v>21</v>
      </c>
      <c r="B5" s="189"/>
      <c r="C5" s="189"/>
      <c r="D5" s="189"/>
      <c r="E5" s="190"/>
      <c r="F5" s="188"/>
      <c r="G5" s="189"/>
      <c r="H5" s="189"/>
      <c r="I5" s="189"/>
      <c r="J5" s="189"/>
      <c r="K5" s="189"/>
      <c r="L5" s="189"/>
      <c r="M5" s="189"/>
      <c r="N5" s="189"/>
      <c r="O5" s="189"/>
      <c r="P5" s="189"/>
      <c r="Q5" s="189"/>
      <c r="R5" s="189"/>
      <c r="S5" s="189"/>
      <c r="T5" s="189"/>
      <c r="U5" s="189"/>
      <c r="V5" s="189"/>
      <c r="W5" s="189"/>
      <c r="X5" s="190"/>
    </row>
    <row r="6" spans="1:31" ht="22.5" customHeight="1" x14ac:dyDescent="0.15">
      <c r="A6" s="188" t="s">
        <v>194</v>
      </c>
      <c r="B6" s="189"/>
      <c r="C6" s="189"/>
      <c r="D6" s="189"/>
      <c r="E6" s="190"/>
      <c r="F6" s="188" t="s">
        <v>195</v>
      </c>
      <c r="G6" s="189"/>
      <c r="H6" s="189"/>
      <c r="I6" s="189"/>
      <c r="J6" s="189"/>
      <c r="K6" s="189"/>
      <c r="L6" s="189"/>
      <c r="M6" s="189"/>
      <c r="N6" s="189"/>
      <c r="O6" s="189"/>
      <c r="P6" s="189"/>
      <c r="Q6" s="189"/>
      <c r="R6" s="189"/>
      <c r="S6" s="189"/>
      <c r="T6" s="189"/>
      <c r="U6" s="189"/>
      <c r="V6" s="189"/>
      <c r="W6" s="189"/>
      <c r="X6" s="190"/>
    </row>
    <row r="7" spans="1:31" ht="22.5" customHeight="1" x14ac:dyDescent="0.15">
      <c r="A7" s="194" t="s">
        <v>23</v>
      </c>
      <c r="B7" s="194"/>
      <c r="C7" s="194"/>
      <c r="D7" s="194"/>
      <c r="E7" s="194"/>
      <c r="F7" s="225" t="s">
        <v>196</v>
      </c>
      <c r="G7" s="226"/>
      <c r="H7" s="226"/>
      <c r="I7" s="226"/>
      <c r="J7" s="226"/>
      <c r="K7" s="226"/>
      <c r="L7" s="226"/>
      <c r="M7" s="226"/>
      <c r="N7" s="226"/>
      <c r="O7" s="226"/>
      <c r="P7" s="226"/>
      <c r="Q7" s="226"/>
      <c r="R7" s="226"/>
      <c r="S7" s="226"/>
      <c r="T7" s="226"/>
      <c r="U7" s="226"/>
      <c r="V7" s="226"/>
      <c r="W7" s="226"/>
      <c r="X7" s="227"/>
      <c r="Y7" s="138" t="s">
        <v>2</v>
      </c>
      <c r="AA7" s="138" t="s">
        <v>3</v>
      </c>
      <c r="AC7" s="138" t="s">
        <v>4</v>
      </c>
      <c r="AE7" s="138" t="s">
        <v>5</v>
      </c>
    </row>
    <row r="8" spans="1:31" ht="15" customHeight="1" x14ac:dyDescent="0.15">
      <c r="A8" s="137"/>
      <c r="B8" s="137"/>
      <c r="C8" s="137"/>
      <c r="D8" s="137"/>
      <c r="E8" s="137"/>
      <c r="F8" s="137"/>
      <c r="G8" s="137"/>
      <c r="H8" s="137"/>
      <c r="I8" s="137"/>
      <c r="J8" s="137"/>
      <c r="K8" s="137"/>
      <c r="L8" s="137"/>
      <c r="M8" s="137"/>
      <c r="N8" s="137"/>
      <c r="O8" s="137"/>
      <c r="P8" s="137"/>
      <c r="Q8" s="137"/>
      <c r="R8" s="137"/>
      <c r="S8" s="137"/>
      <c r="T8" s="137"/>
      <c r="U8" s="137"/>
      <c r="V8" s="137"/>
      <c r="W8" s="137"/>
      <c r="X8" s="137"/>
    </row>
    <row r="9" spans="1:31" ht="15" customHeight="1" x14ac:dyDescent="0.15">
      <c r="A9" s="142"/>
      <c r="B9" s="143"/>
      <c r="C9" s="143"/>
      <c r="D9" s="143"/>
      <c r="E9" s="143"/>
      <c r="F9" s="143"/>
      <c r="G9" s="143"/>
      <c r="H9" s="143"/>
      <c r="I9" s="143"/>
      <c r="J9" s="143"/>
      <c r="K9" s="143"/>
      <c r="L9" s="143"/>
      <c r="M9" s="143"/>
      <c r="N9" s="143"/>
      <c r="O9" s="143"/>
      <c r="P9" s="143"/>
      <c r="Q9" s="143"/>
      <c r="R9" s="143"/>
      <c r="S9" s="143"/>
      <c r="T9" s="142"/>
      <c r="U9" s="143"/>
      <c r="V9" s="143"/>
      <c r="W9" s="143"/>
      <c r="X9" s="144"/>
    </row>
    <row r="10" spans="1:31" ht="17.25" x14ac:dyDescent="0.15">
      <c r="A10" s="145" t="s">
        <v>24</v>
      </c>
      <c r="B10" s="137"/>
      <c r="C10" s="137"/>
      <c r="D10" s="137"/>
      <c r="E10" s="137"/>
      <c r="F10" s="137"/>
      <c r="G10" s="137"/>
      <c r="H10" s="137"/>
      <c r="I10" s="137"/>
      <c r="J10" s="137"/>
      <c r="K10" s="137"/>
      <c r="L10" s="137"/>
      <c r="M10" s="137"/>
      <c r="N10" s="137"/>
      <c r="O10" s="137"/>
      <c r="P10" s="137"/>
      <c r="Q10" s="137"/>
      <c r="R10" s="137"/>
      <c r="S10" s="137"/>
      <c r="T10" s="146"/>
      <c r="U10" s="184" t="s">
        <v>197</v>
      </c>
      <c r="V10" s="184"/>
      <c r="W10" s="184"/>
      <c r="X10" s="147"/>
    </row>
    <row r="11" spans="1:31" ht="15" customHeight="1" x14ac:dyDescent="0.15">
      <c r="A11" s="145"/>
      <c r="B11" s="137"/>
      <c r="C11" s="137"/>
      <c r="D11" s="137"/>
      <c r="E11" s="137"/>
      <c r="F11" s="137"/>
      <c r="G11" s="137"/>
      <c r="H11" s="137"/>
      <c r="I11" s="137"/>
      <c r="J11" s="137"/>
      <c r="K11" s="137"/>
      <c r="L11" s="137"/>
      <c r="M11" s="137"/>
      <c r="N11" s="137"/>
      <c r="O11" s="137"/>
      <c r="P11" s="137"/>
      <c r="Q11" s="137"/>
      <c r="R11" s="137"/>
      <c r="S11" s="137"/>
      <c r="T11" s="145"/>
      <c r="U11" s="137"/>
      <c r="V11" s="137"/>
      <c r="W11" s="137"/>
      <c r="X11" s="148"/>
    </row>
    <row r="12" spans="1:31" ht="15" customHeight="1" x14ac:dyDescent="0.15">
      <c r="A12" s="145"/>
      <c r="B12" s="149" t="s">
        <v>198</v>
      </c>
      <c r="C12" s="185" t="s">
        <v>199</v>
      </c>
      <c r="D12" s="185"/>
      <c r="E12" s="185"/>
      <c r="F12" s="185"/>
      <c r="G12" s="185"/>
      <c r="H12" s="185"/>
      <c r="I12" s="185"/>
      <c r="J12" s="185"/>
      <c r="K12" s="185"/>
      <c r="L12" s="185"/>
      <c r="M12" s="185"/>
      <c r="N12" s="185"/>
      <c r="O12" s="185"/>
      <c r="P12" s="185"/>
      <c r="Q12" s="185"/>
      <c r="R12" s="185"/>
      <c r="S12" s="186"/>
      <c r="T12" s="151"/>
      <c r="U12" s="152" t="s">
        <v>200</v>
      </c>
      <c r="V12" s="152" t="s">
        <v>25</v>
      </c>
      <c r="W12" s="152" t="s">
        <v>200</v>
      </c>
      <c r="X12" s="153"/>
      <c r="Y12" s="138" t="s">
        <v>240</v>
      </c>
      <c r="AA12" s="138" t="s">
        <v>240</v>
      </c>
      <c r="AC12" s="138" t="s">
        <v>240</v>
      </c>
    </row>
    <row r="13" spans="1:31" ht="15" customHeight="1" x14ac:dyDescent="0.15">
      <c r="A13" s="145"/>
      <c r="B13" s="137"/>
      <c r="C13" s="185"/>
      <c r="D13" s="185"/>
      <c r="E13" s="185"/>
      <c r="F13" s="185"/>
      <c r="G13" s="185"/>
      <c r="H13" s="185"/>
      <c r="I13" s="185"/>
      <c r="J13" s="185"/>
      <c r="K13" s="185"/>
      <c r="L13" s="185"/>
      <c r="M13" s="185"/>
      <c r="N13" s="185"/>
      <c r="O13" s="185"/>
      <c r="P13" s="185"/>
      <c r="Q13" s="185"/>
      <c r="R13" s="185"/>
      <c r="S13" s="186"/>
      <c r="T13" s="154"/>
      <c r="U13" s="140"/>
      <c r="V13" s="140"/>
      <c r="W13" s="140"/>
      <c r="X13" s="155"/>
    </row>
    <row r="14" spans="1:31" ht="7.5" customHeight="1" x14ac:dyDescent="0.15">
      <c r="A14" s="145"/>
      <c r="B14" s="137"/>
      <c r="C14" s="137"/>
      <c r="D14" s="137"/>
      <c r="E14" s="137"/>
      <c r="F14" s="137"/>
      <c r="G14" s="137"/>
      <c r="H14" s="137"/>
      <c r="I14" s="137"/>
      <c r="J14" s="137"/>
      <c r="K14" s="137"/>
      <c r="L14" s="137"/>
      <c r="M14" s="137"/>
      <c r="N14" s="137"/>
      <c r="O14" s="137"/>
      <c r="P14" s="137"/>
      <c r="Q14" s="137"/>
      <c r="R14" s="137"/>
      <c r="S14" s="137"/>
      <c r="T14" s="151"/>
      <c r="U14" s="152"/>
      <c r="V14" s="152"/>
      <c r="W14" s="152"/>
      <c r="X14" s="153"/>
    </row>
    <row r="15" spans="1:31" ht="15" customHeight="1" x14ac:dyDescent="0.15">
      <c r="A15" s="145"/>
      <c r="B15" s="149" t="s">
        <v>201</v>
      </c>
      <c r="C15" s="185" t="s">
        <v>202</v>
      </c>
      <c r="D15" s="185"/>
      <c r="E15" s="185"/>
      <c r="F15" s="185"/>
      <c r="G15" s="185"/>
      <c r="H15" s="185"/>
      <c r="I15" s="185"/>
      <c r="J15" s="185"/>
      <c r="K15" s="185"/>
      <c r="L15" s="185"/>
      <c r="M15" s="185"/>
      <c r="N15" s="185"/>
      <c r="O15" s="185"/>
      <c r="P15" s="185"/>
      <c r="Q15" s="185"/>
      <c r="R15" s="185"/>
      <c r="S15" s="186"/>
      <c r="T15" s="151"/>
      <c r="U15" s="152" t="s">
        <v>200</v>
      </c>
      <c r="V15" s="152" t="s">
        <v>25</v>
      </c>
      <c r="W15" s="152" t="s">
        <v>200</v>
      </c>
      <c r="X15" s="153"/>
      <c r="AE15" s="138" t="s">
        <v>240</v>
      </c>
    </row>
    <row r="16" spans="1:31" ht="15" customHeight="1" x14ac:dyDescent="0.15">
      <c r="A16" s="145"/>
      <c r="B16" s="137"/>
      <c r="C16" s="185"/>
      <c r="D16" s="185"/>
      <c r="E16" s="185"/>
      <c r="F16" s="185"/>
      <c r="G16" s="185"/>
      <c r="H16" s="185"/>
      <c r="I16" s="185"/>
      <c r="J16" s="185"/>
      <c r="K16" s="185"/>
      <c r="L16" s="185"/>
      <c r="M16" s="185"/>
      <c r="N16" s="185"/>
      <c r="O16" s="185"/>
      <c r="P16" s="185"/>
      <c r="Q16" s="185"/>
      <c r="R16" s="185"/>
      <c r="S16" s="186"/>
      <c r="T16" s="151"/>
      <c r="U16" s="152"/>
      <c r="V16" s="152"/>
      <c r="W16" s="152"/>
      <c r="X16" s="153"/>
    </row>
    <row r="17" spans="1:31" ht="7.5" customHeight="1" x14ac:dyDescent="0.15">
      <c r="A17" s="145"/>
      <c r="B17" s="137"/>
      <c r="C17" s="137"/>
      <c r="D17" s="137"/>
      <c r="E17" s="137"/>
      <c r="F17" s="137"/>
      <c r="G17" s="137"/>
      <c r="H17" s="137"/>
      <c r="I17" s="137"/>
      <c r="J17" s="137"/>
      <c r="K17" s="137"/>
      <c r="L17" s="137"/>
      <c r="M17" s="137"/>
      <c r="N17" s="137"/>
      <c r="O17" s="137"/>
      <c r="P17" s="137"/>
      <c r="Q17" s="137"/>
      <c r="R17" s="137"/>
      <c r="S17" s="137"/>
      <c r="T17" s="151"/>
      <c r="U17" s="152"/>
      <c r="V17" s="152"/>
      <c r="W17" s="152"/>
      <c r="X17" s="153"/>
    </row>
    <row r="18" spans="1:31" x14ac:dyDescent="0.15">
      <c r="A18" s="145"/>
      <c r="B18" s="149" t="s">
        <v>203</v>
      </c>
      <c r="C18" s="187" t="s">
        <v>204</v>
      </c>
      <c r="D18" s="187"/>
      <c r="E18" s="187"/>
      <c r="F18" s="187"/>
      <c r="G18" s="187"/>
      <c r="H18" s="187"/>
      <c r="I18" s="187"/>
      <c r="J18" s="187"/>
      <c r="K18" s="187"/>
      <c r="L18" s="187"/>
      <c r="M18" s="187"/>
      <c r="N18" s="187"/>
      <c r="O18" s="187"/>
      <c r="P18" s="187"/>
      <c r="Q18" s="187"/>
      <c r="R18" s="187"/>
      <c r="S18" s="210"/>
      <c r="T18" s="151"/>
      <c r="U18" s="152" t="s">
        <v>200</v>
      </c>
      <c r="V18" s="152" t="s">
        <v>25</v>
      </c>
      <c r="W18" s="152" t="s">
        <v>200</v>
      </c>
      <c r="X18" s="153"/>
      <c r="Y18" s="138" t="s">
        <v>240</v>
      </c>
      <c r="AA18" s="138" t="s">
        <v>240</v>
      </c>
      <c r="AC18" s="138" t="s">
        <v>240</v>
      </c>
      <c r="AE18" s="138" t="s">
        <v>240</v>
      </c>
    </row>
    <row r="19" spans="1:31" ht="7.5" customHeight="1" x14ac:dyDescent="0.15">
      <c r="A19" s="145"/>
      <c r="B19" s="137"/>
      <c r="C19" s="137"/>
      <c r="D19" s="137"/>
      <c r="E19" s="137"/>
      <c r="F19" s="137"/>
      <c r="G19" s="137"/>
      <c r="H19" s="137"/>
      <c r="I19" s="137"/>
      <c r="J19" s="137"/>
      <c r="K19" s="137"/>
      <c r="L19" s="137"/>
      <c r="M19" s="137"/>
      <c r="N19" s="137"/>
      <c r="O19" s="137"/>
      <c r="P19" s="137"/>
      <c r="Q19" s="137"/>
      <c r="R19" s="137"/>
      <c r="S19" s="137"/>
      <c r="T19" s="151"/>
      <c r="U19" s="152"/>
      <c r="V19" s="152"/>
      <c r="W19" s="152"/>
      <c r="X19" s="153"/>
    </row>
    <row r="20" spans="1:31" ht="15" customHeight="1" x14ac:dyDescent="0.15">
      <c r="A20" s="145"/>
      <c r="B20" s="156" t="s">
        <v>26</v>
      </c>
      <c r="C20" s="156" t="s">
        <v>205</v>
      </c>
      <c r="D20" s="157"/>
      <c r="E20" s="157"/>
      <c r="F20" s="157"/>
      <c r="G20" s="157"/>
      <c r="H20" s="157"/>
      <c r="I20" s="157"/>
      <c r="J20" s="157"/>
      <c r="K20" s="157"/>
      <c r="L20" s="157"/>
      <c r="M20" s="157"/>
      <c r="N20" s="157"/>
      <c r="O20" s="157"/>
      <c r="P20" s="157"/>
      <c r="Q20" s="157"/>
      <c r="R20" s="157"/>
      <c r="S20" s="158"/>
      <c r="T20" s="151"/>
      <c r="U20" s="152" t="s">
        <v>200</v>
      </c>
      <c r="V20" s="152" t="s">
        <v>25</v>
      </c>
      <c r="W20" s="152" t="s">
        <v>200</v>
      </c>
      <c r="X20" s="153"/>
      <c r="Y20" s="138" t="s">
        <v>240</v>
      </c>
      <c r="AA20" s="138" t="s">
        <v>240</v>
      </c>
      <c r="AC20" s="138" t="s">
        <v>240</v>
      </c>
      <c r="AE20" s="138" t="s">
        <v>240</v>
      </c>
    </row>
    <row r="21" spans="1:31" ht="7.5" customHeight="1" x14ac:dyDescent="0.15">
      <c r="A21" s="145"/>
      <c r="B21" s="137"/>
      <c r="C21" s="137"/>
      <c r="D21" s="137"/>
      <c r="E21" s="137"/>
      <c r="F21" s="137"/>
      <c r="G21" s="137"/>
      <c r="H21" s="137"/>
      <c r="I21" s="137"/>
      <c r="J21" s="137"/>
      <c r="K21" s="137"/>
      <c r="L21" s="137"/>
      <c r="M21" s="137"/>
      <c r="N21" s="137"/>
      <c r="O21" s="137"/>
      <c r="P21" s="137"/>
      <c r="Q21" s="137"/>
      <c r="R21" s="137"/>
      <c r="S21" s="137"/>
      <c r="T21" s="151"/>
      <c r="U21" s="152"/>
      <c r="V21" s="152"/>
      <c r="W21" s="152"/>
      <c r="X21" s="153"/>
    </row>
    <row r="22" spans="1:31" ht="15" customHeight="1" x14ac:dyDescent="0.15">
      <c r="A22" s="145"/>
      <c r="B22" s="137" t="s">
        <v>206</v>
      </c>
      <c r="C22" s="187" t="s">
        <v>207</v>
      </c>
      <c r="D22" s="187"/>
      <c r="E22" s="187"/>
      <c r="F22" s="187"/>
      <c r="G22" s="187"/>
      <c r="H22" s="187"/>
      <c r="I22" s="187"/>
      <c r="J22" s="187"/>
      <c r="K22" s="187"/>
      <c r="L22" s="187"/>
      <c r="M22" s="187"/>
      <c r="N22" s="187"/>
      <c r="O22" s="187"/>
      <c r="P22" s="187"/>
      <c r="Q22" s="187"/>
      <c r="R22" s="187"/>
      <c r="S22" s="210"/>
      <c r="T22" s="151"/>
      <c r="U22" s="152" t="s">
        <v>200</v>
      </c>
      <c r="V22" s="152" t="s">
        <v>25</v>
      </c>
      <c r="W22" s="152" t="s">
        <v>200</v>
      </c>
      <c r="X22" s="153"/>
      <c r="Y22" s="138" t="s">
        <v>240</v>
      </c>
      <c r="AA22" s="138" t="s">
        <v>240</v>
      </c>
      <c r="AC22" s="138" t="s">
        <v>240</v>
      </c>
      <c r="AE22" s="138" t="s">
        <v>240</v>
      </c>
    </row>
    <row r="23" spans="1:31" ht="7.5" customHeight="1" x14ac:dyDescent="0.15">
      <c r="A23" s="145"/>
      <c r="B23" s="137"/>
      <c r="C23" s="137"/>
      <c r="D23" s="137"/>
      <c r="E23" s="137"/>
      <c r="F23" s="137"/>
      <c r="G23" s="137"/>
      <c r="H23" s="137"/>
      <c r="I23" s="137"/>
      <c r="J23" s="137"/>
      <c r="K23" s="137"/>
      <c r="L23" s="137"/>
      <c r="M23" s="137"/>
      <c r="N23" s="137"/>
      <c r="O23" s="137"/>
      <c r="P23" s="137"/>
      <c r="Q23" s="137"/>
      <c r="R23" s="137"/>
      <c r="S23" s="137"/>
      <c r="T23" s="151"/>
      <c r="U23" s="152"/>
      <c r="V23" s="152"/>
      <c r="W23" s="152"/>
      <c r="X23" s="153"/>
    </row>
    <row r="24" spans="1:31" ht="15" customHeight="1" x14ac:dyDescent="0.15">
      <c r="A24" s="145"/>
      <c r="B24" s="137" t="s">
        <v>208</v>
      </c>
      <c r="C24" s="187" t="s">
        <v>209</v>
      </c>
      <c r="D24" s="187"/>
      <c r="E24" s="187"/>
      <c r="F24" s="187"/>
      <c r="G24" s="187"/>
      <c r="H24" s="187"/>
      <c r="I24" s="187"/>
      <c r="J24" s="187"/>
      <c r="K24" s="187"/>
      <c r="L24" s="187"/>
      <c r="M24" s="187"/>
      <c r="N24" s="187"/>
      <c r="O24" s="187"/>
      <c r="P24" s="187"/>
      <c r="Q24" s="187"/>
      <c r="R24" s="187"/>
      <c r="S24" s="210"/>
      <c r="T24" s="151"/>
      <c r="U24" s="152" t="s">
        <v>200</v>
      </c>
      <c r="V24" s="152" t="s">
        <v>25</v>
      </c>
      <c r="W24" s="152" t="s">
        <v>200</v>
      </c>
      <c r="X24" s="153"/>
      <c r="Y24" s="138" t="s">
        <v>240</v>
      </c>
      <c r="AA24" s="138" t="s">
        <v>240</v>
      </c>
      <c r="AC24" s="138" t="s">
        <v>240</v>
      </c>
      <c r="AE24" s="138" t="s">
        <v>240</v>
      </c>
    </row>
    <row r="25" spans="1:31" ht="7.5" customHeight="1" x14ac:dyDescent="0.15">
      <c r="A25" s="145"/>
      <c r="B25" s="137"/>
      <c r="C25" s="137"/>
      <c r="D25" s="137"/>
      <c r="E25" s="137"/>
      <c r="F25" s="137"/>
      <c r="G25" s="137"/>
      <c r="H25" s="137"/>
      <c r="I25" s="137"/>
      <c r="J25" s="137"/>
      <c r="K25" s="137"/>
      <c r="L25" s="137"/>
      <c r="M25" s="137"/>
      <c r="N25" s="137"/>
      <c r="O25" s="137"/>
      <c r="P25" s="137"/>
      <c r="Q25" s="137"/>
      <c r="R25" s="137"/>
      <c r="S25" s="137"/>
      <c r="T25" s="151"/>
      <c r="U25" s="152"/>
      <c r="V25" s="152"/>
      <c r="W25" s="152"/>
      <c r="X25" s="153"/>
    </row>
    <row r="26" spans="1:31" ht="15" customHeight="1" x14ac:dyDescent="0.15">
      <c r="A26" s="145"/>
      <c r="B26" s="137" t="s">
        <v>210</v>
      </c>
      <c r="C26" s="183" t="s">
        <v>211</v>
      </c>
      <c r="D26" s="183"/>
      <c r="E26" s="183"/>
      <c r="F26" s="183"/>
      <c r="G26" s="183"/>
      <c r="H26" s="183"/>
      <c r="I26" s="183"/>
      <c r="J26" s="183"/>
      <c r="K26" s="183"/>
      <c r="L26" s="183"/>
      <c r="M26" s="183"/>
      <c r="N26" s="183"/>
      <c r="O26" s="183"/>
      <c r="P26" s="183"/>
      <c r="Q26" s="183"/>
      <c r="R26" s="183"/>
      <c r="S26" s="211"/>
      <c r="T26" s="151"/>
      <c r="U26" s="152" t="s">
        <v>200</v>
      </c>
      <c r="V26" s="152" t="s">
        <v>25</v>
      </c>
      <c r="W26" s="152" t="s">
        <v>200</v>
      </c>
      <c r="X26" s="153"/>
      <c r="Y26" s="138" t="s">
        <v>240</v>
      </c>
      <c r="AA26" s="138" t="s">
        <v>240</v>
      </c>
      <c r="AC26" s="138" t="s">
        <v>240</v>
      </c>
      <c r="AE26" s="138" t="s">
        <v>240</v>
      </c>
    </row>
    <row r="27" spans="1:31" ht="15" customHeight="1" x14ac:dyDescent="0.15">
      <c r="A27" s="145"/>
      <c r="B27" s="137" t="s">
        <v>41</v>
      </c>
      <c r="C27" s="183"/>
      <c r="D27" s="183"/>
      <c r="E27" s="183"/>
      <c r="F27" s="183"/>
      <c r="G27" s="183"/>
      <c r="H27" s="183"/>
      <c r="I27" s="183"/>
      <c r="J27" s="183"/>
      <c r="K27" s="183"/>
      <c r="L27" s="183"/>
      <c r="M27" s="183"/>
      <c r="N27" s="183"/>
      <c r="O27" s="183"/>
      <c r="P27" s="183"/>
      <c r="Q27" s="183"/>
      <c r="R27" s="183"/>
      <c r="S27" s="211"/>
      <c r="T27" s="151"/>
      <c r="U27" s="152"/>
      <c r="V27" s="152"/>
      <c r="W27" s="152"/>
      <c r="X27" s="153"/>
    </row>
    <row r="28" spans="1:31" ht="15" customHeight="1" x14ac:dyDescent="0.15">
      <c r="A28" s="145"/>
      <c r="B28" s="137"/>
      <c r="C28" s="137"/>
      <c r="D28" s="137"/>
      <c r="E28" s="137"/>
      <c r="F28" s="137"/>
      <c r="G28" s="137"/>
      <c r="H28" s="137"/>
      <c r="I28" s="137"/>
      <c r="J28" s="137"/>
      <c r="K28" s="137"/>
      <c r="L28" s="137"/>
      <c r="M28" s="137"/>
      <c r="N28" s="137"/>
      <c r="O28" s="137"/>
      <c r="P28" s="137"/>
      <c r="Q28" s="137"/>
      <c r="R28" s="137"/>
      <c r="S28" s="137"/>
      <c r="T28" s="151"/>
      <c r="U28" s="152"/>
      <c r="V28" s="152"/>
      <c r="W28" s="152"/>
      <c r="X28" s="153"/>
    </row>
    <row r="29" spans="1:31" ht="15" customHeight="1" x14ac:dyDescent="0.15">
      <c r="A29" s="145" t="s">
        <v>27</v>
      </c>
      <c r="B29" s="137"/>
      <c r="C29" s="137"/>
      <c r="D29" s="137"/>
      <c r="E29" s="137"/>
      <c r="F29" s="137"/>
      <c r="G29" s="137"/>
      <c r="H29" s="137"/>
      <c r="I29" s="137"/>
      <c r="J29" s="137"/>
      <c r="K29" s="137"/>
      <c r="L29" s="137"/>
      <c r="M29" s="137"/>
      <c r="N29" s="137"/>
      <c r="O29" s="137"/>
      <c r="P29" s="137"/>
      <c r="Q29" s="137"/>
      <c r="R29" s="137"/>
      <c r="S29" s="137"/>
      <c r="T29" s="212"/>
      <c r="U29" s="184"/>
      <c r="V29" s="184"/>
      <c r="W29" s="184"/>
      <c r="X29" s="213"/>
    </row>
    <row r="30" spans="1:31" ht="15" customHeight="1" x14ac:dyDescent="0.15">
      <c r="A30" s="145"/>
      <c r="B30" s="137"/>
      <c r="C30" s="137"/>
      <c r="D30" s="137"/>
      <c r="E30" s="137"/>
      <c r="F30" s="137"/>
      <c r="G30" s="137"/>
      <c r="H30" s="137"/>
      <c r="I30" s="137"/>
      <c r="J30" s="137"/>
      <c r="K30" s="137"/>
      <c r="L30" s="137"/>
      <c r="M30" s="137"/>
      <c r="N30" s="137"/>
      <c r="O30" s="137"/>
      <c r="P30" s="137"/>
      <c r="Q30" s="137"/>
      <c r="R30" s="137"/>
      <c r="S30" s="137"/>
      <c r="T30" s="145"/>
      <c r="U30" s="137"/>
      <c r="V30" s="137"/>
      <c r="W30" s="137"/>
      <c r="X30" s="148"/>
    </row>
    <row r="31" spans="1:31" ht="15" customHeight="1" x14ac:dyDescent="0.15">
      <c r="A31" s="145"/>
      <c r="B31" s="137" t="s">
        <v>212</v>
      </c>
      <c r="C31" s="137"/>
      <c r="D31" s="137"/>
      <c r="E31" s="137"/>
      <c r="F31" s="137"/>
      <c r="G31" s="137"/>
      <c r="H31" s="137"/>
      <c r="I31" s="137"/>
      <c r="J31" s="137"/>
      <c r="K31" s="137"/>
      <c r="L31" s="137"/>
      <c r="M31" s="137"/>
      <c r="N31" s="137"/>
      <c r="O31" s="137"/>
      <c r="P31" s="137"/>
      <c r="Q31" s="137"/>
      <c r="R31" s="137"/>
      <c r="S31" s="137"/>
      <c r="T31" s="151"/>
      <c r="U31" s="152"/>
      <c r="V31" s="152"/>
      <c r="W31" s="152"/>
      <c r="X31" s="153"/>
    </row>
    <row r="32" spans="1:31" ht="15" customHeight="1" x14ac:dyDescent="0.15">
      <c r="A32" s="145"/>
      <c r="B32" s="156" t="s">
        <v>213</v>
      </c>
      <c r="C32" s="157"/>
      <c r="D32" s="157"/>
      <c r="E32" s="157"/>
      <c r="F32" s="157"/>
      <c r="G32" s="157"/>
      <c r="H32" s="157"/>
      <c r="I32" s="157"/>
      <c r="J32" s="157"/>
      <c r="K32" s="157"/>
      <c r="L32" s="157"/>
      <c r="M32" s="157"/>
      <c r="N32" s="157"/>
      <c r="O32" s="157"/>
      <c r="P32" s="157"/>
      <c r="Q32" s="157"/>
      <c r="R32" s="157"/>
      <c r="S32" s="158"/>
      <c r="T32" s="151"/>
      <c r="U32" s="152"/>
      <c r="V32" s="152"/>
      <c r="W32" s="152"/>
      <c r="X32" s="153"/>
    </row>
    <row r="33" spans="1:31" ht="7.5" customHeight="1" x14ac:dyDescent="0.15">
      <c r="A33" s="145"/>
      <c r="B33" s="137"/>
      <c r="C33" s="159"/>
      <c r="D33" s="159"/>
      <c r="E33" s="159"/>
      <c r="F33" s="159"/>
      <c r="G33" s="159"/>
      <c r="H33" s="159"/>
      <c r="I33" s="159"/>
      <c r="J33" s="159"/>
      <c r="K33" s="159"/>
      <c r="L33" s="159"/>
      <c r="M33" s="159"/>
      <c r="N33" s="159"/>
      <c r="O33" s="159"/>
      <c r="P33" s="159"/>
      <c r="Q33" s="159"/>
      <c r="R33" s="159"/>
      <c r="S33" s="159"/>
      <c r="T33" s="151"/>
      <c r="U33" s="152"/>
      <c r="V33" s="152"/>
      <c r="W33" s="152"/>
      <c r="X33" s="153"/>
    </row>
    <row r="34" spans="1:31" ht="30" customHeight="1" x14ac:dyDescent="0.15">
      <c r="A34" s="145"/>
      <c r="B34" s="160"/>
      <c r="C34" s="214"/>
      <c r="D34" s="215"/>
      <c r="E34" s="215"/>
      <c r="F34" s="215"/>
      <c r="G34" s="215"/>
      <c r="H34" s="215"/>
      <c r="I34" s="215"/>
      <c r="J34" s="216"/>
      <c r="K34" s="217" t="s">
        <v>28</v>
      </c>
      <c r="L34" s="189"/>
      <c r="M34" s="190"/>
      <c r="N34" s="217" t="s">
        <v>29</v>
      </c>
      <c r="O34" s="218"/>
      <c r="P34" s="219"/>
      <c r="Q34" s="161"/>
      <c r="R34" s="161"/>
      <c r="S34" s="161"/>
      <c r="T34" s="151"/>
      <c r="U34" s="152"/>
      <c r="V34" s="152"/>
      <c r="W34" s="152"/>
      <c r="X34" s="153"/>
    </row>
    <row r="35" spans="1:31" ht="54" customHeight="1" x14ac:dyDescent="0.15">
      <c r="A35" s="145"/>
      <c r="B35" s="162" t="s">
        <v>30</v>
      </c>
      <c r="C35" s="206" t="s">
        <v>31</v>
      </c>
      <c r="D35" s="206"/>
      <c r="E35" s="206"/>
      <c r="F35" s="206"/>
      <c r="G35" s="206"/>
      <c r="H35" s="206"/>
      <c r="I35" s="206"/>
      <c r="J35" s="206"/>
      <c r="K35" s="220" t="s">
        <v>32</v>
      </c>
      <c r="L35" s="221"/>
      <c r="M35" s="222"/>
      <c r="N35" s="201" t="s">
        <v>33</v>
      </c>
      <c r="O35" s="201"/>
      <c r="P35" s="201"/>
      <c r="Q35" s="163"/>
      <c r="R35" s="163"/>
      <c r="S35" s="163"/>
      <c r="T35" s="146"/>
      <c r="U35" s="184" t="s">
        <v>197</v>
      </c>
      <c r="V35" s="184"/>
      <c r="W35" s="184"/>
      <c r="X35" s="147"/>
    </row>
    <row r="36" spans="1:31" ht="54" customHeight="1" x14ac:dyDescent="0.15">
      <c r="A36" s="145"/>
      <c r="B36" s="162" t="s">
        <v>214</v>
      </c>
      <c r="C36" s="206" t="s">
        <v>215</v>
      </c>
      <c r="D36" s="206"/>
      <c r="E36" s="206"/>
      <c r="F36" s="206"/>
      <c r="G36" s="206"/>
      <c r="H36" s="206"/>
      <c r="I36" s="206"/>
      <c r="J36" s="206"/>
      <c r="K36" s="220" t="s">
        <v>32</v>
      </c>
      <c r="L36" s="221"/>
      <c r="M36" s="222"/>
      <c r="N36" s="207"/>
      <c r="O36" s="207"/>
      <c r="P36" s="207"/>
      <c r="Q36" s="164"/>
      <c r="R36" s="208" t="s">
        <v>216</v>
      </c>
      <c r="S36" s="209"/>
      <c r="T36" s="151"/>
      <c r="U36" s="152" t="s">
        <v>252</v>
      </c>
      <c r="V36" s="152" t="s">
        <v>25</v>
      </c>
      <c r="W36" s="152" t="s">
        <v>200</v>
      </c>
      <c r="X36" s="153"/>
      <c r="Y36" s="138" t="s">
        <v>17</v>
      </c>
      <c r="AA36" s="138" t="s">
        <v>17</v>
      </c>
    </row>
    <row r="37" spans="1:31" ht="54" customHeight="1" x14ac:dyDescent="0.15">
      <c r="A37" s="145"/>
      <c r="B37" s="162" t="s">
        <v>217</v>
      </c>
      <c r="C37" s="206" t="s">
        <v>218</v>
      </c>
      <c r="D37" s="206"/>
      <c r="E37" s="206"/>
      <c r="F37" s="206"/>
      <c r="G37" s="206"/>
      <c r="H37" s="206"/>
      <c r="I37" s="206"/>
      <c r="J37" s="206"/>
      <c r="K37" s="201" t="s">
        <v>32</v>
      </c>
      <c r="L37" s="201"/>
      <c r="M37" s="201"/>
      <c r="N37" s="207"/>
      <c r="O37" s="207"/>
      <c r="P37" s="207"/>
      <c r="Q37" s="164"/>
      <c r="R37" s="208" t="s">
        <v>219</v>
      </c>
      <c r="S37" s="209"/>
      <c r="T37" s="151"/>
      <c r="U37" s="152" t="s">
        <v>200</v>
      </c>
      <c r="V37" s="152" t="s">
        <v>25</v>
      </c>
      <c r="W37" s="152" t="s">
        <v>200</v>
      </c>
      <c r="X37" s="153"/>
      <c r="Y37" s="138" t="s">
        <v>17</v>
      </c>
      <c r="AA37" s="138" t="s">
        <v>17</v>
      </c>
    </row>
    <row r="38" spans="1:31" ht="54" customHeight="1" x14ac:dyDescent="0.15">
      <c r="A38" s="145"/>
      <c r="B38" s="162" t="s">
        <v>220</v>
      </c>
      <c r="C38" s="206" t="s">
        <v>221</v>
      </c>
      <c r="D38" s="206"/>
      <c r="E38" s="206"/>
      <c r="F38" s="206"/>
      <c r="G38" s="206"/>
      <c r="H38" s="206"/>
      <c r="I38" s="206"/>
      <c r="J38" s="206"/>
      <c r="K38" s="202"/>
      <c r="L38" s="202"/>
      <c r="M38" s="202"/>
      <c r="N38" s="201" t="s">
        <v>33</v>
      </c>
      <c r="O38" s="201"/>
      <c r="P38" s="201"/>
      <c r="Q38" s="165"/>
      <c r="R38" s="208" t="s">
        <v>222</v>
      </c>
      <c r="S38" s="209"/>
      <c r="T38" s="151"/>
      <c r="U38" s="152" t="s">
        <v>200</v>
      </c>
      <c r="V38" s="152" t="s">
        <v>25</v>
      </c>
      <c r="W38" s="152" t="s">
        <v>200</v>
      </c>
      <c r="X38" s="171" t="s">
        <v>250</v>
      </c>
      <c r="Y38" s="138" t="s">
        <v>17</v>
      </c>
      <c r="AA38" s="138" t="s">
        <v>17</v>
      </c>
    </row>
    <row r="39" spans="1:31" ht="15" customHeight="1" x14ac:dyDescent="0.15">
      <c r="A39" s="145"/>
      <c r="B39" s="137"/>
      <c r="C39" s="137"/>
      <c r="D39" s="137"/>
      <c r="E39" s="137"/>
      <c r="F39" s="137"/>
      <c r="G39" s="137"/>
      <c r="H39" s="137"/>
      <c r="I39" s="137"/>
      <c r="J39" s="137"/>
      <c r="K39" s="137"/>
      <c r="L39" s="137"/>
      <c r="M39" s="137"/>
      <c r="N39" s="137"/>
      <c r="O39" s="137"/>
      <c r="P39" s="137"/>
      <c r="Q39" s="137"/>
      <c r="R39" s="137"/>
      <c r="S39" s="137"/>
      <c r="T39" s="151"/>
      <c r="U39" s="152"/>
      <c r="V39" s="152"/>
      <c r="W39" s="152"/>
      <c r="X39" s="153"/>
    </row>
    <row r="40" spans="1:31" ht="17.25" x14ac:dyDescent="0.15">
      <c r="A40" s="145"/>
      <c r="B40" s="137" t="s">
        <v>223</v>
      </c>
      <c r="C40" s="137"/>
      <c r="D40" s="137"/>
      <c r="E40" s="137"/>
      <c r="F40" s="137"/>
      <c r="G40" s="137"/>
      <c r="H40" s="137"/>
      <c r="I40" s="137"/>
      <c r="J40" s="137"/>
      <c r="K40" s="137"/>
      <c r="L40" s="137"/>
      <c r="M40" s="137"/>
      <c r="N40" s="137"/>
      <c r="O40" s="137"/>
      <c r="P40" s="137"/>
      <c r="Q40" s="137"/>
      <c r="R40" s="137"/>
      <c r="S40" s="137"/>
      <c r="T40" s="146"/>
      <c r="U40" s="184" t="s">
        <v>197</v>
      </c>
      <c r="V40" s="184"/>
      <c r="W40" s="184"/>
      <c r="X40" s="147"/>
    </row>
    <row r="41" spans="1:31" ht="15" customHeight="1" x14ac:dyDescent="0.15">
      <c r="A41" s="145"/>
      <c r="B41" s="137"/>
      <c r="C41" s="137"/>
      <c r="D41" s="137"/>
      <c r="E41" s="137"/>
      <c r="F41" s="137"/>
      <c r="G41" s="137"/>
      <c r="H41" s="137"/>
      <c r="I41" s="137"/>
      <c r="J41" s="137"/>
      <c r="K41" s="137"/>
      <c r="L41" s="137"/>
      <c r="M41" s="137"/>
      <c r="N41" s="137"/>
      <c r="O41" s="137"/>
      <c r="P41" s="137"/>
      <c r="Q41" s="137"/>
      <c r="R41" s="137"/>
      <c r="S41" s="137"/>
      <c r="T41" s="145"/>
      <c r="U41" s="137"/>
      <c r="V41" s="137"/>
      <c r="W41" s="137"/>
      <c r="X41" s="148"/>
    </row>
    <row r="42" spans="1:31" ht="45" customHeight="1" x14ac:dyDescent="0.15">
      <c r="A42" s="145"/>
      <c r="B42" s="166" t="s">
        <v>224</v>
      </c>
      <c r="C42" s="185" t="s">
        <v>225</v>
      </c>
      <c r="D42" s="185"/>
      <c r="E42" s="185"/>
      <c r="F42" s="185"/>
      <c r="G42" s="185"/>
      <c r="H42" s="185"/>
      <c r="I42" s="185"/>
      <c r="J42" s="185"/>
      <c r="K42" s="185"/>
      <c r="L42" s="185"/>
      <c r="M42" s="185"/>
      <c r="N42" s="185"/>
      <c r="O42" s="185"/>
      <c r="P42" s="185"/>
      <c r="Q42" s="185"/>
      <c r="R42" s="185"/>
      <c r="S42" s="186"/>
      <c r="T42" s="151"/>
      <c r="U42" s="152" t="s">
        <v>200</v>
      </c>
      <c r="V42" s="152" t="s">
        <v>25</v>
      </c>
      <c r="W42" s="152" t="s">
        <v>200</v>
      </c>
      <c r="X42" s="153"/>
      <c r="Y42" s="138" t="s">
        <v>240</v>
      </c>
      <c r="AA42" s="138" t="s">
        <v>17</v>
      </c>
    </row>
    <row r="43" spans="1:31" ht="30" customHeight="1" x14ac:dyDescent="0.15">
      <c r="A43" s="145"/>
      <c r="B43" s="166" t="s">
        <v>226</v>
      </c>
      <c r="C43" s="185" t="s">
        <v>238</v>
      </c>
      <c r="D43" s="185"/>
      <c r="E43" s="185"/>
      <c r="F43" s="185"/>
      <c r="G43" s="185"/>
      <c r="H43" s="185"/>
      <c r="I43" s="185"/>
      <c r="J43" s="185"/>
      <c r="K43" s="185"/>
      <c r="L43" s="185"/>
      <c r="M43" s="185"/>
      <c r="N43" s="185"/>
      <c r="O43" s="185"/>
      <c r="P43" s="185"/>
      <c r="Q43" s="185"/>
      <c r="R43" s="185"/>
      <c r="S43" s="186"/>
      <c r="T43" s="151"/>
      <c r="U43" s="152" t="s">
        <v>200</v>
      </c>
      <c r="V43" s="152" t="s">
        <v>25</v>
      </c>
      <c r="W43" s="152" t="s">
        <v>200</v>
      </c>
      <c r="X43" s="153"/>
      <c r="Y43" s="138" t="s">
        <v>240</v>
      </c>
      <c r="Z43" s="138" t="s">
        <v>240</v>
      </c>
      <c r="AA43" s="138" t="s">
        <v>17</v>
      </c>
    </row>
    <row r="44" spans="1:31" ht="45" customHeight="1" x14ac:dyDescent="0.15">
      <c r="A44" s="145"/>
      <c r="B44" s="166" t="s">
        <v>227</v>
      </c>
      <c r="C44" s="185" t="s">
        <v>239</v>
      </c>
      <c r="D44" s="185"/>
      <c r="E44" s="185"/>
      <c r="F44" s="185"/>
      <c r="G44" s="185"/>
      <c r="H44" s="185"/>
      <c r="I44" s="185"/>
      <c r="J44" s="185"/>
      <c r="K44" s="185"/>
      <c r="L44" s="185"/>
      <c r="M44" s="185"/>
      <c r="N44" s="185"/>
      <c r="O44" s="185"/>
      <c r="P44" s="185"/>
      <c r="Q44" s="185"/>
      <c r="R44" s="185"/>
      <c r="S44" s="186"/>
      <c r="T44" s="151"/>
      <c r="U44" s="152" t="s">
        <v>200</v>
      </c>
      <c r="V44" s="152" t="s">
        <v>25</v>
      </c>
      <c r="W44" s="152" t="s">
        <v>200</v>
      </c>
      <c r="X44" s="153"/>
      <c r="AE44" s="138" t="s">
        <v>240</v>
      </c>
    </row>
    <row r="45" spans="1:31" ht="7.5" customHeight="1" x14ac:dyDescent="0.15">
      <c r="A45" s="145"/>
      <c r="B45" s="137"/>
      <c r="C45" s="137"/>
      <c r="D45" s="137"/>
      <c r="E45" s="137"/>
      <c r="F45" s="137"/>
      <c r="G45" s="137"/>
      <c r="H45" s="137"/>
      <c r="I45" s="137"/>
      <c r="J45" s="137"/>
      <c r="K45" s="137"/>
      <c r="L45" s="137"/>
      <c r="M45" s="137"/>
      <c r="N45" s="137"/>
      <c r="O45" s="137"/>
      <c r="P45" s="137"/>
      <c r="Q45" s="137"/>
      <c r="R45" s="137"/>
      <c r="S45" s="137"/>
      <c r="T45" s="151"/>
      <c r="U45" s="152"/>
      <c r="V45" s="152"/>
      <c r="W45" s="152"/>
      <c r="X45" s="153"/>
    </row>
    <row r="46" spans="1:31" ht="26.25" customHeight="1" x14ac:dyDescent="0.15">
      <c r="A46" s="145"/>
      <c r="B46" s="188" t="s">
        <v>34</v>
      </c>
      <c r="C46" s="189"/>
      <c r="D46" s="189"/>
      <c r="E46" s="189"/>
      <c r="F46" s="189"/>
      <c r="G46" s="190"/>
      <c r="H46" s="191" t="s">
        <v>33</v>
      </c>
      <c r="I46" s="192"/>
      <c r="J46" s="151"/>
      <c r="K46" s="188" t="s">
        <v>35</v>
      </c>
      <c r="L46" s="189"/>
      <c r="M46" s="189"/>
      <c r="N46" s="189"/>
      <c r="O46" s="189"/>
      <c r="P46" s="190"/>
      <c r="Q46" s="191" t="s">
        <v>32</v>
      </c>
      <c r="R46" s="193"/>
      <c r="S46" s="137"/>
      <c r="T46" s="151"/>
      <c r="U46" s="152"/>
      <c r="V46" s="152"/>
      <c r="W46" s="152"/>
      <c r="X46" s="153"/>
    </row>
    <row r="47" spans="1:31" ht="7.5" customHeight="1" x14ac:dyDescent="0.15">
      <c r="A47" s="145"/>
      <c r="B47" s="137"/>
      <c r="C47" s="137"/>
      <c r="D47" s="137"/>
      <c r="E47" s="137"/>
      <c r="F47" s="137"/>
      <c r="G47" s="137"/>
      <c r="H47" s="137"/>
      <c r="I47" s="137"/>
      <c r="J47" s="137"/>
      <c r="K47" s="137"/>
      <c r="L47" s="137"/>
      <c r="M47" s="137"/>
      <c r="N47" s="137"/>
      <c r="O47" s="137"/>
      <c r="P47" s="137"/>
      <c r="Q47" s="137"/>
      <c r="R47" s="137"/>
      <c r="S47" s="137"/>
      <c r="T47" s="151"/>
      <c r="U47" s="152"/>
      <c r="V47" s="152"/>
      <c r="W47" s="152"/>
      <c r="X47" s="153"/>
    </row>
    <row r="48" spans="1:31" ht="22.5" customHeight="1" x14ac:dyDescent="0.15">
      <c r="A48" s="145"/>
      <c r="B48" s="203"/>
      <c r="C48" s="204"/>
      <c r="D48" s="204"/>
      <c r="E48" s="204"/>
      <c r="F48" s="204"/>
      <c r="G48" s="204"/>
      <c r="H48" s="205"/>
      <c r="I48" s="194" t="s">
        <v>36</v>
      </c>
      <c r="J48" s="194"/>
      <c r="K48" s="194"/>
      <c r="L48" s="194"/>
      <c r="M48" s="194"/>
      <c r="N48" s="194" t="s">
        <v>37</v>
      </c>
      <c r="O48" s="194"/>
      <c r="P48" s="194"/>
      <c r="Q48" s="194"/>
      <c r="R48" s="194"/>
      <c r="S48" s="137"/>
      <c r="T48" s="151"/>
      <c r="U48" s="152"/>
      <c r="V48" s="152"/>
      <c r="W48" s="152"/>
      <c r="X48" s="153"/>
    </row>
    <row r="49" spans="1:31" ht="22.5" customHeight="1" x14ac:dyDescent="0.15">
      <c r="A49" s="145"/>
      <c r="B49" s="195" t="s">
        <v>38</v>
      </c>
      <c r="C49" s="196"/>
      <c r="D49" s="196"/>
      <c r="E49" s="196"/>
      <c r="F49" s="196"/>
      <c r="G49" s="197"/>
      <c r="H49" s="141" t="s">
        <v>39</v>
      </c>
      <c r="I49" s="201" t="s">
        <v>32</v>
      </c>
      <c r="J49" s="201"/>
      <c r="K49" s="201"/>
      <c r="L49" s="201"/>
      <c r="M49" s="201"/>
      <c r="N49" s="202"/>
      <c r="O49" s="202"/>
      <c r="P49" s="202"/>
      <c r="Q49" s="202"/>
      <c r="R49" s="202"/>
      <c r="S49" s="137"/>
      <c r="T49" s="151"/>
      <c r="U49" s="152"/>
      <c r="V49" s="152"/>
      <c r="W49" s="152"/>
      <c r="X49" s="153"/>
    </row>
    <row r="50" spans="1:31" ht="22.5" customHeight="1" x14ac:dyDescent="0.15">
      <c r="A50" s="145"/>
      <c r="B50" s="198"/>
      <c r="C50" s="199"/>
      <c r="D50" s="199"/>
      <c r="E50" s="199"/>
      <c r="F50" s="199"/>
      <c r="G50" s="200"/>
      <c r="H50" s="141" t="s">
        <v>40</v>
      </c>
      <c r="I50" s="201" t="s">
        <v>32</v>
      </c>
      <c r="J50" s="201"/>
      <c r="K50" s="201"/>
      <c r="L50" s="201"/>
      <c r="M50" s="201"/>
      <c r="N50" s="201" t="s">
        <v>32</v>
      </c>
      <c r="O50" s="201"/>
      <c r="P50" s="201"/>
      <c r="Q50" s="201"/>
      <c r="R50" s="201"/>
      <c r="S50" s="137"/>
      <c r="T50" s="151"/>
      <c r="U50" s="152"/>
      <c r="V50" s="152"/>
      <c r="W50" s="152"/>
      <c r="X50" s="153"/>
    </row>
    <row r="51" spans="1:31" ht="15" customHeight="1" x14ac:dyDescent="0.15">
      <c r="A51" s="145"/>
      <c r="B51" s="137"/>
      <c r="C51" s="137"/>
      <c r="D51" s="137"/>
      <c r="E51" s="137"/>
      <c r="F51" s="137"/>
      <c r="G51" s="137"/>
      <c r="H51" s="137"/>
      <c r="I51" s="137"/>
      <c r="J51" s="137"/>
      <c r="K51" s="137"/>
      <c r="L51" s="137"/>
      <c r="M51" s="137"/>
      <c r="N51" s="137"/>
      <c r="O51" s="137"/>
      <c r="P51" s="137"/>
      <c r="Q51" s="137"/>
      <c r="R51" s="137"/>
      <c r="S51" s="137"/>
      <c r="T51" s="151"/>
      <c r="U51" s="152"/>
      <c r="V51" s="152"/>
      <c r="W51" s="152"/>
      <c r="X51" s="153"/>
    </row>
    <row r="52" spans="1:31" ht="22.5" customHeight="1" x14ac:dyDescent="0.15">
      <c r="A52" s="145" t="s">
        <v>228</v>
      </c>
      <c r="B52" s="137"/>
      <c r="C52" s="137"/>
      <c r="D52" s="137"/>
      <c r="E52" s="137"/>
      <c r="F52" s="137"/>
      <c r="G52" s="137"/>
      <c r="H52" s="137"/>
      <c r="I52" s="137"/>
      <c r="J52" s="137"/>
      <c r="K52" s="137"/>
      <c r="L52" s="137"/>
      <c r="M52" s="137"/>
      <c r="N52" s="137"/>
      <c r="O52" s="137"/>
      <c r="P52" s="137"/>
      <c r="Q52" s="137"/>
      <c r="R52" s="137"/>
      <c r="S52" s="137"/>
      <c r="T52" s="146"/>
      <c r="U52" s="184" t="s">
        <v>197</v>
      </c>
      <c r="V52" s="184"/>
      <c r="W52" s="184"/>
      <c r="X52" s="147"/>
    </row>
    <row r="53" spans="1:31" ht="15" customHeight="1" x14ac:dyDescent="0.15">
      <c r="A53" s="145"/>
      <c r="B53" s="137"/>
      <c r="C53" s="137"/>
      <c r="D53" s="137"/>
      <c r="E53" s="137"/>
      <c r="F53" s="137"/>
      <c r="G53" s="137"/>
      <c r="H53" s="137"/>
      <c r="I53" s="137"/>
      <c r="J53" s="137"/>
      <c r="K53" s="137"/>
      <c r="L53" s="137"/>
      <c r="M53" s="137"/>
      <c r="N53" s="137"/>
      <c r="O53" s="137"/>
      <c r="P53" s="137"/>
      <c r="Q53" s="137"/>
      <c r="R53" s="137"/>
      <c r="S53" s="137"/>
      <c r="T53" s="145"/>
      <c r="U53" s="137"/>
      <c r="V53" s="137"/>
      <c r="W53" s="137"/>
      <c r="X53" s="148"/>
    </row>
    <row r="54" spans="1:31" ht="15" customHeight="1" x14ac:dyDescent="0.15">
      <c r="A54" s="145"/>
      <c r="B54" s="150" t="s">
        <v>229</v>
      </c>
      <c r="C54" s="185" t="s">
        <v>230</v>
      </c>
      <c r="D54" s="185"/>
      <c r="E54" s="185"/>
      <c r="F54" s="185"/>
      <c r="G54" s="185"/>
      <c r="H54" s="185"/>
      <c r="I54" s="185"/>
      <c r="J54" s="185"/>
      <c r="K54" s="185"/>
      <c r="L54" s="185"/>
      <c r="M54" s="185"/>
      <c r="N54" s="185"/>
      <c r="O54" s="185"/>
      <c r="P54" s="185"/>
      <c r="Q54" s="185"/>
      <c r="R54" s="185"/>
      <c r="S54" s="186"/>
      <c r="T54" s="151"/>
      <c r="U54" s="152" t="s">
        <v>200</v>
      </c>
      <c r="V54" s="152" t="s">
        <v>25</v>
      </c>
      <c r="W54" s="152" t="s">
        <v>200</v>
      </c>
      <c r="X54" s="171" t="s">
        <v>241</v>
      </c>
      <c r="Y54" s="138" t="s">
        <v>240</v>
      </c>
      <c r="AC54" s="138" t="s">
        <v>240</v>
      </c>
    </row>
    <row r="55" spans="1:31" ht="15" customHeight="1" x14ac:dyDescent="0.15">
      <c r="A55" s="145"/>
      <c r="B55" s="150"/>
      <c r="C55" s="185"/>
      <c r="D55" s="185"/>
      <c r="E55" s="185"/>
      <c r="F55" s="185"/>
      <c r="G55" s="185"/>
      <c r="H55" s="185"/>
      <c r="I55" s="185"/>
      <c r="J55" s="185"/>
      <c r="K55" s="185"/>
      <c r="L55" s="185"/>
      <c r="M55" s="185"/>
      <c r="N55" s="185"/>
      <c r="O55" s="185"/>
      <c r="P55" s="185"/>
      <c r="Q55" s="185"/>
      <c r="R55" s="185"/>
      <c r="S55" s="186"/>
      <c r="T55" s="151"/>
      <c r="U55" s="152"/>
      <c r="V55" s="152"/>
      <c r="W55" s="152"/>
      <c r="X55" s="153"/>
    </row>
    <row r="56" spans="1:31" ht="15" customHeight="1" x14ac:dyDescent="0.15">
      <c r="A56" s="145"/>
      <c r="B56" s="150" t="s">
        <v>203</v>
      </c>
      <c r="C56" s="185" t="s">
        <v>231</v>
      </c>
      <c r="D56" s="185"/>
      <c r="E56" s="185"/>
      <c r="F56" s="185"/>
      <c r="G56" s="185"/>
      <c r="H56" s="185"/>
      <c r="I56" s="185"/>
      <c r="J56" s="185"/>
      <c r="K56" s="185"/>
      <c r="L56" s="185"/>
      <c r="M56" s="185"/>
      <c r="N56" s="185"/>
      <c r="O56" s="185"/>
      <c r="P56" s="185"/>
      <c r="Q56" s="185"/>
      <c r="R56" s="185"/>
      <c r="S56" s="186"/>
      <c r="T56" s="151"/>
      <c r="U56" s="152" t="s">
        <v>200</v>
      </c>
      <c r="V56" s="152" t="s">
        <v>25</v>
      </c>
      <c r="W56" s="152" t="s">
        <v>200</v>
      </c>
      <c r="X56" s="171" t="s">
        <v>241</v>
      </c>
      <c r="AE56" s="138" t="s">
        <v>240</v>
      </c>
    </row>
    <row r="57" spans="1:31" ht="15" customHeight="1" x14ac:dyDescent="0.15">
      <c r="A57" s="145"/>
      <c r="B57" s="163"/>
      <c r="C57" s="185"/>
      <c r="D57" s="185"/>
      <c r="E57" s="185"/>
      <c r="F57" s="185"/>
      <c r="G57" s="185"/>
      <c r="H57" s="185"/>
      <c r="I57" s="185"/>
      <c r="J57" s="185"/>
      <c r="K57" s="185"/>
      <c r="L57" s="185"/>
      <c r="M57" s="185"/>
      <c r="N57" s="185"/>
      <c r="O57" s="185"/>
      <c r="P57" s="185"/>
      <c r="Q57" s="185"/>
      <c r="R57" s="185"/>
      <c r="S57" s="186"/>
      <c r="T57" s="151"/>
      <c r="U57" s="152"/>
      <c r="V57" s="152"/>
      <c r="W57" s="152"/>
      <c r="X57" s="153"/>
    </row>
    <row r="58" spans="1:31" ht="15" customHeight="1" x14ac:dyDescent="0.15">
      <c r="A58" s="167"/>
      <c r="B58" s="168"/>
      <c r="C58" s="168"/>
      <c r="D58" s="168"/>
      <c r="E58" s="168"/>
      <c r="F58" s="168"/>
      <c r="G58" s="168"/>
      <c r="H58" s="168"/>
      <c r="I58" s="168"/>
      <c r="J58" s="168"/>
      <c r="K58" s="168"/>
      <c r="L58" s="168"/>
      <c r="M58" s="168"/>
      <c r="N58" s="168"/>
      <c r="O58" s="168"/>
      <c r="P58" s="168"/>
      <c r="Q58" s="168"/>
      <c r="R58" s="168"/>
      <c r="S58" s="168"/>
      <c r="T58" s="167"/>
      <c r="U58" s="168"/>
      <c r="V58" s="168"/>
      <c r="W58" s="168"/>
      <c r="X58" s="169"/>
    </row>
    <row r="59" spans="1:31" ht="15" customHeight="1" x14ac:dyDescent="0.15">
      <c r="A59" s="137"/>
      <c r="B59" s="137"/>
      <c r="C59" s="137"/>
      <c r="D59" s="137"/>
      <c r="E59" s="137"/>
      <c r="F59" s="137"/>
      <c r="G59" s="137"/>
      <c r="H59" s="137"/>
      <c r="I59" s="137"/>
      <c r="J59" s="137"/>
      <c r="K59" s="137"/>
      <c r="L59" s="137"/>
      <c r="M59" s="137"/>
      <c r="N59" s="137"/>
      <c r="O59" s="137"/>
      <c r="P59" s="137"/>
      <c r="Q59" s="137"/>
      <c r="R59" s="137"/>
      <c r="S59" s="137"/>
      <c r="T59" s="137"/>
      <c r="U59" s="137"/>
      <c r="V59" s="137"/>
      <c r="W59" s="137"/>
      <c r="X59" s="137"/>
    </row>
    <row r="60" spans="1:31" ht="17.25" customHeight="1" x14ac:dyDescent="0.15">
      <c r="A60" s="187" t="s">
        <v>232</v>
      </c>
      <c r="B60" s="187"/>
      <c r="C60" s="137"/>
      <c r="D60" s="137"/>
      <c r="E60" s="137"/>
      <c r="F60" s="137"/>
      <c r="G60" s="137"/>
      <c r="H60" s="137"/>
      <c r="I60" s="137"/>
      <c r="J60" s="137"/>
      <c r="K60" s="137"/>
      <c r="L60" s="137"/>
      <c r="M60" s="137"/>
      <c r="N60" s="137"/>
      <c r="O60" s="137"/>
      <c r="P60" s="137"/>
      <c r="Q60" s="137"/>
      <c r="R60" s="137"/>
      <c r="S60" s="137"/>
      <c r="T60" s="137"/>
      <c r="U60" s="137"/>
      <c r="V60" s="137"/>
      <c r="W60" s="137"/>
      <c r="X60" s="137"/>
    </row>
    <row r="61" spans="1:31" ht="15" customHeight="1" x14ac:dyDescent="0.15">
      <c r="A61" s="140">
        <v>1</v>
      </c>
      <c r="B61" s="187" t="s">
        <v>233</v>
      </c>
      <c r="C61" s="187"/>
      <c r="D61" s="187"/>
      <c r="E61" s="187"/>
      <c r="F61" s="187"/>
      <c r="G61" s="187"/>
      <c r="H61" s="187"/>
      <c r="I61" s="187"/>
      <c r="J61" s="187"/>
      <c r="K61" s="187"/>
      <c r="L61" s="187"/>
      <c r="M61" s="187"/>
      <c r="N61" s="187"/>
      <c r="O61" s="187"/>
      <c r="P61" s="187"/>
      <c r="Q61" s="187"/>
      <c r="R61" s="187"/>
      <c r="S61" s="187"/>
      <c r="T61" s="187"/>
      <c r="U61" s="187"/>
      <c r="V61" s="187"/>
      <c r="W61" s="187"/>
      <c r="X61" s="187"/>
    </row>
    <row r="62" spans="1:31" ht="15" customHeight="1" x14ac:dyDescent="0.15">
      <c r="A62" s="140">
        <v>2</v>
      </c>
      <c r="B62" s="183" t="s">
        <v>234</v>
      </c>
      <c r="C62" s="183"/>
      <c r="D62" s="183"/>
      <c r="E62" s="183"/>
      <c r="F62" s="183"/>
      <c r="G62" s="183"/>
      <c r="H62" s="183"/>
      <c r="I62" s="183"/>
      <c r="J62" s="183"/>
      <c r="K62" s="183"/>
      <c r="L62" s="183"/>
      <c r="M62" s="183"/>
      <c r="N62" s="183"/>
      <c r="O62" s="183"/>
      <c r="P62" s="183"/>
      <c r="Q62" s="183"/>
      <c r="R62" s="183"/>
      <c r="S62" s="183"/>
      <c r="T62" s="183"/>
      <c r="U62" s="183"/>
      <c r="V62" s="183"/>
      <c r="W62" s="183"/>
      <c r="X62" s="183"/>
    </row>
    <row r="63" spans="1:31" ht="15" customHeight="1" x14ac:dyDescent="0.15">
      <c r="A63" s="157"/>
      <c r="B63" s="183"/>
      <c r="C63" s="183"/>
      <c r="D63" s="183"/>
      <c r="E63" s="183"/>
      <c r="F63" s="183"/>
      <c r="G63" s="183"/>
      <c r="H63" s="183"/>
      <c r="I63" s="183"/>
      <c r="J63" s="183"/>
      <c r="K63" s="183"/>
      <c r="L63" s="183"/>
      <c r="M63" s="183"/>
      <c r="N63" s="183"/>
      <c r="O63" s="183"/>
      <c r="P63" s="183"/>
      <c r="Q63" s="183"/>
      <c r="R63" s="183"/>
      <c r="S63" s="183"/>
      <c r="T63" s="183"/>
      <c r="U63" s="183"/>
      <c r="V63" s="183"/>
      <c r="W63" s="183"/>
      <c r="X63" s="183"/>
    </row>
    <row r="64" spans="1:31" ht="15" customHeight="1" x14ac:dyDescent="0.15">
      <c r="A64" s="166">
        <v>3</v>
      </c>
      <c r="B64" s="183" t="s">
        <v>235</v>
      </c>
      <c r="C64" s="183"/>
      <c r="D64" s="183"/>
      <c r="E64" s="183"/>
      <c r="F64" s="183"/>
      <c r="G64" s="183"/>
      <c r="H64" s="183"/>
      <c r="I64" s="183"/>
      <c r="J64" s="183"/>
      <c r="K64" s="183"/>
      <c r="L64" s="183"/>
      <c r="M64" s="183"/>
      <c r="N64" s="183"/>
      <c r="O64" s="183"/>
      <c r="P64" s="183"/>
      <c r="Q64" s="183"/>
      <c r="R64" s="183"/>
      <c r="S64" s="183"/>
      <c r="T64" s="183"/>
      <c r="U64" s="183"/>
      <c r="V64" s="183"/>
      <c r="W64" s="183"/>
      <c r="X64" s="183"/>
    </row>
    <row r="65" spans="1:24" ht="45" customHeight="1" x14ac:dyDescent="0.15">
      <c r="A65" s="166">
        <v>4</v>
      </c>
      <c r="B65" s="183" t="s">
        <v>236</v>
      </c>
      <c r="C65" s="183"/>
      <c r="D65" s="183"/>
      <c r="E65" s="183"/>
      <c r="F65" s="183"/>
      <c r="G65" s="183"/>
      <c r="H65" s="183"/>
      <c r="I65" s="183"/>
      <c r="J65" s="183"/>
      <c r="K65" s="183"/>
      <c r="L65" s="183"/>
      <c r="M65" s="183"/>
      <c r="N65" s="183"/>
      <c r="O65" s="183"/>
      <c r="P65" s="183"/>
      <c r="Q65" s="183"/>
      <c r="R65" s="183"/>
      <c r="S65" s="183"/>
      <c r="T65" s="183"/>
      <c r="U65" s="183"/>
      <c r="V65" s="183"/>
      <c r="W65" s="183"/>
      <c r="X65" s="183"/>
    </row>
    <row r="66" spans="1:24" ht="15" customHeight="1" x14ac:dyDescent="0.15">
      <c r="A66" s="170"/>
      <c r="B66" s="136"/>
      <c r="C66" s="170"/>
      <c r="D66" s="170"/>
      <c r="E66" s="170"/>
      <c r="F66" s="170"/>
      <c r="G66" s="170"/>
      <c r="H66" s="170"/>
      <c r="I66" s="170"/>
      <c r="J66" s="170"/>
      <c r="K66" s="170"/>
      <c r="L66" s="170"/>
      <c r="M66" s="170"/>
      <c r="N66" s="170"/>
      <c r="O66" s="170"/>
      <c r="P66" s="170"/>
      <c r="Q66" s="170"/>
      <c r="R66" s="170"/>
      <c r="S66" s="170"/>
      <c r="T66" s="170"/>
      <c r="U66" s="170"/>
      <c r="V66" s="170"/>
      <c r="W66" s="170"/>
      <c r="X66" s="170"/>
    </row>
    <row r="67" spans="1:24" x14ac:dyDescent="0.15">
      <c r="A67" s="136"/>
      <c r="B67" s="136" t="s">
        <v>237</v>
      </c>
      <c r="C67" s="136"/>
      <c r="D67" s="136"/>
      <c r="E67" s="136"/>
      <c r="F67" s="136"/>
      <c r="G67" s="136"/>
      <c r="H67" s="136"/>
      <c r="I67" s="136"/>
      <c r="J67" s="136"/>
      <c r="K67" s="136"/>
      <c r="L67" s="136"/>
      <c r="M67" s="136"/>
      <c r="N67" s="136"/>
      <c r="O67" s="136"/>
      <c r="P67" s="136"/>
      <c r="Q67" s="136"/>
      <c r="R67" s="136"/>
      <c r="S67" s="136"/>
      <c r="T67" s="136"/>
      <c r="U67" s="136"/>
      <c r="V67" s="136"/>
      <c r="W67" s="136"/>
      <c r="X67" s="136"/>
    </row>
    <row r="68" spans="1:24" x14ac:dyDescent="0.15">
      <c r="A68" s="137"/>
      <c r="B68" s="137"/>
      <c r="C68" s="137"/>
      <c r="D68" s="137"/>
      <c r="E68" s="137"/>
      <c r="F68" s="137"/>
      <c r="G68" s="137"/>
      <c r="H68" s="137"/>
      <c r="I68" s="137"/>
      <c r="J68" s="137"/>
      <c r="K68" s="137"/>
      <c r="L68" s="137"/>
      <c r="M68" s="137"/>
      <c r="N68" s="137"/>
      <c r="O68" s="137"/>
      <c r="P68" s="137"/>
      <c r="Q68" s="137"/>
      <c r="R68" s="137"/>
      <c r="S68" s="137"/>
      <c r="T68" s="137"/>
      <c r="U68" s="137"/>
      <c r="V68" s="137"/>
      <c r="W68" s="137"/>
      <c r="X68" s="137"/>
    </row>
    <row r="69" spans="1:24" x14ac:dyDescent="0.15">
      <c r="A69" s="137"/>
      <c r="B69" s="137"/>
      <c r="C69" s="137"/>
      <c r="D69" s="137"/>
      <c r="E69" s="137"/>
      <c r="F69" s="137"/>
      <c r="G69" s="137"/>
      <c r="H69" s="137"/>
      <c r="I69" s="137"/>
      <c r="J69" s="137"/>
      <c r="K69" s="137"/>
      <c r="L69" s="137"/>
      <c r="M69" s="137"/>
      <c r="N69" s="137"/>
      <c r="O69" s="137"/>
      <c r="P69" s="137"/>
      <c r="Q69" s="137"/>
      <c r="R69" s="137"/>
      <c r="S69" s="137"/>
      <c r="T69" s="137"/>
      <c r="U69" s="137"/>
      <c r="V69" s="137"/>
      <c r="W69" s="137"/>
      <c r="X69" s="137"/>
    </row>
    <row r="70" spans="1:24" x14ac:dyDescent="0.15">
      <c r="A70" s="137"/>
      <c r="B70" s="137"/>
      <c r="C70" s="137"/>
      <c r="D70" s="137"/>
      <c r="E70" s="137"/>
      <c r="F70" s="137"/>
      <c r="G70" s="137"/>
      <c r="H70" s="137"/>
      <c r="I70" s="137"/>
      <c r="J70" s="137"/>
      <c r="K70" s="137"/>
      <c r="L70" s="137"/>
      <c r="M70" s="137"/>
      <c r="N70" s="137"/>
      <c r="O70" s="137"/>
      <c r="P70" s="137"/>
      <c r="Q70" s="137"/>
      <c r="R70" s="137"/>
      <c r="S70" s="137"/>
      <c r="T70" s="137"/>
      <c r="U70" s="137"/>
      <c r="V70" s="137"/>
      <c r="W70" s="137"/>
      <c r="X70" s="137"/>
    </row>
    <row r="71" spans="1:24" x14ac:dyDescent="0.15">
      <c r="A71" s="137"/>
      <c r="B71" s="137"/>
      <c r="C71" s="137"/>
      <c r="D71" s="137"/>
      <c r="E71" s="137"/>
      <c r="F71" s="137"/>
      <c r="G71" s="137"/>
      <c r="H71" s="137"/>
      <c r="I71" s="137"/>
      <c r="J71" s="137"/>
      <c r="K71" s="137"/>
      <c r="L71" s="137"/>
      <c r="M71" s="137"/>
      <c r="N71" s="137"/>
      <c r="O71" s="137"/>
      <c r="P71" s="137"/>
      <c r="Q71" s="137"/>
      <c r="R71" s="137"/>
      <c r="S71" s="137"/>
      <c r="T71" s="137"/>
      <c r="U71" s="137"/>
      <c r="V71" s="137"/>
      <c r="W71" s="137"/>
      <c r="X71" s="137"/>
    </row>
    <row r="72" spans="1:24" x14ac:dyDescent="0.15">
      <c r="A72" s="137"/>
      <c r="B72" s="137"/>
      <c r="C72" s="137"/>
      <c r="D72" s="137"/>
      <c r="E72" s="137"/>
      <c r="F72" s="137"/>
      <c r="G72" s="137"/>
      <c r="H72" s="137"/>
      <c r="I72" s="137"/>
      <c r="J72" s="137"/>
      <c r="K72" s="137"/>
      <c r="L72" s="137"/>
      <c r="M72" s="137"/>
      <c r="N72" s="137"/>
      <c r="O72" s="137"/>
      <c r="P72" s="137"/>
      <c r="Q72" s="137"/>
      <c r="R72" s="137"/>
      <c r="S72" s="137"/>
      <c r="T72" s="137"/>
      <c r="U72" s="137"/>
      <c r="V72" s="137"/>
      <c r="W72" s="137"/>
      <c r="X72" s="137"/>
    </row>
    <row r="73" spans="1:24" x14ac:dyDescent="0.15">
      <c r="A73" s="137"/>
      <c r="B73" s="137"/>
      <c r="C73" s="137"/>
      <c r="D73" s="137"/>
      <c r="E73" s="137"/>
      <c r="F73" s="137"/>
      <c r="G73" s="137"/>
      <c r="H73" s="137"/>
      <c r="I73" s="137"/>
      <c r="J73" s="137"/>
      <c r="K73" s="137"/>
      <c r="L73" s="137"/>
      <c r="M73" s="137"/>
      <c r="N73" s="137"/>
      <c r="O73" s="137"/>
      <c r="P73" s="137"/>
      <c r="Q73" s="137"/>
      <c r="R73" s="137"/>
      <c r="S73" s="137"/>
      <c r="T73" s="137"/>
      <c r="U73" s="137"/>
      <c r="V73" s="137"/>
      <c r="W73" s="137"/>
      <c r="X73" s="137"/>
    </row>
    <row r="74" spans="1:24" x14ac:dyDescent="0.15">
      <c r="A74" s="137"/>
      <c r="B74" s="137"/>
      <c r="C74" s="137"/>
      <c r="D74" s="137"/>
      <c r="E74" s="137"/>
      <c r="F74" s="137"/>
      <c r="G74" s="137"/>
      <c r="H74" s="137"/>
      <c r="I74" s="137"/>
      <c r="J74" s="137"/>
      <c r="K74" s="137"/>
      <c r="L74" s="137"/>
      <c r="M74" s="137"/>
      <c r="N74" s="137"/>
      <c r="O74" s="137"/>
      <c r="P74" s="137"/>
      <c r="Q74" s="137"/>
      <c r="R74" s="137"/>
      <c r="S74" s="137"/>
      <c r="T74" s="137"/>
      <c r="U74" s="137"/>
      <c r="V74" s="137"/>
      <c r="W74" s="137"/>
      <c r="X74" s="137"/>
    </row>
    <row r="75" spans="1:24" x14ac:dyDescent="0.15">
      <c r="A75" s="137"/>
      <c r="B75" s="137"/>
      <c r="C75" s="137"/>
      <c r="D75" s="137"/>
      <c r="E75" s="137"/>
      <c r="F75" s="137"/>
      <c r="G75" s="137"/>
      <c r="H75" s="137"/>
      <c r="I75" s="137"/>
      <c r="J75" s="137"/>
      <c r="K75" s="137"/>
      <c r="L75" s="137"/>
      <c r="M75" s="137"/>
      <c r="N75" s="137"/>
      <c r="O75" s="137"/>
      <c r="P75" s="137"/>
      <c r="Q75" s="137"/>
      <c r="R75" s="137"/>
      <c r="S75" s="137"/>
      <c r="T75" s="137"/>
      <c r="U75" s="137"/>
      <c r="V75" s="137"/>
      <c r="W75" s="137"/>
      <c r="X75" s="137"/>
    </row>
    <row r="76" spans="1:24" x14ac:dyDescent="0.15">
      <c r="A76" s="137"/>
      <c r="B76" s="137"/>
      <c r="C76" s="137"/>
      <c r="D76" s="137"/>
      <c r="E76" s="137"/>
      <c r="F76" s="137"/>
      <c r="G76" s="137"/>
      <c r="H76" s="137"/>
      <c r="I76" s="137"/>
      <c r="J76" s="137"/>
      <c r="K76" s="137"/>
      <c r="L76" s="137"/>
      <c r="M76" s="137"/>
      <c r="N76" s="137"/>
      <c r="O76" s="137"/>
      <c r="P76" s="137"/>
      <c r="Q76" s="137"/>
      <c r="R76" s="137"/>
      <c r="S76" s="137"/>
      <c r="T76" s="137"/>
      <c r="U76" s="137"/>
      <c r="V76" s="137"/>
      <c r="W76" s="137"/>
      <c r="X76" s="137"/>
    </row>
    <row r="77" spans="1:24" x14ac:dyDescent="0.15">
      <c r="A77" s="137"/>
      <c r="B77" s="137"/>
      <c r="C77" s="137"/>
      <c r="D77" s="137"/>
      <c r="E77" s="137"/>
      <c r="F77" s="137"/>
      <c r="G77" s="137"/>
      <c r="H77" s="137"/>
      <c r="I77" s="137"/>
      <c r="J77" s="137"/>
      <c r="K77" s="137"/>
      <c r="L77" s="137"/>
      <c r="M77" s="137"/>
      <c r="N77" s="137"/>
      <c r="O77" s="137"/>
      <c r="P77" s="137"/>
      <c r="Q77" s="137"/>
      <c r="R77" s="137"/>
      <c r="S77" s="137"/>
      <c r="T77" s="137"/>
      <c r="U77" s="137"/>
      <c r="V77" s="137"/>
      <c r="W77" s="137"/>
      <c r="X77" s="137"/>
    </row>
    <row r="78" spans="1:24" x14ac:dyDescent="0.15">
      <c r="A78" s="137"/>
      <c r="B78" s="137"/>
      <c r="C78" s="137"/>
      <c r="D78" s="137"/>
      <c r="E78" s="137"/>
      <c r="F78" s="137"/>
      <c r="G78" s="137"/>
      <c r="H78" s="137"/>
      <c r="I78" s="137"/>
      <c r="J78" s="137"/>
      <c r="K78" s="137"/>
      <c r="L78" s="137"/>
      <c r="M78" s="137"/>
      <c r="N78" s="137"/>
      <c r="O78" s="137"/>
      <c r="P78" s="137"/>
      <c r="Q78" s="137"/>
      <c r="R78" s="137"/>
      <c r="S78" s="137"/>
      <c r="T78" s="137"/>
      <c r="U78" s="137"/>
      <c r="V78" s="137"/>
      <c r="W78" s="137"/>
      <c r="X78" s="137"/>
    </row>
    <row r="79" spans="1:24" x14ac:dyDescent="0.15">
      <c r="A79" s="137"/>
      <c r="B79" s="137"/>
      <c r="C79" s="137"/>
      <c r="D79" s="137"/>
      <c r="E79" s="137"/>
      <c r="F79" s="137"/>
      <c r="G79" s="137"/>
      <c r="H79" s="137"/>
      <c r="I79" s="137"/>
      <c r="J79" s="137"/>
      <c r="K79" s="137"/>
      <c r="L79" s="137"/>
      <c r="M79" s="137"/>
      <c r="N79" s="137"/>
      <c r="O79" s="137"/>
      <c r="P79" s="137"/>
      <c r="Q79" s="137"/>
      <c r="R79" s="137"/>
      <c r="S79" s="137"/>
      <c r="T79" s="137"/>
      <c r="U79" s="137"/>
      <c r="V79" s="137"/>
      <c r="W79" s="137"/>
      <c r="X79" s="137"/>
    </row>
    <row r="80" spans="1:24" x14ac:dyDescent="0.15">
      <c r="A80" s="137"/>
      <c r="B80" s="137"/>
      <c r="C80" s="137"/>
      <c r="D80" s="137"/>
      <c r="E80" s="137"/>
      <c r="F80" s="137"/>
      <c r="G80" s="137"/>
      <c r="H80" s="137"/>
      <c r="I80" s="137"/>
      <c r="J80" s="137"/>
      <c r="K80" s="137"/>
      <c r="L80" s="137"/>
      <c r="M80" s="137"/>
      <c r="N80" s="137"/>
      <c r="O80" s="137"/>
      <c r="P80" s="137"/>
      <c r="Q80" s="137"/>
      <c r="R80" s="137"/>
      <c r="S80" s="137"/>
      <c r="T80" s="137"/>
      <c r="U80" s="137"/>
      <c r="V80" s="137"/>
      <c r="W80" s="137"/>
      <c r="X80" s="137"/>
    </row>
    <row r="81" spans="1:24" x14ac:dyDescent="0.15">
      <c r="A81" s="137"/>
      <c r="B81" s="137"/>
      <c r="C81" s="137"/>
      <c r="D81" s="137"/>
      <c r="E81" s="137"/>
      <c r="F81" s="137"/>
      <c r="G81" s="137"/>
      <c r="H81" s="137"/>
      <c r="I81" s="137"/>
      <c r="J81" s="137"/>
      <c r="K81" s="137"/>
      <c r="L81" s="137"/>
      <c r="M81" s="137"/>
      <c r="N81" s="137"/>
      <c r="O81" s="137"/>
      <c r="P81" s="137"/>
      <c r="Q81" s="137"/>
      <c r="R81" s="137"/>
      <c r="S81" s="137"/>
      <c r="T81" s="137"/>
      <c r="U81" s="137"/>
      <c r="V81" s="137"/>
      <c r="W81" s="137"/>
      <c r="X81" s="137"/>
    </row>
    <row r="82" spans="1:24" x14ac:dyDescent="0.15">
      <c r="A82" s="137"/>
      <c r="B82" s="137"/>
      <c r="C82" s="137"/>
      <c r="D82" s="137"/>
      <c r="E82" s="137"/>
      <c r="F82" s="137"/>
      <c r="G82" s="137"/>
      <c r="H82" s="137"/>
      <c r="I82" s="137"/>
      <c r="J82" s="137"/>
      <c r="K82" s="137"/>
      <c r="L82" s="137"/>
      <c r="M82" s="137"/>
      <c r="N82" s="137"/>
      <c r="O82" s="137"/>
      <c r="P82" s="137"/>
      <c r="Q82" s="137"/>
      <c r="R82" s="137"/>
      <c r="S82" s="137"/>
      <c r="T82" s="137"/>
      <c r="U82" s="137"/>
      <c r="V82" s="137"/>
      <c r="W82" s="137"/>
      <c r="X82" s="137"/>
    </row>
    <row r="83" spans="1:24" x14ac:dyDescent="0.15">
      <c r="A83" s="137"/>
      <c r="B83" s="137"/>
      <c r="C83" s="137"/>
      <c r="D83" s="137"/>
      <c r="E83" s="137"/>
      <c r="F83" s="137"/>
      <c r="G83" s="137"/>
      <c r="H83" s="137"/>
      <c r="I83" s="137"/>
      <c r="J83" s="137"/>
      <c r="K83" s="137"/>
      <c r="L83" s="137"/>
      <c r="M83" s="137"/>
      <c r="N83" s="137"/>
      <c r="O83" s="137"/>
      <c r="P83" s="137"/>
      <c r="Q83" s="137"/>
      <c r="R83" s="137"/>
      <c r="S83" s="137"/>
      <c r="T83" s="137"/>
      <c r="U83" s="137"/>
      <c r="V83" s="137"/>
      <c r="W83" s="137"/>
      <c r="X83" s="137"/>
    </row>
    <row r="84" spans="1:24" x14ac:dyDescent="0.15">
      <c r="A84" s="137"/>
      <c r="B84" s="137"/>
      <c r="C84" s="137"/>
      <c r="D84" s="137"/>
      <c r="E84" s="137"/>
      <c r="F84" s="137"/>
      <c r="G84" s="137"/>
      <c r="H84" s="137"/>
      <c r="I84" s="137"/>
      <c r="J84" s="137"/>
      <c r="K84" s="137"/>
      <c r="L84" s="137"/>
      <c r="M84" s="137"/>
      <c r="N84" s="137"/>
      <c r="O84" s="137"/>
      <c r="P84" s="137"/>
      <c r="Q84" s="137"/>
      <c r="R84" s="137"/>
      <c r="S84" s="137"/>
      <c r="T84" s="137"/>
      <c r="U84" s="137"/>
      <c r="V84" s="137"/>
      <c r="W84" s="137"/>
      <c r="X84" s="137"/>
    </row>
    <row r="85" spans="1:24" x14ac:dyDescent="0.15">
      <c r="A85" s="137"/>
      <c r="B85" s="137"/>
      <c r="C85" s="137"/>
      <c r="D85" s="137"/>
      <c r="E85" s="137"/>
      <c r="F85" s="137"/>
      <c r="G85" s="137"/>
      <c r="H85" s="137"/>
      <c r="I85" s="137"/>
      <c r="J85" s="137"/>
      <c r="K85" s="137"/>
      <c r="L85" s="137"/>
      <c r="M85" s="137"/>
      <c r="N85" s="137"/>
      <c r="O85" s="137"/>
      <c r="P85" s="137"/>
      <c r="Q85" s="137"/>
      <c r="R85" s="137"/>
      <c r="S85" s="137"/>
      <c r="T85" s="137"/>
      <c r="U85" s="137"/>
      <c r="V85" s="137"/>
      <c r="W85" s="137"/>
      <c r="X85" s="137"/>
    </row>
    <row r="86" spans="1:24" x14ac:dyDescent="0.15">
      <c r="A86" s="137"/>
      <c r="B86" s="137"/>
      <c r="C86" s="137"/>
      <c r="D86" s="137"/>
      <c r="E86" s="137"/>
      <c r="F86" s="137"/>
      <c r="G86" s="137"/>
      <c r="H86" s="137"/>
      <c r="I86" s="137"/>
      <c r="J86" s="137"/>
      <c r="K86" s="137"/>
      <c r="L86" s="137"/>
      <c r="M86" s="137"/>
      <c r="N86" s="137"/>
      <c r="O86" s="137"/>
      <c r="P86" s="137"/>
      <c r="Q86" s="137"/>
      <c r="R86" s="137"/>
      <c r="S86" s="137"/>
      <c r="T86" s="137"/>
      <c r="U86" s="137"/>
      <c r="V86" s="137"/>
      <c r="W86" s="137"/>
      <c r="X86" s="137"/>
    </row>
    <row r="87" spans="1:24" x14ac:dyDescent="0.15">
      <c r="A87" s="137"/>
      <c r="B87" s="137"/>
      <c r="C87" s="137"/>
      <c r="D87" s="137"/>
      <c r="E87" s="137"/>
      <c r="F87" s="137"/>
      <c r="G87" s="137"/>
      <c r="H87" s="137"/>
      <c r="I87" s="137"/>
      <c r="J87" s="137"/>
      <c r="K87" s="137"/>
      <c r="L87" s="137"/>
      <c r="M87" s="137"/>
      <c r="N87" s="137"/>
      <c r="O87" s="137"/>
      <c r="P87" s="137"/>
      <c r="Q87" s="137"/>
      <c r="R87" s="137"/>
      <c r="S87" s="137"/>
      <c r="T87" s="137"/>
      <c r="U87" s="137"/>
      <c r="V87" s="137"/>
      <c r="W87" s="137"/>
      <c r="X87" s="137"/>
    </row>
    <row r="88" spans="1:24" x14ac:dyDescent="0.15">
      <c r="A88" s="137"/>
      <c r="B88" s="137"/>
      <c r="C88" s="137"/>
      <c r="D88" s="137"/>
      <c r="E88" s="137"/>
      <c r="F88" s="137"/>
      <c r="G88" s="137"/>
      <c r="H88" s="137"/>
      <c r="I88" s="137"/>
      <c r="J88" s="137"/>
      <c r="K88" s="137"/>
      <c r="L88" s="137"/>
      <c r="M88" s="137"/>
      <c r="N88" s="137"/>
      <c r="O88" s="137"/>
      <c r="P88" s="137"/>
      <c r="Q88" s="137"/>
      <c r="R88" s="137"/>
      <c r="S88" s="137"/>
      <c r="T88" s="137"/>
      <c r="U88" s="137"/>
      <c r="V88" s="137"/>
      <c r="W88" s="137"/>
      <c r="X88" s="137"/>
    </row>
    <row r="89" spans="1:24" x14ac:dyDescent="0.15">
      <c r="A89" s="137"/>
      <c r="B89" s="137"/>
      <c r="C89" s="137"/>
      <c r="D89" s="137"/>
      <c r="E89" s="137"/>
      <c r="F89" s="137"/>
      <c r="G89" s="137"/>
      <c r="H89" s="137"/>
      <c r="I89" s="137"/>
      <c r="J89" s="137"/>
      <c r="K89" s="137"/>
      <c r="L89" s="137"/>
      <c r="M89" s="137"/>
      <c r="N89" s="137"/>
      <c r="O89" s="137"/>
      <c r="P89" s="137"/>
      <c r="Q89" s="137"/>
      <c r="R89" s="137"/>
      <c r="S89" s="137"/>
      <c r="T89" s="137"/>
      <c r="U89" s="137"/>
      <c r="V89" s="137"/>
      <c r="W89" s="137"/>
      <c r="X89" s="137"/>
    </row>
    <row r="90" spans="1:24" x14ac:dyDescent="0.15">
      <c r="A90" s="137"/>
      <c r="B90" s="137"/>
      <c r="C90" s="137"/>
      <c r="D90" s="137"/>
      <c r="E90" s="137"/>
      <c r="F90" s="137"/>
      <c r="G90" s="137"/>
      <c r="H90" s="137"/>
      <c r="I90" s="137"/>
      <c r="J90" s="137"/>
      <c r="K90" s="137"/>
      <c r="L90" s="137"/>
      <c r="M90" s="137"/>
      <c r="N90" s="137"/>
      <c r="O90" s="137"/>
      <c r="P90" s="137"/>
      <c r="Q90" s="137"/>
      <c r="R90" s="137"/>
      <c r="S90" s="137"/>
      <c r="T90" s="137"/>
      <c r="U90" s="137"/>
      <c r="V90" s="137"/>
      <c r="W90" s="137"/>
      <c r="X90" s="137"/>
    </row>
    <row r="91" spans="1:24" x14ac:dyDescent="0.15">
      <c r="A91" s="137"/>
      <c r="B91" s="137"/>
      <c r="C91" s="137"/>
      <c r="D91" s="137"/>
      <c r="E91" s="137"/>
      <c r="F91" s="137"/>
      <c r="G91" s="137"/>
      <c r="H91" s="137"/>
      <c r="I91" s="137"/>
      <c r="J91" s="137"/>
      <c r="K91" s="137"/>
      <c r="L91" s="137"/>
      <c r="M91" s="137"/>
      <c r="N91" s="137"/>
      <c r="O91" s="137"/>
      <c r="P91" s="137"/>
      <c r="Q91" s="137"/>
      <c r="R91" s="137"/>
      <c r="S91" s="137"/>
      <c r="T91" s="137"/>
      <c r="U91" s="137"/>
      <c r="V91" s="137"/>
      <c r="W91" s="137"/>
      <c r="X91" s="137"/>
    </row>
    <row r="92" spans="1:24" x14ac:dyDescent="0.15">
      <c r="A92" s="137"/>
      <c r="B92" s="137"/>
      <c r="C92" s="137"/>
      <c r="D92" s="137"/>
      <c r="E92" s="137"/>
      <c r="F92" s="137"/>
      <c r="G92" s="137"/>
      <c r="H92" s="137"/>
      <c r="I92" s="137"/>
      <c r="J92" s="137"/>
      <c r="K92" s="137"/>
      <c r="L92" s="137"/>
      <c r="M92" s="137"/>
      <c r="N92" s="137"/>
      <c r="O92" s="137"/>
      <c r="P92" s="137"/>
      <c r="Q92" s="137"/>
      <c r="R92" s="137"/>
      <c r="S92" s="137"/>
      <c r="T92" s="137"/>
      <c r="U92" s="137"/>
      <c r="V92" s="137"/>
      <c r="W92" s="137"/>
      <c r="X92" s="137"/>
    </row>
    <row r="93" spans="1:24" x14ac:dyDescent="0.15">
      <c r="A93" s="137"/>
      <c r="B93" s="137"/>
      <c r="C93" s="137"/>
      <c r="D93" s="137"/>
      <c r="E93" s="137"/>
      <c r="F93" s="137"/>
      <c r="G93" s="137"/>
      <c r="H93" s="137"/>
      <c r="I93" s="137"/>
      <c r="J93" s="137"/>
      <c r="K93" s="137"/>
      <c r="L93" s="137"/>
      <c r="M93" s="137"/>
      <c r="N93" s="137"/>
      <c r="O93" s="137"/>
      <c r="P93" s="137"/>
      <c r="Q93" s="137"/>
      <c r="R93" s="137"/>
      <c r="S93" s="137"/>
      <c r="T93" s="137"/>
      <c r="U93" s="137"/>
      <c r="V93" s="137"/>
      <c r="W93" s="137"/>
      <c r="X93" s="137"/>
    </row>
    <row r="94" spans="1:24" x14ac:dyDescent="0.15">
      <c r="A94" s="137"/>
      <c r="B94" s="137"/>
      <c r="C94" s="137"/>
      <c r="D94" s="137"/>
      <c r="E94" s="137"/>
      <c r="F94" s="137"/>
      <c r="G94" s="137"/>
      <c r="H94" s="137"/>
      <c r="I94" s="137"/>
      <c r="J94" s="137"/>
      <c r="K94" s="137"/>
      <c r="L94" s="137"/>
      <c r="M94" s="137"/>
      <c r="N94" s="137"/>
      <c r="O94" s="137"/>
      <c r="P94" s="137"/>
      <c r="Q94" s="137"/>
      <c r="R94" s="137"/>
      <c r="S94" s="137"/>
      <c r="T94" s="137"/>
      <c r="U94" s="137"/>
      <c r="V94" s="137"/>
      <c r="W94" s="137"/>
      <c r="X94" s="137"/>
    </row>
    <row r="95" spans="1:24" x14ac:dyDescent="0.15">
      <c r="A95" s="137"/>
      <c r="B95" s="137"/>
      <c r="C95" s="137"/>
      <c r="D95" s="137"/>
      <c r="E95" s="137"/>
      <c r="F95" s="137"/>
      <c r="G95" s="137"/>
      <c r="H95" s="137"/>
      <c r="I95" s="137"/>
      <c r="J95" s="137"/>
      <c r="K95" s="137"/>
      <c r="L95" s="137"/>
      <c r="M95" s="137"/>
      <c r="N95" s="137"/>
      <c r="O95" s="137"/>
      <c r="P95" s="137"/>
      <c r="Q95" s="137"/>
      <c r="R95" s="137"/>
      <c r="S95" s="137"/>
      <c r="T95" s="137"/>
      <c r="U95" s="137"/>
      <c r="V95" s="137"/>
      <c r="W95" s="137"/>
      <c r="X95" s="137"/>
    </row>
    <row r="96" spans="1:24" x14ac:dyDescent="0.15">
      <c r="A96" s="137"/>
      <c r="B96" s="137"/>
      <c r="C96" s="137"/>
      <c r="D96" s="137"/>
      <c r="E96" s="137"/>
      <c r="F96" s="137"/>
      <c r="G96" s="137"/>
      <c r="H96" s="137"/>
      <c r="I96" s="137"/>
      <c r="J96" s="137"/>
      <c r="K96" s="137"/>
      <c r="L96" s="137"/>
      <c r="M96" s="137"/>
      <c r="N96" s="137"/>
      <c r="O96" s="137"/>
      <c r="P96" s="137"/>
      <c r="Q96" s="137"/>
      <c r="R96" s="137"/>
      <c r="S96" s="137"/>
      <c r="T96" s="137"/>
      <c r="U96" s="137"/>
      <c r="V96" s="137"/>
      <c r="W96" s="137"/>
      <c r="X96" s="137"/>
    </row>
    <row r="97" spans="1:24" x14ac:dyDescent="0.15">
      <c r="A97" s="137"/>
      <c r="B97" s="137"/>
      <c r="C97" s="137"/>
      <c r="D97" s="137"/>
      <c r="E97" s="137"/>
      <c r="F97" s="137"/>
      <c r="G97" s="137"/>
      <c r="H97" s="137"/>
      <c r="I97" s="137"/>
      <c r="J97" s="137"/>
      <c r="K97" s="137"/>
      <c r="L97" s="137"/>
      <c r="M97" s="137"/>
      <c r="N97" s="137"/>
      <c r="O97" s="137"/>
      <c r="P97" s="137"/>
      <c r="Q97" s="137"/>
      <c r="R97" s="137"/>
      <c r="S97" s="137"/>
      <c r="T97" s="137"/>
      <c r="U97" s="137"/>
      <c r="V97" s="137"/>
      <c r="W97" s="137"/>
      <c r="X97" s="137"/>
    </row>
    <row r="98" spans="1:24" x14ac:dyDescent="0.15">
      <c r="A98" s="137"/>
      <c r="B98" s="137"/>
      <c r="C98" s="137"/>
      <c r="D98" s="137"/>
      <c r="E98" s="137"/>
      <c r="F98" s="137"/>
      <c r="G98" s="137"/>
      <c r="H98" s="137"/>
      <c r="I98" s="137"/>
      <c r="J98" s="137"/>
      <c r="K98" s="137"/>
      <c r="L98" s="137"/>
      <c r="M98" s="137"/>
      <c r="N98" s="137"/>
      <c r="O98" s="137"/>
      <c r="P98" s="137"/>
      <c r="Q98" s="137"/>
      <c r="R98" s="137"/>
      <c r="S98" s="137"/>
      <c r="T98" s="137"/>
      <c r="U98" s="137"/>
      <c r="V98" s="137"/>
      <c r="W98" s="137"/>
      <c r="X98" s="137"/>
    </row>
    <row r="99" spans="1:24" x14ac:dyDescent="0.15">
      <c r="A99" s="137"/>
      <c r="B99" s="137"/>
      <c r="C99" s="137"/>
      <c r="D99" s="137"/>
      <c r="E99" s="137"/>
      <c r="F99" s="137"/>
      <c r="G99" s="137"/>
      <c r="H99" s="137"/>
      <c r="I99" s="137"/>
      <c r="J99" s="137"/>
      <c r="K99" s="137"/>
      <c r="L99" s="137"/>
      <c r="M99" s="137"/>
      <c r="N99" s="137"/>
      <c r="O99" s="137"/>
      <c r="P99" s="137"/>
      <c r="Q99" s="137"/>
      <c r="R99" s="137"/>
      <c r="S99" s="137"/>
      <c r="T99" s="137"/>
      <c r="U99" s="137"/>
      <c r="V99" s="137"/>
      <c r="W99" s="137"/>
      <c r="X99" s="137"/>
    </row>
    <row r="100" spans="1:24" x14ac:dyDescent="0.15">
      <c r="A100" s="137"/>
      <c r="B100" s="137"/>
      <c r="C100" s="137"/>
      <c r="D100" s="137"/>
      <c r="E100" s="137"/>
      <c r="F100" s="137"/>
      <c r="G100" s="137"/>
      <c r="H100" s="137"/>
      <c r="I100" s="137"/>
      <c r="J100" s="137"/>
      <c r="K100" s="137"/>
      <c r="L100" s="137"/>
      <c r="M100" s="137"/>
      <c r="N100" s="137"/>
      <c r="O100" s="137"/>
      <c r="P100" s="137"/>
      <c r="Q100" s="137"/>
      <c r="R100" s="137"/>
      <c r="S100" s="137"/>
      <c r="T100" s="137"/>
      <c r="U100" s="137"/>
      <c r="V100" s="137"/>
      <c r="W100" s="137"/>
      <c r="X100" s="137"/>
    </row>
    <row r="101" spans="1:24" x14ac:dyDescent="0.15">
      <c r="A101" s="137"/>
      <c r="B101" s="137"/>
      <c r="C101" s="137"/>
      <c r="D101" s="137"/>
      <c r="E101" s="137"/>
      <c r="F101" s="137"/>
      <c r="G101" s="137"/>
      <c r="H101" s="137"/>
      <c r="I101" s="137"/>
      <c r="J101" s="137"/>
      <c r="K101" s="137"/>
      <c r="L101" s="137"/>
      <c r="M101" s="137"/>
      <c r="N101" s="137"/>
      <c r="O101" s="137"/>
      <c r="P101" s="137"/>
      <c r="Q101" s="137"/>
      <c r="R101" s="137"/>
      <c r="S101" s="137"/>
      <c r="T101" s="137"/>
      <c r="U101" s="137"/>
      <c r="V101" s="137"/>
      <c r="W101" s="137"/>
      <c r="X101" s="137"/>
    </row>
    <row r="102" spans="1:24" x14ac:dyDescent="0.15">
      <c r="A102" s="137"/>
      <c r="B102" s="137"/>
      <c r="C102" s="137"/>
      <c r="D102" s="137"/>
      <c r="E102" s="137"/>
      <c r="F102" s="137"/>
      <c r="G102" s="137"/>
      <c r="H102" s="137"/>
      <c r="I102" s="137"/>
      <c r="J102" s="137"/>
      <c r="K102" s="137"/>
      <c r="L102" s="137"/>
      <c r="M102" s="137"/>
      <c r="N102" s="137"/>
      <c r="O102" s="137"/>
      <c r="P102" s="137"/>
      <c r="Q102" s="137"/>
      <c r="R102" s="137"/>
      <c r="S102" s="137"/>
      <c r="T102" s="137"/>
      <c r="U102" s="137"/>
      <c r="V102" s="137"/>
      <c r="W102" s="137"/>
      <c r="X102" s="137"/>
    </row>
    <row r="103" spans="1:24" x14ac:dyDescent="0.15">
      <c r="A103" s="137"/>
      <c r="B103" s="137"/>
      <c r="C103" s="137"/>
      <c r="D103" s="137"/>
      <c r="E103" s="137"/>
      <c r="F103" s="137"/>
      <c r="G103" s="137"/>
      <c r="H103" s="137"/>
      <c r="I103" s="137"/>
      <c r="J103" s="137"/>
      <c r="K103" s="137"/>
      <c r="L103" s="137"/>
      <c r="M103" s="137"/>
      <c r="N103" s="137"/>
      <c r="O103" s="137"/>
      <c r="P103" s="137"/>
      <c r="Q103" s="137"/>
      <c r="R103" s="137"/>
      <c r="S103" s="137"/>
      <c r="T103" s="137"/>
      <c r="U103" s="137"/>
      <c r="V103" s="137"/>
      <c r="W103" s="137"/>
      <c r="X103" s="137"/>
    </row>
    <row r="104" spans="1:24" x14ac:dyDescent="0.15">
      <c r="A104" s="137"/>
      <c r="B104" s="137"/>
      <c r="C104" s="137"/>
      <c r="D104" s="137"/>
      <c r="E104" s="137"/>
      <c r="F104" s="137"/>
      <c r="G104" s="137"/>
      <c r="H104" s="137"/>
      <c r="I104" s="137"/>
      <c r="J104" s="137"/>
      <c r="K104" s="137"/>
      <c r="L104" s="137"/>
      <c r="M104" s="137"/>
      <c r="N104" s="137"/>
      <c r="O104" s="137"/>
      <c r="P104" s="137"/>
      <c r="Q104" s="137"/>
      <c r="R104" s="137"/>
      <c r="S104" s="137"/>
      <c r="T104" s="137"/>
      <c r="U104" s="137"/>
      <c r="V104" s="137"/>
      <c r="W104" s="137"/>
      <c r="X104" s="137"/>
    </row>
    <row r="105" spans="1:24" x14ac:dyDescent="0.15">
      <c r="A105" s="137"/>
      <c r="B105" s="137"/>
      <c r="C105" s="137"/>
      <c r="D105" s="137"/>
      <c r="E105" s="137"/>
      <c r="F105" s="137"/>
      <c r="G105" s="137"/>
      <c r="H105" s="137"/>
      <c r="I105" s="137"/>
      <c r="J105" s="137"/>
      <c r="K105" s="137"/>
      <c r="L105" s="137"/>
      <c r="M105" s="137"/>
      <c r="N105" s="137"/>
      <c r="O105" s="137"/>
      <c r="P105" s="137"/>
      <c r="Q105" s="137"/>
      <c r="R105" s="137"/>
      <c r="S105" s="137"/>
      <c r="T105" s="137"/>
      <c r="U105" s="137"/>
      <c r="V105" s="137"/>
      <c r="W105" s="137"/>
      <c r="X105" s="137"/>
    </row>
    <row r="106" spans="1:24" x14ac:dyDescent="0.15">
      <c r="A106" s="137"/>
      <c r="B106" s="137"/>
      <c r="C106" s="137"/>
      <c r="D106" s="137"/>
      <c r="E106" s="137"/>
      <c r="F106" s="137"/>
      <c r="G106" s="137"/>
      <c r="H106" s="137"/>
      <c r="I106" s="137"/>
      <c r="J106" s="137"/>
      <c r="K106" s="137"/>
      <c r="L106" s="137"/>
      <c r="M106" s="137"/>
      <c r="N106" s="137"/>
      <c r="O106" s="137"/>
      <c r="P106" s="137"/>
      <c r="Q106" s="137"/>
      <c r="R106" s="137"/>
      <c r="S106" s="137"/>
      <c r="T106" s="137"/>
      <c r="U106" s="137"/>
      <c r="V106" s="137"/>
      <c r="W106" s="137"/>
      <c r="X106" s="137"/>
    </row>
    <row r="107" spans="1:24" x14ac:dyDescent="0.15">
      <c r="A107" s="137"/>
      <c r="B107" s="137"/>
      <c r="C107" s="137"/>
      <c r="D107" s="137"/>
      <c r="E107" s="137"/>
      <c r="F107" s="137"/>
      <c r="G107" s="137"/>
      <c r="H107" s="137"/>
      <c r="I107" s="137"/>
      <c r="J107" s="137"/>
      <c r="K107" s="137"/>
      <c r="L107" s="137"/>
      <c r="M107" s="137"/>
      <c r="N107" s="137"/>
      <c r="O107" s="137"/>
      <c r="P107" s="137"/>
      <c r="Q107" s="137"/>
      <c r="R107" s="137"/>
      <c r="S107" s="137"/>
      <c r="T107" s="137"/>
      <c r="U107" s="137"/>
      <c r="V107" s="137"/>
      <c r="W107" s="137"/>
      <c r="X107" s="137"/>
    </row>
    <row r="108" spans="1:24" x14ac:dyDescent="0.15">
      <c r="A108" s="137"/>
      <c r="B108" s="137"/>
      <c r="C108" s="137"/>
      <c r="D108" s="137"/>
      <c r="E108" s="137"/>
      <c r="F108" s="137"/>
      <c r="G108" s="137"/>
      <c r="H108" s="137"/>
      <c r="I108" s="137"/>
      <c r="J108" s="137"/>
      <c r="K108" s="137"/>
      <c r="L108" s="137"/>
      <c r="M108" s="137"/>
      <c r="N108" s="137"/>
      <c r="O108" s="137"/>
      <c r="P108" s="137"/>
      <c r="Q108" s="137"/>
      <c r="R108" s="137"/>
      <c r="S108" s="137"/>
      <c r="T108" s="137"/>
      <c r="U108" s="137"/>
      <c r="V108" s="137"/>
      <c r="W108" s="137"/>
      <c r="X108" s="137"/>
    </row>
    <row r="109" spans="1:24" x14ac:dyDescent="0.15">
      <c r="A109" s="137"/>
      <c r="B109" s="137"/>
      <c r="C109" s="137"/>
      <c r="D109" s="137"/>
      <c r="E109" s="137"/>
      <c r="F109" s="137"/>
      <c r="G109" s="137"/>
      <c r="H109" s="137"/>
      <c r="I109" s="137"/>
      <c r="J109" s="137"/>
      <c r="K109" s="137"/>
      <c r="L109" s="137"/>
      <c r="M109" s="137"/>
      <c r="N109" s="137"/>
      <c r="O109" s="137"/>
      <c r="P109" s="137"/>
      <c r="Q109" s="137"/>
      <c r="R109" s="137"/>
      <c r="S109" s="137"/>
      <c r="T109" s="137"/>
      <c r="U109" s="137"/>
      <c r="V109" s="137"/>
      <c r="W109" s="137"/>
      <c r="X109" s="137"/>
    </row>
    <row r="110" spans="1:24" x14ac:dyDescent="0.15">
      <c r="A110" s="137"/>
      <c r="B110" s="137"/>
      <c r="C110" s="137"/>
      <c r="D110" s="137"/>
      <c r="E110" s="137"/>
      <c r="F110" s="137"/>
      <c r="G110" s="137"/>
      <c r="H110" s="137"/>
      <c r="I110" s="137"/>
      <c r="J110" s="137"/>
      <c r="K110" s="137"/>
      <c r="L110" s="137"/>
      <c r="M110" s="137"/>
      <c r="N110" s="137"/>
      <c r="O110" s="137"/>
      <c r="P110" s="137"/>
      <c r="Q110" s="137"/>
      <c r="R110" s="137"/>
      <c r="S110" s="137"/>
      <c r="T110" s="137"/>
      <c r="U110" s="137"/>
      <c r="V110" s="137"/>
      <c r="W110" s="137"/>
      <c r="X110" s="137"/>
    </row>
    <row r="111" spans="1:24" x14ac:dyDescent="0.15">
      <c r="A111" s="137"/>
      <c r="B111" s="137"/>
      <c r="C111" s="137"/>
      <c r="D111" s="137"/>
      <c r="E111" s="137"/>
      <c r="F111" s="137"/>
      <c r="G111" s="137"/>
      <c r="H111" s="137"/>
      <c r="I111" s="137"/>
      <c r="J111" s="137"/>
      <c r="K111" s="137"/>
      <c r="L111" s="137"/>
      <c r="M111" s="137"/>
      <c r="N111" s="137"/>
      <c r="O111" s="137"/>
      <c r="P111" s="137"/>
      <c r="Q111" s="137"/>
      <c r="R111" s="137"/>
      <c r="S111" s="137"/>
      <c r="T111" s="137"/>
      <c r="U111" s="137"/>
      <c r="V111" s="137"/>
      <c r="W111" s="137"/>
      <c r="X111" s="137"/>
    </row>
    <row r="112" spans="1:24" x14ac:dyDescent="0.15">
      <c r="A112" s="137"/>
      <c r="B112" s="137"/>
      <c r="C112" s="137"/>
      <c r="D112" s="137"/>
      <c r="E112" s="137"/>
      <c r="F112" s="137"/>
      <c r="G112" s="137"/>
      <c r="H112" s="137"/>
      <c r="I112" s="137"/>
      <c r="J112" s="137"/>
      <c r="K112" s="137"/>
      <c r="L112" s="137"/>
      <c r="M112" s="137"/>
      <c r="N112" s="137"/>
      <c r="O112" s="137"/>
      <c r="P112" s="137"/>
      <c r="Q112" s="137"/>
      <c r="R112" s="137"/>
      <c r="S112" s="137"/>
      <c r="T112" s="137"/>
      <c r="U112" s="137"/>
      <c r="V112" s="137"/>
      <c r="W112" s="137"/>
      <c r="X112" s="137"/>
    </row>
    <row r="113" spans="1:24" x14ac:dyDescent="0.15">
      <c r="A113" s="137"/>
      <c r="B113" s="137"/>
      <c r="C113" s="137"/>
      <c r="D113" s="137"/>
      <c r="E113" s="137"/>
      <c r="F113" s="137"/>
      <c r="G113" s="137"/>
      <c r="H113" s="137"/>
      <c r="I113" s="137"/>
      <c r="J113" s="137"/>
      <c r="K113" s="137"/>
      <c r="L113" s="137"/>
      <c r="M113" s="137"/>
      <c r="N113" s="137"/>
      <c r="O113" s="137"/>
      <c r="P113" s="137"/>
      <c r="Q113" s="137"/>
      <c r="R113" s="137"/>
      <c r="S113" s="137"/>
      <c r="T113" s="137"/>
      <c r="U113" s="137"/>
      <c r="V113" s="137"/>
      <c r="W113" s="137"/>
      <c r="X113" s="137"/>
    </row>
    <row r="114" spans="1:24" x14ac:dyDescent="0.15">
      <c r="A114" s="137"/>
      <c r="B114" s="137"/>
      <c r="C114" s="137"/>
      <c r="D114" s="137"/>
      <c r="E114" s="137"/>
      <c r="F114" s="137"/>
      <c r="G114" s="137"/>
      <c r="H114" s="137"/>
      <c r="I114" s="137"/>
      <c r="J114" s="137"/>
      <c r="K114" s="137"/>
      <c r="L114" s="137"/>
      <c r="M114" s="137"/>
      <c r="N114" s="137"/>
      <c r="O114" s="137"/>
      <c r="P114" s="137"/>
      <c r="Q114" s="137"/>
      <c r="R114" s="137"/>
      <c r="S114" s="137"/>
      <c r="T114" s="137"/>
      <c r="U114" s="137"/>
      <c r="V114" s="137"/>
      <c r="W114" s="137"/>
      <c r="X114" s="137"/>
    </row>
    <row r="115" spans="1:24" x14ac:dyDescent="0.15">
      <c r="A115" s="137"/>
      <c r="B115" s="137"/>
      <c r="C115" s="137"/>
      <c r="D115" s="137"/>
      <c r="E115" s="137"/>
      <c r="F115" s="137"/>
      <c r="G115" s="137"/>
      <c r="H115" s="137"/>
      <c r="I115" s="137"/>
      <c r="J115" s="137"/>
      <c r="K115" s="137"/>
      <c r="L115" s="137"/>
      <c r="M115" s="137"/>
      <c r="N115" s="137"/>
      <c r="O115" s="137"/>
      <c r="P115" s="137"/>
      <c r="Q115" s="137"/>
      <c r="R115" s="137"/>
      <c r="S115" s="137"/>
      <c r="T115" s="137"/>
      <c r="U115" s="137"/>
      <c r="V115" s="137"/>
      <c r="W115" s="137"/>
      <c r="X115" s="137"/>
    </row>
    <row r="116" spans="1:24" x14ac:dyDescent="0.15">
      <c r="A116" s="137"/>
      <c r="B116" s="137"/>
      <c r="C116" s="137"/>
      <c r="D116" s="137"/>
      <c r="E116" s="137"/>
      <c r="F116" s="137"/>
      <c r="G116" s="137"/>
      <c r="H116" s="137"/>
      <c r="I116" s="137"/>
      <c r="J116" s="137"/>
      <c r="K116" s="137"/>
      <c r="L116" s="137"/>
      <c r="M116" s="137"/>
      <c r="N116" s="137"/>
      <c r="O116" s="137"/>
      <c r="P116" s="137"/>
      <c r="Q116" s="137"/>
      <c r="R116" s="137"/>
      <c r="S116" s="137"/>
      <c r="T116" s="137"/>
      <c r="U116" s="137"/>
      <c r="V116" s="137"/>
      <c r="W116" s="137"/>
      <c r="X116" s="137"/>
    </row>
    <row r="117" spans="1:24" x14ac:dyDescent="0.15">
      <c r="A117" s="137"/>
      <c r="B117" s="137"/>
      <c r="C117" s="137"/>
      <c r="D117" s="137"/>
      <c r="E117" s="137"/>
      <c r="F117" s="137"/>
      <c r="G117" s="137"/>
      <c r="H117" s="137"/>
      <c r="I117" s="137"/>
      <c r="J117" s="137"/>
      <c r="K117" s="137"/>
      <c r="L117" s="137"/>
      <c r="M117" s="137"/>
      <c r="N117" s="137"/>
      <c r="O117" s="137"/>
      <c r="P117" s="137"/>
      <c r="Q117" s="137"/>
      <c r="R117" s="137"/>
      <c r="S117" s="137"/>
      <c r="T117" s="137"/>
      <c r="U117" s="137"/>
      <c r="V117" s="137"/>
      <c r="W117" s="137"/>
      <c r="X117" s="137"/>
    </row>
    <row r="118" spans="1:24" x14ac:dyDescent="0.15">
      <c r="A118" s="137"/>
      <c r="B118" s="137"/>
      <c r="C118" s="137"/>
      <c r="D118" s="137"/>
      <c r="E118" s="137"/>
      <c r="F118" s="137"/>
      <c r="G118" s="137"/>
      <c r="H118" s="137"/>
      <c r="I118" s="137"/>
      <c r="J118" s="137"/>
      <c r="K118" s="137"/>
      <c r="L118" s="137"/>
      <c r="M118" s="137"/>
      <c r="N118" s="137"/>
      <c r="O118" s="137"/>
      <c r="P118" s="137"/>
      <c r="Q118" s="137"/>
      <c r="R118" s="137"/>
      <c r="S118" s="137"/>
      <c r="T118" s="137"/>
      <c r="U118" s="137"/>
      <c r="V118" s="137"/>
      <c r="W118" s="137"/>
      <c r="X118" s="137"/>
    </row>
    <row r="119" spans="1:24" x14ac:dyDescent="0.15">
      <c r="A119" s="137"/>
      <c r="B119" s="137"/>
      <c r="C119" s="137"/>
      <c r="D119" s="137"/>
      <c r="E119" s="137"/>
      <c r="F119" s="137"/>
      <c r="G119" s="137"/>
      <c r="H119" s="137"/>
      <c r="I119" s="137"/>
      <c r="J119" s="137"/>
      <c r="K119" s="137"/>
      <c r="L119" s="137"/>
      <c r="M119" s="137"/>
      <c r="N119" s="137"/>
      <c r="O119" s="137"/>
      <c r="P119" s="137"/>
      <c r="Q119" s="137"/>
      <c r="R119" s="137"/>
      <c r="S119" s="137"/>
      <c r="T119" s="137"/>
      <c r="U119" s="137"/>
      <c r="V119" s="137"/>
      <c r="W119" s="137"/>
      <c r="X119" s="137"/>
    </row>
    <row r="120" spans="1:24" x14ac:dyDescent="0.15">
      <c r="A120" s="137"/>
      <c r="B120" s="137"/>
      <c r="C120" s="137"/>
      <c r="D120" s="137"/>
      <c r="E120" s="137"/>
      <c r="F120" s="137"/>
      <c r="G120" s="137"/>
      <c r="H120" s="137"/>
      <c r="I120" s="137"/>
      <c r="J120" s="137"/>
      <c r="K120" s="137"/>
      <c r="L120" s="137"/>
      <c r="M120" s="137"/>
      <c r="N120" s="137"/>
      <c r="O120" s="137"/>
      <c r="P120" s="137"/>
      <c r="Q120" s="137"/>
      <c r="R120" s="137"/>
      <c r="S120" s="137"/>
      <c r="T120" s="137"/>
      <c r="U120" s="137"/>
      <c r="V120" s="137"/>
      <c r="W120" s="137"/>
      <c r="X120" s="137"/>
    </row>
    <row r="121" spans="1:24" x14ac:dyDescent="0.15">
      <c r="A121" s="137"/>
      <c r="B121" s="137"/>
      <c r="C121" s="137"/>
      <c r="D121" s="137"/>
      <c r="E121" s="137"/>
      <c r="F121" s="137"/>
      <c r="G121" s="137"/>
      <c r="H121" s="137"/>
      <c r="I121" s="137"/>
      <c r="J121" s="137"/>
      <c r="K121" s="137"/>
      <c r="L121" s="137"/>
      <c r="M121" s="137"/>
      <c r="N121" s="137"/>
      <c r="O121" s="137"/>
      <c r="P121" s="137"/>
      <c r="Q121" s="137"/>
      <c r="R121" s="137"/>
      <c r="S121" s="137"/>
      <c r="T121" s="137"/>
      <c r="U121" s="137"/>
      <c r="V121" s="137"/>
      <c r="W121" s="137"/>
      <c r="X121" s="137"/>
    </row>
    <row r="122" spans="1:24" x14ac:dyDescent="0.15">
      <c r="A122" s="137"/>
      <c r="B122" s="137"/>
      <c r="C122" s="137"/>
      <c r="D122" s="137"/>
      <c r="E122" s="137"/>
      <c r="F122" s="137"/>
      <c r="G122" s="137"/>
      <c r="H122" s="137"/>
      <c r="I122" s="137"/>
      <c r="J122" s="137"/>
      <c r="K122" s="137"/>
      <c r="L122" s="137"/>
      <c r="M122" s="137"/>
      <c r="N122" s="137"/>
      <c r="O122" s="137"/>
      <c r="P122" s="137"/>
      <c r="Q122" s="137"/>
      <c r="R122" s="137"/>
      <c r="S122" s="137"/>
      <c r="T122" s="137"/>
      <c r="U122" s="137"/>
      <c r="V122" s="137"/>
      <c r="W122" s="137"/>
      <c r="X122" s="137"/>
    </row>
    <row r="123" spans="1:24" x14ac:dyDescent="0.15">
      <c r="A123" s="137"/>
      <c r="B123" s="137"/>
      <c r="C123" s="137"/>
      <c r="D123" s="137"/>
      <c r="E123" s="137"/>
      <c r="F123" s="137"/>
      <c r="G123" s="137"/>
      <c r="H123" s="137"/>
      <c r="I123" s="137"/>
      <c r="J123" s="137"/>
      <c r="K123" s="137"/>
      <c r="L123" s="137"/>
      <c r="M123" s="137"/>
      <c r="N123" s="137"/>
      <c r="O123" s="137"/>
      <c r="P123" s="137"/>
      <c r="Q123" s="137"/>
      <c r="R123" s="137"/>
      <c r="S123" s="137"/>
      <c r="T123" s="137"/>
      <c r="U123" s="137"/>
      <c r="V123" s="137"/>
      <c r="W123" s="137"/>
      <c r="X123" s="137"/>
    </row>
    <row r="124" spans="1:24" x14ac:dyDescent="0.15">
      <c r="A124" s="137"/>
      <c r="B124" s="137"/>
      <c r="C124" s="137"/>
      <c r="D124" s="137"/>
      <c r="E124" s="137"/>
      <c r="F124" s="137"/>
      <c r="G124" s="137"/>
      <c r="H124" s="137"/>
      <c r="I124" s="137"/>
      <c r="J124" s="137"/>
      <c r="K124" s="137"/>
      <c r="L124" s="137"/>
      <c r="M124" s="137"/>
      <c r="N124" s="137"/>
      <c r="O124" s="137"/>
      <c r="P124" s="137"/>
      <c r="Q124" s="137"/>
      <c r="R124" s="137"/>
      <c r="S124" s="137"/>
      <c r="T124" s="137"/>
      <c r="U124" s="137"/>
      <c r="V124" s="137"/>
      <c r="W124" s="137"/>
      <c r="X124" s="137"/>
    </row>
    <row r="125" spans="1:24" x14ac:dyDescent="0.15">
      <c r="A125" s="137"/>
      <c r="B125" s="137"/>
      <c r="C125" s="137"/>
      <c r="D125" s="137"/>
      <c r="E125" s="137"/>
      <c r="F125" s="137"/>
      <c r="G125" s="137"/>
      <c r="H125" s="137"/>
      <c r="I125" s="137"/>
      <c r="J125" s="137"/>
      <c r="K125" s="137"/>
      <c r="L125" s="137"/>
      <c r="M125" s="137"/>
      <c r="N125" s="137"/>
      <c r="O125" s="137"/>
      <c r="P125" s="137"/>
      <c r="Q125" s="137"/>
      <c r="R125" s="137"/>
      <c r="S125" s="137"/>
      <c r="T125" s="137"/>
      <c r="U125" s="137"/>
      <c r="V125" s="137"/>
      <c r="W125" s="137"/>
      <c r="X125" s="137"/>
    </row>
    <row r="126" spans="1:24" x14ac:dyDescent="0.15">
      <c r="A126" s="137"/>
      <c r="B126" s="137"/>
      <c r="C126" s="137"/>
      <c r="D126" s="137"/>
      <c r="E126" s="137"/>
      <c r="F126" s="137"/>
      <c r="G126" s="137"/>
      <c r="H126" s="137"/>
      <c r="I126" s="137"/>
      <c r="J126" s="137"/>
      <c r="K126" s="137"/>
      <c r="L126" s="137"/>
      <c r="M126" s="137"/>
      <c r="N126" s="137"/>
      <c r="O126" s="137"/>
      <c r="P126" s="137"/>
      <c r="Q126" s="137"/>
      <c r="R126" s="137"/>
      <c r="S126" s="137"/>
      <c r="T126" s="137"/>
      <c r="U126" s="137"/>
      <c r="V126" s="137"/>
      <c r="W126" s="137"/>
      <c r="X126" s="137"/>
    </row>
    <row r="127" spans="1:24" x14ac:dyDescent="0.15">
      <c r="A127" s="137"/>
      <c r="B127" s="137"/>
      <c r="C127" s="137"/>
      <c r="D127" s="137"/>
      <c r="E127" s="137"/>
      <c r="F127" s="137"/>
      <c r="G127" s="137"/>
      <c r="H127" s="137"/>
      <c r="I127" s="137"/>
      <c r="J127" s="137"/>
      <c r="K127" s="137"/>
      <c r="L127" s="137"/>
      <c r="M127" s="137"/>
      <c r="N127" s="137"/>
      <c r="O127" s="137"/>
      <c r="P127" s="137"/>
      <c r="Q127" s="137"/>
      <c r="R127" s="137"/>
      <c r="S127" s="137"/>
      <c r="T127" s="137"/>
      <c r="U127" s="137"/>
      <c r="V127" s="137"/>
      <c r="W127" s="137"/>
      <c r="X127" s="137"/>
    </row>
    <row r="128" spans="1:24" x14ac:dyDescent="0.15">
      <c r="A128" s="137"/>
      <c r="B128" s="137"/>
      <c r="C128" s="137"/>
      <c r="D128" s="137"/>
      <c r="E128" s="137"/>
      <c r="F128" s="137"/>
      <c r="G128" s="137"/>
      <c r="H128" s="137"/>
      <c r="I128" s="137"/>
      <c r="J128" s="137"/>
      <c r="K128" s="137"/>
      <c r="L128" s="137"/>
      <c r="M128" s="137"/>
      <c r="N128" s="137"/>
      <c r="O128" s="137"/>
      <c r="P128" s="137"/>
      <c r="Q128" s="137"/>
      <c r="R128" s="137"/>
      <c r="S128" s="137"/>
      <c r="T128" s="137"/>
      <c r="U128" s="137"/>
      <c r="V128" s="137"/>
      <c r="W128" s="137"/>
      <c r="X128" s="137"/>
    </row>
    <row r="129" spans="1:24" x14ac:dyDescent="0.15">
      <c r="A129" s="137"/>
      <c r="B129" s="137"/>
      <c r="C129" s="137"/>
      <c r="D129" s="137"/>
      <c r="E129" s="137"/>
      <c r="F129" s="137"/>
      <c r="G129" s="137"/>
      <c r="H129" s="137"/>
      <c r="I129" s="137"/>
      <c r="J129" s="137"/>
      <c r="K129" s="137"/>
      <c r="L129" s="137"/>
      <c r="M129" s="137"/>
      <c r="N129" s="137"/>
      <c r="O129" s="137"/>
      <c r="P129" s="137"/>
      <c r="Q129" s="137"/>
      <c r="R129" s="137"/>
      <c r="S129" s="137"/>
      <c r="T129" s="137"/>
      <c r="U129" s="137"/>
      <c r="V129" s="137"/>
      <c r="W129" s="137"/>
      <c r="X129" s="137"/>
    </row>
    <row r="130" spans="1:24" x14ac:dyDescent="0.15">
      <c r="A130" s="137"/>
      <c r="B130" s="137"/>
      <c r="C130" s="137"/>
      <c r="D130" s="137"/>
      <c r="E130" s="137"/>
      <c r="F130" s="137"/>
      <c r="G130" s="137"/>
      <c r="H130" s="137"/>
      <c r="I130" s="137"/>
      <c r="J130" s="137"/>
      <c r="K130" s="137"/>
      <c r="L130" s="137"/>
      <c r="M130" s="137"/>
      <c r="N130" s="137"/>
      <c r="O130" s="137"/>
      <c r="P130" s="137"/>
      <c r="Q130" s="137"/>
      <c r="R130" s="137"/>
      <c r="S130" s="137"/>
      <c r="T130" s="137"/>
      <c r="U130" s="137"/>
      <c r="V130" s="137"/>
      <c r="W130" s="137"/>
      <c r="X130" s="137"/>
    </row>
    <row r="131" spans="1:24" x14ac:dyDescent="0.15">
      <c r="A131" s="137"/>
      <c r="B131" s="137"/>
      <c r="C131" s="137"/>
      <c r="D131" s="137"/>
      <c r="E131" s="137"/>
      <c r="F131" s="137"/>
      <c r="G131" s="137"/>
      <c r="H131" s="137"/>
      <c r="I131" s="137"/>
      <c r="J131" s="137"/>
      <c r="K131" s="137"/>
      <c r="L131" s="137"/>
      <c r="M131" s="137"/>
      <c r="N131" s="137"/>
      <c r="O131" s="137"/>
      <c r="P131" s="137"/>
      <c r="Q131" s="137"/>
      <c r="R131" s="137"/>
      <c r="S131" s="137"/>
      <c r="T131" s="137"/>
      <c r="U131" s="137"/>
      <c r="V131" s="137"/>
      <c r="W131" s="137"/>
      <c r="X131" s="137"/>
    </row>
    <row r="132" spans="1:24" x14ac:dyDescent="0.15">
      <c r="A132" s="137"/>
      <c r="B132" s="137"/>
      <c r="C132" s="137"/>
      <c r="D132" s="137"/>
      <c r="E132" s="137"/>
      <c r="F132" s="137"/>
      <c r="G132" s="137"/>
      <c r="H132" s="137"/>
      <c r="I132" s="137"/>
      <c r="J132" s="137"/>
      <c r="K132" s="137"/>
      <c r="L132" s="137"/>
      <c r="M132" s="137"/>
      <c r="N132" s="137"/>
      <c r="O132" s="137"/>
      <c r="P132" s="137"/>
      <c r="Q132" s="137"/>
      <c r="R132" s="137"/>
      <c r="S132" s="137"/>
      <c r="T132" s="137"/>
      <c r="U132" s="137"/>
      <c r="V132" s="137"/>
      <c r="W132" s="137"/>
      <c r="X132" s="137"/>
    </row>
    <row r="133" spans="1:24" x14ac:dyDescent="0.15">
      <c r="A133" s="137"/>
      <c r="B133" s="137"/>
      <c r="C133" s="137"/>
      <c r="D133" s="137"/>
      <c r="E133" s="137"/>
      <c r="F133" s="137"/>
      <c r="G133" s="137"/>
      <c r="H133" s="137"/>
      <c r="I133" s="137"/>
      <c r="J133" s="137"/>
      <c r="K133" s="137"/>
      <c r="L133" s="137"/>
      <c r="M133" s="137"/>
      <c r="N133" s="137"/>
      <c r="O133" s="137"/>
      <c r="P133" s="137"/>
      <c r="Q133" s="137"/>
      <c r="R133" s="137"/>
      <c r="S133" s="137"/>
      <c r="T133" s="137"/>
      <c r="U133" s="137"/>
      <c r="V133" s="137"/>
      <c r="W133" s="137"/>
      <c r="X133" s="137"/>
    </row>
    <row r="134" spans="1:24" x14ac:dyDescent="0.15">
      <c r="A134" s="137"/>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row>
    <row r="135" spans="1:24" x14ac:dyDescent="0.15">
      <c r="A135" s="137"/>
      <c r="B135" s="137"/>
      <c r="C135" s="137"/>
      <c r="D135" s="137"/>
      <c r="E135" s="137"/>
      <c r="F135" s="137"/>
      <c r="G135" s="137"/>
      <c r="H135" s="137"/>
      <c r="I135" s="137"/>
      <c r="J135" s="137"/>
      <c r="K135" s="137"/>
      <c r="L135" s="137"/>
      <c r="M135" s="137"/>
      <c r="N135" s="137"/>
      <c r="O135" s="137"/>
      <c r="P135" s="137"/>
      <c r="Q135" s="137"/>
      <c r="R135" s="137"/>
      <c r="S135" s="137"/>
      <c r="T135" s="137"/>
      <c r="U135" s="137"/>
      <c r="V135" s="137"/>
      <c r="W135" s="137"/>
      <c r="X135" s="137"/>
    </row>
    <row r="136" spans="1:24" x14ac:dyDescent="0.15">
      <c r="A136" s="137"/>
      <c r="B136" s="137"/>
      <c r="C136" s="137"/>
      <c r="D136" s="137"/>
      <c r="E136" s="137"/>
      <c r="F136" s="137"/>
      <c r="G136" s="137"/>
      <c r="H136" s="137"/>
      <c r="I136" s="137"/>
      <c r="J136" s="137"/>
      <c r="K136" s="137"/>
      <c r="L136" s="137"/>
      <c r="M136" s="137"/>
      <c r="N136" s="137"/>
      <c r="O136" s="137"/>
      <c r="P136" s="137"/>
      <c r="Q136" s="137"/>
      <c r="R136" s="137"/>
      <c r="S136" s="137"/>
      <c r="T136" s="137"/>
      <c r="U136" s="137"/>
      <c r="V136" s="137"/>
      <c r="W136" s="137"/>
      <c r="X136" s="137"/>
    </row>
    <row r="137" spans="1:24" x14ac:dyDescent="0.15">
      <c r="A137" s="137"/>
      <c r="B137" s="137"/>
      <c r="C137" s="137"/>
      <c r="D137" s="137"/>
      <c r="E137" s="137"/>
      <c r="F137" s="137"/>
      <c r="G137" s="137"/>
      <c r="H137" s="137"/>
      <c r="I137" s="137"/>
      <c r="J137" s="137"/>
      <c r="K137" s="137"/>
      <c r="L137" s="137"/>
      <c r="M137" s="137"/>
      <c r="N137" s="137"/>
      <c r="O137" s="137"/>
      <c r="P137" s="137"/>
      <c r="Q137" s="137"/>
      <c r="R137" s="137"/>
      <c r="S137" s="137"/>
      <c r="T137" s="137"/>
      <c r="U137" s="137"/>
      <c r="V137" s="137"/>
      <c r="W137" s="137"/>
      <c r="X137" s="137"/>
    </row>
    <row r="138" spans="1:24" x14ac:dyDescent="0.15">
      <c r="A138" s="137"/>
      <c r="B138" s="137"/>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row>
    <row r="139" spans="1:24" x14ac:dyDescent="0.15">
      <c r="A139" s="137"/>
      <c r="B139" s="137"/>
      <c r="C139" s="137"/>
      <c r="D139" s="137"/>
      <c r="E139" s="137"/>
      <c r="F139" s="137"/>
      <c r="G139" s="137"/>
      <c r="H139" s="137"/>
      <c r="I139" s="137"/>
      <c r="J139" s="137"/>
      <c r="K139" s="137"/>
      <c r="L139" s="137"/>
      <c r="M139" s="137"/>
      <c r="N139" s="137"/>
      <c r="O139" s="137"/>
      <c r="P139" s="137"/>
      <c r="Q139" s="137"/>
      <c r="R139" s="137"/>
      <c r="S139" s="137"/>
      <c r="T139" s="137"/>
      <c r="U139" s="137"/>
      <c r="V139" s="137"/>
      <c r="W139" s="137"/>
      <c r="X139" s="137"/>
    </row>
    <row r="140" spans="1:24" x14ac:dyDescent="0.15">
      <c r="A140" s="137"/>
      <c r="B140" s="137"/>
      <c r="C140" s="137"/>
      <c r="D140" s="137"/>
      <c r="E140" s="137"/>
      <c r="F140" s="137"/>
      <c r="G140" s="137"/>
      <c r="H140" s="137"/>
      <c r="I140" s="137"/>
      <c r="J140" s="137"/>
      <c r="K140" s="137"/>
      <c r="L140" s="137"/>
      <c r="M140" s="137"/>
      <c r="N140" s="137"/>
      <c r="O140" s="137"/>
      <c r="P140" s="137"/>
      <c r="Q140" s="137"/>
      <c r="R140" s="137"/>
      <c r="S140" s="137"/>
      <c r="T140" s="137"/>
      <c r="U140" s="137"/>
      <c r="V140" s="137"/>
      <c r="W140" s="137"/>
      <c r="X140" s="137"/>
    </row>
    <row r="141" spans="1:24" x14ac:dyDescent="0.15">
      <c r="A141" s="137"/>
      <c r="B141" s="137"/>
      <c r="C141" s="137"/>
      <c r="D141" s="137"/>
      <c r="E141" s="137"/>
      <c r="F141" s="137"/>
      <c r="G141" s="137"/>
      <c r="H141" s="137"/>
      <c r="I141" s="137"/>
      <c r="J141" s="137"/>
      <c r="K141" s="137"/>
      <c r="L141" s="137"/>
      <c r="M141" s="137"/>
      <c r="N141" s="137"/>
      <c r="O141" s="137"/>
      <c r="P141" s="137"/>
      <c r="Q141" s="137"/>
      <c r="R141" s="137"/>
      <c r="S141" s="137"/>
      <c r="T141" s="137"/>
      <c r="U141" s="137"/>
      <c r="V141" s="137"/>
      <c r="W141" s="137"/>
      <c r="X141" s="137"/>
    </row>
    <row r="142" spans="1:24" x14ac:dyDescent="0.15">
      <c r="A142" s="137"/>
      <c r="B142" s="137"/>
      <c r="C142" s="137"/>
      <c r="D142" s="137"/>
      <c r="E142" s="137"/>
      <c r="F142" s="137"/>
      <c r="G142" s="137"/>
      <c r="H142" s="137"/>
      <c r="I142" s="137"/>
      <c r="J142" s="137"/>
      <c r="K142" s="137"/>
      <c r="L142" s="137"/>
      <c r="M142" s="137"/>
      <c r="N142" s="137"/>
      <c r="O142" s="137"/>
      <c r="P142" s="137"/>
      <c r="Q142" s="137"/>
      <c r="R142" s="137"/>
      <c r="S142" s="137"/>
      <c r="T142" s="137"/>
      <c r="U142" s="137"/>
      <c r="V142" s="137"/>
      <c r="W142" s="137"/>
      <c r="X142" s="137"/>
    </row>
    <row r="143" spans="1:24" x14ac:dyDescent="0.15">
      <c r="A143" s="137"/>
      <c r="B143" s="137"/>
      <c r="C143" s="137"/>
      <c r="D143" s="137"/>
      <c r="E143" s="137"/>
      <c r="F143" s="137"/>
      <c r="G143" s="137"/>
      <c r="H143" s="137"/>
      <c r="I143" s="137"/>
      <c r="J143" s="137"/>
      <c r="K143" s="137"/>
      <c r="L143" s="137"/>
      <c r="M143" s="137"/>
      <c r="N143" s="137"/>
      <c r="O143" s="137"/>
      <c r="P143" s="137"/>
      <c r="Q143" s="137"/>
      <c r="R143" s="137"/>
      <c r="S143" s="137"/>
      <c r="T143" s="137"/>
      <c r="U143" s="137"/>
      <c r="V143" s="137"/>
      <c r="W143" s="137"/>
      <c r="X143" s="137"/>
    </row>
    <row r="144" spans="1:24" x14ac:dyDescent="0.15">
      <c r="A144" s="137"/>
      <c r="B144" s="137"/>
      <c r="C144" s="137"/>
      <c r="D144" s="137"/>
      <c r="E144" s="137"/>
      <c r="F144" s="137"/>
      <c r="G144" s="137"/>
      <c r="H144" s="137"/>
      <c r="I144" s="137"/>
      <c r="J144" s="137"/>
      <c r="K144" s="137"/>
      <c r="L144" s="137"/>
      <c r="M144" s="137"/>
      <c r="N144" s="137"/>
      <c r="O144" s="137"/>
      <c r="P144" s="137"/>
      <c r="Q144" s="137"/>
      <c r="R144" s="137"/>
      <c r="S144" s="137"/>
      <c r="T144" s="137"/>
      <c r="U144" s="137"/>
      <c r="V144" s="137"/>
      <c r="W144" s="137"/>
      <c r="X144" s="137"/>
    </row>
    <row r="145" spans="1:24" x14ac:dyDescent="0.15">
      <c r="A145" s="137"/>
      <c r="B145" s="137"/>
      <c r="C145" s="137"/>
      <c r="D145" s="137"/>
      <c r="E145" s="137"/>
      <c r="F145" s="137"/>
      <c r="G145" s="137"/>
      <c r="H145" s="137"/>
      <c r="I145" s="137"/>
      <c r="J145" s="137"/>
      <c r="K145" s="137"/>
      <c r="L145" s="137"/>
      <c r="M145" s="137"/>
      <c r="N145" s="137"/>
      <c r="O145" s="137"/>
      <c r="P145" s="137"/>
      <c r="Q145" s="137"/>
      <c r="R145" s="137"/>
      <c r="S145" s="137"/>
      <c r="T145" s="137"/>
      <c r="U145" s="137"/>
      <c r="V145" s="137"/>
      <c r="W145" s="137"/>
      <c r="X145" s="137"/>
    </row>
    <row r="146" spans="1:24" x14ac:dyDescent="0.15">
      <c r="A146" s="137"/>
      <c r="B146" s="137"/>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row>
    <row r="147" spans="1:24" x14ac:dyDescent="0.15">
      <c r="A147" s="137"/>
      <c r="B147" s="137"/>
      <c r="C147" s="137"/>
      <c r="D147" s="137"/>
      <c r="E147" s="137"/>
      <c r="F147" s="137"/>
      <c r="G147" s="137"/>
      <c r="H147" s="137"/>
      <c r="I147" s="137"/>
      <c r="J147" s="137"/>
      <c r="K147" s="137"/>
      <c r="L147" s="137"/>
      <c r="M147" s="137"/>
      <c r="N147" s="137"/>
      <c r="O147" s="137"/>
      <c r="P147" s="137"/>
      <c r="Q147" s="137"/>
      <c r="R147" s="137"/>
      <c r="S147" s="137"/>
      <c r="T147" s="137"/>
      <c r="U147" s="137"/>
      <c r="V147" s="137"/>
      <c r="W147" s="137"/>
      <c r="X147" s="137"/>
    </row>
    <row r="148" spans="1:24" x14ac:dyDescent="0.15">
      <c r="A148" s="137"/>
      <c r="B148" s="137"/>
      <c r="C148" s="137"/>
      <c r="D148" s="137"/>
      <c r="E148" s="137"/>
      <c r="F148" s="137"/>
      <c r="G148" s="137"/>
      <c r="H148" s="137"/>
      <c r="I148" s="137"/>
      <c r="J148" s="137"/>
      <c r="K148" s="137"/>
      <c r="L148" s="137"/>
      <c r="M148" s="137"/>
      <c r="N148" s="137"/>
      <c r="O148" s="137"/>
      <c r="P148" s="137"/>
      <c r="Q148" s="137"/>
      <c r="R148" s="137"/>
      <c r="S148" s="137"/>
      <c r="T148" s="137"/>
      <c r="U148" s="137"/>
      <c r="V148" s="137"/>
      <c r="W148" s="137"/>
      <c r="X148" s="137"/>
    </row>
    <row r="149" spans="1:24" x14ac:dyDescent="0.15">
      <c r="A149" s="137"/>
      <c r="B149" s="137"/>
      <c r="C149" s="137"/>
      <c r="D149" s="137"/>
      <c r="E149" s="137"/>
      <c r="F149" s="137"/>
      <c r="G149" s="137"/>
      <c r="H149" s="137"/>
      <c r="I149" s="137"/>
      <c r="J149" s="137"/>
      <c r="K149" s="137"/>
      <c r="L149" s="137"/>
      <c r="M149" s="137"/>
      <c r="N149" s="137"/>
      <c r="O149" s="137"/>
      <c r="P149" s="137"/>
      <c r="Q149" s="137"/>
      <c r="R149" s="137"/>
      <c r="S149" s="137"/>
      <c r="T149" s="137"/>
      <c r="U149" s="137"/>
      <c r="V149" s="137"/>
      <c r="W149" s="137"/>
      <c r="X149" s="137"/>
    </row>
    <row r="150" spans="1:24" x14ac:dyDescent="0.15">
      <c r="A150" s="137"/>
      <c r="B150" s="137"/>
      <c r="C150" s="137"/>
      <c r="D150" s="137"/>
      <c r="E150" s="137"/>
      <c r="F150" s="137"/>
      <c r="G150" s="137"/>
      <c r="H150" s="137"/>
      <c r="I150" s="137"/>
      <c r="J150" s="137"/>
      <c r="K150" s="137"/>
      <c r="L150" s="137"/>
      <c r="M150" s="137"/>
      <c r="N150" s="137"/>
      <c r="O150" s="137"/>
      <c r="P150" s="137"/>
      <c r="Q150" s="137"/>
      <c r="R150" s="137"/>
      <c r="S150" s="137"/>
      <c r="T150" s="137"/>
      <c r="U150" s="137"/>
      <c r="V150" s="137"/>
      <c r="W150" s="137"/>
      <c r="X150" s="137"/>
    </row>
    <row r="151" spans="1:24" x14ac:dyDescent="0.15">
      <c r="A151" s="137"/>
      <c r="B151" s="137"/>
      <c r="C151" s="137"/>
      <c r="D151" s="137"/>
      <c r="E151" s="137"/>
      <c r="F151" s="137"/>
      <c r="G151" s="137"/>
      <c r="H151" s="137"/>
      <c r="I151" s="137"/>
      <c r="J151" s="137"/>
      <c r="K151" s="137"/>
      <c r="L151" s="137"/>
      <c r="M151" s="137"/>
      <c r="N151" s="137"/>
      <c r="O151" s="137"/>
      <c r="P151" s="137"/>
      <c r="Q151" s="137"/>
      <c r="R151" s="137"/>
      <c r="S151" s="137"/>
      <c r="T151" s="137"/>
      <c r="U151" s="137"/>
      <c r="V151" s="137"/>
      <c r="W151" s="137"/>
      <c r="X151" s="137"/>
    </row>
    <row r="152" spans="1:24" x14ac:dyDescent="0.15">
      <c r="A152" s="137"/>
      <c r="B152" s="137"/>
      <c r="C152" s="137"/>
      <c r="D152" s="137"/>
      <c r="E152" s="137"/>
      <c r="F152" s="137"/>
      <c r="G152" s="137"/>
      <c r="H152" s="137"/>
      <c r="I152" s="137"/>
      <c r="J152" s="137"/>
      <c r="K152" s="137"/>
      <c r="L152" s="137"/>
      <c r="M152" s="137"/>
      <c r="N152" s="137"/>
      <c r="O152" s="137"/>
      <c r="P152" s="137"/>
      <c r="Q152" s="137"/>
      <c r="R152" s="137"/>
      <c r="S152" s="137"/>
      <c r="T152" s="137"/>
      <c r="U152" s="137"/>
      <c r="V152" s="137"/>
      <c r="W152" s="137"/>
      <c r="X152" s="137"/>
    </row>
    <row r="153" spans="1:24" x14ac:dyDescent="0.15">
      <c r="A153" s="137"/>
      <c r="B153" s="137"/>
      <c r="C153" s="137"/>
      <c r="D153" s="137"/>
      <c r="E153" s="137"/>
      <c r="F153" s="137"/>
      <c r="G153" s="137"/>
      <c r="H153" s="137"/>
      <c r="I153" s="137"/>
      <c r="J153" s="137"/>
      <c r="K153" s="137"/>
      <c r="L153" s="137"/>
      <c r="M153" s="137"/>
      <c r="N153" s="137"/>
      <c r="O153" s="137"/>
      <c r="P153" s="137"/>
      <c r="Q153" s="137"/>
      <c r="R153" s="137"/>
      <c r="S153" s="137"/>
      <c r="T153" s="137"/>
      <c r="U153" s="137"/>
      <c r="V153" s="137"/>
      <c r="W153" s="137"/>
      <c r="X153" s="137"/>
    </row>
    <row r="154" spans="1:24" x14ac:dyDescent="0.15">
      <c r="A154" s="137"/>
      <c r="B154" s="137"/>
      <c r="C154" s="137"/>
      <c r="D154" s="137"/>
      <c r="E154" s="137"/>
      <c r="F154" s="137"/>
      <c r="G154" s="137"/>
      <c r="H154" s="137"/>
      <c r="I154" s="137"/>
      <c r="J154" s="137"/>
      <c r="K154" s="137"/>
      <c r="L154" s="137"/>
      <c r="M154" s="137"/>
      <c r="N154" s="137"/>
      <c r="O154" s="137"/>
      <c r="P154" s="137"/>
      <c r="Q154" s="137"/>
      <c r="R154" s="137"/>
      <c r="S154" s="137"/>
      <c r="T154" s="137"/>
      <c r="U154" s="137"/>
      <c r="V154" s="137"/>
      <c r="W154" s="137"/>
      <c r="X154" s="137"/>
    </row>
    <row r="155" spans="1:24" x14ac:dyDescent="0.15">
      <c r="A155" s="137"/>
      <c r="B155" s="137"/>
      <c r="C155" s="137"/>
      <c r="D155" s="137"/>
      <c r="E155" s="137"/>
      <c r="F155" s="137"/>
      <c r="G155" s="137"/>
      <c r="H155" s="137"/>
      <c r="I155" s="137"/>
      <c r="J155" s="137"/>
      <c r="K155" s="137"/>
      <c r="L155" s="137"/>
      <c r="M155" s="137"/>
      <c r="N155" s="137"/>
      <c r="O155" s="137"/>
      <c r="P155" s="137"/>
      <c r="Q155" s="137"/>
      <c r="R155" s="137"/>
      <c r="S155" s="137"/>
      <c r="T155" s="137"/>
      <c r="U155" s="137"/>
      <c r="V155" s="137"/>
      <c r="W155" s="137"/>
      <c r="X155" s="137"/>
    </row>
  </sheetData>
  <mergeCells count="59">
    <mergeCell ref="C18:S18"/>
    <mergeCell ref="P1:X1"/>
    <mergeCell ref="A3:X3"/>
    <mergeCell ref="A5:E5"/>
    <mergeCell ref="F5:X5"/>
    <mergeCell ref="A6:E6"/>
    <mergeCell ref="F6:X6"/>
    <mergeCell ref="A7:E7"/>
    <mergeCell ref="F7:X7"/>
    <mergeCell ref="U10:W10"/>
    <mergeCell ref="C12:S13"/>
    <mergeCell ref="C15:S16"/>
    <mergeCell ref="U35:W35"/>
    <mergeCell ref="C36:J36"/>
    <mergeCell ref="K36:M36"/>
    <mergeCell ref="N36:P36"/>
    <mergeCell ref="R36:S36"/>
    <mergeCell ref="C35:J35"/>
    <mergeCell ref="K35:M35"/>
    <mergeCell ref="N35:P35"/>
    <mergeCell ref="C22:S22"/>
    <mergeCell ref="C24:S24"/>
    <mergeCell ref="C26:S27"/>
    <mergeCell ref="T29:X29"/>
    <mergeCell ref="C34:J34"/>
    <mergeCell ref="K34:M34"/>
    <mergeCell ref="N34:P34"/>
    <mergeCell ref="C37:J37"/>
    <mergeCell ref="K37:M37"/>
    <mergeCell ref="N37:P37"/>
    <mergeCell ref="R37:S37"/>
    <mergeCell ref="C38:J38"/>
    <mergeCell ref="K38:M38"/>
    <mergeCell ref="N38:P38"/>
    <mergeCell ref="R38:S38"/>
    <mergeCell ref="N48:R48"/>
    <mergeCell ref="B49:G50"/>
    <mergeCell ref="I49:M49"/>
    <mergeCell ref="N49:R49"/>
    <mergeCell ref="I50:M50"/>
    <mergeCell ref="N50:R50"/>
    <mergeCell ref="B48:H48"/>
    <mergeCell ref="I48:M48"/>
    <mergeCell ref="U40:W40"/>
    <mergeCell ref="C42:S42"/>
    <mergeCell ref="C43:S43"/>
    <mergeCell ref="C44:S44"/>
    <mergeCell ref="B46:G46"/>
    <mergeCell ref="H46:I46"/>
    <mergeCell ref="K46:P46"/>
    <mergeCell ref="Q46:R46"/>
    <mergeCell ref="B64:X64"/>
    <mergeCell ref="B65:X65"/>
    <mergeCell ref="U52:W52"/>
    <mergeCell ref="C54:S55"/>
    <mergeCell ref="C56:S57"/>
    <mergeCell ref="A60:B60"/>
    <mergeCell ref="B61:X61"/>
    <mergeCell ref="B62:X63"/>
  </mergeCells>
  <phoneticPr fontId="3"/>
  <conditionalFormatting sqref="I49:I50">
    <cfRule type="expression" dxfId="4" priority="1">
      <formula>I49="人"</formula>
    </cfRule>
  </conditionalFormatting>
  <conditionalFormatting sqref="N50">
    <cfRule type="expression" dxfId="3" priority="2">
      <formula>N50="人"</formula>
    </cfRule>
  </conditionalFormatting>
  <conditionalFormatting sqref="X38">
    <cfRule type="expression" dxfId="2" priority="6">
      <formula>U38="□"</formula>
    </cfRule>
  </conditionalFormatting>
  <conditionalFormatting sqref="X54">
    <cfRule type="expression" dxfId="1" priority="5">
      <formula>U54="□"</formula>
    </cfRule>
  </conditionalFormatting>
  <conditionalFormatting sqref="X56">
    <cfRule type="expression" dxfId="0" priority="4">
      <formula>U56="□"</formula>
    </cfRule>
  </conditionalFormatting>
  <dataValidations count="4">
    <dataValidation type="list" allowBlank="1" showInputMessage="1" showErrorMessage="1" sqref="U12 W12 U15 W15 U18 W18 U20 W20 U22 W22 U24 W24 U26 W26 U36:U38 W36:W38 U42:U44 W42:W44 U54 W54 U56 W56" xr:uid="{2D504ADC-861F-462D-B479-95A58C6A19F5}">
      <formula1>"□,■"</formula1>
    </dataValidation>
    <dataValidation type="list" allowBlank="1" showInputMessage="1" showErrorMessage="1" sqref="F7:X7" xr:uid="{0CDABA34-9919-4605-A2BB-8F83CE75F47F}">
      <formula1>"１　特定事業所加算(Ⅰ),２　特定事業所加算(Ⅱ),３　特定事業所加算(Ⅲ)　,４　特定事業所加算(Ⅳ)"</formula1>
    </dataValidation>
    <dataValidation type="list" allowBlank="1" showInputMessage="1" showErrorMessage="1" sqref="F6:X6" xr:uid="{7EF28E51-8B46-44C1-8FBB-8C301EAAE5C0}">
      <formula1>"１　新規,２　変更,３　終了"</formula1>
    </dataValidation>
    <dataValidation type="list" allowBlank="1" showInputMessage="1" showErrorMessage="1" sqref="X38 X54 X56" xr:uid="{845EB579-835A-4C7D-9B80-53BD16385AAE}">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F6F35-7A4A-4D3C-9755-E313DC6FF7F4}">
  <sheetPr codeName="Sheet13">
    <tabColor indexed="60"/>
    <pageSetUpPr fitToPage="1"/>
  </sheetPr>
  <dimension ref="A1:AJ43"/>
  <sheetViews>
    <sheetView zoomScale="85" zoomScaleNormal="85" workbookViewId="0">
      <pane ySplit="2" topLeftCell="A3" activePane="bottomLeft" state="frozen"/>
      <selection activeCell="J7" sqref="J7"/>
      <selection pane="bottomLeft" activeCell="F44" sqref="F44"/>
    </sheetView>
  </sheetViews>
  <sheetFormatPr defaultColWidth="9" defaultRowHeight="13.5" x14ac:dyDescent="0.15"/>
  <cols>
    <col min="1" max="1" width="7.875" style="25" customWidth="1"/>
    <col min="2" max="2" width="9" style="25"/>
    <col min="3" max="3" width="3.25" style="25" customWidth="1"/>
    <col min="4" max="17" width="8" style="25" customWidth="1"/>
    <col min="18" max="19" width="9" style="25"/>
    <col min="20" max="20" width="7.875" style="25" customWidth="1"/>
    <col min="21" max="21" width="9" style="25"/>
    <col min="22" max="22" width="3.25" style="25" customWidth="1"/>
    <col min="23" max="35" width="8" style="25" customWidth="1"/>
    <col min="36" max="16384" width="9" style="25"/>
  </cols>
  <sheetData>
    <row r="1" spans="1:36" s="17" customFormat="1" ht="34.5" customHeight="1" x14ac:dyDescent="0.15">
      <c r="A1" s="16" t="s">
        <v>42</v>
      </c>
      <c r="E1" s="18"/>
      <c r="I1" s="19"/>
      <c r="J1" s="19"/>
      <c r="K1" s="256" t="s">
        <v>43</v>
      </c>
      <c r="L1" s="256"/>
      <c r="M1" s="257"/>
      <c r="N1" s="257"/>
      <c r="O1" s="257"/>
      <c r="P1" s="257"/>
      <c r="Q1" s="20"/>
      <c r="R1" s="21"/>
      <c r="S1" s="22"/>
      <c r="T1" s="16" t="s">
        <v>42</v>
      </c>
      <c r="X1" s="18"/>
      <c r="AB1" s="19"/>
      <c r="AC1" s="19"/>
      <c r="AD1" s="256" t="s">
        <v>43</v>
      </c>
      <c r="AE1" s="256"/>
      <c r="AF1" s="255" t="s">
        <v>22</v>
      </c>
      <c r="AG1" s="255"/>
      <c r="AH1" s="255"/>
      <c r="AI1" s="255"/>
      <c r="AJ1" s="20"/>
    </row>
    <row r="2" spans="1:36" ht="33" customHeight="1" x14ac:dyDescent="0.15">
      <c r="A2" s="23" t="s">
        <v>44</v>
      </c>
      <c r="B2" s="24"/>
      <c r="C2" s="24"/>
      <c r="D2" s="24"/>
      <c r="R2" s="26"/>
      <c r="S2" s="27"/>
      <c r="T2" s="23" t="s">
        <v>44</v>
      </c>
      <c r="U2" s="24"/>
      <c r="V2" s="24"/>
      <c r="W2" s="24"/>
    </row>
    <row r="3" spans="1:36" ht="20.100000000000001" customHeight="1" x14ac:dyDescent="0.15">
      <c r="A3" s="23"/>
      <c r="B3" s="24"/>
      <c r="C3" s="24"/>
      <c r="D3" s="24"/>
      <c r="S3" s="27"/>
      <c r="T3" s="23"/>
      <c r="U3" s="24"/>
      <c r="V3" s="24"/>
      <c r="W3" s="24"/>
    </row>
    <row r="4" spans="1:36" ht="33" customHeight="1" x14ac:dyDescent="0.15">
      <c r="A4" s="28" t="s">
        <v>45</v>
      </c>
      <c r="B4" s="24"/>
      <c r="C4" s="24"/>
      <c r="D4" s="24"/>
      <c r="S4" s="27"/>
      <c r="T4" s="28" t="s">
        <v>45</v>
      </c>
      <c r="U4" s="24"/>
      <c r="V4" s="24"/>
      <c r="W4" s="24"/>
    </row>
    <row r="5" spans="1:36" ht="17.25" x14ac:dyDescent="0.15">
      <c r="A5" s="24"/>
      <c r="B5" s="24"/>
      <c r="C5" s="24"/>
      <c r="D5" s="24"/>
      <c r="P5" s="29" t="s">
        <v>46</v>
      </c>
      <c r="Q5" s="30"/>
      <c r="S5" s="27"/>
      <c r="T5" s="24"/>
      <c r="U5" s="24"/>
      <c r="V5" s="24"/>
      <c r="W5" s="24"/>
      <c r="AH5" s="231" t="s">
        <v>47</v>
      </c>
      <c r="AI5" s="231"/>
    </row>
    <row r="6" spans="1:36" ht="36.75" thickBot="1" x14ac:dyDescent="0.2">
      <c r="A6" s="232"/>
      <c r="B6" s="233"/>
      <c r="C6" s="234"/>
      <c r="D6" s="32" t="s">
        <v>48</v>
      </c>
      <c r="E6" s="32" t="s">
        <v>49</v>
      </c>
      <c r="F6" s="32" t="s">
        <v>50</v>
      </c>
      <c r="G6" s="32" t="s">
        <v>51</v>
      </c>
      <c r="H6" s="32" t="s">
        <v>52</v>
      </c>
      <c r="I6" s="32" t="s">
        <v>53</v>
      </c>
      <c r="J6" s="32" t="s">
        <v>54</v>
      </c>
      <c r="K6" s="32" t="s">
        <v>55</v>
      </c>
      <c r="L6" s="32" t="s">
        <v>56</v>
      </c>
      <c r="M6" s="32" t="s">
        <v>57</v>
      </c>
      <c r="N6" s="33" t="s">
        <v>58</v>
      </c>
      <c r="O6" s="34" t="s">
        <v>59</v>
      </c>
      <c r="P6" s="35" t="s">
        <v>60</v>
      </c>
      <c r="Q6" s="36"/>
      <c r="S6" s="27"/>
      <c r="T6" s="232"/>
      <c r="U6" s="233"/>
      <c r="V6" s="234"/>
      <c r="W6" s="32" t="s">
        <v>48</v>
      </c>
      <c r="X6" s="32" t="s">
        <v>49</v>
      </c>
      <c r="Y6" s="32" t="s">
        <v>50</v>
      </c>
      <c r="Z6" s="32" t="s">
        <v>51</v>
      </c>
      <c r="AA6" s="32" t="s">
        <v>52</v>
      </c>
      <c r="AB6" s="32" t="s">
        <v>53</v>
      </c>
      <c r="AC6" s="32" t="s">
        <v>54</v>
      </c>
      <c r="AD6" s="32" t="s">
        <v>55</v>
      </c>
      <c r="AE6" s="32" t="s">
        <v>56</v>
      </c>
      <c r="AF6" s="32" t="s">
        <v>57</v>
      </c>
      <c r="AG6" s="33" t="s">
        <v>58</v>
      </c>
      <c r="AH6" s="37" t="s">
        <v>59</v>
      </c>
      <c r="AI6" s="38" t="s">
        <v>60</v>
      </c>
    </row>
    <row r="7" spans="1:36" ht="47.25" customHeight="1" thickBot="1" x14ac:dyDescent="0.2">
      <c r="A7" s="235" t="s">
        <v>61</v>
      </c>
      <c r="B7" s="235"/>
      <c r="C7" s="236"/>
      <c r="D7" s="39"/>
      <c r="E7" s="39"/>
      <c r="F7" s="39"/>
      <c r="G7" s="39"/>
      <c r="H7" s="39"/>
      <c r="I7" s="39"/>
      <c r="J7" s="39"/>
      <c r="K7" s="39"/>
      <c r="L7" s="39"/>
      <c r="M7" s="39"/>
      <c r="N7" s="39"/>
      <c r="O7" s="40">
        <f>SUM(D7:N7)</f>
        <v>0</v>
      </c>
      <c r="P7" s="41">
        <f>ROUNDDOWN(O7/11,1)</f>
        <v>0</v>
      </c>
      <c r="Q7" s="25" t="s">
        <v>62</v>
      </c>
      <c r="S7" s="27"/>
      <c r="T7" s="235" t="s">
        <v>61</v>
      </c>
      <c r="U7" s="235"/>
      <c r="V7" s="236"/>
      <c r="W7" s="42">
        <v>1210</v>
      </c>
      <c r="X7" s="42">
        <v>1240</v>
      </c>
      <c r="Y7" s="42">
        <v>1340</v>
      </c>
      <c r="Z7" s="42">
        <v>1270</v>
      </c>
      <c r="AA7" s="42">
        <v>1400</v>
      </c>
      <c r="AB7" s="42">
        <v>1333</v>
      </c>
      <c r="AC7" s="42">
        <v>1200</v>
      </c>
      <c r="AD7" s="42">
        <v>1220</v>
      </c>
      <c r="AE7" s="42">
        <v>1300</v>
      </c>
      <c r="AF7" s="42">
        <v>1240</v>
      </c>
      <c r="AG7" s="42">
        <v>1340</v>
      </c>
      <c r="AH7" s="43">
        <f>SUM(W7:AG7)</f>
        <v>14093</v>
      </c>
      <c r="AI7" s="44">
        <f>ROUNDDOWN(AH7/11,1)</f>
        <v>1281.0999999999999</v>
      </c>
      <c r="AJ7" s="25" t="s">
        <v>62</v>
      </c>
    </row>
    <row r="8" spans="1:36" ht="47.25" customHeight="1" thickBot="1" x14ac:dyDescent="0.2">
      <c r="A8" s="235" t="s">
        <v>63</v>
      </c>
      <c r="B8" s="235"/>
      <c r="C8" s="236"/>
      <c r="D8" s="39"/>
      <c r="E8" s="39"/>
      <c r="F8" s="39"/>
      <c r="G8" s="39"/>
      <c r="H8" s="39"/>
      <c r="I8" s="39"/>
      <c r="J8" s="39"/>
      <c r="K8" s="39"/>
      <c r="L8" s="39"/>
      <c r="M8" s="39"/>
      <c r="N8" s="39"/>
      <c r="O8" s="40">
        <f>SUM(D8:N8)</f>
        <v>0</v>
      </c>
      <c r="P8" s="41">
        <f>ROUNDDOWN(O8/11,1)</f>
        <v>0</v>
      </c>
      <c r="Q8" s="25" t="s">
        <v>64</v>
      </c>
      <c r="S8" s="27"/>
      <c r="T8" s="235" t="s">
        <v>63</v>
      </c>
      <c r="U8" s="235"/>
      <c r="V8" s="236"/>
      <c r="W8" s="42">
        <v>385</v>
      </c>
      <c r="X8" s="42">
        <v>400</v>
      </c>
      <c r="Y8" s="42">
        <v>360</v>
      </c>
      <c r="Z8" s="42">
        <v>380</v>
      </c>
      <c r="AA8" s="42">
        <v>365</v>
      </c>
      <c r="AB8" s="42">
        <v>380</v>
      </c>
      <c r="AC8" s="42">
        <v>395</v>
      </c>
      <c r="AD8" s="42">
        <v>388</v>
      </c>
      <c r="AE8" s="42">
        <v>380</v>
      </c>
      <c r="AF8" s="42">
        <v>395</v>
      </c>
      <c r="AG8" s="42">
        <v>396</v>
      </c>
      <c r="AH8" s="43">
        <f>SUM(W8:AG8)</f>
        <v>4224</v>
      </c>
      <c r="AI8" s="44">
        <f>ROUNDDOWN(AH8/11,1)</f>
        <v>384</v>
      </c>
      <c r="AJ8" s="25" t="s">
        <v>64</v>
      </c>
    </row>
    <row r="9" spans="1:36" ht="60.75" customHeight="1" thickBot="1" x14ac:dyDescent="0.2">
      <c r="A9" s="248" t="s">
        <v>65</v>
      </c>
      <c r="B9" s="248"/>
      <c r="C9" s="249"/>
      <c r="D9" s="39"/>
      <c r="E9" s="39"/>
      <c r="F9" s="39"/>
      <c r="G9" s="39"/>
      <c r="H9" s="39"/>
      <c r="I9" s="39"/>
      <c r="J9" s="39"/>
      <c r="K9" s="39"/>
      <c r="L9" s="39"/>
      <c r="M9" s="39"/>
      <c r="N9" s="39"/>
      <c r="O9" s="40">
        <f>SUM(D9:N9)</f>
        <v>0</v>
      </c>
      <c r="P9" s="41">
        <f>ROUNDDOWN(O9/11,1)</f>
        <v>0</v>
      </c>
      <c r="Q9" s="25" t="s">
        <v>66</v>
      </c>
      <c r="S9" s="27"/>
      <c r="T9" s="248" t="s">
        <v>65</v>
      </c>
      <c r="U9" s="248"/>
      <c r="V9" s="249"/>
      <c r="W9" s="42">
        <v>680</v>
      </c>
      <c r="X9" s="42">
        <v>620</v>
      </c>
      <c r="Y9" s="42">
        <v>700</v>
      </c>
      <c r="Z9" s="42">
        <v>665</v>
      </c>
      <c r="AA9" s="42">
        <v>670</v>
      </c>
      <c r="AB9" s="42">
        <v>665</v>
      </c>
      <c r="AC9" s="42">
        <v>655</v>
      </c>
      <c r="AD9" s="42">
        <v>685</v>
      </c>
      <c r="AE9" s="42">
        <v>670</v>
      </c>
      <c r="AF9" s="42">
        <v>600</v>
      </c>
      <c r="AG9" s="42">
        <v>694</v>
      </c>
      <c r="AH9" s="43">
        <f>SUM(W9:AG9)</f>
        <v>7304</v>
      </c>
      <c r="AI9" s="44">
        <f>ROUNDDOWN(AH9/11,1)</f>
        <v>664</v>
      </c>
      <c r="AJ9" s="25" t="s">
        <v>66</v>
      </c>
    </row>
    <row r="10" spans="1:36" ht="22.5" customHeight="1" x14ac:dyDescent="0.15">
      <c r="A10" s="45"/>
      <c r="B10" s="45"/>
      <c r="C10" s="45"/>
      <c r="P10" s="46"/>
      <c r="Q10" s="46"/>
      <c r="S10" s="27"/>
      <c r="T10" s="45"/>
      <c r="U10" s="45"/>
      <c r="V10" s="45"/>
      <c r="AI10" s="46"/>
    </row>
    <row r="11" spans="1:36" x14ac:dyDescent="0.15">
      <c r="L11" s="47"/>
      <c r="S11" s="27"/>
    </row>
    <row r="12" spans="1:36" ht="14.25" thickBot="1" x14ac:dyDescent="0.2">
      <c r="S12" s="27"/>
    </row>
    <row r="13" spans="1:36" ht="33.75" customHeight="1" thickBot="1" x14ac:dyDescent="0.2">
      <c r="A13" s="28" t="s">
        <v>67</v>
      </c>
      <c r="B13" s="28"/>
      <c r="F13" s="250"/>
      <c r="G13" s="251"/>
      <c r="H13" s="48" t="s">
        <v>68</v>
      </c>
      <c r="I13" s="47" t="s">
        <v>69</v>
      </c>
      <c r="S13" s="27"/>
      <c r="T13" s="252" t="s">
        <v>67</v>
      </c>
      <c r="U13" s="252"/>
      <c r="Y13" s="253">
        <v>160</v>
      </c>
      <c r="Z13" s="254"/>
      <c r="AA13" s="28" t="s">
        <v>68</v>
      </c>
      <c r="AB13" s="25" t="s">
        <v>69</v>
      </c>
    </row>
    <row r="14" spans="1:36" ht="14.25" x14ac:dyDescent="0.15">
      <c r="A14" s="28"/>
      <c r="B14" s="28"/>
      <c r="C14" s="28"/>
      <c r="D14" s="28"/>
      <c r="E14" s="28"/>
      <c r="S14" s="27"/>
      <c r="T14" s="28"/>
      <c r="U14" s="28"/>
      <c r="V14" s="28"/>
      <c r="W14" s="28"/>
      <c r="X14" s="28"/>
    </row>
    <row r="15" spans="1:36" ht="15" thickBot="1" x14ac:dyDescent="0.2">
      <c r="A15" s="246"/>
      <c r="B15" s="246"/>
      <c r="C15" s="246"/>
      <c r="D15" s="246"/>
      <c r="E15" s="246"/>
      <c r="F15" s="247" t="s">
        <v>70</v>
      </c>
      <c r="G15" s="247"/>
      <c r="J15" s="47"/>
      <c r="S15" s="27"/>
      <c r="T15" s="246"/>
      <c r="U15" s="246"/>
      <c r="V15" s="246"/>
      <c r="W15" s="246"/>
      <c r="X15" s="246"/>
      <c r="Y15" s="247" t="s">
        <v>70</v>
      </c>
      <c r="Z15" s="247"/>
      <c r="AC15" s="47"/>
    </row>
    <row r="16" spans="1:36" ht="30" customHeight="1" x14ac:dyDescent="0.15">
      <c r="A16" s="28" t="s">
        <v>71</v>
      </c>
      <c r="B16" s="28"/>
      <c r="C16" s="28"/>
      <c r="D16" s="28"/>
      <c r="E16" s="28"/>
      <c r="F16" s="242" t="e">
        <f>ROUNDDOWN(P7/F13,1)</f>
        <v>#DIV/0!</v>
      </c>
      <c r="G16" s="243"/>
      <c r="H16" s="238" t="s">
        <v>32</v>
      </c>
      <c r="I16" s="238" t="s">
        <v>72</v>
      </c>
      <c r="S16" s="27"/>
      <c r="T16" s="28" t="s">
        <v>71</v>
      </c>
      <c r="U16" s="28"/>
      <c r="V16" s="28"/>
      <c r="W16" s="28"/>
      <c r="X16" s="28"/>
      <c r="Y16" s="242">
        <f>ROUNDDOWN(AI7/Y13,1)</f>
        <v>8</v>
      </c>
      <c r="Z16" s="243"/>
      <c r="AA16" s="237" t="s">
        <v>32</v>
      </c>
      <c r="AB16" s="238" t="s">
        <v>72</v>
      </c>
    </row>
    <row r="17" spans="1:30" ht="15" thickBot="1" x14ac:dyDescent="0.2">
      <c r="A17" s="28" t="s">
        <v>73</v>
      </c>
      <c r="B17" s="28"/>
      <c r="C17" s="28"/>
      <c r="D17" s="28"/>
      <c r="E17" s="28"/>
      <c r="F17" s="244"/>
      <c r="G17" s="245"/>
      <c r="H17" s="238"/>
      <c r="I17" s="238"/>
      <c r="K17" s="47"/>
      <c r="S17" s="27"/>
      <c r="T17" s="28" t="s">
        <v>73</v>
      </c>
      <c r="U17" s="28"/>
      <c r="V17" s="28"/>
      <c r="W17" s="28"/>
      <c r="X17" s="28"/>
      <c r="Y17" s="244"/>
      <c r="Z17" s="245"/>
      <c r="AA17" s="237"/>
      <c r="AB17" s="238"/>
      <c r="AD17" s="47"/>
    </row>
    <row r="18" spans="1:30" ht="15" thickBot="1" x14ac:dyDescent="0.2">
      <c r="A18" s="50"/>
      <c r="B18" s="50"/>
      <c r="C18" s="50"/>
      <c r="D18" s="50"/>
      <c r="E18" s="50"/>
      <c r="F18" s="51"/>
      <c r="G18" s="51"/>
      <c r="H18" s="52"/>
      <c r="I18" s="47"/>
      <c r="K18" s="47"/>
      <c r="S18" s="27"/>
      <c r="T18" s="50"/>
      <c r="U18" s="50"/>
      <c r="V18" s="50"/>
      <c r="W18" s="50"/>
      <c r="X18" s="50"/>
      <c r="Y18" s="51"/>
      <c r="Z18" s="51"/>
      <c r="AA18" s="52"/>
      <c r="AB18" s="47"/>
      <c r="AD18" s="47"/>
    </row>
    <row r="19" spans="1:30" ht="30" customHeight="1" x14ac:dyDescent="0.15">
      <c r="A19" s="28" t="s">
        <v>74</v>
      </c>
      <c r="B19" s="28"/>
      <c r="C19" s="28"/>
      <c r="D19" s="28"/>
      <c r="E19" s="28"/>
      <c r="F19" s="242" t="e">
        <f>ROUNDDOWN(P8/F13,1)</f>
        <v>#DIV/0!</v>
      </c>
      <c r="G19" s="243"/>
      <c r="H19" s="238" t="s">
        <v>32</v>
      </c>
      <c r="I19" s="238" t="s">
        <v>75</v>
      </c>
      <c r="S19" s="27"/>
      <c r="T19" s="28" t="s">
        <v>74</v>
      </c>
      <c r="U19" s="28"/>
      <c r="V19" s="28"/>
      <c r="W19" s="28"/>
      <c r="X19" s="28"/>
      <c r="Y19" s="242">
        <f>ROUNDDOWN(AI8/Y13,1)</f>
        <v>2.4</v>
      </c>
      <c r="Z19" s="243"/>
      <c r="AA19" s="237" t="s">
        <v>32</v>
      </c>
      <c r="AB19" s="238" t="s">
        <v>75</v>
      </c>
    </row>
    <row r="20" spans="1:30" ht="15" thickBot="1" x14ac:dyDescent="0.2">
      <c r="A20" s="28" t="s">
        <v>76</v>
      </c>
      <c r="B20" s="28"/>
      <c r="C20" s="28"/>
      <c r="D20" s="28"/>
      <c r="E20" s="28"/>
      <c r="F20" s="244"/>
      <c r="G20" s="245"/>
      <c r="H20" s="238"/>
      <c r="I20" s="238"/>
      <c r="S20" s="27"/>
      <c r="T20" s="28" t="s">
        <v>76</v>
      </c>
      <c r="U20" s="28"/>
      <c r="V20" s="28"/>
      <c r="W20" s="28"/>
      <c r="X20" s="28"/>
      <c r="Y20" s="244"/>
      <c r="Z20" s="245"/>
      <c r="AA20" s="237"/>
      <c r="AB20" s="238"/>
    </row>
    <row r="21" spans="1:30" ht="15" thickBot="1" x14ac:dyDescent="0.2">
      <c r="A21" s="50"/>
      <c r="B21" s="50"/>
      <c r="C21" s="50"/>
      <c r="D21" s="50"/>
      <c r="E21" s="50"/>
      <c r="F21" s="51"/>
      <c r="G21" s="51"/>
      <c r="H21" s="47"/>
      <c r="I21" s="47"/>
      <c r="S21" s="27"/>
      <c r="T21" s="50"/>
      <c r="U21" s="50"/>
      <c r="V21" s="50"/>
      <c r="W21" s="50"/>
      <c r="X21" s="50"/>
      <c r="Y21" s="51"/>
      <c r="Z21" s="51"/>
      <c r="AA21" s="52"/>
      <c r="AB21" s="47"/>
    </row>
    <row r="22" spans="1:30" ht="54" customHeight="1" x14ac:dyDescent="0.15">
      <c r="A22" s="241" t="s">
        <v>77</v>
      </c>
      <c r="B22" s="241"/>
      <c r="C22" s="241"/>
      <c r="D22" s="241"/>
      <c r="E22" s="241"/>
      <c r="F22" s="242" t="e">
        <f>ROUNDDOWN(P9/F13,1)</f>
        <v>#DIV/0!</v>
      </c>
      <c r="G22" s="243"/>
      <c r="H22" s="238" t="s">
        <v>32</v>
      </c>
      <c r="I22" s="238" t="s">
        <v>78</v>
      </c>
      <c r="S22" s="27"/>
      <c r="T22" s="241" t="s">
        <v>77</v>
      </c>
      <c r="U22" s="241"/>
      <c r="V22" s="241"/>
      <c r="W22" s="241"/>
      <c r="X22" s="241"/>
      <c r="Y22" s="242">
        <f>ROUNDDOWN(AI9/Y13,1)</f>
        <v>4.0999999999999996</v>
      </c>
      <c r="Z22" s="243"/>
      <c r="AA22" s="237" t="s">
        <v>32</v>
      </c>
      <c r="AB22" s="238" t="s">
        <v>78</v>
      </c>
    </row>
    <row r="23" spans="1:30" ht="15" thickBot="1" x14ac:dyDescent="0.2">
      <c r="A23" s="28" t="s">
        <v>79</v>
      </c>
      <c r="B23" s="28"/>
      <c r="C23" s="28"/>
      <c r="D23" s="28"/>
      <c r="E23" s="28"/>
      <c r="F23" s="244"/>
      <c r="G23" s="245"/>
      <c r="H23" s="238"/>
      <c r="I23" s="238"/>
      <c r="S23" s="27"/>
      <c r="T23" s="28" t="s">
        <v>79</v>
      </c>
      <c r="U23" s="28"/>
      <c r="V23" s="28"/>
      <c r="W23" s="28"/>
      <c r="X23" s="28"/>
      <c r="Y23" s="244"/>
      <c r="Z23" s="245"/>
      <c r="AA23" s="237"/>
      <c r="AB23" s="238"/>
    </row>
    <row r="24" spans="1:30" x14ac:dyDescent="0.15">
      <c r="S24" s="27"/>
    </row>
    <row r="25" spans="1:30" x14ac:dyDescent="0.15">
      <c r="S25" s="27"/>
    </row>
    <row r="26" spans="1:30" ht="30" customHeight="1" thickBot="1" x14ac:dyDescent="0.2">
      <c r="A26" s="53" t="s">
        <v>80</v>
      </c>
      <c r="B26" s="53"/>
      <c r="C26" s="53"/>
      <c r="D26" s="53"/>
      <c r="E26" s="53"/>
      <c r="F26" s="53"/>
      <c r="G26" s="53"/>
      <c r="S26" s="27"/>
      <c r="T26" s="53" t="s">
        <v>80</v>
      </c>
      <c r="U26" s="53"/>
      <c r="V26" s="53"/>
      <c r="W26" s="53"/>
      <c r="X26" s="53"/>
      <c r="Y26" s="53"/>
      <c r="Z26" s="53"/>
    </row>
    <row r="27" spans="1:30" ht="30" customHeight="1" thickBot="1" x14ac:dyDescent="0.2">
      <c r="A27" s="28" t="s">
        <v>81</v>
      </c>
      <c r="B27" s="28"/>
      <c r="C27" s="28"/>
      <c r="D27" s="28"/>
      <c r="E27" s="28"/>
      <c r="F27" s="239" t="e">
        <f>ROUNDDOWN(F19/F16*100,1)</f>
        <v>#DIV/0!</v>
      </c>
      <c r="G27" s="240"/>
      <c r="H27" s="47" t="s">
        <v>82</v>
      </c>
      <c r="S27" s="27"/>
      <c r="T27" s="28" t="s">
        <v>81</v>
      </c>
      <c r="U27" s="28"/>
      <c r="V27" s="28"/>
      <c r="W27" s="28"/>
      <c r="X27" s="28"/>
      <c r="Y27" s="239">
        <f>ROUNDDOWN(Y19/Y16*100,1)</f>
        <v>30</v>
      </c>
      <c r="Z27" s="240"/>
      <c r="AA27" s="47" t="s">
        <v>82</v>
      </c>
    </row>
    <row r="28" spans="1:30" ht="30" customHeight="1" x14ac:dyDescent="0.15">
      <c r="A28" s="50"/>
      <c r="B28" s="50"/>
      <c r="C28" s="50"/>
      <c r="D28" s="50"/>
      <c r="E28" s="50"/>
      <c r="F28" s="54"/>
      <c r="G28" s="54"/>
      <c r="H28" s="47"/>
      <c r="S28" s="27"/>
      <c r="T28" s="50"/>
      <c r="U28" s="50"/>
      <c r="V28" s="50"/>
      <c r="W28" s="50"/>
      <c r="X28" s="50"/>
      <c r="Y28" s="54"/>
      <c r="Z28" s="54"/>
      <c r="AA28" s="47"/>
    </row>
    <row r="29" spans="1:30" ht="30" customHeight="1" thickBot="1" x14ac:dyDescent="0.2">
      <c r="A29" s="228" t="s">
        <v>83</v>
      </c>
      <c r="B29" s="228"/>
      <c r="C29" s="228"/>
      <c r="D29" s="228"/>
      <c r="E29" s="228"/>
      <c r="F29" s="228"/>
      <c r="G29" s="228"/>
      <c r="H29" s="47"/>
      <c r="S29" s="27"/>
      <c r="T29" s="228" t="s">
        <v>83</v>
      </c>
      <c r="U29" s="228"/>
      <c r="V29" s="228"/>
      <c r="W29" s="228"/>
      <c r="X29" s="228"/>
      <c r="Y29" s="228"/>
      <c r="Z29" s="228"/>
      <c r="AA29" s="47"/>
    </row>
    <row r="30" spans="1:30" ht="30" customHeight="1" thickBot="1" x14ac:dyDescent="0.2">
      <c r="A30" s="28" t="s">
        <v>84</v>
      </c>
      <c r="B30" s="28"/>
      <c r="C30" s="28"/>
      <c r="D30" s="28"/>
      <c r="E30" s="28"/>
      <c r="F30" s="229" t="e">
        <f>ROUNDDOWN(F22/F16*100,1)</f>
        <v>#DIV/0!</v>
      </c>
      <c r="G30" s="230"/>
      <c r="H30" s="47" t="s">
        <v>82</v>
      </c>
      <c r="S30" s="27"/>
      <c r="T30" s="28" t="s">
        <v>84</v>
      </c>
      <c r="U30" s="28"/>
      <c r="V30" s="28"/>
      <c r="W30" s="28"/>
      <c r="X30" s="28"/>
      <c r="Y30" s="229">
        <f>ROUNDDOWN(Y22/Y16*100,1)</f>
        <v>51.2</v>
      </c>
      <c r="Z30" s="230"/>
      <c r="AA30" s="47" t="s">
        <v>82</v>
      </c>
    </row>
    <row r="31" spans="1:30" x14ac:dyDescent="0.15">
      <c r="S31" s="27"/>
    </row>
    <row r="32" spans="1:30" x14ac:dyDescent="0.15">
      <c r="S32" s="27"/>
    </row>
    <row r="33" spans="1:36" x14ac:dyDescent="0.15">
      <c r="S33" s="27"/>
    </row>
    <row r="34" spans="1:36" ht="26.1" customHeight="1" x14ac:dyDescent="0.15">
      <c r="A34" s="28" t="s">
        <v>85</v>
      </c>
      <c r="S34" s="27"/>
      <c r="T34" s="28" t="s">
        <v>85</v>
      </c>
    </row>
    <row r="35" spans="1:36" ht="17.25" x14ac:dyDescent="0.15">
      <c r="A35" s="24"/>
      <c r="B35" s="24"/>
      <c r="C35" s="24"/>
      <c r="D35" s="24"/>
      <c r="P35" s="31" t="s">
        <v>46</v>
      </c>
      <c r="Q35" s="51"/>
      <c r="S35" s="27"/>
      <c r="T35" s="24"/>
      <c r="U35" s="24"/>
      <c r="V35" s="24"/>
      <c r="W35" s="24"/>
      <c r="AH35" s="231" t="s">
        <v>47</v>
      </c>
      <c r="AI35" s="231"/>
    </row>
    <row r="36" spans="1:36" ht="47.1" customHeight="1" thickBot="1" x14ac:dyDescent="0.2">
      <c r="A36" s="232"/>
      <c r="B36" s="233"/>
      <c r="C36" s="234"/>
      <c r="D36" s="32" t="s">
        <v>48</v>
      </c>
      <c r="E36" s="32" t="s">
        <v>49</v>
      </c>
      <c r="F36" s="32" t="s">
        <v>50</v>
      </c>
      <c r="G36" s="32" t="s">
        <v>51</v>
      </c>
      <c r="H36" s="32" t="s">
        <v>52</v>
      </c>
      <c r="I36" s="32" t="s">
        <v>53</v>
      </c>
      <c r="J36" s="32" t="s">
        <v>54</v>
      </c>
      <c r="K36" s="32" t="s">
        <v>55</v>
      </c>
      <c r="L36" s="32" t="s">
        <v>56</v>
      </c>
      <c r="M36" s="32" t="s">
        <v>57</v>
      </c>
      <c r="N36" s="33" t="s">
        <v>58</v>
      </c>
      <c r="O36" s="55" t="s">
        <v>59</v>
      </c>
      <c r="P36" s="35" t="s">
        <v>60</v>
      </c>
      <c r="Q36" s="36"/>
      <c r="S36" s="27"/>
      <c r="T36" s="232"/>
      <c r="U36" s="233"/>
      <c r="V36" s="234"/>
      <c r="W36" s="32" t="s">
        <v>48</v>
      </c>
      <c r="X36" s="32" t="s">
        <v>49</v>
      </c>
      <c r="Y36" s="32" t="s">
        <v>50</v>
      </c>
      <c r="Z36" s="32" t="s">
        <v>51</v>
      </c>
      <c r="AA36" s="32" t="s">
        <v>52</v>
      </c>
      <c r="AB36" s="32" t="s">
        <v>53</v>
      </c>
      <c r="AC36" s="32" t="s">
        <v>54</v>
      </c>
      <c r="AD36" s="32" t="s">
        <v>55</v>
      </c>
      <c r="AE36" s="32" t="s">
        <v>56</v>
      </c>
      <c r="AF36" s="32" t="s">
        <v>57</v>
      </c>
      <c r="AG36" s="33" t="s">
        <v>58</v>
      </c>
      <c r="AH36" s="37" t="s">
        <v>59</v>
      </c>
      <c r="AI36" s="38" t="s">
        <v>60</v>
      </c>
    </row>
    <row r="37" spans="1:36" ht="47.1" customHeight="1" thickBot="1" x14ac:dyDescent="0.2">
      <c r="A37" s="235" t="s">
        <v>86</v>
      </c>
      <c r="B37" s="235"/>
      <c r="C37" s="236"/>
      <c r="D37" s="39"/>
      <c r="E37" s="39"/>
      <c r="F37" s="39"/>
      <c r="G37" s="39"/>
      <c r="H37" s="39"/>
      <c r="I37" s="39"/>
      <c r="J37" s="39"/>
      <c r="K37" s="39"/>
      <c r="L37" s="39"/>
      <c r="M37" s="39"/>
      <c r="N37" s="39"/>
      <c r="O37" s="40">
        <f>SUM(D37:N37)</f>
        <v>0</v>
      </c>
      <c r="P37" s="41">
        <f>ROUNDDOWN(O37/11,1)</f>
        <v>0</v>
      </c>
      <c r="Q37" s="25" t="s">
        <v>87</v>
      </c>
      <c r="S37" s="27"/>
      <c r="T37" s="235" t="s">
        <v>86</v>
      </c>
      <c r="U37" s="235"/>
      <c r="V37" s="236"/>
      <c r="W37" s="42">
        <v>1210</v>
      </c>
      <c r="X37" s="42">
        <v>1240</v>
      </c>
      <c r="Y37" s="42">
        <v>1340</v>
      </c>
      <c r="Z37" s="42">
        <v>1270</v>
      </c>
      <c r="AA37" s="42">
        <v>1400</v>
      </c>
      <c r="AB37" s="42">
        <v>1333</v>
      </c>
      <c r="AC37" s="42">
        <v>1200</v>
      </c>
      <c r="AD37" s="42">
        <v>1220</v>
      </c>
      <c r="AE37" s="42">
        <v>1300</v>
      </c>
      <c r="AF37" s="42">
        <v>1240</v>
      </c>
      <c r="AG37" s="42">
        <v>1340</v>
      </c>
      <c r="AH37" s="43">
        <f>SUM(W37:AG37)</f>
        <v>14093</v>
      </c>
      <c r="AI37" s="44">
        <f>ROUNDDOWN(AH37/11,1)</f>
        <v>1281.0999999999999</v>
      </c>
      <c r="AJ37" s="25" t="s">
        <v>87</v>
      </c>
    </row>
    <row r="38" spans="1:36" ht="47.1" customHeight="1" thickBot="1" x14ac:dyDescent="0.2">
      <c r="A38" s="235" t="s">
        <v>88</v>
      </c>
      <c r="B38" s="235"/>
      <c r="C38" s="236"/>
      <c r="D38" s="39"/>
      <c r="E38" s="39"/>
      <c r="F38" s="39"/>
      <c r="G38" s="39"/>
      <c r="H38" s="39"/>
      <c r="I38" s="39"/>
      <c r="J38" s="39"/>
      <c r="K38" s="39"/>
      <c r="L38" s="39"/>
      <c r="M38" s="39"/>
      <c r="N38" s="39"/>
      <c r="O38" s="40">
        <f>SUM(D38:N38)</f>
        <v>0</v>
      </c>
      <c r="P38" s="41">
        <f>ROUNDDOWN(O38/11,1)</f>
        <v>0</v>
      </c>
      <c r="Q38" s="25" t="s">
        <v>89</v>
      </c>
      <c r="S38" s="27"/>
      <c r="T38" s="235" t="s">
        <v>88</v>
      </c>
      <c r="U38" s="235"/>
      <c r="V38" s="236"/>
      <c r="W38" s="42">
        <v>500</v>
      </c>
      <c r="X38" s="42">
        <v>490</v>
      </c>
      <c r="Y38" s="42">
        <v>520</v>
      </c>
      <c r="Z38" s="42">
        <v>480</v>
      </c>
      <c r="AA38" s="42">
        <v>540</v>
      </c>
      <c r="AB38" s="42">
        <v>600</v>
      </c>
      <c r="AC38" s="42">
        <v>585</v>
      </c>
      <c r="AD38" s="42">
        <v>511</v>
      </c>
      <c r="AE38" s="42">
        <v>520</v>
      </c>
      <c r="AF38" s="42">
        <v>490</v>
      </c>
      <c r="AG38" s="42">
        <v>535</v>
      </c>
      <c r="AH38" s="43">
        <f>SUM(W38:AG38)</f>
        <v>5771</v>
      </c>
      <c r="AI38" s="44">
        <f>ROUNDDOWN(AH38/11,1)</f>
        <v>524.6</v>
      </c>
      <c r="AJ38" s="25" t="s">
        <v>89</v>
      </c>
    </row>
    <row r="39" spans="1:36" x14ac:dyDescent="0.15">
      <c r="S39" s="27"/>
    </row>
    <row r="40" spans="1:36" x14ac:dyDescent="0.15">
      <c r="S40" s="27"/>
    </row>
    <row r="41" spans="1:36" ht="30" customHeight="1" thickBot="1" x14ac:dyDescent="0.2">
      <c r="A41" s="228" t="s">
        <v>90</v>
      </c>
      <c r="B41" s="228"/>
      <c r="C41" s="228"/>
      <c r="D41" s="228"/>
      <c r="E41" s="228"/>
      <c r="F41" s="228"/>
      <c r="G41" s="228"/>
      <c r="H41" s="47"/>
      <c r="S41" s="27"/>
      <c r="T41" s="228" t="s">
        <v>90</v>
      </c>
      <c r="U41" s="228"/>
      <c r="V41" s="228"/>
      <c r="W41" s="228"/>
      <c r="X41" s="228"/>
      <c r="Y41" s="228"/>
      <c r="Z41" s="228"/>
      <c r="AA41" s="47"/>
    </row>
    <row r="42" spans="1:36" ht="30" customHeight="1" thickBot="1" x14ac:dyDescent="0.2">
      <c r="A42" s="28" t="s">
        <v>91</v>
      </c>
      <c r="B42" s="28"/>
      <c r="C42" s="28"/>
      <c r="D42" s="28"/>
      <c r="E42" s="28"/>
      <c r="F42" s="229" t="e">
        <f>ROUNDDOWN(P38/P37*100,1)</f>
        <v>#DIV/0!</v>
      </c>
      <c r="G42" s="230"/>
      <c r="H42" s="47" t="s">
        <v>82</v>
      </c>
      <c r="S42" s="27"/>
      <c r="T42" s="28" t="s">
        <v>91</v>
      </c>
      <c r="U42" s="28"/>
      <c r="V42" s="28"/>
      <c r="W42" s="28"/>
      <c r="X42" s="28"/>
      <c r="Y42" s="229">
        <f>ROUNDDOWN(AI38/AI37*100,1)</f>
        <v>40.9</v>
      </c>
      <c r="Z42" s="230"/>
      <c r="AA42" s="47" t="s">
        <v>82</v>
      </c>
    </row>
    <row r="43" spans="1:36" x14ac:dyDescent="0.15">
      <c r="S43" s="27"/>
    </row>
  </sheetData>
  <mergeCells count="57">
    <mergeCell ref="AF1:AI1"/>
    <mergeCell ref="AH5:AI5"/>
    <mergeCell ref="A7:C7"/>
    <mergeCell ref="T7:V7"/>
    <mergeCell ref="A8:C8"/>
    <mergeCell ref="T8:V8"/>
    <mergeCell ref="A6:C6"/>
    <mergeCell ref="T6:V6"/>
    <mergeCell ref="K1:L1"/>
    <mergeCell ref="M1:P1"/>
    <mergeCell ref="AD1:AE1"/>
    <mergeCell ref="A9:C9"/>
    <mergeCell ref="T9:V9"/>
    <mergeCell ref="F13:G13"/>
    <mergeCell ref="T13:U13"/>
    <mergeCell ref="Y13:Z13"/>
    <mergeCell ref="AB19:AB20"/>
    <mergeCell ref="F16:G17"/>
    <mergeCell ref="H16:H17"/>
    <mergeCell ref="I16:I17"/>
    <mergeCell ref="Y16:Z17"/>
    <mergeCell ref="AA16:AA17"/>
    <mergeCell ref="AB16:AB17"/>
    <mergeCell ref="F19:G20"/>
    <mergeCell ref="H19:H20"/>
    <mergeCell ref="I19:I20"/>
    <mergeCell ref="Y19:Z20"/>
    <mergeCell ref="AA19:AA20"/>
    <mergeCell ref="F30:G30"/>
    <mergeCell ref="Y30:Z30"/>
    <mergeCell ref="A15:E15"/>
    <mergeCell ref="F15:G15"/>
    <mergeCell ref="T15:X15"/>
    <mergeCell ref="Y15:Z15"/>
    <mergeCell ref="AA22:AA23"/>
    <mergeCell ref="AB22:AB23"/>
    <mergeCell ref="F27:G27"/>
    <mergeCell ref="Y27:Z27"/>
    <mergeCell ref="A29:G29"/>
    <mergeCell ref="T29:Z29"/>
    <mergeCell ref="A22:E22"/>
    <mergeCell ref="F22:G23"/>
    <mergeCell ref="H22:H23"/>
    <mergeCell ref="I22:I23"/>
    <mergeCell ref="T22:X22"/>
    <mergeCell ref="Y22:Z23"/>
    <mergeCell ref="A41:G41"/>
    <mergeCell ref="T41:Z41"/>
    <mergeCell ref="F42:G42"/>
    <mergeCell ref="Y42:Z42"/>
    <mergeCell ref="AH35:AI35"/>
    <mergeCell ref="A36:C36"/>
    <mergeCell ref="T36:V36"/>
    <mergeCell ref="A38:C38"/>
    <mergeCell ref="T38:V38"/>
    <mergeCell ref="A37:C37"/>
    <mergeCell ref="T37:V37"/>
  </mergeCells>
  <phoneticPr fontId="3"/>
  <pageMargins left="0.39370078740157483" right="0.39370078740157483" top="0.59055118110236227" bottom="0.19685039370078741" header="0.51181102362204722" footer="0.51181102362204722"/>
  <pageSetup paperSize="9" scale="73" orientation="portrait" horizontalDpi="300" r:id="rId1"/>
  <headerFooter alignWithMargins="0">
    <oddHeader>&amp;R&amp;A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C4AF9-BC89-4B67-A681-E0C9D17BD3C3}">
  <sheetPr codeName="Sheet14">
    <tabColor indexed="60"/>
    <pageSetUpPr fitToPage="1"/>
  </sheetPr>
  <dimension ref="A1:AC43"/>
  <sheetViews>
    <sheetView zoomScaleNormal="100" workbookViewId="0">
      <pane ySplit="3" topLeftCell="A4" activePane="bottomLeft" state="frozen"/>
      <selection activeCell="J7" sqref="J7"/>
      <selection pane="bottomLeft" activeCell="J7" sqref="J7"/>
    </sheetView>
  </sheetViews>
  <sheetFormatPr defaultColWidth="9" defaultRowHeight="13.5" x14ac:dyDescent="0.15"/>
  <cols>
    <col min="1" max="1" width="7.875" style="25" customWidth="1"/>
    <col min="2" max="2" width="9" style="25"/>
    <col min="3" max="3" width="3.25" style="25" customWidth="1"/>
    <col min="4" max="8" width="8.25" style="25" customWidth="1"/>
    <col min="9" max="13" width="8" style="25" customWidth="1"/>
    <col min="14" max="14" width="7.875" style="25" customWidth="1"/>
    <col min="15" max="15" width="9" style="25"/>
    <col min="16" max="16" width="3.25" style="25" customWidth="1"/>
    <col min="17" max="21" width="8.25" style="25" customWidth="1"/>
    <col min="22" max="29" width="8" style="25" customWidth="1"/>
    <col min="30" max="16384" width="9" style="25"/>
  </cols>
  <sheetData>
    <row r="1" spans="1:29" s="56" customFormat="1" ht="20.25" customHeight="1" x14ac:dyDescent="0.15">
      <c r="A1" s="16" t="s">
        <v>92</v>
      </c>
      <c r="E1" s="57"/>
      <c r="I1" s="58"/>
      <c r="J1" s="59"/>
      <c r="K1" s="58"/>
      <c r="L1" s="60"/>
      <c r="M1" s="58"/>
      <c r="N1" s="16" t="s">
        <v>92</v>
      </c>
      <c r="R1" s="57"/>
      <c r="V1" s="58"/>
      <c r="W1" s="59"/>
      <c r="X1" s="58"/>
      <c r="Y1" s="58"/>
      <c r="Z1" s="61"/>
      <c r="AA1" s="61"/>
    </row>
    <row r="2" spans="1:29" s="56" customFormat="1" ht="20.25" customHeight="1" x14ac:dyDescent="0.15">
      <c r="A2" s="23" t="s">
        <v>93</v>
      </c>
      <c r="B2" s="24"/>
      <c r="C2" s="24"/>
      <c r="D2" s="24"/>
      <c r="E2" s="25"/>
      <c r="F2" s="25"/>
      <c r="G2" s="25"/>
      <c r="H2" s="25"/>
      <c r="I2" s="58"/>
      <c r="J2" s="59"/>
      <c r="K2" s="58"/>
      <c r="L2" s="60"/>
      <c r="M2" s="58"/>
      <c r="N2" s="23" t="s">
        <v>93</v>
      </c>
      <c r="R2" s="57"/>
      <c r="V2" s="58"/>
      <c r="W2" s="59"/>
      <c r="X2" s="58"/>
      <c r="Y2" s="58"/>
      <c r="Z2" s="61"/>
      <c r="AA2" s="61"/>
    </row>
    <row r="3" spans="1:29" ht="17.25" x14ac:dyDescent="0.15">
      <c r="A3" s="256" t="s">
        <v>43</v>
      </c>
      <c r="B3" s="256"/>
      <c r="C3" s="257"/>
      <c r="D3" s="257"/>
      <c r="E3" s="257"/>
      <c r="F3" s="257"/>
      <c r="L3" s="62"/>
      <c r="N3" s="256" t="s">
        <v>43</v>
      </c>
      <c r="O3" s="256"/>
      <c r="P3" s="255" t="s">
        <v>22</v>
      </c>
      <c r="Q3" s="255"/>
      <c r="R3" s="255"/>
      <c r="S3" s="255"/>
    </row>
    <row r="4" spans="1:29" ht="17.25" customHeight="1" x14ac:dyDescent="0.15">
      <c r="A4" s="265" t="s">
        <v>94</v>
      </c>
      <c r="B4" s="265"/>
      <c r="C4" s="265"/>
      <c r="D4" s="265"/>
      <c r="E4" s="265"/>
      <c r="F4" s="265"/>
      <c r="L4" s="62"/>
      <c r="N4" s="265" t="s">
        <v>94</v>
      </c>
      <c r="O4" s="265"/>
      <c r="P4" s="265"/>
      <c r="Q4" s="265"/>
      <c r="R4" s="265"/>
      <c r="S4" s="265"/>
    </row>
    <row r="5" spans="1:29" ht="17.25" customHeight="1" x14ac:dyDescent="0.15">
      <c r="A5" s="266"/>
      <c r="B5" s="266"/>
      <c r="C5" s="266"/>
      <c r="D5" s="266"/>
      <c r="E5" s="266"/>
      <c r="F5" s="266"/>
      <c r="G5" s="267" t="s">
        <v>46</v>
      </c>
      <c r="H5" s="231"/>
      <c r="L5" s="62"/>
      <c r="N5" s="266"/>
      <c r="O5" s="266"/>
      <c r="P5" s="266"/>
      <c r="Q5" s="266"/>
      <c r="R5" s="266"/>
      <c r="S5" s="266"/>
      <c r="T5" s="231" t="s">
        <v>47</v>
      </c>
      <c r="U5" s="231"/>
    </row>
    <row r="6" spans="1:29" ht="36.75" thickBot="1" x14ac:dyDescent="0.2">
      <c r="A6" s="232"/>
      <c r="B6" s="233"/>
      <c r="C6" s="234"/>
      <c r="D6" s="63" t="s">
        <v>95</v>
      </c>
      <c r="E6" s="63" t="s">
        <v>95</v>
      </c>
      <c r="F6" s="64" t="s">
        <v>96</v>
      </c>
      <c r="G6" s="55" t="s">
        <v>59</v>
      </c>
      <c r="H6" s="65" t="s">
        <v>97</v>
      </c>
      <c r="L6" s="62"/>
      <c r="N6" s="232"/>
      <c r="O6" s="233"/>
      <c r="P6" s="234"/>
      <c r="Q6" s="66" t="s">
        <v>98</v>
      </c>
      <c r="R6" s="66" t="s">
        <v>99</v>
      </c>
      <c r="S6" s="67" t="s">
        <v>100</v>
      </c>
      <c r="T6" s="55" t="s">
        <v>59</v>
      </c>
      <c r="U6" s="65" t="s">
        <v>97</v>
      </c>
    </row>
    <row r="7" spans="1:29" ht="47.25" customHeight="1" thickBot="1" x14ac:dyDescent="0.2">
      <c r="A7" s="235" t="s">
        <v>61</v>
      </c>
      <c r="B7" s="235"/>
      <c r="C7" s="236"/>
      <c r="D7" s="39"/>
      <c r="E7" s="39"/>
      <c r="F7" s="39"/>
      <c r="G7" s="68">
        <f>SUM(D7:F7)</f>
        <v>0</v>
      </c>
      <c r="H7" s="69">
        <f>ROUNDDOWN(G7/3,1)</f>
        <v>0</v>
      </c>
      <c r="I7" s="25" t="s">
        <v>62</v>
      </c>
      <c r="L7" s="62"/>
      <c r="N7" s="235" t="s">
        <v>61</v>
      </c>
      <c r="O7" s="235"/>
      <c r="P7" s="236"/>
      <c r="Q7" s="70">
        <v>1300</v>
      </c>
      <c r="R7" s="70">
        <v>1288</v>
      </c>
      <c r="S7" s="70">
        <v>1296</v>
      </c>
      <c r="T7" s="68">
        <f>SUM(Q7:S7)</f>
        <v>3884</v>
      </c>
      <c r="U7" s="69">
        <f>ROUNDDOWN(T7/3,1)</f>
        <v>1294.5999999999999</v>
      </c>
      <c r="V7" s="25" t="s">
        <v>62</v>
      </c>
    </row>
    <row r="8" spans="1:29" ht="47.25" customHeight="1" thickBot="1" x14ac:dyDescent="0.2">
      <c r="A8" s="235" t="s">
        <v>63</v>
      </c>
      <c r="B8" s="235"/>
      <c r="C8" s="236"/>
      <c r="D8" s="39"/>
      <c r="E8" s="39"/>
      <c r="F8" s="39"/>
      <c r="G8" s="68">
        <f>SUM(D8:F8)</f>
        <v>0</v>
      </c>
      <c r="H8" s="69">
        <f>ROUNDDOWN(G8/3,1)</f>
        <v>0</v>
      </c>
      <c r="I8" s="25" t="s">
        <v>64</v>
      </c>
      <c r="L8" s="62"/>
      <c r="N8" s="235" t="s">
        <v>63</v>
      </c>
      <c r="O8" s="235"/>
      <c r="P8" s="236"/>
      <c r="Q8" s="70">
        <v>411</v>
      </c>
      <c r="R8" s="70">
        <v>398</v>
      </c>
      <c r="S8" s="70">
        <v>393</v>
      </c>
      <c r="T8" s="68">
        <f>SUM(Q8:S8)</f>
        <v>1202</v>
      </c>
      <c r="U8" s="69">
        <f>ROUNDDOWN(T8/3,1)</f>
        <v>400.6</v>
      </c>
      <c r="V8" s="25" t="s">
        <v>64</v>
      </c>
    </row>
    <row r="9" spans="1:29" ht="60.75" customHeight="1" thickBot="1" x14ac:dyDescent="0.2">
      <c r="A9" s="248" t="s">
        <v>101</v>
      </c>
      <c r="B9" s="248"/>
      <c r="C9" s="249"/>
      <c r="D9" s="39"/>
      <c r="E9" s="39"/>
      <c r="F9" s="39"/>
      <c r="G9" s="68">
        <f>SUM(D9:F9)</f>
        <v>0</v>
      </c>
      <c r="H9" s="69">
        <f>ROUNDDOWN(G9/3,1)</f>
        <v>0</v>
      </c>
      <c r="I9" s="25" t="s">
        <v>66</v>
      </c>
      <c r="L9" s="62"/>
      <c r="N9" s="248" t="s">
        <v>101</v>
      </c>
      <c r="O9" s="248"/>
      <c r="P9" s="249"/>
      <c r="Q9" s="70">
        <v>678</v>
      </c>
      <c r="R9" s="70">
        <v>666</v>
      </c>
      <c r="S9" s="70">
        <v>671</v>
      </c>
      <c r="T9" s="68">
        <f>SUM(Q9:S9)</f>
        <v>2015</v>
      </c>
      <c r="U9" s="69">
        <f>ROUNDDOWN(T9/3,1)</f>
        <v>671.6</v>
      </c>
      <c r="V9" s="25" t="s">
        <v>66</v>
      </c>
    </row>
    <row r="10" spans="1:29" ht="22.5" customHeight="1" x14ac:dyDescent="0.15">
      <c r="A10" s="45"/>
      <c r="B10" s="45"/>
      <c r="C10" s="45"/>
      <c r="L10" s="62"/>
      <c r="N10" s="45"/>
      <c r="O10" s="45"/>
      <c r="P10" s="45"/>
      <c r="AC10" s="46"/>
    </row>
    <row r="11" spans="1:29" x14ac:dyDescent="0.15">
      <c r="L11" s="62"/>
    </row>
    <row r="12" spans="1:29" ht="14.25" thickBot="1" x14ac:dyDescent="0.2">
      <c r="L12" s="62"/>
    </row>
    <row r="13" spans="1:29" ht="33.75" customHeight="1" thickBot="1" x14ac:dyDescent="0.2">
      <c r="A13" s="252" t="s">
        <v>67</v>
      </c>
      <c r="B13" s="252"/>
      <c r="F13" s="250"/>
      <c r="G13" s="251"/>
      <c r="H13" s="48" t="s">
        <v>68</v>
      </c>
      <c r="I13" s="25" t="s">
        <v>69</v>
      </c>
      <c r="L13" s="62"/>
      <c r="N13" s="252" t="s">
        <v>67</v>
      </c>
      <c r="O13" s="252"/>
      <c r="S13" s="253">
        <v>160</v>
      </c>
      <c r="T13" s="254"/>
      <c r="U13" s="28" t="s">
        <v>68</v>
      </c>
      <c r="V13" s="25" t="s">
        <v>69</v>
      </c>
    </row>
    <row r="14" spans="1:29" ht="14.25" x14ac:dyDescent="0.15">
      <c r="A14" s="28"/>
      <c r="B14" s="28"/>
      <c r="C14" s="28"/>
      <c r="D14" s="28"/>
      <c r="E14" s="28"/>
      <c r="L14" s="62"/>
      <c r="N14" s="28"/>
      <c r="O14" s="28"/>
      <c r="P14" s="28"/>
      <c r="Q14" s="28"/>
      <c r="R14" s="28"/>
    </row>
    <row r="15" spans="1:29" ht="15" thickBot="1" x14ac:dyDescent="0.2">
      <c r="A15" s="246"/>
      <c r="B15" s="246"/>
      <c r="C15" s="246"/>
      <c r="D15" s="246"/>
      <c r="E15" s="246"/>
      <c r="F15" s="264" t="s">
        <v>70</v>
      </c>
      <c r="G15" s="264"/>
      <c r="J15" s="47"/>
      <c r="L15" s="62"/>
      <c r="N15" s="246"/>
      <c r="O15" s="246"/>
      <c r="P15" s="246"/>
      <c r="Q15" s="246"/>
      <c r="R15" s="246"/>
      <c r="S15" s="264" t="s">
        <v>70</v>
      </c>
      <c r="T15" s="264"/>
      <c r="W15" s="47"/>
    </row>
    <row r="16" spans="1:29" ht="30" customHeight="1" x14ac:dyDescent="0.15">
      <c r="A16" s="246" t="s">
        <v>102</v>
      </c>
      <c r="B16" s="246"/>
      <c r="C16" s="246"/>
      <c r="D16" s="246"/>
      <c r="E16" s="246"/>
      <c r="F16" s="259" t="e">
        <f>ROUNDDOWN(H7/F13,1)</f>
        <v>#DIV/0!</v>
      </c>
      <c r="G16" s="260"/>
      <c r="H16" s="263" t="s">
        <v>32</v>
      </c>
      <c r="I16" s="238" t="s">
        <v>72</v>
      </c>
      <c r="L16" s="62"/>
      <c r="N16" s="246" t="s">
        <v>102</v>
      </c>
      <c r="O16" s="246"/>
      <c r="P16" s="246"/>
      <c r="Q16" s="246"/>
      <c r="R16" s="246"/>
      <c r="S16" s="259">
        <f>ROUNDDOWN(U7/S13,1)</f>
        <v>8</v>
      </c>
      <c r="T16" s="260"/>
      <c r="U16" s="263" t="s">
        <v>32</v>
      </c>
      <c r="V16" s="238" t="s">
        <v>72</v>
      </c>
    </row>
    <row r="17" spans="1:24" ht="15" thickBot="1" x14ac:dyDescent="0.2">
      <c r="A17" s="246" t="s">
        <v>73</v>
      </c>
      <c r="B17" s="246"/>
      <c r="C17" s="246"/>
      <c r="D17" s="246"/>
      <c r="E17" s="246"/>
      <c r="F17" s="261"/>
      <c r="G17" s="262"/>
      <c r="H17" s="263"/>
      <c r="I17" s="238"/>
      <c r="K17" s="47"/>
      <c r="L17" s="71"/>
      <c r="M17" s="47"/>
      <c r="N17" s="246" t="s">
        <v>73</v>
      </c>
      <c r="O17" s="246"/>
      <c r="P17" s="246"/>
      <c r="Q17" s="246"/>
      <c r="R17" s="246"/>
      <c r="S17" s="261"/>
      <c r="T17" s="262"/>
      <c r="U17" s="263"/>
      <c r="V17" s="238"/>
      <c r="X17" s="47"/>
    </row>
    <row r="18" spans="1:24" ht="15" thickBot="1" x14ac:dyDescent="0.2">
      <c r="A18" s="50"/>
      <c r="B18" s="50"/>
      <c r="C18" s="50"/>
      <c r="D18" s="50"/>
      <c r="E18" s="50"/>
      <c r="F18" s="51"/>
      <c r="G18" s="51"/>
      <c r="H18" s="47"/>
      <c r="I18" s="47"/>
      <c r="K18" s="47"/>
      <c r="L18" s="71"/>
      <c r="M18" s="47"/>
      <c r="N18" s="50"/>
      <c r="O18" s="50"/>
      <c r="P18" s="50"/>
      <c r="Q18" s="50"/>
      <c r="R18" s="50"/>
      <c r="S18" s="51"/>
      <c r="T18" s="51"/>
      <c r="U18" s="47"/>
      <c r="V18" s="47"/>
      <c r="X18" s="47"/>
    </row>
    <row r="19" spans="1:24" ht="30" customHeight="1" x14ac:dyDescent="0.15">
      <c r="A19" s="246" t="s">
        <v>74</v>
      </c>
      <c r="B19" s="246"/>
      <c r="C19" s="246"/>
      <c r="D19" s="246"/>
      <c r="E19" s="246"/>
      <c r="F19" s="259" t="e">
        <f>ROUNDDOWN(H8/F13,1)</f>
        <v>#DIV/0!</v>
      </c>
      <c r="G19" s="260"/>
      <c r="H19" s="263" t="s">
        <v>32</v>
      </c>
      <c r="I19" s="238" t="s">
        <v>75</v>
      </c>
      <c r="L19" s="62"/>
      <c r="N19" s="246" t="s">
        <v>74</v>
      </c>
      <c r="O19" s="246"/>
      <c r="P19" s="246"/>
      <c r="Q19" s="246"/>
      <c r="R19" s="246"/>
      <c r="S19" s="259">
        <f>ROUNDDOWN(U8/S13,1)</f>
        <v>2.5</v>
      </c>
      <c r="T19" s="260"/>
      <c r="U19" s="263" t="s">
        <v>32</v>
      </c>
      <c r="V19" s="238" t="s">
        <v>75</v>
      </c>
    </row>
    <row r="20" spans="1:24" ht="15" thickBot="1" x14ac:dyDescent="0.2">
      <c r="A20" s="246" t="s">
        <v>76</v>
      </c>
      <c r="B20" s="246"/>
      <c r="C20" s="246"/>
      <c r="D20" s="246"/>
      <c r="E20" s="246"/>
      <c r="F20" s="261"/>
      <c r="G20" s="262"/>
      <c r="H20" s="263"/>
      <c r="I20" s="238"/>
      <c r="L20" s="62"/>
      <c r="N20" s="246" t="s">
        <v>76</v>
      </c>
      <c r="O20" s="246"/>
      <c r="P20" s="246"/>
      <c r="Q20" s="246"/>
      <c r="R20" s="246"/>
      <c r="S20" s="261"/>
      <c r="T20" s="262"/>
      <c r="U20" s="263"/>
      <c r="V20" s="238"/>
    </row>
    <row r="21" spans="1:24" ht="15" thickBot="1" x14ac:dyDescent="0.2">
      <c r="A21" s="50"/>
      <c r="B21" s="50"/>
      <c r="C21" s="50"/>
      <c r="D21" s="50"/>
      <c r="E21" s="50"/>
      <c r="F21" s="51"/>
      <c r="G21" s="51"/>
      <c r="H21" s="47"/>
      <c r="I21" s="47"/>
      <c r="L21" s="62"/>
      <c r="N21" s="50"/>
      <c r="O21" s="50"/>
      <c r="P21" s="50"/>
      <c r="Q21" s="50"/>
      <c r="R21" s="50"/>
      <c r="S21" s="51"/>
      <c r="T21" s="51"/>
      <c r="U21" s="47"/>
      <c r="V21" s="47"/>
    </row>
    <row r="22" spans="1:24" ht="47.25" customHeight="1" x14ac:dyDescent="0.15">
      <c r="A22" s="241" t="s">
        <v>77</v>
      </c>
      <c r="B22" s="241"/>
      <c r="C22" s="241"/>
      <c r="D22" s="241"/>
      <c r="E22" s="241"/>
      <c r="F22" s="259" t="e">
        <f>ROUNDDOWN(H9/F13,1)</f>
        <v>#DIV/0!</v>
      </c>
      <c r="G22" s="260"/>
      <c r="H22" s="263" t="s">
        <v>32</v>
      </c>
      <c r="I22" s="238" t="s">
        <v>78</v>
      </c>
      <c r="L22" s="62"/>
      <c r="N22" s="241" t="s">
        <v>77</v>
      </c>
      <c r="O22" s="241"/>
      <c r="P22" s="241"/>
      <c r="Q22" s="241"/>
      <c r="R22" s="241"/>
      <c r="S22" s="259">
        <f>ROUNDDOWN(U9/S13,1)</f>
        <v>4.0999999999999996</v>
      </c>
      <c r="T22" s="260"/>
      <c r="U22" s="263" t="s">
        <v>32</v>
      </c>
      <c r="V22" s="238" t="s">
        <v>78</v>
      </c>
    </row>
    <row r="23" spans="1:24" ht="15" thickBot="1" x14ac:dyDescent="0.2">
      <c r="A23" s="246" t="s">
        <v>79</v>
      </c>
      <c r="B23" s="246"/>
      <c r="C23" s="246"/>
      <c r="D23" s="246"/>
      <c r="E23" s="246"/>
      <c r="F23" s="261"/>
      <c r="G23" s="262"/>
      <c r="H23" s="263"/>
      <c r="I23" s="238"/>
      <c r="L23" s="62"/>
      <c r="N23" s="246" t="s">
        <v>79</v>
      </c>
      <c r="O23" s="246"/>
      <c r="P23" s="246"/>
      <c r="Q23" s="246"/>
      <c r="R23" s="246"/>
      <c r="S23" s="261"/>
      <c r="T23" s="262"/>
      <c r="U23" s="263"/>
      <c r="V23" s="238"/>
    </row>
    <row r="24" spans="1:24" x14ac:dyDescent="0.15">
      <c r="L24" s="62"/>
    </row>
    <row r="25" spans="1:24" x14ac:dyDescent="0.15">
      <c r="L25" s="62"/>
    </row>
    <row r="26" spans="1:24" ht="30" customHeight="1" thickBot="1" x14ac:dyDescent="0.2">
      <c r="A26" s="246" t="s">
        <v>80</v>
      </c>
      <c r="B26" s="246"/>
      <c r="C26" s="246"/>
      <c r="D26" s="246"/>
      <c r="E26" s="246"/>
      <c r="F26" s="246"/>
      <c r="G26" s="246"/>
      <c r="L26" s="62"/>
      <c r="N26" s="246" t="s">
        <v>80</v>
      </c>
      <c r="O26" s="246"/>
      <c r="P26" s="246"/>
      <c r="Q26" s="246"/>
      <c r="R26" s="246"/>
      <c r="S26" s="246"/>
      <c r="T26" s="246"/>
    </row>
    <row r="27" spans="1:24" ht="30" customHeight="1" thickBot="1" x14ac:dyDescent="0.2">
      <c r="A27" s="246" t="s">
        <v>81</v>
      </c>
      <c r="B27" s="246"/>
      <c r="C27" s="246"/>
      <c r="D27" s="246"/>
      <c r="E27" s="246"/>
      <c r="F27" s="229" t="e">
        <f>ROUNDDOWN(F19/F16*100,1)</f>
        <v>#DIV/0!</v>
      </c>
      <c r="G27" s="230"/>
      <c r="H27" s="47" t="s">
        <v>82</v>
      </c>
      <c r="L27" s="62"/>
      <c r="N27" s="246" t="s">
        <v>81</v>
      </c>
      <c r="O27" s="246"/>
      <c r="P27" s="246"/>
      <c r="Q27" s="246"/>
      <c r="R27" s="246"/>
      <c r="S27" s="229">
        <f>ROUNDDOWN(S19/S16*100,1)</f>
        <v>31.2</v>
      </c>
      <c r="T27" s="230"/>
      <c r="U27" s="47" t="s">
        <v>82</v>
      </c>
    </row>
    <row r="28" spans="1:24" ht="30" customHeight="1" x14ac:dyDescent="0.15">
      <c r="A28" s="50"/>
      <c r="B28" s="50"/>
      <c r="C28" s="50"/>
      <c r="D28" s="50"/>
      <c r="E28" s="50"/>
      <c r="F28" s="54"/>
      <c r="G28" s="54"/>
      <c r="H28" s="47"/>
      <c r="L28" s="62"/>
      <c r="N28" s="50"/>
      <c r="O28" s="50"/>
      <c r="P28" s="50"/>
      <c r="Q28" s="50"/>
      <c r="R28" s="50"/>
      <c r="S28" s="54"/>
      <c r="T28" s="54"/>
      <c r="U28" s="47"/>
    </row>
    <row r="29" spans="1:24" ht="30" customHeight="1" thickBot="1" x14ac:dyDescent="0.2">
      <c r="A29" s="258" t="s">
        <v>103</v>
      </c>
      <c r="B29" s="258"/>
      <c r="C29" s="258"/>
      <c r="D29" s="258"/>
      <c r="E29" s="258"/>
      <c r="F29" s="258"/>
      <c r="G29" s="258"/>
      <c r="H29" s="47"/>
      <c r="L29" s="62"/>
      <c r="N29" s="258" t="s">
        <v>103</v>
      </c>
      <c r="O29" s="258"/>
      <c r="P29" s="258"/>
      <c r="Q29" s="258"/>
      <c r="R29" s="258"/>
      <c r="S29" s="258"/>
      <c r="T29" s="258"/>
      <c r="U29" s="47"/>
    </row>
    <row r="30" spans="1:24" ht="30" customHeight="1" thickBot="1" x14ac:dyDescent="0.2">
      <c r="A30" s="246" t="s">
        <v>84</v>
      </c>
      <c r="B30" s="246"/>
      <c r="C30" s="246"/>
      <c r="D30" s="246"/>
      <c r="E30" s="246"/>
      <c r="F30" s="229" t="e">
        <f>ROUNDDOWN(F22/F16*100,1)</f>
        <v>#DIV/0!</v>
      </c>
      <c r="G30" s="230"/>
      <c r="H30" s="47" t="s">
        <v>82</v>
      </c>
      <c r="L30" s="62"/>
      <c r="N30" s="246" t="s">
        <v>84</v>
      </c>
      <c r="O30" s="246"/>
      <c r="P30" s="246"/>
      <c r="Q30" s="246"/>
      <c r="R30" s="246"/>
      <c r="S30" s="229">
        <f>ROUNDDOWN(S22/S16*100,1)</f>
        <v>51.2</v>
      </c>
      <c r="T30" s="230"/>
      <c r="U30" s="47" t="s">
        <v>82</v>
      </c>
    </row>
    <row r="31" spans="1:24" x14ac:dyDescent="0.15">
      <c r="L31" s="62"/>
    </row>
    <row r="32" spans="1:24" x14ac:dyDescent="0.15">
      <c r="L32" s="62"/>
    </row>
    <row r="33" spans="1:22" x14ac:dyDescent="0.15">
      <c r="L33" s="62"/>
    </row>
    <row r="34" spans="1:22" ht="14.25" x14ac:dyDescent="0.15">
      <c r="A34" s="28" t="s">
        <v>85</v>
      </c>
      <c r="L34" s="62"/>
      <c r="N34" s="28" t="s">
        <v>85</v>
      </c>
    </row>
    <row r="35" spans="1:22" x14ac:dyDescent="0.15">
      <c r="L35" s="62"/>
    </row>
    <row r="36" spans="1:22" ht="17.25" x14ac:dyDescent="0.15">
      <c r="B36" s="24"/>
      <c r="C36" s="24"/>
      <c r="D36" s="24"/>
      <c r="G36" s="231" t="s">
        <v>47</v>
      </c>
      <c r="H36" s="231"/>
      <c r="L36" s="62"/>
      <c r="O36" s="24"/>
      <c r="P36" s="24"/>
      <c r="Q36" s="24"/>
      <c r="T36" s="231" t="s">
        <v>47</v>
      </c>
      <c r="U36" s="231"/>
    </row>
    <row r="37" spans="1:22" ht="36.75" customHeight="1" thickBot="1" x14ac:dyDescent="0.2">
      <c r="A37" s="232"/>
      <c r="B37" s="233"/>
      <c r="C37" s="234"/>
      <c r="D37" s="63" t="s">
        <v>95</v>
      </c>
      <c r="E37" s="63" t="s">
        <v>95</v>
      </c>
      <c r="F37" s="64" t="s">
        <v>96</v>
      </c>
      <c r="G37" s="55" t="s">
        <v>59</v>
      </c>
      <c r="H37" s="65" t="s">
        <v>97</v>
      </c>
      <c r="L37" s="62"/>
      <c r="N37" s="232"/>
      <c r="O37" s="233"/>
      <c r="P37" s="234"/>
      <c r="Q37" s="66" t="s">
        <v>98</v>
      </c>
      <c r="R37" s="66" t="s">
        <v>99</v>
      </c>
      <c r="S37" s="67" t="s">
        <v>100</v>
      </c>
      <c r="T37" s="55" t="s">
        <v>59</v>
      </c>
      <c r="U37" s="65" t="s">
        <v>97</v>
      </c>
    </row>
    <row r="38" spans="1:22" ht="45" customHeight="1" thickBot="1" x14ac:dyDescent="0.2">
      <c r="A38" s="235" t="s">
        <v>86</v>
      </c>
      <c r="B38" s="235"/>
      <c r="C38" s="236"/>
      <c r="D38" s="72"/>
      <c r="E38" s="72"/>
      <c r="F38" s="72"/>
      <c r="G38" s="73">
        <f>SUM(D38:F38)</f>
        <v>0</v>
      </c>
      <c r="H38" s="69">
        <f>ROUNDDOWN(G38/3,1)</f>
        <v>0</v>
      </c>
      <c r="I38" s="25" t="s">
        <v>104</v>
      </c>
      <c r="L38" s="62"/>
      <c r="N38" s="235" t="s">
        <v>86</v>
      </c>
      <c r="O38" s="235"/>
      <c r="P38" s="236"/>
      <c r="Q38" s="70">
        <v>1300</v>
      </c>
      <c r="R38" s="70">
        <v>1288</v>
      </c>
      <c r="S38" s="70">
        <v>1296</v>
      </c>
      <c r="T38" s="73">
        <f>SUM(Q38:S38)</f>
        <v>3884</v>
      </c>
      <c r="U38" s="69">
        <f>ROUNDDOWN(T38/3,1)</f>
        <v>1294.5999999999999</v>
      </c>
      <c r="V38" s="25" t="s">
        <v>104</v>
      </c>
    </row>
    <row r="39" spans="1:22" ht="45" customHeight="1" thickBot="1" x14ac:dyDescent="0.2">
      <c r="A39" s="235" t="s">
        <v>88</v>
      </c>
      <c r="B39" s="235"/>
      <c r="C39" s="236"/>
      <c r="D39" s="72"/>
      <c r="E39" s="72"/>
      <c r="F39" s="72"/>
      <c r="G39" s="73">
        <f>SUM(D39:F39)</f>
        <v>0</v>
      </c>
      <c r="H39" s="69">
        <f>ROUNDDOWN(G39/3,1)</f>
        <v>0</v>
      </c>
      <c r="I39" s="25" t="s">
        <v>105</v>
      </c>
      <c r="L39" s="62"/>
      <c r="N39" s="235" t="s">
        <v>88</v>
      </c>
      <c r="O39" s="235"/>
      <c r="P39" s="236"/>
      <c r="Q39" s="42">
        <v>720</v>
      </c>
      <c r="R39" s="42">
        <v>701</v>
      </c>
      <c r="S39" s="42">
        <v>694</v>
      </c>
      <c r="T39" s="73">
        <f>SUM(Q39:S39)</f>
        <v>2115</v>
      </c>
      <c r="U39" s="69">
        <f>ROUNDDOWN(T39/3,1)</f>
        <v>705</v>
      </c>
      <c r="V39" s="25" t="s">
        <v>105</v>
      </c>
    </row>
    <row r="40" spans="1:22" x14ac:dyDescent="0.15">
      <c r="L40" s="62"/>
    </row>
    <row r="41" spans="1:22" x14ac:dyDescent="0.15">
      <c r="L41" s="62"/>
    </row>
    <row r="42" spans="1:22" ht="30" customHeight="1" thickBot="1" x14ac:dyDescent="0.2">
      <c r="A42" s="228" t="s">
        <v>90</v>
      </c>
      <c r="B42" s="228"/>
      <c r="C42" s="228"/>
      <c r="D42" s="228"/>
      <c r="E42" s="228"/>
      <c r="F42" s="228"/>
      <c r="G42" s="228"/>
      <c r="H42" s="47"/>
      <c r="L42" s="62"/>
      <c r="N42" s="228" t="s">
        <v>90</v>
      </c>
      <c r="O42" s="228"/>
      <c r="P42" s="228"/>
      <c r="Q42" s="228"/>
      <c r="R42" s="228"/>
      <c r="S42" s="228"/>
      <c r="T42" s="228"/>
      <c r="U42" s="47"/>
    </row>
    <row r="43" spans="1:22" ht="30" customHeight="1" thickBot="1" x14ac:dyDescent="0.2">
      <c r="A43" s="246" t="s">
        <v>91</v>
      </c>
      <c r="B43" s="246"/>
      <c r="C43" s="246"/>
      <c r="D43" s="246"/>
      <c r="E43" s="246"/>
      <c r="F43" s="229" t="e">
        <f>ROUNDDOWN(H39/H38*100,1)</f>
        <v>#DIV/0!</v>
      </c>
      <c r="G43" s="230"/>
      <c r="H43" s="47" t="s">
        <v>82</v>
      </c>
      <c r="L43" s="62"/>
      <c r="N43" s="246" t="s">
        <v>91</v>
      </c>
      <c r="O43" s="246"/>
      <c r="P43" s="246"/>
      <c r="Q43" s="246"/>
      <c r="R43" s="246"/>
      <c r="S43" s="229">
        <f>ROUNDDOWN(U39/U38*100,1)</f>
        <v>54.4</v>
      </c>
      <c r="T43" s="230"/>
      <c r="U43" s="47" t="s">
        <v>82</v>
      </c>
    </row>
  </sheetData>
  <mergeCells count="80">
    <mergeCell ref="A3:B3"/>
    <mergeCell ref="C3:F3"/>
    <mergeCell ref="N3:O3"/>
    <mergeCell ref="P3:S3"/>
    <mergeCell ref="A4:F5"/>
    <mergeCell ref="N4:S5"/>
    <mergeCell ref="G5:H5"/>
    <mergeCell ref="S13:T13"/>
    <mergeCell ref="T5:U5"/>
    <mergeCell ref="A6:C6"/>
    <mergeCell ref="N6:P6"/>
    <mergeCell ref="A7:C7"/>
    <mergeCell ref="N7:P7"/>
    <mergeCell ref="A8:C8"/>
    <mergeCell ref="N8:P8"/>
    <mergeCell ref="A9:C9"/>
    <mergeCell ref="N9:P9"/>
    <mergeCell ref="A13:B13"/>
    <mergeCell ref="F13:G13"/>
    <mergeCell ref="N13:O13"/>
    <mergeCell ref="A15:E15"/>
    <mergeCell ref="F15:G15"/>
    <mergeCell ref="N15:R15"/>
    <mergeCell ref="S15:T15"/>
    <mergeCell ref="A16:E16"/>
    <mergeCell ref="F16:G17"/>
    <mergeCell ref="H16:H17"/>
    <mergeCell ref="I16:I17"/>
    <mergeCell ref="N16:R16"/>
    <mergeCell ref="S16:T17"/>
    <mergeCell ref="U16:U17"/>
    <mergeCell ref="V16:V17"/>
    <mergeCell ref="A17:E17"/>
    <mergeCell ref="N17:R17"/>
    <mergeCell ref="A19:E19"/>
    <mergeCell ref="F19:G20"/>
    <mergeCell ref="H19:H20"/>
    <mergeCell ref="I19:I20"/>
    <mergeCell ref="N19:R19"/>
    <mergeCell ref="S19:T20"/>
    <mergeCell ref="U19:U20"/>
    <mergeCell ref="V19:V20"/>
    <mergeCell ref="A20:E20"/>
    <mergeCell ref="N20:R20"/>
    <mergeCell ref="S22:T23"/>
    <mergeCell ref="U22:U23"/>
    <mergeCell ref="V22:V23"/>
    <mergeCell ref="A23:E23"/>
    <mergeCell ref="N23:R23"/>
    <mergeCell ref="A22:E22"/>
    <mergeCell ref="F22:G23"/>
    <mergeCell ref="H22:H23"/>
    <mergeCell ref="I22:I23"/>
    <mergeCell ref="N22:R22"/>
    <mergeCell ref="A26:G26"/>
    <mergeCell ref="N26:T26"/>
    <mergeCell ref="A27:E27"/>
    <mergeCell ref="F27:G27"/>
    <mergeCell ref="N27:R27"/>
    <mergeCell ref="S27:T27"/>
    <mergeCell ref="A29:G29"/>
    <mergeCell ref="N29:T29"/>
    <mergeCell ref="A30:E30"/>
    <mergeCell ref="F30:G30"/>
    <mergeCell ref="N30:R30"/>
    <mergeCell ref="S30:T30"/>
    <mergeCell ref="G36:H36"/>
    <mergeCell ref="T36:U36"/>
    <mergeCell ref="A37:C37"/>
    <mergeCell ref="N37:P37"/>
    <mergeCell ref="A38:C38"/>
    <mergeCell ref="N38:P38"/>
    <mergeCell ref="A39:C39"/>
    <mergeCell ref="N39:P39"/>
    <mergeCell ref="A42:G42"/>
    <mergeCell ref="N42:T42"/>
    <mergeCell ref="A43:E43"/>
    <mergeCell ref="F43:G43"/>
    <mergeCell ref="N43:R43"/>
    <mergeCell ref="S43:T43"/>
  </mergeCells>
  <phoneticPr fontId="3"/>
  <pageMargins left="0.39370078740157483" right="0.39370078740157483" top="0.78740157480314965" bottom="0.39370078740157483" header="0.51181102362204722" footer="0.51181102362204722"/>
  <pageSetup paperSize="9" scale="78" orientation="portrait" horizontalDpi="300" r:id="rId1"/>
  <headerFooter alignWithMargins="0">
    <oddHeader>&amp;R参考計算書Ａ2居宅介護（人材・３か月）</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508F0-E8D5-4297-9FF5-106D0D2589D8}">
  <sheetPr codeName="Sheet15">
    <tabColor indexed="60"/>
    <pageSetUpPr fitToPage="1"/>
  </sheetPr>
  <dimension ref="A1:AA22"/>
  <sheetViews>
    <sheetView zoomScale="85" zoomScaleNormal="85" workbookViewId="0">
      <pane ySplit="3" topLeftCell="A4" activePane="bottomLeft" state="frozen"/>
      <selection activeCell="J7" sqref="J7"/>
      <selection pane="bottomLeft" activeCell="J7" sqref="J7"/>
    </sheetView>
  </sheetViews>
  <sheetFormatPr defaultColWidth="9" defaultRowHeight="13.5" x14ac:dyDescent="0.15"/>
  <cols>
    <col min="1" max="1" width="20.375" style="25" customWidth="1"/>
    <col min="2" max="12" width="10.625" style="25" customWidth="1"/>
    <col min="13" max="14" width="9" style="25"/>
    <col min="15" max="15" width="20.375" style="25" customWidth="1"/>
    <col min="16" max="26" width="10.625" style="25" customWidth="1"/>
    <col min="27" max="16384" width="9" style="25"/>
  </cols>
  <sheetData>
    <row r="1" spans="1:27" s="17" customFormat="1" ht="34.5" customHeight="1" x14ac:dyDescent="0.15">
      <c r="A1" s="16" t="s">
        <v>106</v>
      </c>
      <c r="C1" s="18"/>
      <c r="G1" s="19"/>
      <c r="H1" s="256" t="s">
        <v>43</v>
      </c>
      <c r="I1" s="256"/>
      <c r="J1" s="268"/>
      <c r="K1" s="268"/>
      <c r="L1" s="268"/>
      <c r="M1" s="74"/>
      <c r="N1" s="75"/>
      <c r="O1" s="16" t="s">
        <v>106</v>
      </c>
      <c r="Q1" s="18"/>
      <c r="U1" s="19"/>
      <c r="V1" s="256" t="s">
        <v>43</v>
      </c>
      <c r="W1" s="256"/>
      <c r="X1" s="255" t="s">
        <v>22</v>
      </c>
      <c r="Y1" s="255"/>
      <c r="Z1" s="255"/>
      <c r="AA1" s="74"/>
    </row>
    <row r="2" spans="1:27" ht="33" customHeight="1" x14ac:dyDescent="0.15">
      <c r="A2" s="23" t="s">
        <v>107</v>
      </c>
      <c r="B2" s="24"/>
      <c r="N2" s="62"/>
      <c r="O2" s="23" t="s">
        <v>108</v>
      </c>
      <c r="P2" s="24"/>
    </row>
    <row r="3" spans="1:27" ht="20.100000000000001" customHeight="1" x14ac:dyDescent="0.15">
      <c r="A3" s="53" t="s">
        <v>109</v>
      </c>
      <c r="B3" s="24"/>
      <c r="N3" s="62"/>
      <c r="O3" s="53" t="s">
        <v>109</v>
      </c>
      <c r="P3" s="24"/>
    </row>
    <row r="4" spans="1:27" ht="17.25" x14ac:dyDescent="0.15">
      <c r="A4" s="24"/>
      <c r="B4" s="24"/>
      <c r="L4" s="29" t="s">
        <v>110</v>
      </c>
      <c r="N4" s="62"/>
      <c r="O4" s="24"/>
      <c r="P4" s="24"/>
      <c r="Z4" s="29" t="s">
        <v>110</v>
      </c>
    </row>
    <row r="5" spans="1:27" ht="18" customHeight="1" thickBot="1" x14ac:dyDescent="0.2">
      <c r="A5" s="76"/>
      <c r="B5" s="32" t="s">
        <v>48</v>
      </c>
      <c r="C5" s="32" t="s">
        <v>49</v>
      </c>
      <c r="D5" s="32" t="s">
        <v>50</v>
      </c>
      <c r="E5" s="32" t="s">
        <v>51</v>
      </c>
      <c r="F5" s="32" t="s">
        <v>52</v>
      </c>
      <c r="G5" s="32" t="s">
        <v>53</v>
      </c>
      <c r="H5" s="32" t="s">
        <v>54</v>
      </c>
      <c r="I5" s="32" t="s">
        <v>55</v>
      </c>
      <c r="J5" s="32" t="s">
        <v>56</v>
      </c>
      <c r="K5" s="32" t="s">
        <v>57</v>
      </c>
      <c r="L5" s="77" t="s">
        <v>58</v>
      </c>
      <c r="N5" s="62"/>
      <c r="O5" s="76"/>
      <c r="P5" s="32" t="s">
        <v>48</v>
      </c>
      <c r="Q5" s="32" t="s">
        <v>49</v>
      </c>
      <c r="R5" s="32" t="s">
        <v>50</v>
      </c>
      <c r="S5" s="32" t="s">
        <v>51</v>
      </c>
      <c r="T5" s="32" t="s">
        <v>52</v>
      </c>
      <c r="U5" s="32" t="s">
        <v>53</v>
      </c>
      <c r="V5" s="32" t="s">
        <v>54</v>
      </c>
      <c r="W5" s="32" t="s">
        <v>55</v>
      </c>
      <c r="X5" s="32" t="s">
        <v>56</v>
      </c>
      <c r="Y5" s="32" t="s">
        <v>57</v>
      </c>
      <c r="Z5" s="77" t="s">
        <v>58</v>
      </c>
    </row>
    <row r="6" spans="1:27" ht="47.25" customHeight="1" thickBot="1" x14ac:dyDescent="0.2">
      <c r="A6" s="78" t="s">
        <v>111</v>
      </c>
      <c r="B6" s="72"/>
      <c r="C6" s="72"/>
      <c r="D6" s="72"/>
      <c r="E6" s="72"/>
      <c r="F6" s="72"/>
      <c r="G6" s="72"/>
      <c r="H6" s="72"/>
      <c r="I6" s="72"/>
      <c r="J6" s="72"/>
      <c r="K6" s="72"/>
      <c r="L6" s="72"/>
      <c r="N6" s="62"/>
      <c r="O6" s="78" t="s">
        <v>111</v>
      </c>
      <c r="P6" s="79">
        <v>2</v>
      </c>
      <c r="Q6" s="79">
        <v>2</v>
      </c>
      <c r="R6" s="79">
        <v>2</v>
      </c>
      <c r="S6" s="79">
        <v>2</v>
      </c>
      <c r="T6" s="79">
        <v>2</v>
      </c>
      <c r="U6" s="79">
        <v>3</v>
      </c>
      <c r="V6" s="79">
        <v>3</v>
      </c>
      <c r="W6" s="79">
        <v>3</v>
      </c>
      <c r="X6" s="79">
        <v>3</v>
      </c>
      <c r="Y6" s="79">
        <v>2</v>
      </c>
      <c r="Z6" s="79">
        <v>2</v>
      </c>
    </row>
    <row r="7" spans="1:27" ht="47.25" customHeight="1" thickBot="1" x14ac:dyDescent="0.2">
      <c r="A7" s="78" t="s">
        <v>112</v>
      </c>
      <c r="B7" s="72"/>
      <c r="C7" s="72"/>
      <c r="D7" s="72"/>
      <c r="E7" s="72"/>
      <c r="F7" s="72"/>
      <c r="G7" s="72"/>
      <c r="H7" s="72"/>
      <c r="I7" s="72"/>
      <c r="J7" s="72"/>
      <c r="K7" s="72"/>
      <c r="L7" s="72"/>
      <c r="N7" s="62"/>
      <c r="O7" s="78" t="s">
        <v>112</v>
      </c>
      <c r="P7" s="79">
        <v>4</v>
      </c>
      <c r="Q7" s="79">
        <v>4</v>
      </c>
      <c r="R7" s="79">
        <v>4</v>
      </c>
      <c r="S7" s="79">
        <v>5</v>
      </c>
      <c r="T7" s="79">
        <v>5</v>
      </c>
      <c r="U7" s="79">
        <v>5</v>
      </c>
      <c r="V7" s="79">
        <v>5</v>
      </c>
      <c r="W7" s="79">
        <v>5</v>
      </c>
      <c r="X7" s="79">
        <v>5</v>
      </c>
      <c r="Y7" s="79">
        <v>5</v>
      </c>
      <c r="Z7" s="79">
        <v>5</v>
      </c>
    </row>
    <row r="8" spans="1:27" ht="47.25" customHeight="1" thickBot="1" x14ac:dyDescent="0.2">
      <c r="A8" s="78" t="s">
        <v>113</v>
      </c>
      <c r="B8" s="72"/>
      <c r="C8" s="72"/>
      <c r="D8" s="72"/>
      <c r="E8" s="72"/>
      <c r="F8" s="72"/>
      <c r="G8" s="72"/>
      <c r="H8" s="72"/>
      <c r="I8" s="72"/>
      <c r="J8" s="72"/>
      <c r="K8" s="72"/>
      <c r="L8" s="72"/>
      <c r="N8" s="62"/>
      <c r="O8" s="78" t="s">
        <v>113</v>
      </c>
      <c r="P8" s="79">
        <v>3</v>
      </c>
      <c r="Q8" s="79">
        <v>3</v>
      </c>
      <c r="R8" s="79">
        <v>3</v>
      </c>
      <c r="S8" s="79">
        <v>3</v>
      </c>
      <c r="T8" s="79">
        <v>3</v>
      </c>
      <c r="U8" s="79">
        <v>3</v>
      </c>
      <c r="V8" s="79">
        <v>3</v>
      </c>
      <c r="W8" s="79">
        <v>3</v>
      </c>
      <c r="X8" s="79">
        <v>3</v>
      </c>
      <c r="Y8" s="79">
        <v>3</v>
      </c>
      <c r="Z8" s="79">
        <v>3</v>
      </c>
    </row>
    <row r="9" spans="1:27" ht="47.25" customHeight="1" thickBot="1" x14ac:dyDescent="0.2">
      <c r="A9" s="78" t="s">
        <v>114</v>
      </c>
      <c r="B9" s="72"/>
      <c r="C9" s="72"/>
      <c r="D9" s="72"/>
      <c r="E9" s="72"/>
      <c r="F9" s="72"/>
      <c r="G9" s="72"/>
      <c r="H9" s="72"/>
      <c r="I9" s="72"/>
      <c r="J9" s="72"/>
      <c r="K9" s="72"/>
      <c r="L9" s="72"/>
      <c r="N9" s="62"/>
      <c r="O9" s="78" t="s">
        <v>114</v>
      </c>
      <c r="P9" s="79">
        <v>6</v>
      </c>
      <c r="Q9" s="79">
        <v>6</v>
      </c>
      <c r="R9" s="79">
        <v>6</v>
      </c>
      <c r="S9" s="79">
        <v>6</v>
      </c>
      <c r="T9" s="79">
        <v>6</v>
      </c>
      <c r="U9" s="79">
        <v>7</v>
      </c>
      <c r="V9" s="79">
        <v>7</v>
      </c>
      <c r="W9" s="79">
        <v>7</v>
      </c>
      <c r="X9" s="79">
        <v>8</v>
      </c>
      <c r="Y9" s="79">
        <v>8</v>
      </c>
      <c r="Z9" s="79">
        <v>8</v>
      </c>
    </row>
    <row r="10" spans="1:27" ht="47.25" customHeight="1" thickBot="1" x14ac:dyDescent="0.2">
      <c r="A10" s="78" t="s">
        <v>115</v>
      </c>
      <c r="B10" s="72"/>
      <c r="C10" s="72"/>
      <c r="D10" s="72"/>
      <c r="E10" s="72"/>
      <c r="F10" s="72"/>
      <c r="G10" s="72"/>
      <c r="H10" s="72"/>
      <c r="I10" s="72"/>
      <c r="J10" s="72"/>
      <c r="K10" s="72"/>
      <c r="L10" s="72"/>
      <c r="N10" s="62"/>
      <c r="O10" s="78" t="s">
        <v>115</v>
      </c>
      <c r="P10" s="79">
        <v>5</v>
      </c>
      <c r="Q10" s="79">
        <v>5</v>
      </c>
      <c r="R10" s="79">
        <v>5</v>
      </c>
      <c r="S10" s="79">
        <v>5</v>
      </c>
      <c r="T10" s="79">
        <v>5</v>
      </c>
      <c r="U10" s="79">
        <v>5</v>
      </c>
      <c r="V10" s="79">
        <v>5</v>
      </c>
      <c r="W10" s="79">
        <v>4</v>
      </c>
      <c r="X10" s="79">
        <v>4</v>
      </c>
      <c r="Y10" s="79">
        <v>4</v>
      </c>
      <c r="Z10" s="79">
        <v>4</v>
      </c>
    </row>
    <row r="11" spans="1:27" ht="47.25" customHeight="1" thickBot="1" x14ac:dyDescent="0.2">
      <c r="A11" s="78" t="s">
        <v>116</v>
      </c>
      <c r="B11" s="72"/>
      <c r="C11" s="72"/>
      <c r="D11" s="72"/>
      <c r="E11" s="72"/>
      <c r="F11" s="72"/>
      <c r="G11" s="72"/>
      <c r="H11" s="72"/>
      <c r="I11" s="72"/>
      <c r="J11" s="72"/>
      <c r="K11" s="72"/>
      <c r="L11" s="72"/>
      <c r="N11" s="62"/>
      <c r="O11" s="78" t="s">
        <v>116</v>
      </c>
      <c r="P11" s="79">
        <v>3</v>
      </c>
      <c r="Q11" s="79">
        <v>3</v>
      </c>
      <c r="R11" s="79">
        <v>3</v>
      </c>
      <c r="S11" s="79">
        <v>4</v>
      </c>
      <c r="T11" s="79">
        <v>4</v>
      </c>
      <c r="U11" s="79">
        <v>4</v>
      </c>
      <c r="V11" s="79">
        <v>4</v>
      </c>
      <c r="W11" s="79">
        <v>4</v>
      </c>
      <c r="X11" s="79">
        <v>4</v>
      </c>
      <c r="Y11" s="79">
        <v>5</v>
      </c>
      <c r="Z11" s="79">
        <v>5</v>
      </c>
    </row>
    <row r="12" spans="1:27" ht="47.25" customHeight="1" thickBot="1" x14ac:dyDescent="0.2">
      <c r="A12" s="78" t="s">
        <v>117</v>
      </c>
      <c r="B12" s="72"/>
      <c r="C12" s="72"/>
      <c r="D12" s="72"/>
      <c r="E12" s="72"/>
      <c r="F12" s="72"/>
      <c r="G12" s="72"/>
      <c r="H12" s="72"/>
      <c r="I12" s="72"/>
      <c r="J12" s="72"/>
      <c r="K12" s="72"/>
      <c r="L12" s="72"/>
      <c r="N12" s="62"/>
      <c r="O12" s="78" t="s">
        <v>117</v>
      </c>
      <c r="P12" s="79">
        <v>2</v>
      </c>
      <c r="Q12" s="79">
        <v>2</v>
      </c>
      <c r="R12" s="79">
        <v>2</v>
      </c>
      <c r="S12" s="79">
        <v>2</v>
      </c>
      <c r="T12" s="79">
        <v>2</v>
      </c>
      <c r="U12" s="79">
        <v>2</v>
      </c>
      <c r="V12" s="79">
        <v>2</v>
      </c>
      <c r="W12" s="79">
        <v>2</v>
      </c>
      <c r="X12" s="79">
        <v>2</v>
      </c>
      <c r="Y12" s="79">
        <v>2</v>
      </c>
      <c r="Z12" s="79">
        <v>2</v>
      </c>
    </row>
    <row r="13" spans="1:27" ht="47.25" customHeight="1" thickBot="1" x14ac:dyDescent="0.2">
      <c r="A13" s="80" t="s">
        <v>118</v>
      </c>
      <c r="B13" s="72"/>
      <c r="C13" s="72"/>
      <c r="D13" s="72"/>
      <c r="E13" s="72"/>
      <c r="F13" s="72"/>
      <c r="G13" s="72"/>
      <c r="H13" s="72"/>
      <c r="I13" s="72"/>
      <c r="J13" s="72"/>
      <c r="K13" s="72"/>
      <c r="L13" s="72"/>
      <c r="N13" s="62"/>
      <c r="O13" s="78" t="s">
        <v>118</v>
      </c>
      <c r="P13" s="79">
        <v>1</v>
      </c>
      <c r="Q13" s="79">
        <v>1</v>
      </c>
      <c r="R13" s="79">
        <v>1</v>
      </c>
      <c r="S13" s="79">
        <v>1</v>
      </c>
      <c r="T13" s="79">
        <v>1</v>
      </c>
      <c r="U13" s="79">
        <v>1</v>
      </c>
      <c r="V13" s="79">
        <v>1</v>
      </c>
      <c r="W13" s="79">
        <v>1</v>
      </c>
      <c r="X13" s="79">
        <v>1</v>
      </c>
      <c r="Y13" s="79">
        <v>1</v>
      </c>
      <c r="Z13" s="79">
        <v>1</v>
      </c>
    </row>
    <row r="14" spans="1:27" ht="47.25" customHeight="1" thickBot="1" x14ac:dyDescent="0.2">
      <c r="A14" s="80" t="s">
        <v>119</v>
      </c>
      <c r="B14" s="72"/>
      <c r="C14" s="72"/>
      <c r="D14" s="72"/>
      <c r="E14" s="72"/>
      <c r="F14" s="72"/>
      <c r="G14" s="72"/>
      <c r="H14" s="72"/>
      <c r="I14" s="72"/>
      <c r="J14" s="72"/>
      <c r="K14" s="72"/>
      <c r="L14" s="72"/>
      <c r="N14" s="62"/>
      <c r="O14" s="78" t="s">
        <v>119</v>
      </c>
      <c r="P14" s="79">
        <v>0</v>
      </c>
      <c r="Q14" s="79">
        <v>0</v>
      </c>
      <c r="R14" s="79">
        <v>0</v>
      </c>
      <c r="S14" s="79">
        <v>0</v>
      </c>
      <c r="T14" s="79">
        <v>0</v>
      </c>
      <c r="U14" s="79">
        <v>0</v>
      </c>
      <c r="V14" s="79">
        <v>0</v>
      </c>
      <c r="W14" s="79">
        <v>2</v>
      </c>
      <c r="X14" s="79">
        <v>1</v>
      </c>
      <c r="Y14" s="79">
        <v>0</v>
      </c>
      <c r="Z14" s="79">
        <v>0</v>
      </c>
    </row>
    <row r="15" spans="1:27" ht="47.25" customHeight="1" thickBot="1" x14ac:dyDescent="0.2">
      <c r="A15" s="78" t="s">
        <v>120</v>
      </c>
      <c r="B15" s="72">
        <f>SUM(B6:B14)</f>
        <v>0</v>
      </c>
      <c r="C15" s="72">
        <f t="shared" ref="C15:L15" si="0">SUM(C6:C14)</f>
        <v>0</v>
      </c>
      <c r="D15" s="72">
        <f t="shared" si="0"/>
        <v>0</v>
      </c>
      <c r="E15" s="72">
        <f t="shared" si="0"/>
        <v>0</v>
      </c>
      <c r="F15" s="72">
        <f t="shared" si="0"/>
        <v>0</v>
      </c>
      <c r="G15" s="72">
        <f t="shared" si="0"/>
        <v>0</v>
      </c>
      <c r="H15" s="72">
        <f t="shared" si="0"/>
        <v>0</v>
      </c>
      <c r="I15" s="72">
        <f t="shared" si="0"/>
        <v>0</v>
      </c>
      <c r="J15" s="72">
        <f t="shared" si="0"/>
        <v>0</v>
      </c>
      <c r="K15" s="72">
        <f t="shared" si="0"/>
        <v>0</v>
      </c>
      <c r="L15" s="72">
        <f t="shared" si="0"/>
        <v>0</v>
      </c>
      <c r="N15" s="62"/>
      <c r="O15" s="78" t="s">
        <v>121</v>
      </c>
      <c r="P15" s="72">
        <f>SUM(P6:P14)</f>
        <v>26</v>
      </c>
      <c r="Q15" s="72">
        <f t="shared" ref="Q15:Z15" si="1">SUM(Q6:Q14)</f>
        <v>26</v>
      </c>
      <c r="R15" s="72">
        <f t="shared" si="1"/>
        <v>26</v>
      </c>
      <c r="S15" s="72">
        <f t="shared" si="1"/>
        <v>28</v>
      </c>
      <c r="T15" s="72">
        <f t="shared" si="1"/>
        <v>28</v>
      </c>
      <c r="U15" s="72">
        <f t="shared" si="1"/>
        <v>30</v>
      </c>
      <c r="V15" s="72">
        <f t="shared" si="1"/>
        <v>30</v>
      </c>
      <c r="W15" s="72">
        <f t="shared" si="1"/>
        <v>31</v>
      </c>
      <c r="X15" s="72">
        <f t="shared" si="1"/>
        <v>31</v>
      </c>
      <c r="Y15" s="72">
        <f t="shared" si="1"/>
        <v>30</v>
      </c>
      <c r="Z15" s="72">
        <f t="shared" si="1"/>
        <v>30</v>
      </c>
    </row>
    <row r="16" spans="1:27" ht="94.9" customHeight="1" thickBot="1" x14ac:dyDescent="0.2">
      <c r="A16" s="81" t="s">
        <v>122</v>
      </c>
      <c r="B16" s="72">
        <f t="shared" ref="B16:L16" si="2">SUM(B10:B13)</f>
        <v>0</v>
      </c>
      <c r="C16" s="72">
        <f t="shared" si="2"/>
        <v>0</v>
      </c>
      <c r="D16" s="72">
        <f t="shared" si="2"/>
        <v>0</v>
      </c>
      <c r="E16" s="72">
        <f t="shared" si="2"/>
        <v>0</v>
      </c>
      <c r="F16" s="72">
        <f t="shared" si="2"/>
        <v>0</v>
      </c>
      <c r="G16" s="72">
        <f t="shared" si="2"/>
        <v>0</v>
      </c>
      <c r="H16" s="72">
        <f t="shared" si="2"/>
        <v>0</v>
      </c>
      <c r="I16" s="72">
        <f t="shared" si="2"/>
        <v>0</v>
      </c>
      <c r="J16" s="72">
        <f t="shared" si="2"/>
        <v>0</v>
      </c>
      <c r="K16" s="72">
        <f t="shared" si="2"/>
        <v>0</v>
      </c>
      <c r="L16" s="72">
        <f t="shared" si="2"/>
        <v>0</v>
      </c>
      <c r="N16" s="62"/>
      <c r="O16" s="81" t="s">
        <v>123</v>
      </c>
      <c r="P16" s="72">
        <f t="shared" ref="P16:Z16" si="3">SUM(P10:P13)</f>
        <v>11</v>
      </c>
      <c r="Q16" s="72">
        <f t="shared" si="3"/>
        <v>11</v>
      </c>
      <c r="R16" s="72">
        <f t="shared" si="3"/>
        <v>11</v>
      </c>
      <c r="S16" s="72">
        <f t="shared" si="3"/>
        <v>12</v>
      </c>
      <c r="T16" s="72">
        <f t="shared" si="3"/>
        <v>12</v>
      </c>
      <c r="U16" s="72">
        <f t="shared" si="3"/>
        <v>12</v>
      </c>
      <c r="V16" s="72">
        <f t="shared" si="3"/>
        <v>12</v>
      </c>
      <c r="W16" s="72">
        <f t="shared" si="3"/>
        <v>11</v>
      </c>
      <c r="X16" s="72">
        <f t="shared" si="3"/>
        <v>11</v>
      </c>
      <c r="Y16" s="72">
        <f t="shared" si="3"/>
        <v>12</v>
      </c>
      <c r="Z16" s="72">
        <f t="shared" si="3"/>
        <v>12</v>
      </c>
    </row>
    <row r="17" spans="1:26" ht="95.45" customHeight="1" thickBot="1" x14ac:dyDescent="0.2">
      <c r="A17" s="81" t="s">
        <v>124</v>
      </c>
      <c r="B17" s="82" t="e">
        <f>ROUNDDOWN(B16/B15*100,1)</f>
        <v>#DIV/0!</v>
      </c>
      <c r="C17" s="82" t="e">
        <f>ROUNDDOWN(C16/C15*100,1)</f>
        <v>#DIV/0!</v>
      </c>
      <c r="D17" s="82" t="e">
        <f t="shared" ref="D17:L17" si="4">ROUNDDOWN(D16/D15*100,1)</f>
        <v>#DIV/0!</v>
      </c>
      <c r="E17" s="82" t="e">
        <f>ROUNDDOWN(E16/E15*100,1)</f>
        <v>#DIV/0!</v>
      </c>
      <c r="F17" s="82" t="e">
        <f t="shared" si="4"/>
        <v>#DIV/0!</v>
      </c>
      <c r="G17" s="83" t="e">
        <f t="shared" si="4"/>
        <v>#DIV/0!</v>
      </c>
      <c r="H17" s="83" t="e">
        <f t="shared" si="4"/>
        <v>#DIV/0!</v>
      </c>
      <c r="I17" s="83" t="e">
        <f t="shared" si="4"/>
        <v>#DIV/0!</v>
      </c>
      <c r="J17" s="83" t="e">
        <f t="shared" si="4"/>
        <v>#DIV/0!</v>
      </c>
      <c r="K17" s="82" t="e">
        <f>ROUNDDOWN(K16/K15*100,1)</f>
        <v>#DIV/0!</v>
      </c>
      <c r="L17" s="82" t="e">
        <f t="shared" si="4"/>
        <v>#DIV/0!</v>
      </c>
      <c r="N17" s="62"/>
      <c r="O17" s="81" t="s">
        <v>125</v>
      </c>
      <c r="P17" s="82">
        <f t="shared" ref="P17:Z17" si="5">ROUNDDOWN(P16/P15*100,1)</f>
        <v>42.3</v>
      </c>
      <c r="Q17" s="82">
        <f t="shared" si="5"/>
        <v>42.3</v>
      </c>
      <c r="R17" s="82">
        <f t="shared" si="5"/>
        <v>42.3</v>
      </c>
      <c r="S17" s="82">
        <f t="shared" si="5"/>
        <v>42.8</v>
      </c>
      <c r="T17" s="82">
        <f t="shared" si="5"/>
        <v>42.8</v>
      </c>
      <c r="U17" s="83">
        <f t="shared" si="5"/>
        <v>40</v>
      </c>
      <c r="V17" s="83">
        <f t="shared" si="5"/>
        <v>40</v>
      </c>
      <c r="W17" s="83">
        <f t="shared" si="5"/>
        <v>35.4</v>
      </c>
      <c r="X17" s="83">
        <f t="shared" si="5"/>
        <v>35.4</v>
      </c>
      <c r="Y17" s="82">
        <f t="shared" si="5"/>
        <v>40</v>
      </c>
      <c r="Z17" s="82">
        <f t="shared" si="5"/>
        <v>40</v>
      </c>
    </row>
    <row r="18" spans="1:26" ht="61.15" customHeight="1" thickTop="1" thickBot="1" x14ac:dyDescent="0.2">
      <c r="A18" s="269" t="s">
        <v>126</v>
      </c>
      <c r="B18" s="270"/>
      <c r="C18" s="271"/>
      <c r="D18" s="272" t="e">
        <f>ROUNDDOWN(SUM(B17:L17)/11,1)</f>
        <v>#DIV/0!</v>
      </c>
      <c r="E18" s="273"/>
      <c r="F18" s="84" t="s">
        <v>82</v>
      </c>
      <c r="K18" s="85"/>
      <c r="L18" s="86"/>
      <c r="N18" s="62"/>
      <c r="O18" s="274" t="s">
        <v>127</v>
      </c>
      <c r="P18" s="270"/>
      <c r="Q18" s="271"/>
      <c r="R18" s="272">
        <f>ROUNDDOWN(SUM(P17:Z17)/11,1)</f>
        <v>40.299999999999997</v>
      </c>
      <c r="S18" s="275"/>
      <c r="T18" s="84" t="s">
        <v>82</v>
      </c>
      <c r="Y18" s="85"/>
      <c r="Z18" s="87"/>
    </row>
    <row r="19" spans="1:26" ht="50.1" customHeight="1" thickTop="1" x14ac:dyDescent="0.15">
      <c r="A19" s="45"/>
      <c r="K19" s="46"/>
      <c r="L19" s="88"/>
      <c r="O19" s="45"/>
      <c r="Y19" s="46"/>
      <c r="Z19" s="88"/>
    </row>
    <row r="22" spans="1:26" ht="30" customHeight="1" x14ac:dyDescent="0.15">
      <c r="A22" s="50"/>
      <c r="B22" s="50"/>
      <c r="C22" s="50"/>
      <c r="D22" s="54"/>
      <c r="E22" s="54"/>
      <c r="F22" s="47"/>
      <c r="O22" s="50"/>
      <c r="P22" s="50"/>
      <c r="Q22" s="50"/>
      <c r="R22" s="54"/>
      <c r="S22" s="54"/>
      <c r="T22" s="47"/>
    </row>
  </sheetData>
  <mergeCells count="8">
    <mergeCell ref="H1:I1"/>
    <mergeCell ref="J1:L1"/>
    <mergeCell ref="V1:W1"/>
    <mergeCell ref="X1:Z1"/>
    <mergeCell ref="A18:C18"/>
    <mergeCell ref="D18:E18"/>
    <mergeCell ref="O18:Q18"/>
    <mergeCell ref="R18:S18"/>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54DB75-3E37-4AF9-B255-44B76E7FF86D}">
  <sheetPr codeName="Sheet17">
    <tabColor indexed="60"/>
    <pageSetUpPr fitToPage="1"/>
  </sheetPr>
  <dimension ref="A1:L20"/>
  <sheetViews>
    <sheetView topLeftCell="B1" zoomScaleNormal="100" workbookViewId="0">
      <pane ySplit="4" topLeftCell="A5" activePane="bottomLeft" state="frozen"/>
      <selection activeCell="J7" sqref="J7"/>
      <selection pane="bottomLeft" activeCell="J7" sqref="J7"/>
    </sheetView>
  </sheetViews>
  <sheetFormatPr defaultColWidth="9" defaultRowHeight="13.5" x14ac:dyDescent="0.15"/>
  <cols>
    <col min="1" max="1" width="20.625" style="25" customWidth="1"/>
    <col min="2" max="4" width="12.625" style="25" customWidth="1"/>
    <col min="5" max="5" width="15.625" style="25" customWidth="1"/>
    <col min="6" max="6" width="8.25" style="25" customWidth="1"/>
    <col min="7" max="7" width="8" style="25" customWidth="1"/>
    <col min="8" max="8" width="20.625" style="25" customWidth="1"/>
    <col min="9" max="11" width="12.625" style="25" customWidth="1"/>
    <col min="12" max="12" width="15.625" style="25" customWidth="1"/>
    <col min="13" max="14" width="8" style="25" customWidth="1"/>
    <col min="15" max="16384" width="9" style="25"/>
  </cols>
  <sheetData>
    <row r="1" spans="1:12" s="56" customFormat="1" ht="20.25" customHeight="1" x14ac:dyDescent="0.15">
      <c r="A1" s="16" t="s">
        <v>128</v>
      </c>
      <c r="C1" s="57"/>
      <c r="G1" s="60"/>
      <c r="H1" s="16" t="s">
        <v>128</v>
      </c>
      <c r="J1" s="57"/>
    </row>
    <row r="2" spans="1:12" ht="18.75" x14ac:dyDescent="0.15">
      <c r="A2" s="23" t="s">
        <v>129</v>
      </c>
      <c r="B2" s="24"/>
      <c r="G2" s="62"/>
      <c r="H2" s="23" t="s">
        <v>129</v>
      </c>
      <c r="I2" s="24"/>
    </row>
    <row r="3" spans="1:12" ht="17.25" x14ac:dyDescent="0.15">
      <c r="A3" s="28" t="s">
        <v>109</v>
      </c>
      <c r="B3" s="24"/>
      <c r="D3" s="89"/>
      <c r="G3" s="62"/>
      <c r="H3" s="28" t="s">
        <v>109</v>
      </c>
      <c r="I3" s="24"/>
    </row>
    <row r="4" spans="1:12" ht="17.25" customHeight="1" x14ac:dyDescent="0.15">
      <c r="A4" s="89" t="s">
        <v>130</v>
      </c>
      <c r="B4" s="238"/>
      <c r="C4" s="238"/>
      <c r="D4" s="238"/>
      <c r="G4" s="62"/>
      <c r="H4" s="89" t="s">
        <v>130</v>
      </c>
      <c r="I4" s="255" t="s">
        <v>22</v>
      </c>
      <c r="J4" s="255"/>
      <c r="K4" s="255"/>
    </row>
    <row r="5" spans="1:12" ht="17.25" x14ac:dyDescent="0.15">
      <c r="B5" s="24"/>
      <c r="D5" s="90" t="s">
        <v>110</v>
      </c>
      <c r="E5" s="90"/>
      <c r="G5" s="62"/>
      <c r="I5" s="24"/>
      <c r="K5" s="90" t="s">
        <v>110</v>
      </c>
      <c r="L5" s="90"/>
    </row>
    <row r="6" spans="1:12" ht="14.25" thickBot="1" x14ac:dyDescent="0.2">
      <c r="A6" s="91" t="s">
        <v>131</v>
      </c>
      <c r="B6" s="32" t="s">
        <v>95</v>
      </c>
      <c r="C6" s="32" t="s">
        <v>95</v>
      </c>
      <c r="D6" s="33" t="s">
        <v>96</v>
      </c>
      <c r="E6" s="92"/>
      <c r="F6" s="36"/>
      <c r="G6" s="62"/>
      <c r="H6" s="91" t="s">
        <v>131</v>
      </c>
      <c r="I6" s="66" t="s">
        <v>98</v>
      </c>
      <c r="J6" s="66" t="s">
        <v>99</v>
      </c>
      <c r="K6" s="67" t="s">
        <v>100</v>
      </c>
      <c r="L6" s="92"/>
    </row>
    <row r="7" spans="1:12" ht="32.1" customHeight="1" thickBot="1" x14ac:dyDescent="0.2">
      <c r="A7" s="78" t="s">
        <v>111</v>
      </c>
      <c r="B7" s="72"/>
      <c r="C7" s="72"/>
      <c r="D7" s="72"/>
      <c r="E7" s="93"/>
      <c r="G7" s="62"/>
      <c r="H7" s="78" t="s">
        <v>111</v>
      </c>
      <c r="I7" s="42">
        <v>3</v>
      </c>
      <c r="J7" s="42">
        <v>3</v>
      </c>
      <c r="K7" s="42">
        <v>2</v>
      </c>
      <c r="L7" s="93"/>
    </row>
    <row r="8" spans="1:12" ht="32.1" customHeight="1" thickBot="1" x14ac:dyDescent="0.2">
      <c r="A8" s="78" t="s">
        <v>112</v>
      </c>
      <c r="B8" s="72"/>
      <c r="C8" s="72"/>
      <c r="D8" s="72"/>
      <c r="E8" s="93"/>
      <c r="G8" s="62"/>
      <c r="H8" s="78" t="s">
        <v>112</v>
      </c>
      <c r="I8" s="42">
        <v>5</v>
      </c>
      <c r="J8" s="42">
        <v>5</v>
      </c>
      <c r="K8" s="42">
        <v>5</v>
      </c>
      <c r="L8" s="93"/>
    </row>
    <row r="9" spans="1:12" ht="32.1" customHeight="1" thickBot="1" x14ac:dyDescent="0.2">
      <c r="A9" s="78" t="s">
        <v>113</v>
      </c>
      <c r="B9" s="72"/>
      <c r="C9" s="72"/>
      <c r="D9" s="72"/>
      <c r="E9" s="93"/>
      <c r="G9" s="62"/>
      <c r="H9" s="78" t="s">
        <v>113</v>
      </c>
      <c r="I9" s="42">
        <v>3</v>
      </c>
      <c r="J9" s="42">
        <v>3</v>
      </c>
      <c r="K9" s="42">
        <v>3</v>
      </c>
      <c r="L9" s="93"/>
    </row>
    <row r="10" spans="1:12" ht="32.1" customHeight="1" thickBot="1" x14ac:dyDescent="0.2">
      <c r="A10" s="78" t="s">
        <v>114</v>
      </c>
      <c r="B10" s="72"/>
      <c r="C10" s="72"/>
      <c r="D10" s="72"/>
      <c r="E10" s="93"/>
      <c r="G10" s="62"/>
      <c r="H10" s="78" t="s">
        <v>114</v>
      </c>
      <c r="I10" s="42">
        <v>7</v>
      </c>
      <c r="J10" s="42">
        <v>8</v>
      </c>
      <c r="K10" s="42">
        <v>8</v>
      </c>
      <c r="L10" s="93"/>
    </row>
    <row r="11" spans="1:12" ht="32.1" customHeight="1" thickBot="1" x14ac:dyDescent="0.2">
      <c r="A11" s="78" t="s">
        <v>115</v>
      </c>
      <c r="B11" s="72"/>
      <c r="C11" s="72"/>
      <c r="D11" s="72"/>
      <c r="E11" s="93"/>
      <c r="G11" s="62"/>
      <c r="H11" s="78" t="s">
        <v>115</v>
      </c>
      <c r="I11" s="42">
        <v>4</v>
      </c>
      <c r="J11" s="42">
        <v>4</v>
      </c>
      <c r="K11" s="42">
        <v>4</v>
      </c>
      <c r="L11" s="93"/>
    </row>
    <row r="12" spans="1:12" ht="32.1" customHeight="1" thickBot="1" x14ac:dyDescent="0.2">
      <c r="A12" s="78" t="s">
        <v>116</v>
      </c>
      <c r="B12" s="72"/>
      <c r="C12" s="72"/>
      <c r="D12" s="72"/>
      <c r="E12" s="93"/>
      <c r="G12" s="62"/>
      <c r="H12" s="78" t="s">
        <v>116</v>
      </c>
      <c r="I12" s="42">
        <v>4</v>
      </c>
      <c r="J12" s="42">
        <v>4</v>
      </c>
      <c r="K12" s="42">
        <v>5</v>
      </c>
      <c r="L12" s="93"/>
    </row>
    <row r="13" spans="1:12" ht="32.1" customHeight="1" thickBot="1" x14ac:dyDescent="0.2">
      <c r="A13" s="94" t="s">
        <v>117</v>
      </c>
      <c r="B13" s="72"/>
      <c r="C13" s="72"/>
      <c r="D13" s="72"/>
      <c r="E13" s="93"/>
      <c r="G13" s="62"/>
      <c r="H13" s="78" t="s">
        <v>117</v>
      </c>
      <c r="I13" s="42">
        <v>2</v>
      </c>
      <c r="J13" s="42">
        <v>2</v>
      </c>
      <c r="K13" s="42">
        <v>2</v>
      </c>
      <c r="L13" s="93"/>
    </row>
    <row r="14" spans="1:12" ht="36.6" customHeight="1" thickBot="1" x14ac:dyDescent="0.2">
      <c r="A14" s="80" t="s">
        <v>118</v>
      </c>
      <c r="B14" s="72"/>
      <c r="C14" s="72"/>
      <c r="D14" s="72"/>
      <c r="E14" s="93"/>
      <c r="G14" s="62"/>
      <c r="H14" s="78" t="s">
        <v>118</v>
      </c>
      <c r="I14" s="79">
        <v>1</v>
      </c>
      <c r="J14" s="79">
        <v>0</v>
      </c>
      <c r="K14" s="79">
        <v>0</v>
      </c>
      <c r="L14" s="93"/>
    </row>
    <row r="15" spans="1:12" ht="36.6" customHeight="1" thickBot="1" x14ac:dyDescent="0.2">
      <c r="A15" s="80" t="s">
        <v>119</v>
      </c>
      <c r="B15" s="72"/>
      <c r="C15" s="72"/>
      <c r="D15" s="72"/>
      <c r="E15" s="93"/>
      <c r="G15" s="62"/>
      <c r="H15" s="78" t="s">
        <v>119</v>
      </c>
      <c r="I15" s="79">
        <v>0</v>
      </c>
      <c r="J15" s="79">
        <v>0</v>
      </c>
      <c r="K15" s="79">
        <v>0</v>
      </c>
      <c r="L15" s="93"/>
    </row>
    <row r="16" spans="1:12" ht="32.1" customHeight="1" thickBot="1" x14ac:dyDescent="0.2">
      <c r="A16" s="78" t="s">
        <v>120</v>
      </c>
      <c r="B16" s="72">
        <f>SUM(B7:B15)</f>
        <v>0</v>
      </c>
      <c r="C16" s="72">
        <f>SUM(C7:C15)</f>
        <v>0</v>
      </c>
      <c r="D16" s="72">
        <f>SUM(D7:D15)</f>
        <v>0</v>
      </c>
      <c r="E16" s="93"/>
      <c r="G16" s="62"/>
      <c r="H16" s="78" t="s">
        <v>121</v>
      </c>
      <c r="I16" s="72">
        <f>SUM(I7:I15)</f>
        <v>29</v>
      </c>
      <c r="J16" s="72">
        <f>SUM(J7:J15)</f>
        <v>29</v>
      </c>
      <c r="K16" s="72">
        <f>SUM(K7:K15)</f>
        <v>29</v>
      </c>
      <c r="L16" s="93"/>
    </row>
    <row r="17" spans="1:12" ht="82.9" customHeight="1" thickBot="1" x14ac:dyDescent="0.2">
      <c r="A17" s="78" t="s">
        <v>132</v>
      </c>
      <c r="B17" s="72">
        <f>SUM(B11:B14)</f>
        <v>0</v>
      </c>
      <c r="C17" s="72">
        <f>SUM(C11:C14)</f>
        <v>0</v>
      </c>
      <c r="D17" s="72">
        <f>SUM(D11:D14)</f>
        <v>0</v>
      </c>
      <c r="E17" s="46"/>
      <c r="F17" s="95"/>
      <c r="G17" s="96"/>
      <c r="H17" s="78" t="s">
        <v>133</v>
      </c>
      <c r="I17" s="72">
        <f>SUM(I11:I14)</f>
        <v>11</v>
      </c>
      <c r="J17" s="72">
        <f>SUM(J11:J14)</f>
        <v>10</v>
      </c>
      <c r="K17" s="72">
        <f>SUM(K11:K14)</f>
        <v>11</v>
      </c>
      <c r="L17" s="46"/>
    </row>
    <row r="18" spans="1:12" ht="78" customHeight="1" thickBot="1" x14ac:dyDescent="0.2">
      <c r="A18" s="81" t="s">
        <v>124</v>
      </c>
      <c r="B18" s="83" t="e">
        <f>ROUNDDOWN(B17/B16*100,1)</f>
        <v>#DIV/0!</v>
      </c>
      <c r="C18" s="83" t="e">
        <f>ROUNDDOWN(C17/C16*100,1)</f>
        <v>#DIV/0!</v>
      </c>
      <c r="D18" s="83" t="e">
        <f>ROUNDDOWN(D17/D16*100,1)</f>
        <v>#DIV/0!</v>
      </c>
      <c r="G18" s="62"/>
      <c r="H18" s="81" t="s">
        <v>125</v>
      </c>
      <c r="I18" s="83">
        <f>ROUNDDOWN(I17/I16*100,1)</f>
        <v>37.9</v>
      </c>
      <c r="J18" s="83">
        <f>ROUNDDOWN(J17/J16*100,1)</f>
        <v>34.4</v>
      </c>
      <c r="K18" s="83">
        <f>ROUNDDOWN(K17/K16*100,1)</f>
        <v>37.9</v>
      </c>
    </row>
    <row r="19" spans="1:12" ht="45" customHeight="1" thickTop="1" thickBot="1" x14ac:dyDescent="0.2">
      <c r="A19" s="269" t="s">
        <v>134</v>
      </c>
      <c r="B19" s="270"/>
      <c r="C19" s="271"/>
      <c r="D19" s="97" t="e">
        <f>ROUNDDOWN(SUM(B18:D18)/3,1)</f>
        <v>#DIV/0!</v>
      </c>
      <c r="E19" s="28" t="s">
        <v>82</v>
      </c>
      <c r="F19" s="47"/>
      <c r="G19" s="62"/>
      <c r="H19" s="274" t="s">
        <v>135</v>
      </c>
      <c r="I19" s="270"/>
      <c r="J19" s="271"/>
      <c r="K19" s="97">
        <f>ROUNDDOWN(SUM(I18:K18)/3,1)</f>
        <v>36.700000000000003</v>
      </c>
      <c r="L19" s="28" t="s">
        <v>82</v>
      </c>
    </row>
    <row r="20" spans="1:12" ht="14.25" thickTop="1" x14ac:dyDescent="0.15"/>
  </sheetData>
  <mergeCells count="4">
    <mergeCell ref="B4:D4"/>
    <mergeCell ref="I4:K4"/>
    <mergeCell ref="A19:C19"/>
    <mergeCell ref="H19:J19"/>
  </mergeCells>
  <phoneticPr fontId="3"/>
  <printOptions horizontalCentered="1"/>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32967-EAFE-4E36-B901-D3F087B7CEA1}">
  <sheetPr codeName="Sheet16">
    <tabColor indexed="60"/>
    <pageSetUpPr fitToPage="1"/>
  </sheetPr>
  <dimension ref="A1:AF26"/>
  <sheetViews>
    <sheetView zoomScaleNormal="100" workbookViewId="0">
      <pane ySplit="3" topLeftCell="A13" activePane="bottomLeft" state="frozen"/>
      <selection activeCell="J7" sqref="J7"/>
      <selection pane="bottomLeft" activeCell="J7" sqref="J7"/>
    </sheetView>
  </sheetViews>
  <sheetFormatPr defaultColWidth="9" defaultRowHeight="13.5" x14ac:dyDescent="0.15"/>
  <cols>
    <col min="1" max="1" width="14.75" style="25" customWidth="1"/>
    <col min="2" max="2" width="9" style="25"/>
    <col min="3" max="3" width="7.25" style="25" customWidth="1"/>
    <col min="4" max="14" width="8" style="25" customWidth="1"/>
    <col min="15" max="15" width="12.625" style="25" customWidth="1"/>
    <col min="16" max="17" width="9" style="25"/>
    <col min="18" max="18" width="14.75" style="98" customWidth="1"/>
    <col min="19" max="19" width="9" style="98"/>
    <col min="20" max="20" width="7.25" style="98" customWidth="1"/>
    <col min="21" max="31" width="8" style="98" customWidth="1"/>
    <col min="32" max="32" width="12.625" style="98" customWidth="1"/>
    <col min="33" max="16384" width="9" style="25"/>
  </cols>
  <sheetData>
    <row r="1" spans="1:32" s="17" customFormat="1" ht="34.5" customHeight="1" x14ac:dyDescent="0.15">
      <c r="A1" s="16" t="s">
        <v>106</v>
      </c>
      <c r="E1" s="18"/>
      <c r="I1" s="19"/>
      <c r="J1" s="256" t="s">
        <v>43</v>
      </c>
      <c r="K1" s="256"/>
      <c r="L1" s="268"/>
      <c r="M1" s="268"/>
      <c r="N1" s="268"/>
      <c r="Q1" s="75"/>
      <c r="R1" s="16" t="s">
        <v>106</v>
      </c>
      <c r="V1" s="18"/>
      <c r="Z1" s="19"/>
      <c r="AA1" s="256" t="s">
        <v>43</v>
      </c>
      <c r="AB1" s="256"/>
      <c r="AC1" s="255" t="s">
        <v>22</v>
      </c>
      <c r="AD1" s="255"/>
      <c r="AE1" s="255"/>
    </row>
    <row r="2" spans="1:32" ht="33" customHeight="1" x14ac:dyDescent="0.15">
      <c r="A2" s="23" t="s">
        <v>136</v>
      </c>
      <c r="B2" s="24"/>
      <c r="C2" s="24"/>
      <c r="D2" s="24"/>
      <c r="Q2" s="62"/>
      <c r="R2" s="23" t="s">
        <v>108</v>
      </c>
      <c r="S2" s="24"/>
      <c r="T2" s="24"/>
      <c r="U2" s="24"/>
    </row>
    <row r="3" spans="1:32" ht="20.100000000000001" customHeight="1" x14ac:dyDescent="0.15">
      <c r="A3" s="28" t="s">
        <v>137</v>
      </c>
      <c r="B3" s="24"/>
      <c r="C3" s="24"/>
      <c r="D3" s="24"/>
      <c r="Q3" s="62"/>
      <c r="R3" s="28" t="s">
        <v>137</v>
      </c>
      <c r="S3" s="24"/>
      <c r="T3" s="24"/>
      <c r="U3" s="24"/>
    </row>
    <row r="4" spans="1:32" ht="20.100000000000001" customHeight="1" x14ac:dyDescent="0.15">
      <c r="A4" s="23"/>
      <c r="B4" s="24"/>
      <c r="C4" s="24"/>
      <c r="D4" s="24"/>
      <c r="Q4" s="62"/>
      <c r="R4" s="23"/>
      <c r="S4" s="24"/>
      <c r="T4" s="24"/>
      <c r="U4" s="24"/>
    </row>
    <row r="5" spans="1:32" ht="17.25" x14ac:dyDescent="0.15">
      <c r="A5" s="24"/>
      <c r="B5" s="24"/>
      <c r="C5" s="24"/>
      <c r="D5" s="24"/>
      <c r="O5" s="29" t="s">
        <v>138</v>
      </c>
      <c r="Q5" s="62"/>
      <c r="R5" s="24"/>
      <c r="S5" s="24"/>
      <c r="T5" s="24"/>
      <c r="U5" s="24"/>
      <c r="AF5" s="29" t="s">
        <v>138</v>
      </c>
    </row>
    <row r="6" spans="1:32" ht="14.25" thickBot="1" x14ac:dyDescent="0.2">
      <c r="A6" s="76" t="s">
        <v>131</v>
      </c>
      <c r="B6" s="233" t="s">
        <v>139</v>
      </c>
      <c r="C6" s="298"/>
      <c r="D6" s="32" t="s">
        <v>48</v>
      </c>
      <c r="E6" s="32" t="s">
        <v>49</v>
      </c>
      <c r="F6" s="32" t="s">
        <v>50</v>
      </c>
      <c r="G6" s="32" t="s">
        <v>51</v>
      </c>
      <c r="H6" s="32" t="s">
        <v>52</v>
      </c>
      <c r="I6" s="32" t="s">
        <v>53</v>
      </c>
      <c r="J6" s="32" t="s">
        <v>54</v>
      </c>
      <c r="K6" s="32" t="s">
        <v>55</v>
      </c>
      <c r="L6" s="32" t="s">
        <v>56</v>
      </c>
      <c r="M6" s="32" t="s">
        <v>57</v>
      </c>
      <c r="N6" s="33" t="s">
        <v>58</v>
      </c>
      <c r="O6" s="37" t="s">
        <v>59</v>
      </c>
      <c r="Q6" s="62"/>
      <c r="R6" s="99" t="s">
        <v>131</v>
      </c>
      <c r="S6" s="299" t="s">
        <v>139</v>
      </c>
      <c r="T6" s="298"/>
      <c r="U6" s="100" t="s">
        <v>48</v>
      </c>
      <c r="V6" s="100" t="s">
        <v>49</v>
      </c>
      <c r="W6" s="100" t="s">
        <v>50</v>
      </c>
      <c r="X6" s="100" t="s">
        <v>51</v>
      </c>
      <c r="Y6" s="100" t="s">
        <v>52</v>
      </c>
      <c r="Z6" s="100" t="s">
        <v>53</v>
      </c>
      <c r="AA6" s="100" t="s">
        <v>54</v>
      </c>
      <c r="AB6" s="100" t="s">
        <v>55</v>
      </c>
      <c r="AC6" s="100" t="s">
        <v>56</v>
      </c>
      <c r="AD6" s="100" t="s">
        <v>57</v>
      </c>
      <c r="AE6" s="101" t="s">
        <v>58</v>
      </c>
      <c r="AF6" s="102" t="s">
        <v>59</v>
      </c>
    </row>
    <row r="7" spans="1:32" ht="47.25" customHeight="1" thickBot="1" x14ac:dyDescent="0.2">
      <c r="A7" s="78" t="s">
        <v>140</v>
      </c>
      <c r="B7" s="236"/>
      <c r="C7" s="295"/>
      <c r="D7" s="72"/>
      <c r="E7" s="72"/>
      <c r="F7" s="72"/>
      <c r="G7" s="72"/>
      <c r="H7" s="72"/>
      <c r="I7" s="72"/>
      <c r="J7" s="72"/>
      <c r="K7" s="72"/>
      <c r="L7" s="72"/>
      <c r="M7" s="72"/>
      <c r="N7" s="72"/>
      <c r="O7" s="43">
        <f t="shared" ref="O7:O12" si="0">SUM(D7:N7)</f>
        <v>0</v>
      </c>
      <c r="Q7" s="62"/>
      <c r="R7" s="78" t="s">
        <v>140</v>
      </c>
      <c r="S7" s="296" t="s">
        <v>141</v>
      </c>
      <c r="T7" s="297"/>
      <c r="U7" s="42">
        <v>20</v>
      </c>
      <c r="V7" s="42">
        <v>20</v>
      </c>
      <c r="W7" s="42">
        <v>20</v>
      </c>
      <c r="X7" s="42">
        <v>20</v>
      </c>
      <c r="Y7" s="42">
        <v>20</v>
      </c>
      <c r="Z7" s="42">
        <v>20</v>
      </c>
      <c r="AA7" s="42">
        <v>10</v>
      </c>
      <c r="AB7" s="42">
        <v>15</v>
      </c>
      <c r="AC7" s="42">
        <v>15</v>
      </c>
      <c r="AD7" s="42">
        <v>10</v>
      </c>
      <c r="AE7" s="42">
        <v>20</v>
      </c>
      <c r="AF7" s="103">
        <f t="shared" ref="AF7:AF12" si="1">SUM(U7:AE7)</f>
        <v>190</v>
      </c>
    </row>
    <row r="8" spans="1:32" ht="47.25" customHeight="1" thickBot="1" x14ac:dyDescent="0.2">
      <c r="A8" s="78" t="s">
        <v>142</v>
      </c>
      <c r="B8" s="236"/>
      <c r="C8" s="295"/>
      <c r="D8" s="72"/>
      <c r="E8" s="72"/>
      <c r="F8" s="72"/>
      <c r="G8" s="72"/>
      <c r="H8" s="72"/>
      <c r="I8" s="72"/>
      <c r="J8" s="72"/>
      <c r="K8" s="72"/>
      <c r="L8" s="72"/>
      <c r="M8" s="72"/>
      <c r="N8" s="72"/>
      <c r="O8" s="43">
        <f t="shared" si="0"/>
        <v>0</v>
      </c>
      <c r="Q8" s="62"/>
      <c r="R8" s="78" t="s">
        <v>142</v>
      </c>
      <c r="S8" s="296" t="s">
        <v>143</v>
      </c>
      <c r="T8" s="297"/>
      <c r="U8" s="42">
        <v>20</v>
      </c>
      <c r="V8" s="42">
        <v>20</v>
      </c>
      <c r="W8" s="42">
        <v>20</v>
      </c>
      <c r="X8" s="42">
        <v>20</v>
      </c>
      <c r="Y8" s="42">
        <v>20</v>
      </c>
      <c r="Z8" s="42">
        <v>20</v>
      </c>
      <c r="AA8" s="42">
        <v>10</v>
      </c>
      <c r="AB8" s="42">
        <v>15</v>
      </c>
      <c r="AC8" s="42">
        <v>10</v>
      </c>
      <c r="AD8" s="42">
        <v>10</v>
      </c>
      <c r="AE8" s="42">
        <v>12</v>
      </c>
      <c r="AF8" s="103">
        <f t="shared" si="1"/>
        <v>177</v>
      </c>
    </row>
    <row r="9" spans="1:32" ht="47.25" customHeight="1" thickBot="1" x14ac:dyDescent="0.2">
      <c r="A9" s="78" t="s">
        <v>144</v>
      </c>
      <c r="B9" s="236"/>
      <c r="C9" s="295"/>
      <c r="D9" s="72"/>
      <c r="E9" s="72"/>
      <c r="F9" s="72"/>
      <c r="G9" s="72"/>
      <c r="H9" s="72"/>
      <c r="I9" s="72"/>
      <c r="J9" s="72"/>
      <c r="K9" s="72"/>
      <c r="L9" s="72"/>
      <c r="M9" s="72"/>
      <c r="N9" s="72"/>
      <c r="O9" s="43">
        <f t="shared" si="0"/>
        <v>0</v>
      </c>
      <c r="Q9" s="62"/>
      <c r="R9" s="78" t="s">
        <v>144</v>
      </c>
      <c r="S9" s="296" t="s">
        <v>141</v>
      </c>
      <c r="T9" s="297"/>
      <c r="U9" s="42">
        <v>10</v>
      </c>
      <c r="V9" s="42">
        <v>12</v>
      </c>
      <c r="W9" s="42">
        <v>10</v>
      </c>
      <c r="X9" s="42">
        <v>12</v>
      </c>
      <c r="Y9" s="42">
        <v>10</v>
      </c>
      <c r="Z9" s="42">
        <v>12</v>
      </c>
      <c r="AA9" s="42">
        <v>12</v>
      </c>
      <c r="AB9" s="42">
        <v>12</v>
      </c>
      <c r="AC9" s="42">
        <v>10</v>
      </c>
      <c r="AD9" s="42">
        <v>14</v>
      </c>
      <c r="AE9" s="42">
        <v>10</v>
      </c>
      <c r="AF9" s="103">
        <f t="shared" si="1"/>
        <v>124</v>
      </c>
    </row>
    <row r="10" spans="1:32" ht="47.25" customHeight="1" thickBot="1" x14ac:dyDescent="0.2">
      <c r="A10" s="78" t="s">
        <v>145</v>
      </c>
      <c r="B10" s="236"/>
      <c r="C10" s="295"/>
      <c r="D10" s="72"/>
      <c r="E10" s="72"/>
      <c r="F10" s="72"/>
      <c r="G10" s="72"/>
      <c r="H10" s="72"/>
      <c r="I10" s="72"/>
      <c r="J10" s="72"/>
      <c r="K10" s="72"/>
      <c r="L10" s="72"/>
      <c r="M10" s="72"/>
      <c r="N10" s="72"/>
      <c r="O10" s="43">
        <f t="shared" si="0"/>
        <v>0</v>
      </c>
      <c r="Q10" s="62"/>
      <c r="R10" s="78" t="s">
        <v>145</v>
      </c>
      <c r="S10" s="296" t="s">
        <v>143</v>
      </c>
      <c r="T10" s="297"/>
      <c r="U10" s="42">
        <v>10</v>
      </c>
      <c r="V10" s="42">
        <v>12</v>
      </c>
      <c r="W10" s="42">
        <v>10</v>
      </c>
      <c r="X10" s="42">
        <v>12</v>
      </c>
      <c r="Y10" s="42">
        <v>12</v>
      </c>
      <c r="Z10" s="42">
        <v>12</v>
      </c>
      <c r="AA10" s="42">
        <v>12</v>
      </c>
      <c r="AB10" s="42">
        <v>12</v>
      </c>
      <c r="AC10" s="42">
        <v>12</v>
      </c>
      <c r="AD10" s="42">
        <v>14</v>
      </c>
      <c r="AE10" s="42">
        <v>10</v>
      </c>
      <c r="AF10" s="103">
        <f t="shared" si="1"/>
        <v>128</v>
      </c>
    </row>
    <row r="11" spans="1:32" ht="47.25" customHeight="1" thickBot="1" x14ac:dyDescent="0.2">
      <c r="A11" s="78" t="s">
        <v>146</v>
      </c>
      <c r="B11" s="236"/>
      <c r="C11" s="295"/>
      <c r="D11" s="72"/>
      <c r="E11" s="72"/>
      <c r="F11" s="72"/>
      <c r="G11" s="72"/>
      <c r="H11" s="72"/>
      <c r="I11" s="72"/>
      <c r="J11" s="72"/>
      <c r="K11" s="72"/>
      <c r="L11" s="72"/>
      <c r="M11" s="72"/>
      <c r="N11" s="72"/>
      <c r="O11" s="43">
        <f t="shared" si="0"/>
        <v>0</v>
      </c>
      <c r="Q11" s="62"/>
      <c r="R11" s="78" t="s">
        <v>146</v>
      </c>
      <c r="S11" s="296" t="s">
        <v>147</v>
      </c>
      <c r="T11" s="297"/>
      <c r="U11" s="42">
        <v>10</v>
      </c>
      <c r="V11" s="42">
        <v>12</v>
      </c>
      <c r="W11" s="42">
        <v>10</v>
      </c>
      <c r="X11" s="42">
        <v>12</v>
      </c>
      <c r="Y11" s="42">
        <v>14</v>
      </c>
      <c r="Z11" s="42">
        <v>12</v>
      </c>
      <c r="AA11" s="42">
        <v>12</v>
      </c>
      <c r="AB11" s="42">
        <v>12</v>
      </c>
      <c r="AC11" s="42">
        <v>10</v>
      </c>
      <c r="AD11" s="42">
        <v>14</v>
      </c>
      <c r="AE11" s="42">
        <v>10</v>
      </c>
      <c r="AF11" s="103">
        <f t="shared" si="1"/>
        <v>128</v>
      </c>
    </row>
    <row r="12" spans="1:32" ht="47.25" customHeight="1" thickBot="1" x14ac:dyDescent="0.2">
      <c r="A12" s="78" t="s">
        <v>148</v>
      </c>
      <c r="B12" s="236"/>
      <c r="C12" s="295"/>
      <c r="D12" s="72"/>
      <c r="E12" s="72"/>
      <c r="F12" s="72"/>
      <c r="G12" s="72"/>
      <c r="H12" s="72"/>
      <c r="I12" s="72"/>
      <c r="J12" s="72"/>
      <c r="K12" s="104"/>
      <c r="L12" s="104"/>
      <c r="M12" s="104"/>
      <c r="N12" s="104"/>
      <c r="O12" s="43">
        <f t="shared" si="0"/>
        <v>0</v>
      </c>
      <c r="Q12" s="62"/>
      <c r="R12" s="78" t="s">
        <v>148</v>
      </c>
      <c r="S12" s="296" t="s">
        <v>149</v>
      </c>
      <c r="T12" s="297"/>
      <c r="U12" s="42">
        <v>20</v>
      </c>
      <c r="V12" s="42">
        <v>20</v>
      </c>
      <c r="W12" s="42">
        <v>20</v>
      </c>
      <c r="X12" s="42">
        <v>20</v>
      </c>
      <c r="Y12" s="42">
        <v>20</v>
      </c>
      <c r="Z12" s="42">
        <v>20</v>
      </c>
      <c r="AA12" s="42">
        <v>20</v>
      </c>
      <c r="AB12" s="42">
        <v>20</v>
      </c>
      <c r="AC12" s="42">
        <v>20</v>
      </c>
      <c r="AD12" s="42">
        <v>20</v>
      </c>
      <c r="AE12" s="42">
        <v>20</v>
      </c>
      <c r="AF12" s="103">
        <f t="shared" si="1"/>
        <v>220</v>
      </c>
    </row>
    <row r="13" spans="1:32" ht="35.1" customHeight="1" thickTop="1" thickBot="1" x14ac:dyDescent="0.2">
      <c r="A13" s="45"/>
      <c r="B13" s="45"/>
      <c r="C13" s="45"/>
      <c r="K13" s="283" t="s">
        <v>150</v>
      </c>
      <c r="L13" s="284"/>
      <c r="M13" s="284"/>
      <c r="N13" s="285"/>
      <c r="O13" s="105">
        <f>SUM(O7:O12)</f>
        <v>0</v>
      </c>
      <c r="Q13" s="62"/>
      <c r="R13" s="45"/>
      <c r="S13" s="45"/>
      <c r="T13" s="45"/>
      <c r="AB13" s="286" t="s">
        <v>150</v>
      </c>
      <c r="AC13" s="287"/>
      <c r="AD13" s="287"/>
      <c r="AE13" s="288"/>
      <c r="AF13" s="106">
        <f>SUM(AF7:AF12)</f>
        <v>967</v>
      </c>
    </row>
    <row r="14" spans="1:32" ht="75.75" customHeight="1" thickTop="1" thickBot="1" x14ac:dyDescent="0.2">
      <c r="A14" s="45"/>
      <c r="B14" s="45"/>
      <c r="C14" s="45"/>
      <c r="K14" s="289" t="s">
        <v>151</v>
      </c>
      <c r="L14" s="290"/>
      <c r="M14" s="290"/>
      <c r="N14" s="291"/>
      <c r="O14" s="107"/>
      <c r="Q14" s="62"/>
      <c r="R14" s="45"/>
      <c r="S14" s="45"/>
      <c r="T14" s="45"/>
      <c r="AB14" s="289" t="s">
        <v>152</v>
      </c>
      <c r="AC14" s="290"/>
      <c r="AD14" s="290"/>
      <c r="AE14" s="291"/>
      <c r="AF14" s="108">
        <v>348</v>
      </c>
    </row>
    <row r="15" spans="1:32" x14ac:dyDescent="0.15">
      <c r="Q15" s="62"/>
    </row>
    <row r="16" spans="1:32" ht="14.25" thickBot="1" x14ac:dyDescent="0.2">
      <c r="Q16" s="62"/>
    </row>
    <row r="17" spans="1:30" ht="33.75" customHeight="1" thickBot="1" x14ac:dyDescent="0.2">
      <c r="A17" s="292" t="s">
        <v>153</v>
      </c>
      <c r="B17" s="292"/>
      <c r="F17" s="293">
        <f>O13</f>
        <v>0</v>
      </c>
      <c r="G17" s="294"/>
      <c r="H17" s="49" t="s">
        <v>154</v>
      </c>
      <c r="Q17" s="62"/>
      <c r="R17" s="292" t="s">
        <v>153</v>
      </c>
      <c r="S17" s="292"/>
      <c r="T17" s="25"/>
      <c r="U17" s="25"/>
      <c r="V17" s="25"/>
      <c r="W17" s="293">
        <f>AF13</f>
        <v>967</v>
      </c>
      <c r="X17" s="294"/>
      <c r="Y17" s="49" t="s">
        <v>154</v>
      </c>
      <c r="Z17" s="25"/>
      <c r="AA17" s="25"/>
      <c r="AB17" s="25"/>
      <c r="AC17" s="25"/>
      <c r="AD17" s="25"/>
    </row>
    <row r="18" spans="1:30" ht="14.25" x14ac:dyDescent="0.15">
      <c r="A18" s="28"/>
      <c r="B18" s="28"/>
      <c r="C18" s="28"/>
      <c r="D18" s="28"/>
      <c r="H18" s="49" t="s">
        <v>155</v>
      </c>
      <c r="Q18" s="62"/>
      <c r="R18" s="28"/>
      <c r="S18" s="28"/>
      <c r="T18" s="28"/>
      <c r="U18" s="28"/>
      <c r="V18" s="25"/>
      <c r="W18" s="25"/>
      <c r="X18" s="25"/>
      <c r="Y18" s="49" t="s">
        <v>155</v>
      </c>
      <c r="Z18" s="25"/>
      <c r="AA18" s="25"/>
      <c r="AB18" s="25"/>
      <c r="AC18" s="25"/>
      <c r="AD18" s="25"/>
    </row>
    <row r="19" spans="1:30" ht="15" thickBot="1" x14ac:dyDescent="0.2">
      <c r="A19" s="246"/>
      <c r="B19" s="246"/>
      <c r="C19" s="246"/>
      <c r="D19" s="246"/>
      <c r="E19" s="246"/>
      <c r="F19" s="247"/>
      <c r="G19" s="247"/>
      <c r="H19" s="47"/>
      <c r="J19" s="47"/>
      <c r="Q19" s="62"/>
      <c r="R19" s="246"/>
      <c r="S19" s="246"/>
      <c r="T19" s="246"/>
      <c r="U19" s="246"/>
      <c r="V19" s="246"/>
      <c r="W19" s="247"/>
      <c r="X19" s="247"/>
      <c r="Y19" s="47"/>
      <c r="Z19" s="25"/>
      <c r="AA19" s="47"/>
      <c r="AB19" s="25"/>
      <c r="AC19" s="25"/>
      <c r="AD19" s="25"/>
    </row>
    <row r="20" spans="1:30" ht="44.45" customHeight="1" x14ac:dyDescent="0.15">
      <c r="A20" s="277" t="s">
        <v>156</v>
      </c>
      <c r="B20" s="241"/>
      <c r="C20" s="241"/>
      <c r="D20" s="241"/>
      <c r="E20" s="278"/>
      <c r="F20" s="279">
        <f>O14</f>
        <v>0</v>
      </c>
      <c r="G20" s="280"/>
      <c r="H20" s="276" t="s">
        <v>157</v>
      </c>
      <c r="Q20" s="62"/>
      <c r="R20" s="241" t="s">
        <v>158</v>
      </c>
      <c r="S20" s="241"/>
      <c r="T20" s="241"/>
      <c r="U20" s="241"/>
      <c r="V20" s="278"/>
      <c r="W20" s="279">
        <f>AF14</f>
        <v>348</v>
      </c>
      <c r="X20" s="280"/>
      <c r="Y20" s="276" t="s">
        <v>157</v>
      </c>
      <c r="Z20" s="25"/>
      <c r="AA20" s="25"/>
      <c r="AB20" s="25"/>
      <c r="AC20" s="25"/>
      <c r="AD20" s="25"/>
    </row>
    <row r="21" spans="1:30" ht="15" thickBot="1" x14ac:dyDescent="0.2">
      <c r="A21" s="246"/>
      <c r="B21" s="246"/>
      <c r="C21" s="246"/>
      <c r="D21" s="246"/>
      <c r="E21" s="246"/>
      <c r="F21" s="281"/>
      <c r="G21" s="282"/>
      <c r="H21" s="238"/>
      <c r="K21" s="47"/>
      <c r="Q21" s="62"/>
      <c r="R21" s="246"/>
      <c r="S21" s="246"/>
      <c r="T21" s="246"/>
      <c r="U21" s="246"/>
      <c r="V21" s="246"/>
      <c r="W21" s="281"/>
      <c r="X21" s="282"/>
      <c r="Y21" s="238"/>
      <c r="Z21" s="25"/>
      <c r="AA21" s="25"/>
      <c r="AB21" s="47"/>
      <c r="AC21" s="25"/>
      <c r="AD21" s="25"/>
    </row>
    <row r="22" spans="1:30" ht="14.25" x14ac:dyDescent="0.15">
      <c r="A22" s="50"/>
      <c r="B22" s="50"/>
      <c r="C22" s="50"/>
      <c r="D22" s="50"/>
      <c r="E22" s="50"/>
      <c r="F22" s="51"/>
      <c r="G22" s="51"/>
      <c r="H22" s="52" t="s">
        <v>155</v>
      </c>
      <c r="I22" s="47"/>
      <c r="K22" s="47"/>
      <c r="Q22" s="62"/>
      <c r="R22" s="50"/>
      <c r="S22" s="50"/>
      <c r="T22" s="50"/>
      <c r="U22" s="50"/>
      <c r="V22" s="50"/>
      <c r="W22" s="51"/>
      <c r="X22" s="51"/>
      <c r="Y22" s="52" t="s">
        <v>155</v>
      </c>
      <c r="Z22" s="47"/>
      <c r="AA22" s="25"/>
      <c r="AB22" s="47"/>
      <c r="AC22" s="25"/>
      <c r="AD22" s="25"/>
    </row>
    <row r="23" spans="1:30" ht="14.25" x14ac:dyDescent="0.15">
      <c r="A23" s="50"/>
      <c r="B23" s="50"/>
      <c r="C23" s="50"/>
      <c r="D23" s="50"/>
      <c r="E23" s="50"/>
      <c r="F23" s="51"/>
      <c r="G23" s="51"/>
      <c r="H23" s="52"/>
      <c r="I23" s="47"/>
      <c r="K23" s="47"/>
      <c r="Q23" s="62"/>
      <c r="R23" s="50"/>
      <c r="S23" s="50"/>
      <c r="T23" s="50"/>
      <c r="U23" s="50"/>
      <c r="V23" s="50"/>
      <c r="W23" s="51"/>
      <c r="X23" s="51"/>
      <c r="Y23" s="109"/>
      <c r="Z23" s="47"/>
      <c r="AA23" s="25"/>
      <c r="AB23" s="47"/>
      <c r="AC23" s="25"/>
      <c r="AD23" s="25"/>
    </row>
    <row r="24" spans="1:30" ht="30" customHeight="1" thickBot="1" x14ac:dyDescent="0.2">
      <c r="A24" s="110" t="s">
        <v>159</v>
      </c>
      <c r="B24" s="110"/>
      <c r="C24" s="110"/>
      <c r="D24" s="110"/>
      <c r="E24" s="110"/>
      <c r="F24" s="110"/>
      <c r="G24" s="110"/>
      <c r="H24" s="47"/>
      <c r="Q24" s="62"/>
      <c r="R24" s="110" t="s">
        <v>160</v>
      </c>
      <c r="S24" s="110"/>
      <c r="T24" s="110"/>
      <c r="U24" s="110"/>
      <c r="V24" s="110"/>
      <c r="W24" s="110"/>
      <c r="X24" s="110"/>
      <c r="Y24" s="25"/>
      <c r="Z24" s="25"/>
      <c r="AA24" s="25"/>
      <c r="AB24" s="25"/>
      <c r="AC24" s="25"/>
      <c r="AD24" s="25"/>
    </row>
    <row r="25" spans="1:30" ht="30" customHeight="1" thickBot="1" x14ac:dyDescent="0.2">
      <c r="A25" s="246" t="s">
        <v>161</v>
      </c>
      <c r="B25" s="246"/>
      <c r="C25" s="246"/>
      <c r="D25" s="246"/>
      <c r="E25" s="246"/>
      <c r="F25" s="229" t="e">
        <f>ROUNDDOWN(F20/F17*100,1)</f>
        <v>#DIV/0!</v>
      </c>
      <c r="G25" s="230"/>
      <c r="H25" s="47" t="s">
        <v>82</v>
      </c>
      <c r="Q25" s="62"/>
      <c r="R25" s="246" t="s">
        <v>161</v>
      </c>
      <c r="S25" s="246"/>
      <c r="T25" s="246"/>
      <c r="U25" s="246"/>
      <c r="V25" s="246"/>
      <c r="W25" s="229">
        <f>ROUNDDOWN(W20/W17*100,1)</f>
        <v>35.9</v>
      </c>
      <c r="X25" s="230"/>
      <c r="Y25" s="47" t="s">
        <v>82</v>
      </c>
      <c r="Z25" s="25"/>
      <c r="AA25" s="25"/>
      <c r="AB25" s="25"/>
      <c r="AC25" s="25"/>
      <c r="AD25" s="25"/>
    </row>
    <row r="26" spans="1:30" ht="30" customHeight="1" x14ac:dyDescent="0.15">
      <c r="A26" s="50"/>
      <c r="B26" s="50"/>
      <c r="C26" s="50"/>
      <c r="D26" s="50"/>
      <c r="E26" s="50"/>
      <c r="F26" s="54"/>
      <c r="G26" s="54"/>
      <c r="H26" s="47"/>
      <c r="R26" s="50"/>
      <c r="S26" s="50"/>
      <c r="T26" s="50"/>
      <c r="U26" s="50"/>
      <c r="V26" s="50"/>
      <c r="W26" s="54"/>
      <c r="X26" s="54"/>
      <c r="Y26" s="89"/>
    </row>
  </sheetData>
  <mergeCells count="42">
    <mergeCell ref="J1:K1"/>
    <mergeCell ref="L1:N1"/>
    <mergeCell ref="AA1:AB1"/>
    <mergeCell ref="AC1:AE1"/>
    <mergeCell ref="B6:C6"/>
    <mergeCell ref="S6:T6"/>
    <mergeCell ref="B7:C7"/>
    <mergeCell ref="S7:T7"/>
    <mergeCell ref="B8:C8"/>
    <mergeCell ref="S8:T8"/>
    <mergeCell ref="B9:C9"/>
    <mergeCell ref="S9:T9"/>
    <mergeCell ref="B10:C10"/>
    <mergeCell ref="S10:T10"/>
    <mergeCell ref="B11:C11"/>
    <mergeCell ref="S11:T11"/>
    <mergeCell ref="B12:C12"/>
    <mergeCell ref="S12:T12"/>
    <mergeCell ref="K13:N13"/>
    <mergeCell ref="AB13:AE13"/>
    <mergeCell ref="K14:N14"/>
    <mergeCell ref="AB14:AE14"/>
    <mergeCell ref="A17:B17"/>
    <mergeCell ref="F17:G17"/>
    <mergeCell ref="R17:S17"/>
    <mergeCell ref="W17:X17"/>
    <mergeCell ref="A19:E19"/>
    <mergeCell ref="F19:G19"/>
    <mergeCell ref="R19:V19"/>
    <mergeCell ref="W19:X19"/>
    <mergeCell ref="A20:E20"/>
    <mergeCell ref="F20:G21"/>
    <mergeCell ref="H20:H21"/>
    <mergeCell ref="R20:V20"/>
    <mergeCell ref="W20:X21"/>
    <mergeCell ref="Y20:Y21"/>
    <mergeCell ref="A21:E21"/>
    <mergeCell ref="R21:V21"/>
    <mergeCell ref="A25:E25"/>
    <mergeCell ref="F25:G25"/>
    <mergeCell ref="R25:V25"/>
    <mergeCell ref="W25:X25"/>
  </mergeCells>
  <phoneticPr fontId="3"/>
  <pageMargins left="0.39370078740157483" right="0.39370078740157483" top="0.98425196850393704" bottom="0.98425196850393704" header="0.51181102362204722" footer="0.51181102362204722"/>
  <pageSetup paperSize="9" scale="69" orientation="portrait" horizontalDpi="300" r:id="rId1"/>
  <headerFooter alignWithMargins="0">
    <oddHeader>&amp;R&amp;A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90C77-9621-40DC-BC79-4192CF0AB4B8}">
  <sheetPr codeName="Sheet18">
    <tabColor indexed="60"/>
    <pageSetUpPr fitToPage="1"/>
  </sheetPr>
  <dimension ref="A1:T28"/>
  <sheetViews>
    <sheetView zoomScaleNormal="100" workbookViewId="0">
      <pane ySplit="4" topLeftCell="A5" activePane="bottomLeft" state="frozen"/>
      <selection activeCell="J7" sqref="J7"/>
      <selection pane="bottomLeft" activeCell="J8" sqref="J8"/>
    </sheetView>
  </sheetViews>
  <sheetFormatPr defaultColWidth="9" defaultRowHeight="13.5" x14ac:dyDescent="0.15"/>
  <cols>
    <col min="1" max="1" width="11.75" style="25" customWidth="1"/>
    <col min="2" max="2" width="9" style="25"/>
    <col min="3" max="3" width="3.25" style="25" customWidth="1"/>
    <col min="4" max="7" width="8.25" style="25" customWidth="1"/>
    <col min="8" max="8" width="8.25" style="47" customWidth="1"/>
    <col min="9" max="11" width="8" style="25" customWidth="1"/>
    <col min="12" max="12" width="11.75" style="25" customWidth="1"/>
    <col min="13" max="13" width="9" style="25"/>
    <col min="14" max="14" width="3.25" style="25" customWidth="1"/>
    <col min="15" max="18" width="8.25" style="25" customWidth="1"/>
    <col min="19" max="19" width="8.25" style="47" customWidth="1"/>
    <col min="20" max="20" width="8" style="25" customWidth="1"/>
    <col min="21" max="16384" width="9" style="25"/>
  </cols>
  <sheetData>
    <row r="1" spans="1:20" s="56" customFormat="1" ht="20.25" customHeight="1" x14ac:dyDescent="0.15">
      <c r="A1" s="16" t="s">
        <v>128</v>
      </c>
      <c r="E1" s="57"/>
      <c r="H1" s="111"/>
      <c r="I1" s="58"/>
      <c r="J1" s="58"/>
      <c r="K1" s="60"/>
      <c r="L1" s="16" t="s">
        <v>128</v>
      </c>
      <c r="P1" s="57"/>
      <c r="S1" s="111"/>
      <c r="T1" s="58"/>
    </row>
    <row r="2" spans="1:20" ht="18.75" x14ac:dyDescent="0.15">
      <c r="A2" s="23" t="s">
        <v>129</v>
      </c>
      <c r="B2" s="24"/>
      <c r="C2" s="24"/>
      <c r="D2" s="24"/>
      <c r="K2" s="62"/>
      <c r="L2" s="23" t="s">
        <v>129</v>
      </c>
      <c r="M2" s="24"/>
      <c r="N2" s="24"/>
      <c r="O2" s="24"/>
    </row>
    <row r="3" spans="1:20" ht="17.25" x14ac:dyDescent="0.15">
      <c r="A3" s="28" t="s">
        <v>137</v>
      </c>
      <c r="B3" s="24"/>
      <c r="C3" s="24"/>
      <c r="D3" s="24"/>
      <c r="K3" s="62"/>
      <c r="L3" s="28" t="s">
        <v>137</v>
      </c>
      <c r="M3" s="24"/>
      <c r="N3" s="24"/>
      <c r="O3" s="24"/>
    </row>
    <row r="4" spans="1:20" ht="17.25" x14ac:dyDescent="0.15">
      <c r="A4" s="89" t="s">
        <v>130</v>
      </c>
      <c r="B4" s="257"/>
      <c r="C4" s="257"/>
      <c r="D4" s="257"/>
      <c r="K4" s="62"/>
      <c r="L4" s="89" t="s">
        <v>130</v>
      </c>
      <c r="M4" s="255" t="s">
        <v>22</v>
      </c>
      <c r="N4" s="255"/>
      <c r="O4" s="255"/>
    </row>
    <row r="5" spans="1:20" ht="18.75" x14ac:dyDescent="0.15">
      <c r="A5" s="23"/>
      <c r="B5" s="24"/>
      <c r="C5" s="24"/>
      <c r="D5" s="24"/>
      <c r="K5" s="62"/>
      <c r="L5" s="23"/>
      <c r="M5" s="24"/>
      <c r="N5" s="24"/>
      <c r="O5" s="24"/>
    </row>
    <row r="6" spans="1:20" ht="17.25" x14ac:dyDescent="0.15">
      <c r="B6" s="24"/>
      <c r="C6" s="24"/>
      <c r="D6" s="24"/>
      <c r="G6" s="90" t="s">
        <v>162</v>
      </c>
      <c r="K6" s="62"/>
      <c r="M6" s="24"/>
      <c r="N6" s="24"/>
      <c r="O6" s="24"/>
      <c r="R6" s="90" t="s">
        <v>162</v>
      </c>
    </row>
    <row r="7" spans="1:20" ht="14.25" thickBot="1" x14ac:dyDescent="0.2">
      <c r="A7" s="91" t="s">
        <v>131</v>
      </c>
      <c r="B7" s="314" t="s">
        <v>139</v>
      </c>
      <c r="C7" s="315"/>
      <c r="D7" s="63" t="s">
        <v>95</v>
      </c>
      <c r="E7" s="63" t="s">
        <v>95</v>
      </c>
      <c r="F7" s="64" t="s">
        <v>96</v>
      </c>
      <c r="G7" s="55" t="s">
        <v>59</v>
      </c>
      <c r="H7" s="112"/>
      <c r="K7" s="62"/>
      <c r="L7" s="91" t="s">
        <v>131</v>
      </c>
      <c r="M7" s="314" t="s">
        <v>139</v>
      </c>
      <c r="N7" s="315"/>
      <c r="O7" s="63" t="s">
        <v>95</v>
      </c>
      <c r="P7" s="63" t="s">
        <v>95</v>
      </c>
      <c r="Q7" s="64" t="s">
        <v>96</v>
      </c>
      <c r="R7" s="55" t="s">
        <v>59</v>
      </c>
      <c r="S7" s="112"/>
    </row>
    <row r="8" spans="1:20" ht="32.1" customHeight="1" thickBot="1" x14ac:dyDescent="0.2">
      <c r="A8" s="78" t="s">
        <v>140</v>
      </c>
      <c r="B8" s="307"/>
      <c r="C8" s="308"/>
      <c r="D8" s="72"/>
      <c r="E8" s="72"/>
      <c r="F8" s="72"/>
      <c r="G8" s="73">
        <f t="shared" ref="G8:G13" si="0">SUM(D8:F8)</f>
        <v>0</v>
      </c>
      <c r="H8" s="113"/>
      <c r="K8" s="62"/>
      <c r="L8" s="78" t="s">
        <v>140</v>
      </c>
      <c r="M8" s="296" t="s">
        <v>141</v>
      </c>
      <c r="N8" s="297"/>
      <c r="O8" s="42">
        <v>15</v>
      </c>
      <c r="P8" s="42">
        <v>10</v>
      </c>
      <c r="Q8" s="42">
        <v>20</v>
      </c>
      <c r="R8" s="73">
        <f t="shared" ref="R8:R13" si="1">SUM(O8:Q8)</f>
        <v>45</v>
      </c>
      <c r="S8" s="113"/>
    </row>
    <row r="9" spans="1:20" ht="32.1" customHeight="1" thickBot="1" x14ac:dyDescent="0.2">
      <c r="A9" s="78" t="s">
        <v>142</v>
      </c>
      <c r="B9" s="307"/>
      <c r="C9" s="308"/>
      <c r="D9" s="72"/>
      <c r="E9" s="72"/>
      <c r="F9" s="72"/>
      <c r="G9" s="73">
        <f t="shared" si="0"/>
        <v>0</v>
      </c>
      <c r="H9" s="113"/>
      <c r="K9" s="62"/>
      <c r="L9" s="78" t="s">
        <v>142</v>
      </c>
      <c r="M9" s="296" t="s">
        <v>143</v>
      </c>
      <c r="N9" s="297"/>
      <c r="O9" s="42">
        <v>10</v>
      </c>
      <c r="P9" s="42">
        <v>10</v>
      </c>
      <c r="Q9" s="42">
        <v>12</v>
      </c>
      <c r="R9" s="73">
        <f t="shared" si="1"/>
        <v>32</v>
      </c>
      <c r="S9" s="113"/>
    </row>
    <row r="10" spans="1:20" ht="32.1" customHeight="1" thickBot="1" x14ac:dyDescent="0.2">
      <c r="A10" s="78" t="s">
        <v>144</v>
      </c>
      <c r="B10" s="307"/>
      <c r="C10" s="308"/>
      <c r="D10" s="72"/>
      <c r="E10" s="72"/>
      <c r="F10" s="72"/>
      <c r="G10" s="73">
        <f t="shared" si="0"/>
        <v>0</v>
      </c>
      <c r="H10" s="113"/>
      <c r="K10" s="62"/>
      <c r="L10" s="78" t="s">
        <v>144</v>
      </c>
      <c r="M10" s="296" t="s">
        <v>141</v>
      </c>
      <c r="N10" s="297"/>
      <c r="O10" s="42">
        <v>10</v>
      </c>
      <c r="P10" s="42">
        <v>14</v>
      </c>
      <c r="Q10" s="42">
        <v>10</v>
      </c>
      <c r="R10" s="73">
        <f t="shared" si="1"/>
        <v>34</v>
      </c>
      <c r="S10" s="113"/>
    </row>
    <row r="11" spans="1:20" ht="32.1" customHeight="1" thickBot="1" x14ac:dyDescent="0.2">
      <c r="A11" s="78" t="s">
        <v>145</v>
      </c>
      <c r="B11" s="307"/>
      <c r="C11" s="308"/>
      <c r="D11" s="72"/>
      <c r="E11" s="72"/>
      <c r="F11" s="72"/>
      <c r="G11" s="73">
        <f t="shared" si="0"/>
        <v>0</v>
      </c>
      <c r="H11" s="113"/>
      <c r="K11" s="62"/>
      <c r="L11" s="78" t="s">
        <v>145</v>
      </c>
      <c r="M11" s="296" t="s">
        <v>143</v>
      </c>
      <c r="N11" s="297"/>
      <c r="O11" s="42">
        <v>12</v>
      </c>
      <c r="P11" s="42">
        <v>14</v>
      </c>
      <c r="Q11" s="42">
        <v>10</v>
      </c>
      <c r="R11" s="73">
        <f t="shared" si="1"/>
        <v>36</v>
      </c>
      <c r="S11" s="113"/>
    </row>
    <row r="12" spans="1:20" ht="32.1" customHeight="1" thickBot="1" x14ac:dyDescent="0.2">
      <c r="A12" s="78" t="s">
        <v>146</v>
      </c>
      <c r="B12" s="307"/>
      <c r="C12" s="308"/>
      <c r="D12" s="72"/>
      <c r="E12" s="72"/>
      <c r="F12" s="72"/>
      <c r="G12" s="73">
        <f t="shared" si="0"/>
        <v>0</v>
      </c>
      <c r="H12" s="113"/>
      <c r="K12" s="62"/>
      <c r="L12" s="78" t="s">
        <v>146</v>
      </c>
      <c r="M12" s="296" t="s">
        <v>163</v>
      </c>
      <c r="N12" s="297"/>
      <c r="O12" s="42">
        <v>10</v>
      </c>
      <c r="P12" s="42">
        <v>14</v>
      </c>
      <c r="Q12" s="42">
        <v>10</v>
      </c>
      <c r="R12" s="73">
        <f t="shared" si="1"/>
        <v>34</v>
      </c>
      <c r="S12" s="113"/>
    </row>
    <row r="13" spans="1:20" ht="32.1" customHeight="1" thickBot="1" x14ac:dyDescent="0.2">
      <c r="A13" s="81" t="s">
        <v>148</v>
      </c>
      <c r="B13" s="309"/>
      <c r="C13" s="310"/>
      <c r="D13" s="104"/>
      <c r="E13" s="104"/>
      <c r="F13" s="104"/>
      <c r="G13" s="73">
        <f t="shared" si="0"/>
        <v>0</v>
      </c>
      <c r="H13" s="113"/>
      <c r="K13" s="62"/>
      <c r="L13" s="81" t="s">
        <v>148</v>
      </c>
      <c r="M13" s="296" t="s">
        <v>149</v>
      </c>
      <c r="N13" s="297"/>
      <c r="O13" s="42">
        <v>10</v>
      </c>
      <c r="P13" s="42">
        <v>10</v>
      </c>
      <c r="Q13" s="42">
        <v>10</v>
      </c>
      <c r="R13" s="73">
        <f t="shared" si="1"/>
        <v>30</v>
      </c>
      <c r="S13" s="113"/>
    </row>
    <row r="14" spans="1:20" ht="32.1" customHeight="1" thickTop="1" thickBot="1" x14ac:dyDescent="0.2">
      <c r="A14" s="311" t="s">
        <v>150</v>
      </c>
      <c r="B14" s="312"/>
      <c r="C14" s="312"/>
      <c r="D14" s="312"/>
      <c r="E14" s="312"/>
      <c r="F14" s="313"/>
      <c r="G14" s="114">
        <f>SUM(G8:G13)</f>
        <v>0</v>
      </c>
      <c r="K14" s="62"/>
      <c r="L14" s="311" t="s">
        <v>150</v>
      </c>
      <c r="M14" s="312"/>
      <c r="N14" s="312"/>
      <c r="O14" s="312"/>
      <c r="P14" s="312"/>
      <c r="Q14" s="313"/>
      <c r="R14" s="114">
        <f>SUM(R8:R13)</f>
        <v>211</v>
      </c>
    </row>
    <row r="15" spans="1:20" ht="74.25" customHeight="1" thickTop="1" thickBot="1" x14ac:dyDescent="0.2">
      <c r="A15" s="304" t="s">
        <v>151</v>
      </c>
      <c r="B15" s="305"/>
      <c r="C15" s="305"/>
      <c r="D15" s="305"/>
      <c r="E15" s="305"/>
      <c r="F15" s="306"/>
      <c r="G15" s="114"/>
      <c r="K15" s="62"/>
      <c r="L15" s="304" t="s">
        <v>151</v>
      </c>
      <c r="M15" s="305"/>
      <c r="N15" s="305"/>
      <c r="O15" s="305"/>
      <c r="P15" s="305"/>
      <c r="Q15" s="306"/>
      <c r="R15" s="115">
        <v>64</v>
      </c>
    </row>
    <row r="16" spans="1:20" ht="22.5" customHeight="1" x14ac:dyDescent="0.15">
      <c r="A16" s="45"/>
      <c r="B16" s="45"/>
      <c r="C16" s="45"/>
      <c r="K16" s="62"/>
      <c r="L16" s="45"/>
      <c r="M16" s="45"/>
      <c r="N16" s="45"/>
    </row>
    <row r="17" spans="1:20" x14ac:dyDescent="0.15">
      <c r="K17" s="62"/>
    </row>
    <row r="18" spans="1:20" ht="14.25" thickBot="1" x14ac:dyDescent="0.2">
      <c r="K18" s="62"/>
    </row>
    <row r="19" spans="1:20" ht="33.75" customHeight="1" thickBot="1" x14ac:dyDescent="0.2">
      <c r="A19" s="252" t="s">
        <v>164</v>
      </c>
      <c r="B19" s="252"/>
      <c r="F19" s="293">
        <f>G14</f>
        <v>0</v>
      </c>
      <c r="G19" s="294"/>
      <c r="H19" s="49" t="s">
        <v>155</v>
      </c>
      <c r="I19" s="89" t="s">
        <v>154</v>
      </c>
      <c r="K19" s="62"/>
      <c r="L19" s="252" t="s">
        <v>164</v>
      </c>
      <c r="M19" s="252"/>
      <c r="Q19" s="293">
        <f>R14</f>
        <v>211</v>
      </c>
      <c r="R19" s="294"/>
      <c r="S19" s="49" t="s">
        <v>155</v>
      </c>
      <c r="T19" s="89" t="s">
        <v>154</v>
      </c>
    </row>
    <row r="20" spans="1:20" ht="14.25" x14ac:dyDescent="0.15">
      <c r="A20" s="28"/>
      <c r="B20" s="28"/>
      <c r="C20" s="28"/>
      <c r="D20" s="28"/>
      <c r="E20" s="28"/>
      <c r="K20" s="62"/>
      <c r="L20" s="28"/>
      <c r="M20" s="28"/>
      <c r="N20" s="28"/>
      <c r="O20" s="28"/>
      <c r="P20" s="28"/>
    </row>
    <row r="21" spans="1:20" ht="15" thickBot="1" x14ac:dyDescent="0.2">
      <c r="A21" s="246"/>
      <c r="B21" s="246"/>
      <c r="C21" s="246"/>
      <c r="D21" s="246"/>
      <c r="E21" s="246"/>
      <c r="F21" s="264"/>
      <c r="G21" s="264"/>
      <c r="J21" s="47"/>
      <c r="K21" s="62"/>
      <c r="L21" s="246"/>
      <c r="M21" s="246"/>
      <c r="N21" s="246"/>
      <c r="O21" s="246"/>
      <c r="P21" s="246"/>
      <c r="Q21" s="264"/>
      <c r="R21" s="264"/>
    </row>
    <row r="22" spans="1:20" ht="47.45" customHeight="1" x14ac:dyDescent="0.15">
      <c r="A22" s="277" t="s">
        <v>165</v>
      </c>
      <c r="B22" s="292"/>
      <c r="C22" s="292"/>
      <c r="D22" s="292"/>
      <c r="E22" s="292"/>
      <c r="F22" s="300">
        <f>G15</f>
        <v>0</v>
      </c>
      <c r="G22" s="301"/>
      <c r="H22" s="263" t="s">
        <v>155</v>
      </c>
      <c r="I22" s="276" t="s">
        <v>157</v>
      </c>
      <c r="K22" s="62"/>
      <c r="L22" s="277" t="s">
        <v>165</v>
      </c>
      <c r="M22" s="292"/>
      <c r="N22" s="292"/>
      <c r="O22" s="292"/>
      <c r="P22" s="292"/>
      <c r="Q22" s="300">
        <f>R15</f>
        <v>64</v>
      </c>
      <c r="R22" s="301"/>
      <c r="S22" s="263" t="s">
        <v>155</v>
      </c>
      <c r="T22" s="276" t="s">
        <v>157</v>
      </c>
    </row>
    <row r="23" spans="1:20" ht="15" thickBot="1" x14ac:dyDescent="0.2">
      <c r="A23" s="246"/>
      <c r="B23" s="246"/>
      <c r="C23" s="246"/>
      <c r="D23" s="246"/>
      <c r="E23" s="246"/>
      <c r="F23" s="302"/>
      <c r="G23" s="303"/>
      <c r="H23" s="263"/>
      <c r="I23" s="238"/>
      <c r="K23" s="71"/>
      <c r="L23" s="246"/>
      <c r="M23" s="246"/>
      <c r="N23" s="246"/>
      <c r="O23" s="246"/>
      <c r="P23" s="246"/>
      <c r="Q23" s="302"/>
      <c r="R23" s="303"/>
      <c r="S23" s="263"/>
      <c r="T23" s="238"/>
    </row>
    <row r="24" spans="1:20" ht="14.25" x14ac:dyDescent="0.15">
      <c r="A24" s="50"/>
      <c r="B24" s="50"/>
      <c r="C24" s="50"/>
      <c r="D24" s="50"/>
      <c r="E24" s="50"/>
      <c r="F24" s="51"/>
      <c r="G24" s="51"/>
      <c r="I24" s="47"/>
      <c r="K24" s="71"/>
      <c r="L24" s="50"/>
      <c r="M24" s="50"/>
      <c r="N24" s="50"/>
      <c r="O24" s="50"/>
      <c r="P24" s="50"/>
      <c r="Q24" s="51"/>
      <c r="R24" s="51"/>
      <c r="T24" s="47"/>
    </row>
    <row r="25" spans="1:20" x14ac:dyDescent="0.15">
      <c r="K25" s="62"/>
    </row>
    <row r="26" spans="1:20" ht="30" customHeight="1" thickBot="1" x14ac:dyDescent="0.2">
      <c r="A26" s="277" t="s">
        <v>166</v>
      </c>
      <c r="B26" s="292"/>
      <c r="C26" s="292"/>
      <c r="D26" s="292"/>
      <c r="E26" s="292"/>
      <c r="F26" s="292"/>
      <c r="G26" s="292"/>
      <c r="K26" s="62"/>
      <c r="L26" s="277" t="s">
        <v>166</v>
      </c>
      <c r="M26" s="292"/>
      <c r="N26" s="292"/>
      <c r="O26" s="292"/>
      <c r="P26" s="292"/>
      <c r="Q26" s="292"/>
      <c r="R26" s="292"/>
    </row>
    <row r="27" spans="1:20" ht="30" customHeight="1" thickBot="1" x14ac:dyDescent="0.2">
      <c r="A27" s="246" t="s">
        <v>161</v>
      </c>
      <c r="B27" s="246"/>
      <c r="C27" s="246"/>
      <c r="D27" s="246"/>
      <c r="E27" s="246"/>
      <c r="F27" s="229" t="e">
        <f>ROUNDDOWN(F22/F19*100,1)</f>
        <v>#DIV/0!</v>
      </c>
      <c r="G27" s="230"/>
      <c r="H27" s="47" t="s">
        <v>82</v>
      </c>
      <c r="K27" s="62"/>
      <c r="L27" s="246" t="s">
        <v>161</v>
      </c>
      <c r="M27" s="246"/>
      <c r="N27" s="246"/>
      <c r="O27" s="246"/>
      <c r="P27" s="246"/>
      <c r="Q27" s="229">
        <f>ROUNDDOWN(Q22/Q19*100,1)</f>
        <v>30.3</v>
      </c>
      <c r="R27" s="230"/>
      <c r="S27" s="47" t="s">
        <v>82</v>
      </c>
    </row>
    <row r="28" spans="1:20" ht="30" customHeight="1" x14ac:dyDescent="0.15">
      <c r="A28" s="50"/>
      <c r="B28" s="50"/>
      <c r="C28" s="50"/>
      <c r="D28" s="50"/>
      <c r="E28" s="50"/>
      <c r="F28" s="54"/>
      <c r="G28" s="54"/>
      <c r="L28" s="50"/>
      <c r="M28" s="50"/>
      <c r="N28" s="50"/>
      <c r="O28" s="50"/>
      <c r="P28" s="50"/>
      <c r="Q28" s="54"/>
      <c r="R28" s="54"/>
    </row>
  </sheetData>
  <mergeCells count="44">
    <mergeCell ref="B4:D4"/>
    <mergeCell ref="M4:O4"/>
    <mergeCell ref="B7:C7"/>
    <mergeCell ref="M7:N7"/>
    <mergeCell ref="B8:C8"/>
    <mergeCell ref="M8:N8"/>
    <mergeCell ref="B9:C9"/>
    <mergeCell ref="M9:N9"/>
    <mergeCell ref="B10:C10"/>
    <mergeCell ref="M10:N10"/>
    <mergeCell ref="B11:C11"/>
    <mergeCell ref="M11:N11"/>
    <mergeCell ref="B12:C12"/>
    <mergeCell ref="M12:N12"/>
    <mergeCell ref="B13:C13"/>
    <mergeCell ref="M13:N13"/>
    <mergeCell ref="A14:F14"/>
    <mergeCell ref="L14:Q14"/>
    <mergeCell ref="A15:F15"/>
    <mergeCell ref="L15:Q15"/>
    <mergeCell ref="A19:B19"/>
    <mergeCell ref="F19:G19"/>
    <mergeCell ref="L19:M19"/>
    <mergeCell ref="Q19:R19"/>
    <mergeCell ref="A21:E21"/>
    <mergeCell ref="F21:G21"/>
    <mergeCell ref="L21:P21"/>
    <mergeCell ref="Q21:R21"/>
    <mergeCell ref="A22:E22"/>
    <mergeCell ref="F22:G23"/>
    <mergeCell ref="H22:H23"/>
    <mergeCell ref="I22:I23"/>
    <mergeCell ref="L22:P22"/>
    <mergeCell ref="Q22:R23"/>
    <mergeCell ref="T22:T23"/>
    <mergeCell ref="A23:E23"/>
    <mergeCell ref="L23:P23"/>
    <mergeCell ref="A26:G26"/>
    <mergeCell ref="L26:R26"/>
    <mergeCell ref="A27:E27"/>
    <mergeCell ref="F27:G27"/>
    <mergeCell ref="L27:P27"/>
    <mergeCell ref="Q27:R27"/>
    <mergeCell ref="S22:S23"/>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&amp;R参考計算書B2居宅介護（利用回数・３月間）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213F5C-3362-4B67-B07E-361C39D4D925}">
  <sheetPr codeName="Sheet19">
    <tabColor indexed="60"/>
    <pageSetUpPr fitToPage="1"/>
  </sheetPr>
  <dimension ref="A1:Z22"/>
  <sheetViews>
    <sheetView zoomScale="70" zoomScaleNormal="70" workbookViewId="0">
      <selection activeCell="J7" sqref="J7"/>
    </sheetView>
  </sheetViews>
  <sheetFormatPr defaultColWidth="9" defaultRowHeight="13.5" x14ac:dyDescent="0.15"/>
  <cols>
    <col min="1" max="1" width="20.375" style="25" customWidth="1"/>
    <col min="2" max="12" width="10.625" style="25" customWidth="1"/>
    <col min="13" max="14" width="9" style="25"/>
    <col min="15" max="15" width="20.375" style="25" customWidth="1"/>
    <col min="16" max="26" width="10.625" style="25" customWidth="1"/>
    <col min="27" max="16384" width="9" style="25"/>
  </cols>
  <sheetData>
    <row r="1" spans="1:26" s="17" customFormat="1" ht="34.5" customHeight="1" x14ac:dyDescent="0.15">
      <c r="A1" s="16" t="s">
        <v>167</v>
      </c>
      <c r="C1" s="18"/>
      <c r="G1" s="19"/>
      <c r="H1" s="256" t="s">
        <v>43</v>
      </c>
      <c r="I1" s="256"/>
      <c r="J1" s="268"/>
      <c r="K1" s="268"/>
      <c r="L1" s="268"/>
      <c r="N1" s="22"/>
      <c r="O1" s="16" t="s">
        <v>167</v>
      </c>
      <c r="Q1" s="18"/>
      <c r="U1" s="19"/>
      <c r="V1" s="256" t="s">
        <v>43</v>
      </c>
      <c r="W1" s="256"/>
      <c r="X1" s="255" t="s">
        <v>22</v>
      </c>
      <c r="Y1" s="255"/>
      <c r="Z1" s="255"/>
    </row>
    <row r="2" spans="1:26" ht="33" customHeight="1" x14ac:dyDescent="0.15">
      <c r="A2" s="23" t="s">
        <v>107</v>
      </c>
      <c r="B2" s="24"/>
      <c r="N2" s="27"/>
      <c r="O2" s="23" t="s">
        <v>108</v>
      </c>
      <c r="P2" s="24"/>
    </row>
    <row r="3" spans="1:26" ht="20.100000000000001" customHeight="1" x14ac:dyDescent="0.15">
      <c r="A3" s="50" t="s">
        <v>109</v>
      </c>
      <c r="B3" s="24"/>
      <c r="N3" s="27"/>
      <c r="O3" s="50" t="s">
        <v>109</v>
      </c>
      <c r="P3" s="24"/>
    </row>
    <row r="4" spans="1:26" ht="17.25" x14ac:dyDescent="0.15">
      <c r="A4" s="24"/>
      <c r="B4" s="24"/>
      <c r="L4" s="29" t="s">
        <v>110</v>
      </c>
      <c r="N4" s="27"/>
      <c r="O4" s="24"/>
      <c r="P4" s="24"/>
      <c r="Z4" s="29" t="s">
        <v>110</v>
      </c>
    </row>
    <row r="5" spans="1:26" ht="14.25" thickBot="1" x14ac:dyDescent="0.2">
      <c r="A5" s="76"/>
      <c r="B5" s="32" t="s">
        <v>48</v>
      </c>
      <c r="C5" s="32" t="s">
        <v>49</v>
      </c>
      <c r="D5" s="32" t="s">
        <v>50</v>
      </c>
      <c r="E5" s="32" t="s">
        <v>51</v>
      </c>
      <c r="F5" s="32" t="s">
        <v>52</v>
      </c>
      <c r="G5" s="32" t="s">
        <v>53</v>
      </c>
      <c r="H5" s="32" t="s">
        <v>54</v>
      </c>
      <c r="I5" s="32" t="s">
        <v>55</v>
      </c>
      <c r="J5" s="32" t="s">
        <v>56</v>
      </c>
      <c r="K5" s="32" t="s">
        <v>57</v>
      </c>
      <c r="L5" s="77" t="s">
        <v>58</v>
      </c>
      <c r="N5" s="27"/>
      <c r="O5" s="76"/>
      <c r="P5" s="32" t="s">
        <v>48</v>
      </c>
      <c r="Q5" s="32" t="s">
        <v>49</v>
      </c>
      <c r="R5" s="32" t="s">
        <v>50</v>
      </c>
      <c r="S5" s="32" t="s">
        <v>51</v>
      </c>
      <c r="T5" s="32" t="s">
        <v>52</v>
      </c>
      <c r="U5" s="32" t="s">
        <v>53</v>
      </c>
      <c r="V5" s="32" t="s">
        <v>54</v>
      </c>
      <c r="W5" s="32" t="s">
        <v>55</v>
      </c>
      <c r="X5" s="32" t="s">
        <v>56</v>
      </c>
      <c r="Y5" s="32" t="s">
        <v>57</v>
      </c>
      <c r="Z5" s="77" t="s">
        <v>58</v>
      </c>
    </row>
    <row r="6" spans="1:26" ht="47.25" customHeight="1" thickBot="1" x14ac:dyDescent="0.2">
      <c r="A6" s="78" t="s">
        <v>111</v>
      </c>
      <c r="B6" s="72"/>
      <c r="C6" s="72"/>
      <c r="D6" s="72"/>
      <c r="E6" s="72"/>
      <c r="F6" s="72"/>
      <c r="G6" s="72"/>
      <c r="H6" s="72"/>
      <c r="I6" s="72"/>
      <c r="J6" s="72"/>
      <c r="K6" s="72"/>
      <c r="L6" s="72"/>
      <c r="N6" s="27"/>
      <c r="O6" s="78" t="s">
        <v>111</v>
      </c>
      <c r="P6" s="79">
        <v>2</v>
      </c>
      <c r="Q6" s="79">
        <v>2</v>
      </c>
      <c r="R6" s="79">
        <v>2</v>
      </c>
      <c r="S6" s="79">
        <v>2</v>
      </c>
      <c r="T6" s="79">
        <v>2</v>
      </c>
      <c r="U6" s="79">
        <v>3</v>
      </c>
      <c r="V6" s="79">
        <v>3</v>
      </c>
      <c r="W6" s="79">
        <v>3</v>
      </c>
      <c r="X6" s="79">
        <v>3</v>
      </c>
      <c r="Y6" s="79">
        <v>2</v>
      </c>
      <c r="Z6" s="79">
        <v>2</v>
      </c>
    </row>
    <row r="7" spans="1:26" ht="47.25" customHeight="1" thickBot="1" x14ac:dyDescent="0.2">
      <c r="A7" s="78" t="s">
        <v>112</v>
      </c>
      <c r="B7" s="72"/>
      <c r="C7" s="72"/>
      <c r="D7" s="72"/>
      <c r="E7" s="72"/>
      <c r="F7" s="72"/>
      <c r="G7" s="72"/>
      <c r="H7" s="72"/>
      <c r="I7" s="72"/>
      <c r="J7" s="72"/>
      <c r="K7" s="72"/>
      <c r="L7" s="72"/>
      <c r="N7" s="27"/>
      <c r="O7" s="78" t="s">
        <v>112</v>
      </c>
      <c r="P7" s="79">
        <v>4</v>
      </c>
      <c r="Q7" s="79">
        <v>4</v>
      </c>
      <c r="R7" s="79">
        <v>4</v>
      </c>
      <c r="S7" s="79">
        <v>5</v>
      </c>
      <c r="T7" s="79">
        <v>5</v>
      </c>
      <c r="U7" s="79">
        <v>5</v>
      </c>
      <c r="V7" s="79">
        <v>5</v>
      </c>
      <c r="W7" s="79">
        <v>5</v>
      </c>
      <c r="X7" s="79">
        <v>5</v>
      </c>
      <c r="Y7" s="79">
        <v>5</v>
      </c>
      <c r="Z7" s="79">
        <v>5</v>
      </c>
    </row>
    <row r="8" spans="1:26" ht="47.25" customHeight="1" thickBot="1" x14ac:dyDescent="0.2">
      <c r="A8" s="78" t="s">
        <v>113</v>
      </c>
      <c r="B8" s="72"/>
      <c r="C8" s="72"/>
      <c r="D8" s="72"/>
      <c r="E8" s="72"/>
      <c r="F8" s="72"/>
      <c r="G8" s="72"/>
      <c r="H8" s="72"/>
      <c r="I8" s="72"/>
      <c r="J8" s="72"/>
      <c r="K8" s="72"/>
      <c r="L8" s="72"/>
      <c r="N8" s="27"/>
      <c r="O8" s="78" t="s">
        <v>113</v>
      </c>
      <c r="P8" s="79">
        <v>3</v>
      </c>
      <c r="Q8" s="79">
        <v>3</v>
      </c>
      <c r="R8" s="79">
        <v>3</v>
      </c>
      <c r="S8" s="79">
        <v>3</v>
      </c>
      <c r="T8" s="79">
        <v>3</v>
      </c>
      <c r="U8" s="79">
        <v>3</v>
      </c>
      <c r="V8" s="79">
        <v>3</v>
      </c>
      <c r="W8" s="79">
        <v>3</v>
      </c>
      <c r="X8" s="79">
        <v>3</v>
      </c>
      <c r="Y8" s="79">
        <v>3</v>
      </c>
      <c r="Z8" s="79">
        <v>3</v>
      </c>
    </row>
    <row r="9" spans="1:26" ht="47.25" customHeight="1" thickBot="1" x14ac:dyDescent="0.2">
      <c r="A9" s="78" t="s">
        <v>114</v>
      </c>
      <c r="B9" s="72"/>
      <c r="C9" s="72"/>
      <c r="D9" s="72"/>
      <c r="E9" s="72"/>
      <c r="F9" s="72"/>
      <c r="G9" s="72"/>
      <c r="H9" s="72"/>
      <c r="I9" s="72"/>
      <c r="J9" s="72"/>
      <c r="K9" s="72"/>
      <c r="L9" s="72"/>
      <c r="N9" s="27"/>
      <c r="O9" s="78" t="s">
        <v>114</v>
      </c>
      <c r="P9" s="79">
        <v>6</v>
      </c>
      <c r="Q9" s="79">
        <v>6</v>
      </c>
      <c r="R9" s="79">
        <v>6</v>
      </c>
      <c r="S9" s="79">
        <v>6</v>
      </c>
      <c r="T9" s="79">
        <v>6</v>
      </c>
      <c r="U9" s="79">
        <v>7</v>
      </c>
      <c r="V9" s="79">
        <v>7</v>
      </c>
      <c r="W9" s="79">
        <v>7</v>
      </c>
      <c r="X9" s="79">
        <v>8</v>
      </c>
      <c r="Y9" s="79">
        <v>8</v>
      </c>
      <c r="Z9" s="79">
        <v>8</v>
      </c>
    </row>
    <row r="10" spans="1:26" ht="47.25" customHeight="1" thickBot="1" x14ac:dyDescent="0.2">
      <c r="A10" s="78" t="s">
        <v>115</v>
      </c>
      <c r="B10" s="72"/>
      <c r="C10" s="72"/>
      <c r="D10" s="72"/>
      <c r="E10" s="72"/>
      <c r="F10" s="72"/>
      <c r="G10" s="72"/>
      <c r="H10" s="72"/>
      <c r="I10" s="72"/>
      <c r="J10" s="72"/>
      <c r="K10" s="72"/>
      <c r="L10" s="72"/>
      <c r="N10" s="27"/>
      <c r="O10" s="78" t="s">
        <v>115</v>
      </c>
      <c r="P10" s="79">
        <v>5</v>
      </c>
      <c r="Q10" s="79">
        <v>5</v>
      </c>
      <c r="R10" s="79">
        <v>5</v>
      </c>
      <c r="S10" s="79">
        <v>5</v>
      </c>
      <c r="T10" s="79">
        <v>5</v>
      </c>
      <c r="U10" s="79">
        <v>5</v>
      </c>
      <c r="V10" s="79">
        <v>5</v>
      </c>
      <c r="W10" s="79">
        <v>4</v>
      </c>
      <c r="X10" s="79">
        <v>4</v>
      </c>
      <c r="Y10" s="79">
        <v>4</v>
      </c>
      <c r="Z10" s="79">
        <v>4</v>
      </c>
    </row>
    <row r="11" spans="1:26" ht="47.25" customHeight="1" thickBot="1" x14ac:dyDescent="0.2">
      <c r="A11" s="78" t="s">
        <v>116</v>
      </c>
      <c r="B11" s="72"/>
      <c r="C11" s="72"/>
      <c r="D11" s="72"/>
      <c r="E11" s="72"/>
      <c r="F11" s="72"/>
      <c r="G11" s="72"/>
      <c r="H11" s="72"/>
      <c r="I11" s="72"/>
      <c r="J11" s="72"/>
      <c r="K11" s="72"/>
      <c r="L11" s="72"/>
      <c r="N11" s="27"/>
      <c r="O11" s="78" t="s">
        <v>116</v>
      </c>
      <c r="P11" s="79">
        <v>3</v>
      </c>
      <c r="Q11" s="79">
        <v>3</v>
      </c>
      <c r="R11" s="79">
        <v>3</v>
      </c>
      <c r="S11" s="79">
        <v>4</v>
      </c>
      <c r="T11" s="79">
        <v>4</v>
      </c>
      <c r="U11" s="79">
        <v>4</v>
      </c>
      <c r="V11" s="79">
        <v>4</v>
      </c>
      <c r="W11" s="79">
        <v>4</v>
      </c>
      <c r="X11" s="79">
        <v>4</v>
      </c>
      <c r="Y11" s="79">
        <v>5</v>
      </c>
      <c r="Z11" s="79">
        <v>5</v>
      </c>
    </row>
    <row r="12" spans="1:26" ht="47.25" customHeight="1" thickBot="1" x14ac:dyDescent="0.2">
      <c r="A12" s="78" t="s">
        <v>117</v>
      </c>
      <c r="B12" s="72"/>
      <c r="C12" s="72"/>
      <c r="D12" s="72"/>
      <c r="E12" s="72"/>
      <c r="F12" s="72"/>
      <c r="G12" s="72"/>
      <c r="H12" s="72"/>
      <c r="I12" s="72"/>
      <c r="J12" s="72"/>
      <c r="K12" s="72"/>
      <c r="L12" s="72"/>
      <c r="N12" s="116"/>
      <c r="O12" s="78" t="s">
        <v>117</v>
      </c>
      <c r="P12" s="79">
        <v>2</v>
      </c>
      <c r="Q12" s="79">
        <v>2</v>
      </c>
      <c r="R12" s="79">
        <v>2</v>
      </c>
      <c r="S12" s="79">
        <v>2</v>
      </c>
      <c r="T12" s="79">
        <v>2</v>
      </c>
      <c r="U12" s="79">
        <v>2</v>
      </c>
      <c r="V12" s="79">
        <v>2</v>
      </c>
      <c r="W12" s="79">
        <v>2</v>
      </c>
      <c r="X12" s="79">
        <v>2</v>
      </c>
      <c r="Y12" s="79">
        <v>2</v>
      </c>
      <c r="Z12" s="79">
        <v>2</v>
      </c>
    </row>
    <row r="13" spans="1:26" ht="47.25" customHeight="1" thickBot="1" x14ac:dyDescent="0.2">
      <c r="A13" s="80" t="s">
        <v>118</v>
      </c>
      <c r="B13" s="72"/>
      <c r="C13" s="72"/>
      <c r="D13" s="72"/>
      <c r="E13" s="72"/>
      <c r="F13" s="72"/>
      <c r="G13" s="72"/>
      <c r="H13" s="72"/>
      <c r="I13" s="72"/>
      <c r="J13" s="72"/>
      <c r="K13" s="72"/>
      <c r="L13" s="72"/>
      <c r="N13" s="27"/>
      <c r="O13" s="78" t="s">
        <v>118</v>
      </c>
      <c r="P13" s="79">
        <v>1</v>
      </c>
      <c r="Q13" s="79">
        <v>1</v>
      </c>
      <c r="R13" s="79">
        <v>1</v>
      </c>
      <c r="S13" s="79">
        <v>1</v>
      </c>
      <c r="T13" s="79">
        <v>1</v>
      </c>
      <c r="U13" s="79">
        <v>1</v>
      </c>
      <c r="V13" s="79">
        <v>1</v>
      </c>
      <c r="W13" s="79">
        <v>1</v>
      </c>
      <c r="X13" s="79">
        <v>1</v>
      </c>
      <c r="Y13" s="79">
        <v>1</v>
      </c>
      <c r="Z13" s="79">
        <v>1</v>
      </c>
    </row>
    <row r="14" spans="1:26" ht="47.25" customHeight="1" thickBot="1" x14ac:dyDescent="0.2">
      <c r="A14" s="80" t="s">
        <v>119</v>
      </c>
      <c r="B14" s="72"/>
      <c r="C14" s="72"/>
      <c r="D14" s="72"/>
      <c r="E14" s="72"/>
      <c r="F14" s="72"/>
      <c r="G14" s="72"/>
      <c r="H14" s="72"/>
      <c r="I14" s="72"/>
      <c r="J14" s="72"/>
      <c r="K14" s="72"/>
      <c r="L14" s="72"/>
      <c r="N14" s="27"/>
      <c r="O14" s="78" t="s">
        <v>119</v>
      </c>
      <c r="P14" s="79">
        <v>0</v>
      </c>
      <c r="Q14" s="79">
        <v>0</v>
      </c>
      <c r="R14" s="79">
        <v>0</v>
      </c>
      <c r="S14" s="79">
        <v>0</v>
      </c>
      <c r="T14" s="79">
        <v>0</v>
      </c>
      <c r="U14" s="79">
        <v>0</v>
      </c>
      <c r="V14" s="79">
        <v>0</v>
      </c>
      <c r="W14" s="79">
        <v>2</v>
      </c>
      <c r="X14" s="79">
        <v>1</v>
      </c>
      <c r="Y14" s="79">
        <v>0</v>
      </c>
      <c r="Z14" s="79">
        <v>0</v>
      </c>
    </row>
    <row r="15" spans="1:26" ht="47.25" customHeight="1" thickBot="1" x14ac:dyDescent="0.2">
      <c r="A15" s="78" t="s">
        <v>120</v>
      </c>
      <c r="B15" s="72">
        <f>SUM(B6:B14)</f>
        <v>0</v>
      </c>
      <c r="C15" s="72">
        <f t="shared" ref="C15:L15" si="0">SUM(C6:C13)</f>
        <v>0</v>
      </c>
      <c r="D15" s="72">
        <f t="shared" si="0"/>
        <v>0</v>
      </c>
      <c r="E15" s="72">
        <f t="shared" si="0"/>
        <v>0</v>
      </c>
      <c r="F15" s="72">
        <f t="shared" si="0"/>
        <v>0</v>
      </c>
      <c r="G15" s="72">
        <f t="shared" si="0"/>
        <v>0</v>
      </c>
      <c r="H15" s="72">
        <f t="shared" si="0"/>
        <v>0</v>
      </c>
      <c r="I15" s="72">
        <f t="shared" si="0"/>
        <v>0</v>
      </c>
      <c r="J15" s="72">
        <f t="shared" si="0"/>
        <v>0</v>
      </c>
      <c r="K15" s="72">
        <f t="shared" si="0"/>
        <v>0</v>
      </c>
      <c r="L15" s="72">
        <f t="shared" si="0"/>
        <v>0</v>
      </c>
      <c r="N15" s="27"/>
      <c r="O15" s="78" t="s">
        <v>121</v>
      </c>
      <c r="P15" s="72">
        <f>SUM(P6:P14)</f>
        <v>26</v>
      </c>
      <c r="Q15" s="72">
        <f t="shared" ref="Q15:Z15" si="1">SUM(Q6:Q13)</f>
        <v>26</v>
      </c>
      <c r="R15" s="72">
        <f t="shared" si="1"/>
        <v>26</v>
      </c>
      <c r="S15" s="72">
        <f t="shared" si="1"/>
        <v>28</v>
      </c>
      <c r="T15" s="72">
        <f t="shared" si="1"/>
        <v>28</v>
      </c>
      <c r="U15" s="72">
        <f t="shared" si="1"/>
        <v>30</v>
      </c>
      <c r="V15" s="72">
        <f t="shared" si="1"/>
        <v>30</v>
      </c>
      <c r="W15" s="72">
        <f t="shared" si="1"/>
        <v>29</v>
      </c>
      <c r="X15" s="72">
        <f t="shared" si="1"/>
        <v>30</v>
      </c>
      <c r="Y15" s="72">
        <f t="shared" si="1"/>
        <v>30</v>
      </c>
      <c r="Z15" s="72">
        <f t="shared" si="1"/>
        <v>30</v>
      </c>
    </row>
    <row r="16" spans="1:26" ht="90" customHeight="1" thickBot="1" x14ac:dyDescent="0.2">
      <c r="A16" s="81" t="s">
        <v>168</v>
      </c>
      <c r="B16" s="72">
        <f>SUM(B9:B13)</f>
        <v>0</v>
      </c>
      <c r="C16" s="72">
        <f t="shared" ref="C16:K16" si="2">SUM(C9:C13)</f>
        <v>0</v>
      </c>
      <c r="D16" s="72">
        <f t="shared" si="2"/>
        <v>0</v>
      </c>
      <c r="E16" s="72">
        <f t="shared" si="2"/>
        <v>0</v>
      </c>
      <c r="F16" s="72">
        <f t="shared" si="2"/>
        <v>0</v>
      </c>
      <c r="G16" s="72">
        <f t="shared" si="2"/>
        <v>0</v>
      </c>
      <c r="H16" s="72">
        <f t="shared" si="2"/>
        <v>0</v>
      </c>
      <c r="I16" s="72">
        <f t="shared" si="2"/>
        <v>0</v>
      </c>
      <c r="J16" s="72">
        <f t="shared" si="2"/>
        <v>0</v>
      </c>
      <c r="K16" s="72">
        <f t="shared" si="2"/>
        <v>0</v>
      </c>
      <c r="L16" s="72">
        <f>SUM(L9:L13)</f>
        <v>0</v>
      </c>
      <c r="N16" s="27"/>
      <c r="O16" s="81" t="s">
        <v>169</v>
      </c>
      <c r="P16" s="72">
        <f>SUM(P9:P13)</f>
        <v>17</v>
      </c>
      <c r="Q16" s="72">
        <f t="shared" ref="Q16:Y16" si="3">SUM(Q9:Q13)</f>
        <v>17</v>
      </c>
      <c r="R16" s="72">
        <f t="shared" si="3"/>
        <v>17</v>
      </c>
      <c r="S16" s="72">
        <f t="shared" si="3"/>
        <v>18</v>
      </c>
      <c r="T16" s="72">
        <f t="shared" si="3"/>
        <v>18</v>
      </c>
      <c r="U16" s="72">
        <f t="shared" si="3"/>
        <v>19</v>
      </c>
      <c r="V16" s="72">
        <f t="shared" si="3"/>
        <v>19</v>
      </c>
      <c r="W16" s="72">
        <f t="shared" si="3"/>
        <v>18</v>
      </c>
      <c r="X16" s="72">
        <f t="shared" si="3"/>
        <v>19</v>
      </c>
      <c r="Y16" s="72">
        <f t="shared" si="3"/>
        <v>20</v>
      </c>
      <c r="Z16" s="72">
        <f>SUM(Z9:Z13)</f>
        <v>20</v>
      </c>
    </row>
    <row r="17" spans="1:26" ht="85.15" customHeight="1" thickBot="1" x14ac:dyDescent="0.2">
      <c r="A17" s="81" t="s">
        <v>170</v>
      </c>
      <c r="B17" s="82" t="e">
        <f>ROUNDDOWN(B16/B15*100,1)</f>
        <v>#DIV/0!</v>
      </c>
      <c r="C17" s="82" t="e">
        <f>ROUNDDOWN(C16/C15*100,1)</f>
        <v>#DIV/0!</v>
      </c>
      <c r="D17" s="82" t="e">
        <f t="shared" ref="D17:L17" si="4">ROUNDDOWN(D16/D15*100,1)</f>
        <v>#DIV/0!</v>
      </c>
      <c r="E17" s="82" t="e">
        <f t="shared" si="4"/>
        <v>#DIV/0!</v>
      </c>
      <c r="F17" s="82" t="e">
        <f t="shared" si="4"/>
        <v>#DIV/0!</v>
      </c>
      <c r="G17" s="83" t="e">
        <f t="shared" si="4"/>
        <v>#DIV/0!</v>
      </c>
      <c r="H17" s="83" t="e">
        <f t="shared" si="4"/>
        <v>#DIV/0!</v>
      </c>
      <c r="I17" s="83" t="e">
        <f t="shared" si="4"/>
        <v>#DIV/0!</v>
      </c>
      <c r="J17" s="83" t="e">
        <f t="shared" si="4"/>
        <v>#DIV/0!</v>
      </c>
      <c r="K17" s="82" t="e">
        <f t="shared" si="4"/>
        <v>#DIV/0!</v>
      </c>
      <c r="L17" s="82" t="e">
        <f t="shared" si="4"/>
        <v>#DIV/0!</v>
      </c>
      <c r="N17" s="27"/>
      <c r="O17" s="81" t="s">
        <v>171</v>
      </c>
      <c r="P17" s="82">
        <f>ROUNDDOWN(P16/P15*100,1)</f>
        <v>65.3</v>
      </c>
      <c r="Q17" s="82">
        <f>ROUNDDOWN(Q16/Q15*100,1)</f>
        <v>65.3</v>
      </c>
      <c r="R17" s="82">
        <f t="shared" ref="R17:Z17" si="5">ROUNDDOWN(R16/R15*100,1)</f>
        <v>65.3</v>
      </c>
      <c r="S17" s="82">
        <f t="shared" si="5"/>
        <v>64.2</v>
      </c>
      <c r="T17" s="82">
        <f t="shared" si="5"/>
        <v>64.2</v>
      </c>
      <c r="U17" s="83">
        <f t="shared" si="5"/>
        <v>63.3</v>
      </c>
      <c r="V17" s="83">
        <f t="shared" si="5"/>
        <v>63.3</v>
      </c>
      <c r="W17" s="83">
        <f t="shared" si="5"/>
        <v>62</v>
      </c>
      <c r="X17" s="83">
        <f t="shared" si="5"/>
        <v>63.3</v>
      </c>
      <c r="Y17" s="82">
        <f t="shared" si="5"/>
        <v>66.599999999999994</v>
      </c>
      <c r="Z17" s="82">
        <f t="shared" si="5"/>
        <v>66.599999999999994</v>
      </c>
    </row>
    <row r="18" spans="1:26" ht="73.150000000000006" customHeight="1" thickTop="1" thickBot="1" x14ac:dyDescent="0.2">
      <c r="A18" s="269" t="s">
        <v>172</v>
      </c>
      <c r="B18" s="270"/>
      <c r="C18" s="271"/>
      <c r="D18" s="272" t="e">
        <f>ROUNDDOWN(SUM(B17:L17)/11,1)</f>
        <v>#DIV/0!</v>
      </c>
      <c r="E18" s="273"/>
      <c r="F18" s="84" t="s">
        <v>82</v>
      </c>
      <c r="K18" s="85"/>
      <c r="L18" s="86"/>
      <c r="N18" s="27"/>
      <c r="O18" s="274" t="s">
        <v>173</v>
      </c>
      <c r="P18" s="270"/>
      <c r="Q18" s="271"/>
      <c r="R18" s="272">
        <f>ROUNDDOWN(SUM(P17:Z17)/11,1)</f>
        <v>64.400000000000006</v>
      </c>
      <c r="S18" s="275"/>
      <c r="T18" s="84" t="s">
        <v>82</v>
      </c>
      <c r="Y18" s="85"/>
      <c r="Z18" s="87"/>
    </row>
    <row r="19" spans="1:26" ht="50.1" customHeight="1" thickTop="1" x14ac:dyDescent="0.15">
      <c r="A19" s="45"/>
      <c r="K19" s="46"/>
      <c r="L19" s="88"/>
      <c r="O19" s="45"/>
      <c r="Y19" s="46"/>
      <c r="Z19" s="88"/>
    </row>
    <row r="22" spans="1:26" ht="30" customHeight="1" x14ac:dyDescent="0.15">
      <c r="A22" s="50"/>
      <c r="B22" s="50"/>
      <c r="C22" s="50"/>
      <c r="D22" s="54"/>
      <c r="E22" s="54"/>
      <c r="F22" s="47"/>
      <c r="O22" s="50"/>
      <c r="P22" s="50"/>
      <c r="Q22" s="50"/>
      <c r="R22" s="54"/>
      <c r="S22" s="54"/>
      <c r="T22" s="47"/>
    </row>
  </sheetData>
  <mergeCells count="8">
    <mergeCell ref="H1:I1"/>
    <mergeCell ref="J1:L1"/>
    <mergeCell ref="V1:W1"/>
    <mergeCell ref="X1:Z1"/>
    <mergeCell ref="A18:C18"/>
    <mergeCell ref="D18:E18"/>
    <mergeCell ref="O18:Q18"/>
    <mergeCell ref="R18:S18"/>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4B34EC-A8D0-449E-A1BE-4170D60070CF}">
  <sheetPr codeName="Sheet20">
    <tabColor indexed="60"/>
    <pageSetUpPr fitToPage="1"/>
  </sheetPr>
  <dimension ref="A1:J19"/>
  <sheetViews>
    <sheetView topLeftCell="A4" zoomScaleNormal="100" workbookViewId="0">
      <selection activeCell="A17" sqref="A17"/>
    </sheetView>
  </sheetViews>
  <sheetFormatPr defaultColWidth="9" defaultRowHeight="13.5" x14ac:dyDescent="0.15"/>
  <cols>
    <col min="1" max="1" width="20.625" style="25" customWidth="1"/>
    <col min="2" max="4" width="12.625" style="25" customWidth="1"/>
    <col min="5" max="5" width="8.25" style="25" customWidth="1"/>
    <col min="6" max="6" width="8" style="25" customWidth="1"/>
    <col min="7" max="7" width="20.625" style="25" customWidth="1"/>
    <col min="8" max="10" width="12.625" style="25" customWidth="1"/>
    <col min="11" max="13" width="8" style="25" customWidth="1"/>
    <col min="14" max="16384" width="9" style="25"/>
  </cols>
  <sheetData>
    <row r="1" spans="1:10" ht="18.75" x14ac:dyDescent="0.15">
      <c r="A1" s="23" t="s">
        <v>129</v>
      </c>
      <c r="B1" s="24"/>
      <c r="F1" s="27"/>
      <c r="G1" s="23" t="s">
        <v>129</v>
      </c>
      <c r="H1" s="24"/>
    </row>
    <row r="2" spans="1:10" ht="17.25" x14ac:dyDescent="0.15">
      <c r="A2" s="28" t="s">
        <v>109</v>
      </c>
      <c r="B2" s="24"/>
      <c r="F2" s="27"/>
      <c r="G2" s="28" t="s">
        <v>109</v>
      </c>
      <c r="H2" s="24"/>
    </row>
    <row r="3" spans="1:10" ht="17.25" x14ac:dyDescent="0.15">
      <c r="A3" s="89" t="s">
        <v>130</v>
      </c>
      <c r="B3" s="257"/>
      <c r="C3" s="257"/>
      <c r="D3" s="257"/>
      <c r="F3" s="27"/>
      <c r="G3" s="89" t="s">
        <v>130</v>
      </c>
      <c r="H3" s="255" t="s">
        <v>22</v>
      </c>
      <c r="I3" s="255"/>
      <c r="J3" s="255"/>
    </row>
    <row r="4" spans="1:10" ht="17.25" x14ac:dyDescent="0.15">
      <c r="B4" s="24"/>
      <c r="D4" s="90" t="s">
        <v>174</v>
      </c>
      <c r="E4" s="90"/>
      <c r="F4" s="27"/>
      <c r="H4" s="24"/>
      <c r="J4" s="90" t="s">
        <v>174</v>
      </c>
    </row>
    <row r="5" spans="1:10" ht="14.25" thickBot="1" x14ac:dyDescent="0.2">
      <c r="A5" s="91" t="s">
        <v>131</v>
      </c>
      <c r="B5" s="32" t="s">
        <v>95</v>
      </c>
      <c r="C5" s="32" t="s">
        <v>95</v>
      </c>
      <c r="D5" s="33" t="s">
        <v>96</v>
      </c>
      <c r="E5" s="92"/>
      <c r="F5" s="27"/>
      <c r="G5" s="91" t="s">
        <v>131</v>
      </c>
      <c r="H5" s="66" t="s">
        <v>98</v>
      </c>
      <c r="I5" s="66" t="s">
        <v>99</v>
      </c>
      <c r="J5" s="67" t="s">
        <v>100</v>
      </c>
    </row>
    <row r="6" spans="1:10" ht="32.1" customHeight="1" thickBot="1" x14ac:dyDescent="0.2">
      <c r="A6" s="78" t="s">
        <v>111</v>
      </c>
      <c r="B6" s="72"/>
      <c r="C6" s="72"/>
      <c r="D6" s="72"/>
      <c r="E6" s="117"/>
      <c r="F6" s="27"/>
      <c r="G6" s="78" t="s">
        <v>111</v>
      </c>
      <c r="H6" s="42">
        <v>3</v>
      </c>
      <c r="I6" s="42">
        <v>3</v>
      </c>
      <c r="J6" s="42">
        <v>2</v>
      </c>
    </row>
    <row r="7" spans="1:10" ht="32.1" customHeight="1" thickBot="1" x14ac:dyDescent="0.2">
      <c r="A7" s="78" t="s">
        <v>112</v>
      </c>
      <c r="B7" s="72"/>
      <c r="C7" s="72"/>
      <c r="D7" s="72"/>
      <c r="E7" s="117"/>
      <c r="F7" s="27"/>
      <c r="G7" s="78" t="s">
        <v>112</v>
      </c>
      <c r="H7" s="42">
        <v>5</v>
      </c>
      <c r="I7" s="42">
        <v>5</v>
      </c>
      <c r="J7" s="42" t="s">
        <v>184</v>
      </c>
    </row>
    <row r="8" spans="1:10" ht="32.1" customHeight="1" thickBot="1" x14ac:dyDescent="0.2">
      <c r="A8" s="78" t="s">
        <v>113</v>
      </c>
      <c r="B8" s="72"/>
      <c r="C8" s="72"/>
      <c r="D8" s="72"/>
      <c r="E8" s="117"/>
      <c r="F8" s="27"/>
      <c r="G8" s="78" t="s">
        <v>113</v>
      </c>
      <c r="H8" s="42">
        <v>3</v>
      </c>
      <c r="I8" s="42">
        <v>3</v>
      </c>
      <c r="J8" s="42">
        <v>3</v>
      </c>
    </row>
    <row r="9" spans="1:10" ht="32.1" customHeight="1" thickBot="1" x14ac:dyDescent="0.2">
      <c r="A9" s="78" t="s">
        <v>114</v>
      </c>
      <c r="B9" s="72"/>
      <c r="C9" s="72"/>
      <c r="D9" s="72"/>
      <c r="E9" s="117"/>
      <c r="F9" s="27"/>
      <c r="G9" s="78" t="s">
        <v>114</v>
      </c>
      <c r="H9" s="42">
        <v>7</v>
      </c>
      <c r="I9" s="42">
        <v>8</v>
      </c>
      <c r="J9" s="42">
        <v>8</v>
      </c>
    </row>
    <row r="10" spans="1:10" ht="32.1" customHeight="1" thickBot="1" x14ac:dyDescent="0.2">
      <c r="A10" s="78" t="s">
        <v>115</v>
      </c>
      <c r="B10" s="72"/>
      <c r="C10" s="72"/>
      <c r="D10" s="72"/>
      <c r="E10" s="117"/>
      <c r="F10" s="27"/>
      <c r="G10" s="78" t="s">
        <v>115</v>
      </c>
      <c r="H10" s="42">
        <v>4</v>
      </c>
      <c r="I10" s="42">
        <v>4</v>
      </c>
      <c r="J10" s="42">
        <v>4</v>
      </c>
    </row>
    <row r="11" spans="1:10" ht="32.1" customHeight="1" thickBot="1" x14ac:dyDescent="0.2">
      <c r="A11" s="78" t="s">
        <v>116</v>
      </c>
      <c r="B11" s="72"/>
      <c r="C11" s="72"/>
      <c r="D11" s="72"/>
      <c r="E11" s="117"/>
      <c r="F11" s="27"/>
      <c r="G11" s="78" t="s">
        <v>116</v>
      </c>
      <c r="H11" s="42">
        <v>4</v>
      </c>
      <c r="I11" s="42">
        <v>4</v>
      </c>
      <c r="J11" s="42">
        <v>5</v>
      </c>
    </row>
    <row r="12" spans="1:10" ht="32.1" customHeight="1" thickBot="1" x14ac:dyDescent="0.2">
      <c r="A12" s="78" t="s">
        <v>117</v>
      </c>
      <c r="B12" s="72"/>
      <c r="C12" s="72"/>
      <c r="D12" s="72"/>
      <c r="E12" s="117"/>
      <c r="F12" s="27"/>
      <c r="G12" s="78" t="s">
        <v>117</v>
      </c>
      <c r="H12" s="42">
        <v>2</v>
      </c>
      <c r="I12" s="42">
        <v>2</v>
      </c>
      <c r="J12" s="42">
        <v>2</v>
      </c>
    </row>
    <row r="13" spans="1:10" ht="42.6" customHeight="1" thickBot="1" x14ac:dyDescent="0.2">
      <c r="A13" s="80" t="s">
        <v>118</v>
      </c>
      <c r="B13" s="72"/>
      <c r="C13" s="72"/>
      <c r="D13" s="72"/>
      <c r="E13" s="117"/>
      <c r="F13" s="27"/>
      <c r="G13" s="78" t="s">
        <v>118</v>
      </c>
      <c r="H13" s="79">
        <v>1</v>
      </c>
      <c r="I13" s="79">
        <v>0</v>
      </c>
      <c r="J13" s="79">
        <v>0</v>
      </c>
    </row>
    <row r="14" spans="1:10" ht="42.6" customHeight="1" thickBot="1" x14ac:dyDescent="0.2">
      <c r="A14" s="80" t="s">
        <v>119</v>
      </c>
      <c r="B14" s="72"/>
      <c r="C14" s="72"/>
      <c r="D14" s="72"/>
      <c r="E14" s="117"/>
      <c r="F14" s="27"/>
      <c r="G14" s="78" t="s">
        <v>119</v>
      </c>
      <c r="H14" s="79">
        <v>0</v>
      </c>
      <c r="I14" s="79">
        <v>0</v>
      </c>
      <c r="J14" s="79">
        <v>0</v>
      </c>
    </row>
    <row r="15" spans="1:10" ht="32.1" customHeight="1" thickBot="1" x14ac:dyDescent="0.2">
      <c r="A15" s="78" t="s">
        <v>120</v>
      </c>
      <c r="B15" s="72">
        <f>SUM(B6:B14)</f>
        <v>0</v>
      </c>
      <c r="C15" s="72">
        <f>SUM(C6:C14)</f>
        <v>0</v>
      </c>
      <c r="D15" s="72">
        <f>SUM(D6:D14)</f>
        <v>0</v>
      </c>
      <c r="E15" s="117"/>
      <c r="F15" s="27"/>
      <c r="G15" s="78" t="s">
        <v>121</v>
      </c>
      <c r="H15" s="72">
        <f>SUM(H6:H14)</f>
        <v>29</v>
      </c>
      <c r="I15" s="72">
        <f>SUM(I6:I14)</f>
        <v>29</v>
      </c>
      <c r="J15" s="72">
        <f>SUM(J6:J14)</f>
        <v>24</v>
      </c>
    </row>
    <row r="16" spans="1:10" ht="88.9" customHeight="1" thickBot="1" x14ac:dyDescent="0.2">
      <c r="A16" s="78" t="s">
        <v>175</v>
      </c>
      <c r="B16" s="72">
        <f>SUM(B9:B13)</f>
        <v>0</v>
      </c>
      <c r="C16" s="72">
        <f>SUM(C9:C13)</f>
        <v>0</v>
      </c>
      <c r="D16" s="72">
        <f>SUM(D9:D13)</f>
        <v>0</v>
      </c>
      <c r="E16" s="46"/>
      <c r="F16" s="118"/>
      <c r="G16" s="78" t="s">
        <v>176</v>
      </c>
      <c r="H16" s="72">
        <f>SUM(H9:H13)</f>
        <v>18</v>
      </c>
      <c r="I16" s="72">
        <f>SUM(I9:I13)</f>
        <v>18</v>
      </c>
      <c r="J16" s="72">
        <f>SUM(J9:J13)</f>
        <v>19</v>
      </c>
    </row>
    <row r="17" spans="1:10" ht="88.9" customHeight="1" thickBot="1" x14ac:dyDescent="0.2">
      <c r="A17" s="81" t="s">
        <v>170</v>
      </c>
      <c r="B17" s="83" t="e">
        <f>ROUNDDOWN(B16/B15*100,1)</f>
        <v>#DIV/0!</v>
      </c>
      <c r="C17" s="83" t="e">
        <f>ROUNDDOWN(C16/C15*100,1)</f>
        <v>#DIV/0!</v>
      </c>
      <c r="D17" s="83" t="e">
        <f>ROUNDDOWN(D16/D15*100,1)</f>
        <v>#DIV/0!</v>
      </c>
      <c r="F17" s="27"/>
      <c r="G17" s="81" t="s">
        <v>171</v>
      </c>
      <c r="H17" s="83">
        <f>ROUNDDOWN(H16/H15*100,1)</f>
        <v>62</v>
      </c>
      <c r="I17" s="83">
        <f>ROUNDDOWN(I16/I15*100,1)</f>
        <v>62</v>
      </c>
      <c r="J17" s="83">
        <f>ROUNDDOWN(J16/J15*100,1)</f>
        <v>79.099999999999994</v>
      </c>
    </row>
    <row r="18" spans="1:10" ht="45" customHeight="1" thickTop="1" thickBot="1" x14ac:dyDescent="0.2">
      <c r="A18" s="269" t="s">
        <v>177</v>
      </c>
      <c r="B18" s="270"/>
      <c r="C18" s="271"/>
      <c r="D18" s="97" t="e">
        <f>ROUNDDOWN(SUM(B17:D17)/3,1)</f>
        <v>#DIV/0!</v>
      </c>
      <c r="E18" s="28" t="s">
        <v>82</v>
      </c>
      <c r="F18" s="27"/>
      <c r="G18" s="274" t="s">
        <v>178</v>
      </c>
      <c r="H18" s="270"/>
      <c r="I18" s="271"/>
      <c r="J18" s="97">
        <f>ROUNDDOWN(SUM(H17:J17)/3,1)</f>
        <v>67.7</v>
      </c>
    </row>
    <row r="19" spans="1:10" ht="14.25" thickTop="1" x14ac:dyDescent="0.15"/>
  </sheetData>
  <mergeCells count="4">
    <mergeCell ref="B3:D3"/>
    <mergeCell ref="H3:J3"/>
    <mergeCell ref="A18:C18"/>
    <mergeCell ref="G18:I18"/>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&amp;R参考計算書B2居宅介護（利用者数・３月間）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10</vt:i4>
      </vt:variant>
    </vt:vector>
  </HeadingPairs>
  <TitlesOfParts>
    <vt:vector size="20" baseType="lpstr">
      <vt:lpstr>(居)提出物一覧</vt:lpstr>
      <vt:lpstr>別紙２-１</vt:lpstr>
      <vt:lpstr>参考計算書A1 居（人材・前年度）</vt:lpstr>
      <vt:lpstr>参考計算書A2 居（人材・３か月）</vt:lpstr>
      <vt:lpstr>参考計算書B1 居（利用者数・前年度） </vt:lpstr>
      <vt:lpstr>参考計算書B2 居（利用者数・３月間）</vt:lpstr>
      <vt:lpstr>参考計算書B1 居（利用回数・前年度）</vt:lpstr>
      <vt:lpstr>参考計算書B2 居（利用回数・３月間）</vt:lpstr>
      <vt:lpstr>参考計算書C1 居Ⅳ（利用者数・前年度）</vt:lpstr>
      <vt:lpstr>参考計算書C2Ⅳ（利用者数・３月間）</vt:lpstr>
      <vt:lpstr>'(居)提出物一覧'!Print_Area</vt:lpstr>
      <vt:lpstr>'参考計算書A1 居（人材・前年度）'!Print_Area</vt:lpstr>
      <vt:lpstr>'参考計算書A2 居（人材・３か月）'!Print_Area</vt:lpstr>
      <vt:lpstr>'参考計算書B1 居（利用回数・前年度）'!Print_Area</vt:lpstr>
      <vt:lpstr>'参考計算書B1 居（利用者数・前年度） '!Print_Area</vt:lpstr>
      <vt:lpstr>'参考計算書B2 居（利用回数・３月間）'!Print_Area</vt:lpstr>
      <vt:lpstr>'参考計算書B2 居（利用者数・３月間）'!Print_Area</vt:lpstr>
      <vt:lpstr>'参考計算書C1 居Ⅳ（利用者数・前年度）'!Print_Area</vt:lpstr>
      <vt:lpstr>'参考計算書C2Ⅳ（利用者数・３月間）'!Print_Area</vt:lpstr>
      <vt:lpstr>'別紙２-１'!Print_Area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2025-12-04T00:06:15Z</cp:lastPrinted>
  <dcterms:created xsi:type="dcterms:W3CDTF">2025-06-09T05:41:55Z</dcterms:created>
  <dcterms:modified xsi:type="dcterms:W3CDTF">2026-03-31T08:36:15Z</dcterms:modified>
</cp:coreProperties>
</file>