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0401_様式標準化\新様式案\004_特定事業所加算\"/>
    </mc:Choice>
  </mc:AlternateContent>
  <xr:revisionPtr revIDLastSave="0" documentId="13_ncr:1_{6422442F-D967-441E-940F-1D98112F53B8}" xr6:coauthVersionLast="47" xr6:coauthVersionMax="47" xr10:uidLastSave="{00000000-0000-0000-0000-000000000000}"/>
  <bookViews>
    <workbookView xWindow="-120" yWindow="-120" windowWidth="29040" windowHeight="15720" xr2:uid="{992996FA-04A9-487D-862C-3557F5205E90}"/>
  </bookViews>
  <sheets>
    <sheet name="(重)提出物一覧" sheetId="1" r:id="rId1"/>
    <sheet name="別紙２-２" sheetId="10" r:id="rId2"/>
    <sheet name="実務経験証明書（サ責・重度訪問介護）" sheetId="9" r:id="rId3"/>
    <sheet name="参考計算書A1重度訪問介護（人材・前年度）" sheetId="3" r:id="rId4"/>
    <sheet name="参考計算書A2重度訪問介護（人材・３月間）" sheetId="4" r:id="rId5"/>
    <sheet name="参考計算書B1重度訪問介護（利用者数・前年度）" sheetId="5" r:id="rId6"/>
    <sheet name="参考計算書B1重度訪問介護（時間数・前年度）" sheetId="6" r:id="rId7"/>
    <sheet name="参考計算書B2重度訪問介護（利用者数・３月間）" sheetId="7" r:id="rId8"/>
    <sheet name="参考計算書B2重度訪問介護（時間数・３月間）" sheetId="8" r:id="rId9"/>
  </sheets>
  <externalReferences>
    <externalReference r:id="rId10"/>
    <externalReference r:id="rId11"/>
    <externalReference r:id="rId12"/>
    <externalReference r:id="rId13"/>
    <externalReference r:id="rId14"/>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3">'参考計算書A1重度訪問介護（人材・前年度）'!$A$1:$Q$42</definedName>
    <definedName name="_xlnm.Print_Area" localSheetId="4">'参考計算書A2重度訪問介護（人材・３月間）'!$A$1:$J$43</definedName>
    <definedName name="_xlnm.Print_Area" localSheetId="6">'参考計算書B1重度訪問介護（時間数・前年度）'!$A$1:$P$26</definedName>
    <definedName name="_xlnm.Print_Area" localSheetId="5">'参考計算書B1重度訪問介護（利用者数・前年度）'!$A$1:$L$13</definedName>
    <definedName name="_xlnm.Print_Area" localSheetId="8">'参考計算書B2重度訪問介護（時間数・３月間）'!$A$1:$I$26</definedName>
    <definedName name="_xlnm.Print_Area" localSheetId="7">'参考計算書B2重度訪問介護（利用者数・３月間）'!$A$1:$E$14</definedName>
    <definedName name="_xlnm.Print_Area" localSheetId="2">'実務経験証明書（サ責・重度訪問介護）'!$A$1:$K$31</definedName>
    <definedName name="_xlnm.Print_Area" localSheetId="1">'別紙２-２'!$A$1:$X$62</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8" l="1"/>
  <c r="G13" i="8" s="1"/>
  <c r="F18" i="8" s="1"/>
  <c r="F26" i="8" s="1"/>
  <c r="R7" i="8"/>
  <c r="R13" i="8" s="1"/>
  <c r="Q18" i="8" s="1"/>
  <c r="Q26" i="8" s="1"/>
  <c r="G8" i="8"/>
  <c r="R8" i="8"/>
  <c r="G9" i="8"/>
  <c r="R9" i="8"/>
  <c r="G10" i="8"/>
  <c r="R10" i="8"/>
  <c r="G11" i="8"/>
  <c r="R11" i="8"/>
  <c r="G12" i="8"/>
  <c r="R12" i="8"/>
  <c r="F21" i="8"/>
  <c r="Q21" i="8"/>
  <c r="B11" i="7"/>
  <c r="B13" i="7" s="1"/>
  <c r="D14" i="7" s="1"/>
  <c r="C11" i="7"/>
  <c r="C13" i="7" s="1"/>
  <c r="D11" i="7"/>
  <c r="D13" i="7" s="1"/>
  <c r="I11" i="7"/>
  <c r="J11" i="7"/>
  <c r="K11" i="7"/>
  <c r="B12" i="7"/>
  <c r="C12" i="7"/>
  <c r="D12" i="7"/>
  <c r="I12" i="7"/>
  <c r="J12" i="7"/>
  <c r="K12" i="7"/>
  <c r="I13" i="7"/>
  <c r="K14" i="7" s="1"/>
  <c r="J13" i="7"/>
  <c r="K13" i="7"/>
  <c r="O7" i="6"/>
  <c r="AF7" i="6"/>
  <c r="O8" i="6"/>
  <c r="AF8" i="6"/>
  <c r="O9" i="6"/>
  <c r="AF9" i="6"/>
  <c r="O10" i="6"/>
  <c r="AF10" i="6"/>
  <c r="O11" i="6"/>
  <c r="AF11" i="6"/>
  <c r="O12" i="6"/>
  <c r="AF12" i="6"/>
  <c r="O13" i="6"/>
  <c r="AF13" i="6"/>
  <c r="W17" i="6" s="1"/>
  <c r="F17" i="6"/>
  <c r="F20" i="6"/>
  <c r="F25" i="6" s="1"/>
  <c r="W20" i="6"/>
  <c r="B10" i="5"/>
  <c r="C10" i="5"/>
  <c r="D10" i="5"/>
  <c r="E10" i="5"/>
  <c r="F10" i="5"/>
  <c r="G10" i="5"/>
  <c r="H10" i="5"/>
  <c r="I10" i="5"/>
  <c r="I12" i="5" s="1"/>
  <c r="J10" i="5"/>
  <c r="J12" i="5" s="1"/>
  <c r="K10" i="5"/>
  <c r="K12" i="5" s="1"/>
  <c r="L10" i="5"/>
  <c r="L12" i="5" s="1"/>
  <c r="P10" i="5"/>
  <c r="P12" i="5" s="1"/>
  <c r="Q10" i="5"/>
  <c r="Q12" i="5" s="1"/>
  <c r="R10" i="5"/>
  <c r="S10" i="5"/>
  <c r="T10" i="5"/>
  <c r="U10" i="5"/>
  <c r="V10" i="5"/>
  <c r="W10" i="5"/>
  <c r="X10" i="5"/>
  <c r="Y10" i="5"/>
  <c r="Z10" i="5"/>
  <c r="B11" i="5"/>
  <c r="C11" i="5"/>
  <c r="C12" i="5" s="1"/>
  <c r="D11" i="5"/>
  <c r="D12" i="5" s="1"/>
  <c r="E11" i="5"/>
  <c r="E12" i="5" s="1"/>
  <c r="F11" i="5"/>
  <c r="F12" i="5" s="1"/>
  <c r="G11" i="5"/>
  <c r="G12" i="5" s="1"/>
  <c r="H11" i="5"/>
  <c r="H12" i="5" s="1"/>
  <c r="I11" i="5"/>
  <c r="J11" i="5"/>
  <c r="K11" i="5"/>
  <c r="L11" i="5"/>
  <c r="P11" i="5"/>
  <c r="Q11" i="5"/>
  <c r="R11" i="5"/>
  <c r="S11" i="5"/>
  <c r="T11" i="5"/>
  <c r="U11" i="5"/>
  <c r="V11" i="5"/>
  <c r="V12" i="5" s="1"/>
  <c r="W11" i="5"/>
  <c r="W12" i="5" s="1"/>
  <c r="X11" i="5"/>
  <c r="X12" i="5" s="1"/>
  <c r="Y11" i="5"/>
  <c r="Y12" i="5" s="1"/>
  <c r="Z11" i="5"/>
  <c r="Z12" i="5" s="1"/>
  <c r="B12" i="5"/>
  <c r="D13" i="5" s="1"/>
  <c r="R12" i="5"/>
  <c r="S12" i="5"/>
  <c r="T12" i="5"/>
  <c r="U12" i="5"/>
  <c r="G7" i="4"/>
  <c r="H7" i="4"/>
  <c r="F16" i="4" s="1"/>
  <c r="R7" i="4"/>
  <c r="S7" i="4" s="1"/>
  <c r="Q16" i="4" s="1"/>
  <c r="G8" i="4"/>
  <c r="H8" i="4"/>
  <c r="F19" i="4" s="1"/>
  <c r="F27" i="4" s="1"/>
  <c r="R8" i="4"/>
  <c r="S8" i="4" s="1"/>
  <c r="Q19" i="4" s="1"/>
  <c r="Q27" i="4" s="1"/>
  <c r="G9" i="4"/>
  <c r="H9" i="4" s="1"/>
  <c r="F22" i="4" s="1"/>
  <c r="F30" i="4" s="1"/>
  <c r="R9" i="4"/>
  <c r="S9" i="4" s="1"/>
  <c r="Q22" i="4" s="1"/>
  <c r="Q30" i="4" s="1"/>
  <c r="G38" i="4"/>
  <c r="H38" i="4" s="1"/>
  <c r="R38" i="4"/>
  <c r="S38" i="4" s="1"/>
  <c r="G39" i="4"/>
  <c r="H39" i="4" s="1"/>
  <c r="R39" i="4"/>
  <c r="S39" i="4" s="1"/>
  <c r="O7" i="3"/>
  <c r="P7" i="3"/>
  <c r="F16" i="3" s="1"/>
  <c r="AG7" i="3"/>
  <c r="AH7" i="3" s="1"/>
  <c r="X16" i="3" s="1"/>
  <c r="O8" i="3"/>
  <c r="P8" i="3"/>
  <c r="F19" i="3" s="1"/>
  <c r="F27" i="3" s="1"/>
  <c r="AG8" i="3"/>
  <c r="AH8" i="3" s="1"/>
  <c r="X19" i="3" s="1"/>
  <c r="X27" i="3" s="1"/>
  <c r="O9" i="3"/>
  <c r="P9" i="3" s="1"/>
  <c r="F22" i="3" s="1"/>
  <c r="F30" i="3" s="1"/>
  <c r="AG9" i="3"/>
  <c r="AH9" i="3" s="1"/>
  <c r="X22" i="3" s="1"/>
  <c r="X30" i="3" s="1"/>
  <c r="O37" i="3"/>
  <c r="P37" i="3" s="1"/>
  <c r="AG37" i="3"/>
  <c r="AH37" i="3" s="1"/>
  <c r="O38" i="3"/>
  <c r="P38" i="3" s="1"/>
  <c r="F42" i="3" s="1"/>
  <c r="AG38" i="3"/>
  <c r="AH38" i="3" s="1"/>
  <c r="X42" i="3" s="1"/>
  <c r="W25" i="6" l="1"/>
  <c r="Q43" i="4"/>
  <c r="F43" i="4"/>
  <c r="R13" i="5"/>
</calcChain>
</file>

<file path=xl/sharedStrings.xml><?xml version="1.0" encoding="utf-8"?>
<sst xmlns="http://schemas.openxmlformats.org/spreadsheetml/2006/main" count="803" uniqueCount="254">
  <si>
    <t>重度訪問介護</t>
    <rPh sb="0" eb="2">
      <t>ジュウド</t>
    </rPh>
    <rPh sb="2" eb="4">
      <t>ホウモン</t>
    </rPh>
    <rPh sb="4" eb="6">
      <t>カイゴ</t>
    </rPh>
    <phoneticPr fontId="3"/>
  </si>
  <si>
    <t>同行援護</t>
    <rPh sb="0" eb="2">
      <t>ドウコウ</t>
    </rPh>
    <rPh sb="2" eb="4">
      <t>エンゴ</t>
    </rPh>
    <phoneticPr fontId="3"/>
  </si>
  <si>
    <t>行動援護</t>
    <rPh sb="0" eb="2">
      <t>コウドウ</t>
    </rPh>
    <rPh sb="2" eb="4">
      <t>エンゴ</t>
    </rPh>
    <phoneticPr fontId="3"/>
  </si>
  <si>
    <t>#</t>
    <phoneticPr fontId="3"/>
  </si>
  <si>
    <t>Ⅰ</t>
    <phoneticPr fontId="3"/>
  </si>
  <si>
    <t>Ⅱ</t>
    <phoneticPr fontId="3"/>
  </si>
  <si>
    <t>Ⅲ</t>
    <phoneticPr fontId="3"/>
  </si>
  <si>
    <t>チェック欄</t>
    <rPh sb="4" eb="5">
      <t>ラン</t>
    </rPh>
    <phoneticPr fontId="3"/>
  </si>
  <si>
    <t>Ⅳ</t>
    <phoneticPr fontId="3"/>
  </si>
  <si>
    <t>〇</t>
    <phoneticPr fontId="3"/>
  </si>
  <si>
    <t>従業者の個別研修計画</t>
    <rPh sb="0" eb="3">
      <t>ジュウギョウシャ</t>
    </rPh>
    <phoneticPr fontId="3"/>
  </si>
  <si>
    <t>全体の研修計画書・事業の一環として実施する研修であることが分かる書類等（研修規程等）、従業者ごとの個別研修計画</t>
    <phoneticPr fontId="3"/>
  </si>
  <si>
    <t>会議次第、会議の出席表、議事録等　※定期的な開催の確認のため前3か月分</t>
    <phoneticPr fontId="3"/>
  </si>
  <si>
    <t>緊急時における対応方法の明示が確認できる資料</t>
    <phoneticPr fontId="3"/>
  </si>
  <si>
    <t>重要事項説明書等</t>
    <phoneticPr fontId="3"/>
  </si>
  <si>
    <t>サービス提供責任者から従業者に、定期的に利用者に関する情報やサービス提供に当たっての留意事項の情報伝達が行われていることを確認できる資料</t>
    <phoneticPr fontId="3"/>
  </si>
  <si>
    <t>・重度訪問介護従業者の２４時間派遣が可能となっており、現に深夜帯※も含めてサービスを提供していることが確認できる資料　</t>
    <phoneticPr fontId="3"/>
  </si>
  <si>
    <t>特定事業所加算に係る届出書（重度訪問介護事業所）</t>
    <rPh sb="0" eb="2">
      <t>トクテイ</t>
    </rPh>
    <rPh sb="2" eb="5">
      <t>ジギョウショ</t>
    </rPh>
    <rPh sb="5" eb="7">
      <t>カサン</t>
    </rPh>
    <rPh sb="8" eb="9">
      <t>カカ</t>
    </rPh>
    <rPh sb="10" eb="13">
      <t>トドケデショ</t>
    </rPh>
    <rPh sb="14" eb="16">
      <t>ジュウド</t>
    </rPh>
    <rPh sb="16" eb="18">
      <t>ホウモン</t>
    </rPh>
    <rPh sb="18" eb="20">
      <t>カイゴ</t>
    </rPh>
    <rPh sb="20" eb="23">
      <t>ジギョウショ</t>
    </rPh>
    <phoneticPr fontId="3"/>
  </si>
  <si>
    <t>事 業 所 名</t>
    <rPh sb="0" eb="1">
      <t>コト</t>
    </rPh>
    <rPh sb="2" eb="3">
      <t>ギョウ</t>
    </rPh>
    <rPh sb="4" eb="5">
      <t>ショ</t>
    </rPh>
    <rPh sb="6" eb="7">
      <t>メイ</t>
    </rPh>
    <phoneticPr fontId="3"/>
  </si>
  <si>
    <t>○○介護事業所</t>
    <rPh sb="2" eb="4">
      <t>カイゴ</t>
    </rPh>
    <rPh sb="4" eb="7">
      <t>ジギョウショ</t>
    </rPh>
    <phoneticPr fontId="3"/>
  </si>
  <si>
    <t>届 出 項 目</t>
    <phoneticPr fontId="3"/>
  </si>
  <si>
    <t>　〔　体　制　要　件　〕</t>
    <rPh sb="3" eb="4">
      <t>カラダ</t>
    </rPh>
    <rPh sb="5" eb="6">
      <t>セイ</t>
    </rPh>
    <rPh sb="7" eb="8">
      <t>ヨウ</t>
    </rPh>
    <rPh sb="9" eb="10">
      <t>ケン</t>
    </rPh>
    <phoneticPr fontId="3"/>
  </si>
  <si>
    <t>①</t>
    <phoneticPr fontId="3"/>
  </si>
  <si>
    <t>・</t>
    <phoneticPr fontId="3"/>
  </si>
  <si>
    <t>　</t>
    <phoneticPr fontId="3"/>
  </si>
  <si>
    <t>　〔　人　材　要　件　〕　</t>
    <rPh sb="3" eb="4">
      <t>ジン</t>
    </rPh>
    <rPh sb="5" eb="6">
      <t>ザイ</t>
    </rPh>
    <rPh sb="7" eb="8">
      <t>ヨウ</t>
    </rPh>
    <rPh sb="9" eb="10">
      <t>ケン</t>
    </rPh>
    <phoneticPr fontId="3"/>
  </si>
  <si>
    <t>常勤換算
職員数</t>
    <rPh sb="0" eb="2">
      <t>ジョウキン</t>
    </rPh>
    <rPh sb="2" eb="4">
      <t>カンサン</t>
    </rPh>
    <rPh sb="5" eb="7">
      <t>ショクイン</t>
    </rPh>
    <rPh sb="7" eb="8">
      <t>スウ</t>
    </rPh>
    <phoneticPr fontId="3"/>
  </si>
  <si>
    <t>サービス
提供時間</t>
    <rPh sb="5" eb="7">
      <t>テイキョウ</t>
    </rPh>
    <rPh sb="7" eb="9">
      <t>ジカン</t>
    </rPh>
    <phoneticPr fontId="3"/>
  </si>
  <si>
    <t>(1)</t>
    <phoneticPr fontId="3"/>
  </si>
  <si>
    <t>重度訪問介護従業者の総数</t>
    <rPh sb="0" eb="2">
      <t>ジュウド</t>
    </rPh>
    <rPh sb="2" eb="4">
      <t>ホウモン</t>
    </rPh>
    <rPh sb="4" eb="6">
      <t>カイゴ</t>
    </rPh>
    <rPh sb="6" eb="9">
      <t>ジュウギョウシャ</t>
    </rPh>
    <rPh sb="10" eb="12">
      <t>ソウスウ</t>
    </rPh>
    <phoneticPr fontId="3"/>
  </si>
  <si>
    <t>人</t>
    <rPh sb="0" eb="1">
      <t>ニン</t>
    </rPh>
    <phoneticPr fontId="3"/>
  </si>
  <si>
    <t>時間</t>
    <rPh sb="0" eb="2">
      <t>ジカン</t>
    </rPh>
    <phoneticPr fontId="3"/>
  </si>
  <si>
    <t>(2)</t>
  </si>
  <si>
    <t>(3)</t>
  </si>
  <si>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3"/>
  </si>
  <si>
    <t>月延べサービス提供時間</t>
    <rPh sb="0" eb="1">
      <t>ツキ</t>
    </rPh>
    <rPh sb="1" eb="2">
      <t>ノ</t>
    </rPh>
    <rPh sb="7" eb="9">
      <t>テイキョウ</t>
    </rPh>
    <rPh sb="9" eb="11">
      <t>ジカン</t>
    </rPh>
    <phoneticPr fontId="3"/>
  </si>
  <si>
    <t>重度訪問介護従業者の数</t>
    <rPh sb="0" eb="2">
      <t>ジュウド</t>
    </rPh>
    <rPh sb="2" eb="4">
      <t>ホウモン</t>
    </rPh>
    <rPh sb="4" eb="6">
      <t>カイゴ</t>
    </rPh>
    <rPh sb="6" eb="9">
      <t>ジュウギョウシャ</t>
    </rPh>
    <rPh sb="10" eb="11">
      <t>スウ</t>
    </rPh>
    <phoneticPr fontId="3"/>
  </si>
  <si>
    <t>職員数</t>
    <rPh sb="0" eb="3">
      <t>ショクインスウ</t>
    </rPh>
    <phoneticPr fontId="3"/>
  </si>
  <si>
    <t>常勤換算職員数</t>
    <rPh sb="0" eb="2">
      <t>ジョウキン</t>
    </rPh>
    <rPh sb="2" eb="4">
      <t>カンサン</t>
    </rPh>
    <rPh sb="4" eb="7">
      <t>ショクインスウ</t>
    </rPh>
    <phoneticPr fontId="3"/>
  </si>
  <si>
    <t>サービス
提供責任者</t>
    <rPh sb="5" eb="6">
      <t>ツツミ</t>
    </rPh>
    <rPh sb="6" eb="7">
      <t>トモ</t>
    </rPh>
    <rPh sb="7" eb="10">
      <t>セキニンシャ</t>
    </rPh>
    <phoneticPr fontId="3"/>
  </si>
  <si>
    <t>％</t>
    <phoneticPr fontId="3"/>
  </si>
  <si>
    <t>（ｅ）÷（ｄ）×１００</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</si>
  <si>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</si>
  <si>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t>・・・(e)</t>
    <phoneticPr fontId="3"/>
  </si>
  <si>
    <t>（２）（１）のうち常勤の従業者による重度訪問介護サービス提供時間の合計</t>
    <rPh sb="9" eb="11">
      <t>ジョウキン</t>
    </rPh>
    <rPh sb="12" eb="15">
      <t>ジュウギョウシャ</t>
    </rPh>
    <rPh sb="18" eb="20">
      <t>ジュウド</t>
    </rPh>
    <rPh sb="20" eb="22">
      <t>ホウモン</t>
    </rPh>
    <rPh sb="22" eb="24">
      <t>カイゴ</t>
    </rPh>
    <rPh sb="28" eb="30">
      <t>テイキョウ</t>
    </rPh>
    <rPh sb="30" eb="32">
      <t>ジカン</t>
    </rPh>
    <rPh sb="33" eb="35">
      <t>ゴウケイ</t>
    </rPh>
    <phoneticPr fontId="3"/>
  </si>
  <si>
    <t>・・・(d)</t>
    <phoneticPr fontId="3"/>
  </si>
  <si>
    <t>（１）重度訪問介護従業者等の重度訪問介護サービス提供時間の合計</t>
    <rPh sb="3" eb="5">
      <t>ジュウド</t>
    </rPh>
    <rPh sb="5" eb="7">
      <t>ホウモン</t>
    </rPh>
    <rPh sb="7" eb="9">
      <t>カイゴ</t>
    </rPh>
    <rPh sb="9" eb="12">
      <t>ジュウギョウシャ</t>
    </rPh>
    <rPh sb="12" eb="13">
      <t>トウ</t>
    </rPh>
    <rPh sb="14" eb="16">
      <t>ジュウド</t>
    </rPh>
    <rPh sb="16" eb="18">
      <t>ホウモン</t>
    </rPh>
    <rPh sb="18" eb="20">
      <t>カイゴ</t>
    </rPh>
    <rPh sb="24" eb="26">
      <t>テイキョウ</t>
    </rPh>
    <rPh sb="26" eb="27">
      <t>ジ</t>
    </rPh>
    <rPh sb="27" eb="28">
      <t>アイダ</t>
    </rPh>
    <rPh sb="29" eb="31">
      <t>ゴウケイ</t>
    </rPh>
    <phoneticPr fontId="3"/>
  </si>
  <si>
    <t>１月当たりの平均
（A)÷１１</t>
    <rPh sb="1" eb="2">
      <t>ツキ</t>
    </rPh>
    <rPh sb="2" eb="3">
      <t>ア</t>
    </rPh>
    <rPh sb="6" eb="8">
      <t>ヘイキン</t>
    </rPh>
    <phoneticPr fontId="3"/>
  </si>
  <si>
    <t>合計（A）</t>
    <rPh sb="0" eb="2">
      <t>ゴウケイ</t>
    </rPh>
    <phoneticPr fontId="3"/>
  </si>
  <si>
    <t>２月</t>
  </si>
  <si>
    <t>１月</t>
  </si>
  <si>
    <t>１２月</t>
  </si>
  <si>
    <t>１１月</t>
  </si>
  <si>
    <t>１０月</t>
  </si>
  <si>
    <t>９月</t>
  </si>
  <si>
    <t>８月</t>
  </si>
  <si>
    <t>７月</t>
  </si>
  <si>
    <t>６月</t>
  </si>
  <si>
    <t>５月</t>
    <rPh sb="1" eb="2">
      <t>ガツ</t>
    </rPh>
    <phoneticPr fontId="3"/>
  </si>
  <si>
    <t>４月</t>
    <rPh sb="1" eb="2">
      <t>ガツ</t>
    </rPh>
    <phoneticPr fontId="3"/>
  </si>
  <si>
    <t>（単位：時間）</t>
    <rPh sb="1" eb="3">
      <t>タンイ</t>
    </rPh>
    <rPh sb="4" eb="6">
      <t>ジカン</t>
    </rPh>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</si>
  <si>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</si>
  <si>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④÷②×１００</t>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</si>
  <si>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</si>
  <si>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➂÷②×１００</t>
    <phoneticPr fontId="3"/>
  </si>
  <si>
    <t>介護福祉士の割合</t>
    <rPh sb="0" eb="2">
      <t>カイゴ</t>
    </rPh>
    <rPh sb="2" eb="5">
      <t>フクシシ</t>
    </rPh>
    <rPh sb="6" eb="8">
      <t>ワリアイ</t>
    </rPh>
    <phoneticPr fontId="3"/>
  </si>
  <si>
    <t>（ｃ)　÷　①</t>
    <phoneticPr fontId="3"/>
  </si>
  <si>
    <t>・・・④</t>
    <phoneticPr fontId="3"/>
  </si>
  <si>
    <t>介護福祉士、実務者研修修了者、介護職員基礎研修課程修了者及び１級課程修了者の総数</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</si>
  <si>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（ｂ)　÷　①</t>
    <phoneticPr fontId="3"/>
  </si>
  <si>
    <t>・・・➂</t>
    <phoneticPr fontId="3"/>
  </si>
  <si>
    <t>介護福祉士の総数</t>
    <rPh sb="0" eb="2">
      <t>カイゴ</t>
    </rPh>
    <rPh sb="2" eb="5">
      <t>フクシシ</t>
    </rPh>
    <rPh sb="6" eb="8">
      <t>ソウスウ</t>
    </rPh>
    <phoneticPr fontId="3"/>
  </si>
  <si>
    <t>（a)　÷　①</t>
    <phoneticPr fontId="3"/>
  </si>
  <si>
    <t>・・・②</t>
    <phoneticPr fontId="3"/>
  </si>
  <si>
    <t>重度訪問介護従業者等の総数</t>
    <rPh sb="0" eb="2">
      <t>ジュウド</t>
    </rPh>
    <rPh sb="2" eb="4">
      <t>ホウモン</t>
    </rPh>
    <rPh sb="4" eb="6">
      <t>カイゴ</t>
    </rPh>
    <rPh sb="6" eb="9">
      <t>ジュウギョウシャ</t>
    </rPh>
    <rPh sb="11" eb="13">
      <t>ソウスウ</t>
    </rPh>
    <phoneticPr fontId="3"/>
  </si>
  <si>
    <t>常勤換算職員数</t>
    <rPh sb="0" eb="2">
      <t>ジョウキン</t>
    </rPh>
    <rPh sb="2" eb="4">
      <t>カンサン</t>
    </rPh>
    <rPh sb="4" eb="6">
      <t>ショクイン</t>
    </rPh>
    <rPh sb="6" eb="7">
      <t>スウ</t>
    </rPh>
    <phoneticPr fontId="3"/>
  </si>
  <si>
    <t>・・・①</t>
    <phoneticPr fontId="3"/>
  </si>
  <si>
    <t>時間　/月</t>
    <rPh sb="4" eb="5">
      <t>ツキ</t>
    </rPh>
    <phoneticPr fontId="3"/>
  </si>
  <si>
    <t>常勤の勤務時間</t>
    <rPh sb="0" eb="2">
      <t>ジョウキン</t>
    </rPh>
    <rPh sb="3" eb="5">
      <t>キンム</t>
    </rPh>
    <rPh sb="5" eb="7">
      <t>ジカン</t>
    </rPh>
    <phoneticPr fontId="3"/>
  </si>
  <si>
    <t>・・・(c)</t>
    <phoneticPr fontId="3"/>
  </si>
  <si>
    <t>（３）（１）のうち介護福祉士、実務者研修修了者、介護職員基礎研修課程修了者及び１級課程修了者の勤務時間の合計</t>
    <rPh sb="9" eb="11">
      <t>カイゴ</t>
    </rPh>
    <rPh sb="11" eb="14">
      <t>フクシシ</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</si>
  <si>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・・・(b)</t>
    <phoneticPr fontId="3"/>
  </si>
  <si>
    <t>（２）（１）のうち介護福祉士の勤務時間の合計</t>
    <rPh sb="9" eb="11">
      <t>カイゴ</t>
    </rPh>
    <rPh sb="11" eb="14">
      <t>フクシシ</t>
    </rPh>
    <rPh sb="15" eb="17">
      <t>キンム</t>
    </rPh>
    <rPh sb="17" eb="19">
      <t>ジカン</t>
    </rPh>
    <rPh sb="20" eb="22">
      <t>ゴウケイ</t>
    </rPh>
    <phoneticPr fontId="3"/>
  </si>
  <si>
    <t>・・・(a)</t>
    <phoneticPr fontId="3"/>
  </si>
  <si>
    <t>（１）重度訪問介護従業者等の勤務時間の合計</t>
    <rPh sb="3" eb="5">
      <t>ジュウド</t>
    </rPh>
    <rPh sb="5" eb="7">
      <t>ホウモン</t>
    </rPh>
    <rPh sb="7" eb="9">
      <t>カイゴ</t>
    </rPh>
    <rPh sb="9" eb="12">
      <t>ジュウギョウシャ</t>
    </rPh>
    <rPh sb="12" eb="13">
      <t>トウ</t>
    </rPh>
    <rPh sb="14" eb="16">
      <t>キンム</t>
    </rPh>
    <rPh sb="16" eb="18">
      <t>ジカン</t>
    </rPh>
    <rPh sb="19" eb="21">
      <t>ゴウケイ</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</si>
  <si>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</si>
  <si>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重度訪問介護従業者等要件チェックシート【前年度実績用】</t>
    <rPh sb="0" eb="2">
      <t>ジュウド</t>
    </rPh>
    <rPh sb="2" eb="4">
      <t>ホウモン</t>
    </rPh>
    <rPh sb="4" eb="6">
      <t>カイゴ</t>
    </rPh>
    <rPh sb="6" eb="9">
      <t>ジュウギョウシャ</t>
    </rPh>
    <rPh sb="9" eb="10">
      <t>トウ</t>
    </rPh>
    <rPh sb="10" eb="12">
      <t>ヨウケン</t>
    </rPh>
    <rPh sb="21" eb="23">
      <t>ネンド</t>
    </rPh>
    <rPh sb="25" eb="26">
      <t>ヨウ</t>
    </rPh>
    <phoneticPr fontId="3"/>
  </si>
  <si>
    <t>事業所名：</t>
    <rPh sb="0" eb="3">
      <t>ジギョウショ</t>
    </rPh>
    <rPh sb="3" eb="4">
      <t>メイ</t>
    </rPh>
    <phoneticPr fontId="3"/>
  </si>
  <si>
    <t>参考計算書（Ａ1)　重度訪問介護：特定事業所加算　人材要件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ジンザイ</t>
    </rPh>
    <rPh sb="27" eb="29">
      <t>ヨウケン</t>
    </rPh>
    <phoneticPr fontId="3"/>
  </si>
  <si>
    <t>・・・(ｅ)</t>
    <phoneticPr fontId="3"/>
  </si>
  <si>
    <t>・・・(ｄ)</t>
    <phoneticPr fontId="3"/>
  </si>
  <si>
    <t>１月当たりの平均
（A)÷3</t>
    <rPh sb="1" eb="2">
      <t>ツキ</t>
    </rPh>
    <rPh sb="2" eb="3">
      <t>ア</t>
    </rPh>
    <rPh sb="6" eb="8">
      <t>ヘイキン</t>
    </rPh>
    <phoneticPr fontId="3"/>
  </si>
  <si>
    <r>
      <t>２</t>
    </r>
    <r>
      <rPr>
        <sz val="11"/>
        <rFont val="ＭＳ Ｐゴシック"/>
        <family val="3"/>
        <charset val="128"/>
      </rPr>
      <t>月</t>
    </r>
    <rPh sb="1" eb="2">
      <t>ツキ</t>
    </rPh>
    <phoneticPr fontId="3"/>
  </si>
  <si>
    <r>
      <t>１</t>
    </r>
    <r>
      <rPr>
        <sz val="11"/>
        <rFont val="ＭＳ Ｐゴシック"/>
        <family val="3"/>
        <charset val="128"/>
      </rPr>
      <t>月</t>
    </r>
    <rPh sb="1" eb="2">
      <t>ガツ</t>
    </rPh>
    <phoneticPr fontId="3"/>
  </si>
  <si>
    <r>
      <t>１２</t>
    </r>
    <r>
      <rPr>
        <sz val="11"/>
        <rFont val="ＭＳ Ｐゴシック"/>
        <family val="3"/>
        <charset val="128"/>
      </rPr>
      <t>月</t>
    </r>
    <rPh sb="2" eb="3">
      <t>ガツ</t>
    </rPh>
    <phoneticPr fontId="3"/>
  </si>
  <si>
    <t>月</t>
    <rPh sb="0" eb="1">
      <t>ツキ</t>
    </rPh>
    <phoneticPr fontId="3"/>
  </si>
  <si>
    <t>月</t>
    <rPh sb="0" eb="1">
      <t>ガツ</t>
    </rPh>
    <phoneticPr fontId="3"/>
  </si>
  <si>
    <t>・・・③</t>
    <phoneticPr fontId="3"/>
  </si>
  <si>
    <t>重度訪問介護従業者等要件チェックシート【前３月　計算用】</t>
    <rPh sb="0" eb="2">
      <t>ジュウド</t>
    </rPh>
    <rPh sb="2" eb="4">
      <t>ホウモン</t>
    </rPh>
    <rPh sb="4" eb="6">
      <t>カイゴ</t>
    </rPh>
    <rPh sb="6" eb="9">
      <t>ジュウギョウシャ</t>
    </rPh>
    <rPh sb="9" eb="10">
      <t>トウ</t>
    </rPh>
    <rPh sb="10" eb="12">
      <t>ヨウケン</t>
    </rPh>
    <rPh sb="20" eb="21">
      <t>ゼン</t>
    </rPh>
    <rPh sb="22" eb="23">
      <t>ツキ</t>
    </rPh>
    <rPh sb="24" eb="26">
      <t>ケイサン</t>
    </rPh>
    <rPh sb="26" eb="27">
      <t>ヨウ</t>
    </rPh>
    <phoneticPr fontId="3"/>
  </si>
  <si>
    <t>参考計算書（Ａ2)　重度訪問介護：特定事業所加算　人件要件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ジンケン</t>
    </rPh>
    <rPh sb="27" eb="29">
      <t>ヨウケン</t>
    </rPh>
    <phoneticPr fontId="3"/>
  </si>
  <si>
    <t>前年度の障害支援区分５以上及び喀痰吸引等を必要とするの重度訪問介護利用者の平均割合</t>
    <rPh sb="0" eb="3">
      <t>ゼンネンド</t>
    </rPh>
    <rPh sb="8" eb="10">
      <t>クブン</t>
    </rPh>
    <rPh sb="11" eb="13">
      <t>イジョウ</t>
    </rPh>
    <rPh sb="13" eb="14">
      <t>オヨ</t>
    </rPh>
    <rPh sb="19" eb="20">
      <t>トウ</t>
    </rPh>
    <rPh sb="21" eb="23">
      <t>ヒツヨウ</t>
    </rPh>
    <rPh sb="27" eb="29">
      <t>ジュウド</t>
    </rPh>
    <rPh sb="29" eb="31">
      <t>ホウモン</t>
    </rPh>
    <rPh sb="31" eb="33">
      <t>カイゴ</t>
    </rPh>
    <rPh sb="33" eb="36">
      <t>リヨウシャ</t>
    </rPh>
    <rPh sb="37" eb="39">
      <t>ヘイキン</t>
    </rPh>
    <rPh sb="39" eb="41">
      <t>ワリアイ</t>
    </rPh>
    <phoneticPr fontId="3"/>
  </si>
  <si>
    <t>障害支援区分５以上及び喀痰吸引等を必要とするの重度訪問介護利用者の割合</t>
    <rPh sb="4" eb="6">
      <t>クブン</t>
    </rPh>
    <rPh sb="7" eb="9">
      <t>イジョウ</t>
    </rPh>
    <rPh sb="9" eb="10">
      <t>オヨ</t>
    </rPh>
    <rPh sb="15" eb="16">
      <t>トウ</t>
    </rPh>
    <rPh sb="17" eb="19">
      <t>ヒツヨウ</t>
    </rPh>
    <rPh sb="23" eb="25">
      <t>ジュウド</t>
    </rPh>
    <rPh sb="25" eb="27">
      <t>ホウモン</t>
    </rPh>
    <rPh sb="27" eb="29">
      <t>カイゴ</t>
    </rPh>
    <rPh sb="29" eb="32">
      <t>リヨウシャ</t>
    </rPh>
    <rPh sb="33" eb="35">
      <t>ワリアイ</t>
    </rPh>
    <phoneticPr fontId="3"/>
  </si>
  <si>
    <t>うち障害支援区分５以上及び喀痰吸引等を必要とするの重度訪問介護利用者数の人数</t>
    <rPh sb="6" eb="8">
      <t>クブン</t>
    </rPh>
    <rPh sb="9" eb="11">
      <t>イジョウ</t>
    </rPh>
    <rPh sb="11" eb="12">
      <t>オヨ</t>
    </rPh>
    <rPh sb="17" eb="18">
      <t>トウ</t>
    </rPh>
    <rPh sb="19" eb="21">
      <t>ヒツヨウ</t>
    </rPh>
    <rPh sb="25" eb="27">
      <t>ジュウド</t>
    </rPh>
    <rPh sb="27" eb="29">
      <t>ホウモン</t>
    </rPh>
    <rPh sb="29" eb="31">
      <t>カイゴ</t>
    </rPh>
    <rPh sb="31" eb="34">
      <t>リヨウシャ</t>
    </rPh>
    <rPh sb="34" eb="35">
      <t>スウ</t>
    </rPh>
    <rPh sb="36" eb="38">
      <t>ニンズウ</t>
    </rPh>
    <phoneticPr fontId="3"/>
  </si>
  <si>
    <t>合計</t>
    <rPh sb="0" eb="2">
      <t>ゴウケイ</t>
    </rPh>
    <phoneticPr fontId="3"/>
  </si>
  <si>
    <t>喀痰吸引等を必要とする重度訪問介護利用者数</t>
    <rPh sb="4" eb="5">
      <t>トウ</t>
    </rPh>
    <rPh sb="6" eb="8">
      <t>ヒツヨウ</t>
    </rPh>
    <rPh sb="11" eb="13">
      <t>ジュウド</t>
    </rPh>
    <rPh sb="13" eb="15">
      <t>ホウモン</t>
    </rPh>
    <rPh sb="15" eb="17">
      <t>カイゴ</t>
    </rPh>
    <rPh sb="17" eb="20">
      <t>リヨウシャ</t>
    </rPh>
    <rPh sb="20" eb="21">
      <t>スウ</t>
    </rPh>
    <phoneticPr fontId="3"/>
  </si>
  <si>
    <t>障害支援区分６の重度訪問介護利用者数</t>
    <rPh sb="4" eb="6">
      <t>クブン</t>
    </rPh>
    <rPh sb="8" eb="10">
      <t>ジュウド</t>
    </rPh>
    <rPh sb="10" eb="12">
      <t>ホウモン</t>
    </rPh>
    <rPh sb="12" eb="14">
      <t>カイゴ</t>
    </rPh>
    <rPh sb="14" eb="17">
      <t>リヨウシャ</t>
    </rPh>
    <rPh sb="17" eb="18">
      <t>スウ</t>
    </rPh>
    <phoneticPr fontId="3"/>
  </si>
  <si>
    <t>障害支援区分５の重度訪問介護利用者数</t>
    <rPh sb="4" eb="6">
      <t>クブン</t>
    </rPh>
    <rPh sb="8" eb="10">
      <t>ジュウド</t>
    </rPh>
    <rPh sb="10" eb="12">
      <t>ホウモン</t>
    </rPh>
    <rPh sb="12" eb="14">
      <t>カイゴ</t>
    </rPh>
    <rPh sb="14" eb="17">
      <t>リヨウシャ</t>
    </rPh>
    <rPh sb="17" eb="18">
      <t>スウ</t>
    </rPh>
    <phoneticPr fontId="3"/>
  </si>
  <si>
    <t>障害支援区分４の重度訪問介護利用者数</t>
    <rPh sb="4" eb="6">
      <t>クブン</t>
    </rPh>
    <rPh sb="8" eb="10">
      <t>ジュウド</t>
    </rPh>
    <rPh sb="10" eb="12">
      <t>ホウモン</t>
    </rPh>
    <rPh sb="12" eb="14">
      <t>カイゴ</t>
    </rPh>
    <rPh sb="14" eb="17">
      <t>リヨウシャ</t>
    </rPh>
    <rPh sb="17" eb="18">
      <t>スウ</t>
    </rPh>
    <phoneticPr fontId="3"/>
  </si>
  <si>
    <t>（単位　人）</t>
    <rPh sb="1" eb="3">
      <t>タンイ</t>
    </rPh>
    <rPh sb="4" eb="5">
      <t>ニン</t>
    </rPh>
    <phoneticPr fontId="3"/>
  </si>
  <si>
    <t>（単位：人）</t>
    <rPh sb="1" eb="3">
      <t>タンイ</t>
    </rPh>
    <rPh sb="4" eb="5">
      <t>ニン</t>
    </rPh>
    <phoneticPr fontId="3"/>
  </si>
  <si>
    <t>　　　　○重度訪問介護利用実人員を用いて算出する場合に使用</t>
    <rPh sb="5" eb="7">
      <t>ジュウド</t>
    </rPh>
    <rPh sb="7" eb="9">
      <t>ホウモン</t>
    </rPh>
    <rPh sb="9" eb="11">
      <t>カイゴ</t>
    </rPh>
    <rPh sb="11" eb="13">
      <t>リヨウ</t>
    </rPh>
    <rPh sb="13" eb="14">
      <t>ジツ</t>
    </rPh>
    <rPh sb="14" eb="16">
      <t>ジンイン</t>
    </rPh>
    <rPh sb="17" eb="18">
      <t>モチ</t>
    </rPh>
    <rPh sb="20" eb="22">
      <t>サンシュツ</t>
    </rPh>
    <rPh sb="24" eb="26">
      <t>バアイ</t>
    </rPh>
    <rPh sb="27" eb="29">
      <t>シヨウ</t>
    </rPh>
    <phoneticPr fontId="3"/>
  </si>
  <si>
    <r>
      <rPr>
        <b/>
        <sz val="16"/>
        <color rgb="FFFF0000"/>
        <rFont val="ＭＳ Ｐゴシック"/>
        <family val="3"/>
        <charset val="128"/>
      </rPr>
      <t>X1</t>
    </r>
    <r>
      <rPr>
        <b/>
        <sz val="16"/>
        <rFont val="ＭＳ Ｐゴシック"/>
        <family val="3"/>
        <charset val="128"/>
      </rPr>
      <t>年度重度障害者対応要件チェックシート【前年度実績用】</t>
    </r>
    <rPh sb="2" eb="4">
      <t>ネンド</t>
    </rPh>
    <rPh sb="4" eb="6">
      <t>ジュウド</t>
    </rPh>
    <rPh sb="6" eb="9">
      <t>ショウガイシャ</t>
    </rPh>
    <rPh sb="9" eb="11">
      <t>タイオウ</t>
    </rPh>
    <rPh sb="11" eb="13">
      <t>ヨウケン</t>
    </rPh>
    <rPh sb="22" eb="24">
      <t>ネンド</t>
    </rPh>
    <rPh sb="26" eb="27">
      <t>ヨウ</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</si>
  <si>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</si>
  <si>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t>参考計算書（Ｂ1)　重度訪問介護：特定事業所加算　重度障害者対応要件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</si>
  <si>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②÷①×１００</t>
    <phoneticPr fontId="3"/>
  </si>
  <si>
    <t>障害支援区分５以上である者及び喀痰吸引等を必要とする者の占める割合</t>
    <rPh sb="4" eb="6">
      <t>クブン</t>
    </rPh>
    <rPh sb="7" eb="9">
      <t>イジョウ</t>
    </rPh>
    <rPh sb="12" eb="13">
      <t>モノ</t>
    </rPh>
    <rPh sb="13" eb="14">
      <t>オヨ</t>
    </rPh>
    <rPh sb="19" eb="20">
      <t>トウ</t>
    </rPh>
    <rPh sb="21" eb="23">
      <t>ヒツヨウ</t>
    </rPh>
    <rPh sb="26" eb="27">
      <t>モノ</t>
    </rPh>
    <rPh sb="28" eb="29">
      <t>シ</t>
    </rPh>
    <rPh sb="31" eb="33">
      <t>ワリアイ</t>
    </rPh>
    <phoneticPr fontId="3"/>
  </si>
  <si>
    <t>障害支援区分５以上及び喀痰吸引等を必要とする重度訪問介護利用者サービス提供時間</t>
    <rPh sb="4" eb="6">
      <t>クブン</t>
    </rPh>
    <rPh sb="7" eb="9">
      <t>イジョウ</t>
    </rPh>
    <rPh sb="9" eb="10">
      <t>オヨ</t>
    </rPh>
    <rPh sb="15" eb="16">
      <t>トウ</t>
    </rPh>
    <rPh sb="17" eb="19">
      <t>ヒツヨウ</t>
    </rPh>
    <rPh sb="22" eb="24">
      <t>ジュウド</t>
    </rPh>
    <rPh sb="24" eb="26">
      <t>ホウモン</t>
    </rPh>
    <rPh sb="26" eb="28">
      <t>カイゴ</t>
    </rPh>
    <rPh sb="28" eb="31">
      <t>リヨウシャ</t>
    </rPh>
    <rPh sb="35" eb="37">
      <t>テイキョウ</t>
    </rPh>
    <rPh sb="37" eb="39">
      <t>ジカン</t>
    </rPh>
    <phoneticPr fontId="3"/>
  </si>
  <si>
    <t>重度訪問介護サービス
提供時間合計</t>
    <rPh sb="0" eb="2">
      <t>ジュウド</t>
    </rPh>
    <rPh sb="2" eb="4">
      <t>ホウモン</t>
    </rPh>
    <rPh sb="4" eb="6">
      <t>カイゴ</t>
    </rPh>
    <rPh sb="11" eb="13">
      <t>テイキョウ</t>
    </rPh>
    <rPh sb="13" eb="15">
      <t>ジカン</t>
    </rPh>
    <rPh sb="15" eb="17">
      <t>ゴウケイ</t>
    </rPh>
    <phoneticPr fontId="3"/>
  </si>
  <si>
    <t>うち障害支援区分５以上及び喀痰吸引等を必要とする重度訪問介護利用者サービス提供時間②</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7" eb="39">
      <t>テイキョウ</t>
    </rPh>
    <rPh sb="39" eb="41">
      <t>ジカン</t>
    </rPh>
    <phoneticPr fontId="3"/>
  </si>
  <si>
    <t>合計①</t>
    <rPh sb="0" eb="2">
      <t>ゴウケイ</t>
    </rPh>
    <phoneticPr fontId="3"/>
  </si>
  <si>
    <t>喀痰吸引等を必要とする者</t>
    <rPh sb="0" eb="2">
      <t>カクタン</t>
    </rPh>
    <rPh sb="2" eb="4">
      <t>キュウイン</t>
    </rPh>
    <rPh sb="4" eb="5">
      <t>トウ</t>
    </rPh>
    <rPh sb="6" eb="8">
      <t>ヒツヨウ</t>
    </rPh>
    <rPh sb="11" eb="12">
      <t>モノ</t>
    </rPh>
    <phoneticPr fontId="3"/>
  </si>
  <si>
    <t>Ｆ</t>
    <phoneticPr fontId="3"/>
  </si>
  <si>
    <t>区分６</t>
    <rPh sb="0" eb="2">
      <t>クブン</t>
    </rPh>
    <phoneticPr fontId="3"/>
  </si>
  <si>
    <t>Ｅ</t>
    <phoneticPr fontId="3"/>
  </si>
  <si>
    <t>区分４</t>
    <rPh sb="0" eb="2">
      <t>クブン</t>
    </rPh>
    <phoneticPr fontId="3"/>
  </si>
  <si>
    <t>Ｄ</t>
    <phoneticPr fontId="3"/>
  </si>
  <si>
    <t>Ｃ</t>
    <phoneticPr fontId="3"/>
  </si>
  <si>
    <t>Ｂ</t>
    <phoneticPr fontId="3"/>
  </si>
  <si>
    <t>Ａ</t>
    <phoneticPr fontId="3"/>
  </si>
  <si>
    <t>障害支援区分</t>
    <rPh sb="4" eb="6">
      <t>クブン</t>
    </rPh>
    <phoneticPr fontId="3"/>
  </si>
  <si>
    <t>利用者</t>
    <rPh sb="0" eb="3">
      <t>リヨウシャ</t>
    </rPh>
    <phoneticPr fontId="3"/>
  </si>
  <si>
    <t>○重度訪問介護サービス提供時間数から算出する場合に使用</t>
    <rPh sb="1" eb="3">
      <t>ジュウド</t>
    </rPh>
    <rPh sb="3" eb="5">
      <t>ホウモン</t>
    </rPh>
    <rPh sb="5" eb="7">
      <t>カイゴ</t>
    </rPh>
    <rPh sb="11" eb="13">
      <t>テイキョウ</t>
    </rPh>
    <rPh sb="13" eb="16">
      <t>ジカンスウ</t>
    </rPh>
    <rPh sb="18" eb="20">
      <t>サンシュツ</t>
    </rPh>
    <rPh sb="22" eb="24">
      <t>バアイ</t>
    </rPh>
    <rPh sb="25" eb="27">
      <t>シヨウ</t>
    </rPh>
    <phoneticPr fontId="3"/>
  </si>
  <si>
    <t>重度障害者対応要件チェックシート【前年度実績用】</t>
    <rPh sb="0" eb="2">
      <t>ジュウド</t>
    </rPh>
    <rPh sb="2" eb="5">
      <t>ショウガイシャ</t>
    </rPh>
    <rPh sb="5" eb="7">
      <t>タイオウ</t>
    </rPh>
    <rPh sb="7" eb="9">
      <t>ヨウケン</t>
    </rPh>
    <rPh sb="18" eb="20">
      <t>ネンド</t>
    </rPh>
    <rPh sb="22" eb="23">
      <t>ヨウ</t>
    </rPh>
    <phoneticPr fontId="3"/>
  </si>
  <si>
    <t>前年度の障害支援区分５以上及び喀痰吸引等を必要とする重度訪問介護利用者の平均割合</t>
    <rPh sb="0" eb="3">
      <t>ゼンネンド</t>
    </rPh>
    <rPh sb="8" eb="10">
      <t>クブン</t>
    </rPh>
    <rPh sb="11" eb="13">
      <t>イジョウ</t>
    </rPh>
    <rPh sb="13" eb="14">
      <t>オヨ</t>
    </rPh>
    <rPh sb="19" eb="20">
      <t>トウ</t>
    </rPh>
    <rPh sb="21" eb="23">
      <t>ヒツヨウ</t>
    </rPh>
    <rPh sb="26" eb="28">
      <t>ジュウド</t>
    </rPh>
    <rPh sb="28" eb="30">
      <t>ホウモン</t>
    </rPh>
    <rPh sb="30" eb="32">
      <t>カイゴ</t>
    </rPh>
    <rPh sb="32" eb="35">
      <t>リヨウシャ</t>
    </rPh>
    <rPh sb="36" eb="38">
      <t>ヘイキン</t>
    </rPh>
    <rPh sb="38" eb="40">
      <t>ワリアイ</t>
    </rPh>
    <phoneticPr fontId="3"/>
  </si>
  <si>
    <t>障害支援区分５以上及び喀痰吸引等を必要とする重度訪問介護利用者の割合</t>
    <rPh sb="4" eb="6">
      <t>クブン</t>
    </rPh>
    <rPh sb="7" eb="9">
      <t>イジョウ</t>
    </rPh>
    <rPh sb="9" eb="10">
      <t>オヨ</t>
    </rPh>
    <rPh sb="15" eb="16">
      <t>トウ</t>
    </rPh>
    <rPh sb="17" eb="19">
      <t>ヒツヨウ</t>
    </rPh>
    <rPh sb="22" eb="24">
      <t>ジュウド</t>
    </rPh>
    <rPh sb="24" eb="26">
      <t>ホウモン</t>
    </rPh>
    <rPh sb="26" eb="28">
      <t>カイゴ</t>
    </rPh>
    <rPh sb="28" eb="31">
      <t>リヨウシャ</t>
    </rPh>
    <rPh sb="32" eb="34">
      <t>ワリアイ</t>
    </rPh>
    <phoneticPr fontId="3"/>
  </si>
  <si>
    <t>うち障害支援区分５以上及び喀痰吸引等を必要とする重度訪問介護利用者数の人数</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3" eb="34">
      <t>スウ</t>
    </rPh>
    <rPh sb="35" eb="37">
      <t>ニンズウ</t>
    </rPh>
    <phoneticPr fontId="3"/>
  </si>
  <si>
    <t>障害支援区分４以下の重度訪問介護利用者数</t>
    <rPh sb="4" eb="6">
      <t>クブン</t>
    </rPh>
    <rPh sb="7" eb="9">
      <t>イカ</t>
    </rPh>
    <rPh sb="10" eb="12">
      <t>ジュウド</t>
    </rPh>
    <rPh sb="12" eb="14">
      <t>ホウモン</t>
    </rPh>
    <rPh sb="14" eb="16">
      <t>カイゴ</t>
    </rPh>
    <rPh sb="16" eb="19">
      <t>リヨウシャ</t>
    </rPh>
    <rPh sb="19" eb="20">
      <t>スウ</t>
    </rPh>
    <phoneticPr fontId="3"/>
  </si>
  <si>
    <t>○重度訪問介護利用実人員を用いて算出する場合に使用</t>
    <rPh sb="1" eb="3">
      <t>ジュウド</t>
    </rPh>
    <rPh sb="3" eb="5">
      <t>ホウモン</t>
    </rPh>
    <rPh sb="5" eb="7">
      <t>カイゴ</t>
    </rPh>
    <rPh sb="7" eb="9">
      <t>リヨウ</t>
    </rPh>
    <rPh sb="9" eb="10">
      <t>ジツ</t>
    </rPh>
    <rPh sb="10" eb="12">
      <t>ジンイン</t>
    </rPh>
    <rPh sb="13" eb="14">
      <t>モチ</t>
    </rPh>
    <rPh sb="16" eb="18">
      <t>サンシュツ</t>
    </rPh>
    <rPh sb="20" eb="22">
      <t>バアイ</t>
    </rPh>
    <rPh sb="23" eb="25">
      <t>シヨウ</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</si>
  <si>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</si>
  <si>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参考計算書（Ｂ2)　重度訪問介護：特定事業所加算　重度障害者対応要件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</si>
  <si>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障害支援区分５以上である者及び喀痰吸引等を必要とする者が占める割合</t>
    <rPh sb="4" eb="6">
      <t>クブン</t>
    </rPh>
    <rPh sb="7" eb="9">
      <t>イジョウ</t>
    </rPh>
    <rPh sb="12" eb="13">
      <t>モノ</t>
    </rPh>
    <rPh sb="13" eb="14">
      <t>オヨ</t>
    </rPh>
    <rPh sb="19" eb="20">
      <t>トウ</t>
    </rPh>
    <rPh sb="21" eb="23">
      <t>ヒツヨウ</t>
    </rPh>
    <rPh sb="26" eb="27">
      <t>モノ</t>
    </rPh>
    <rPh sb="28" eb="29">
      <t>シ</t>
    </rPh>
    <rPh sb="31" eb="33">
      <t>ワリアイ</t>
    </rPh>
    <phoneticPr fontId="3"/>
  </si>
  <si>
    <t>うち障害支援区分５以上及び喀痰吸引等を必要とする重度訪問介護利用者のサービス提供時間</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8" eb="40">
      <t>テイキョウ</t>
    </rPh>
    <rPh sb="40" eb="42">
      <t>ジカン</t>
    </rPh>
    <phoneticPr fontId="3"/>
  </si>
  <si>
    <t>うち障害支援区分５以上及び喀痰吸引等を必要とする重度訪問介護利用者のサービス提供時間②</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8" eb="40">
      <t>テイキョウ</t>
    </rPh>
    <rPh sb="40" eb="42">
      <t>ジカン</t>
    </rPh>
    <phoneticPr fontId="3"/>
  </si>
  <si>
    <t>○重度訪問介護サービス提供時間から算出する場合に使用</t>
    <rPh sb="1" eb="3">
      <t>ジュウド</t>
    </rPh>
    <rPh sb="3" eb="5">
      <t>ホウモン</t>
    </rPh>
    <rPh sb="5" eb="7">
      <t>カイゴ</t>
    </rPh>
    <rPh sb="11" eb="13">
      <t>テイキョウ</t>
    </rPh>
    <rPh sb="13" eb="15">
      <t>ジカン</t>
    </rPh>
    <rPh sb="17" eb="19">
      <t>サンシュツ</t>
    </rPh>
    <rPh sb="21" eb="23">
      <t>バアイ</t>
    </rPh>
    <rPh sb="24" eb="26">
      <t>シヨウ</t>
    </rPh>
    <phoneticPr fontId="3"/>
  </si>
  <si>
    <t>（参考様式）</t>
    <rPh sb="1" eb="3">
      <t>サンコウ</t>
    </rPh>
    <rPh sb="3" eb="5">
      <t>ヨウシキ</t>
    </rPh>
    <phoneticPr fontId="3"/>
  </si>
  <si>
    <t>実務経験証明書（重度訪問介護）</t>
    <rPh sb="0" eb="1">
      <t>ジツ</t>
    </rPh>
    <rPh sb="1" eb="2">
      <t>ツトム</t>
    </rPh>
    <rPh sb="2" eb="3">
      <t>キョウ</t>
    </rPh>
    <rPh sb="3" eb="4">
      <t>シルシ</t>
    </rPh>
    <rPh sb="4" eb="5">
      <t>アカシ</t>
    </rPh>
    <rPh sb="5" eb="6">
      <t>メイ</t>
    </rPh>
    <rPh sb="6" eb="7">
      <t>ショ</t>
    </rPh>
    <rPh sb="8" eb="10">
      <t>ジュウド</t>
    </rPh>
    <rPh sb="10" eb="12">
      <t>ホウモン</t>
    </rPh>
    <rPh sb="12" eb="14">
      <t>カイゴ</t>
    </rPh>
    <phoneticPr fontId="3"/>
  </si>
  <si>
    <t>番　　　　　号</t>
    <rPh sb="0" eb="1">
      <t>バン</t>
    </rPh>
    <rPh sb="6" eb="7">
      <t>ゴウ</t>
    </rPh>
    <phoneticPr fontId="3"/>
  </si>
  <si>
    <t>令和　　　　年　　　　月　　　　日</t>
    <rPh sb="6" eb="7">
      <t>ネン</t>
    </rPh>
    <rPh sb="11" eb="12">
      <t>ガツ</t>
    </rPh>
    <rPh sb="16" eb="17">
      <t>ニチ</t>
    </rPh>
    <phoneticPr fontId="3"/>
  </si>
  <si>
    <t>令和　　　　年　　　　月　　　　日</t>
    <rPh sb="0" eb="2">
      <t>レイワ</t>
    </rPh>
    <rPh sb="6" eb="7">
      <t>ネン</t>
    </rPh>
    <rPh sb="11" eb="12">
      <t>ガツ</t>
    </rPh>
    <rPh sb="16" eb="17">
      <t>ニチ</t>
    </rPh>
    <phoneticPr fontId="3"/>
  </si>
  <si>
    <t>施設又は事業所所在地及び名称</t>
    <rPh sb="0" eb="2">
      <t>シセツ</t>
    </rPh>
    <rPh sb="2" eb="3">
      <t>マタ</t>
    </rPh>
    <rPh sb="4" eb="7">
      <t>ジギョウショ</t>
    </rPh>
    <rPh sb="7" eb="10">
      <t>ショザイチ</t>
    </rPh>
    <rPh sb="10" eb="11">
      <t>オヨ</t>
    </rPh>
    <rPh sb="12" eb="14">
      <t>メイショウ</t>
    </rPh>
    <phoneticPr fontId="3"/>
  </si>
  <si>
    <t>代表者氏名</t>
    <rPh sb="0" eb="3">
      <t>ダイヒョウシャ</t>
    </rPh>
    <rPh sb="3" eb="5">
      <t>シメイ</t>
    </rPh>
    <phoneticPr fontId="3"/>
  </si>
  <si>
    <t>印</t>
    <rPh sb="0" eb="1">
      <t>イン</t>
    </rPh>
    <phoneticPr fontId="3"/>
  </si>
  <si>
    <t>電話番号</t>
    <rPh sb="0" eb="2">
      <t>デンワ</t>
    </rPh>
    <rPh sb="2" eb="4">
      <t>バンゴウ</t>
    </rPh>
    <phoneticPr fontId="3"/>
  </si>
  <si>
    <t>　　下記の者の重度訪問介護にかかる実務経験は、以下のとおりであることを証明します。</t>
    <rPh sb="2" eb="4">
      <t>カキ</t>
    </rPh>
    <rPh sb="5" eb="6">
      <t>モノ</t>
    </rPh>
    <rPh sb="7" eb="9">
      <t>ジュウド</t>
    </rPh>
    <rPh sb="9" eb="11">
      <t>ホウモン</t>
    </rPh>
    <rPh sb="11" eb="13">
      <t>カイゴ</t>
    </rPh>
    <rPh sb="17" eb="19">
      <t>ジツム</t>
    </rPh>
    <rPh sb="19" eb="21">
      <t>ケイケン</t>
    </rPh>
    <rPh sb="23" eb="25">
      <t>イカ</t>
    </rPh>
    <rPh sb="35" eb="37">
      <t>ショウメイ</t>
    </rPh>
    <phoneticPr fontId="3"/>
  </si>
  <si>
    <t>氏　　名</t>
    <rPh sb="0" eb="1">
      <t>シ</t>
    </rPh>
    <rPh sb="3" eb="4">
      <t>メイ</t>
    </rPh>
    <phoneticPr fontId="3"/>
  </si>
  <si>
    <t>（生年月日　　年　　月　　日）</t>
    <rPh sb="1" eb="3">
      <t>セイネン</t>
    </rPh>
    <rPh sb="3" eb="5">
      <t>ガッピ</t>
    </rPh>
    <rPh sb="7" eb="8">
      <t>ネン</t>
    </rPh>
    <rPh sb="10" eb="11">
      <t>ガツ</t>
    </rPh>
    <rPh sb="13" eb="14">
      <t>ニチ</t>
    </rPh>
    <phoneticPr fontId="3"/>
  </si>
  <si>
    <t>○○　△△</t>
    <phoneticPr fontId="3"/>
  </si>
  <si>
    <r>
      <t>（生年月日　</t>
    </r>
    <r>
      <rPr>
        <sz val="12"/>
        <color indexed="12"/>
        <rFont val="ＭＳ ゴシック"/>
        <family val="3"/>
        <charset val="128"/>
      </rPr>
      <t>昭和○○</t>
    </r>
    <r>
      <rPr>
        <sz val="12"/>
        <rFont val="ＭＳ ゴシック"/>
        <family val="3"/>
        <charset val="128"/>
      </rPr>
      <t>年　</t>
    </r>
    <r>
      <rPr>
        <sz val="12"/>
        <color indexed="12"/>
        <rFont val="ＭＳ ゴシック"/>
        <family val="3"/>
        <charset val="128"/>
      </rPr>
      <t>○</t>
    </r>
    <r>
      <rPr>
        <sz val="12"/>
        <rFont val="ＭＳ ゴシック"/>
        <family val="3"/>
        <charset val="128"/>
      </rPr>
      <t>月</t>
    </r>
    <r>
      <rPr>
        <sz val="12"/>
        <color indexed="12"/>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3"/>
  </si>
  <si>
    <t>現　住　所</t>
    <rPh sb="0" eb="1">
      <t>ウツツ</t>
    </rPh>
    <rPh sb="2" eb="3">
      <t>ジュウ</t>
    </rPh>
    <rPh sb="4" eb="5">
      <t>ショ</t>
    </rPh>
    <phoneticPr fontId="3"/>
  </si>
  <si>
    <t>東京都○○市○○町△－△－△</t>
    <rPh sb="0" eb="3">
      <t>トウキョウト</t>
    </rPh>
    <rPh sb="5" eb="6">
      <t>シ</t>
    </rPh>
    <rPh sb="8" eb="9">
      <t>マチ</t>
    </rPh>
    <phoneticPr fontId="3"/>
  </si>
  <si>
    <t>施設又は事業所名</t>
    <rPh sb="0" eb="2">
      <t>シセツ</t>
    </rPh>
    <rPh sb="2" eb="3">
      <t>マタ</t>
    </rPh>
    <rPh sb="4" eb="6">
      <t>ジギョウ</t>
    </rPh>
    <rPh sb="6" eb="7">
      <t>ショ</t>
    </rPh>
    <rPh sb="7" eb="8">
      <t>メイ</t>
    </rPh>
    <phoneticPr fontId="3"/>
  </si>
  <si>
    <t>□□訪問サービス</t>
    <rPh sb="2" eb="4">
      <t>ホウモン</t>
    </rPh>
    <phoneticPr fontId="3"/>
  </si>
  <si>
    <t>施設・事業所の種別</t>
    <rPh sb="0" eb="2">
      <t>シセツ</t>
    </rPh>
    <rPh sb="3" eb="6">
      <t>ジギョウショ</t>
    </rPh>
    <rPh sb="7" eb="9">
      <t>シュベツ</t>
    </rPh>
    <phoneticPr fontId="3"/>
  </si>
  <si>
    <t>（</t>
    <phoneticPr fontId="3"/>
  </si>
  <si>
    <t>）</t>
    <phoneticPr fontId="3"/>
  </si>
  <si>
    <t>業　務　期　間</t>
    <rPh sb="0" eb="1">
      <t>ギョウ</t>
    </rPh>
    <rPh sb="2" eb="3">
      <t>ツトム</t>
    </rPh>
    <rPh sb="4" eb="5">
      <t>キ</t>
    </rPh>
    <rPh sb="6" eb="7">
      <t>アイダ</t>
    </rPh>
    <phoneticPr fontId="3"/>
  </si>
  <si>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3"/>
  </si>
  <si>
    <r>
      <t>　X</t>
    </r>
    <r>
      <rPr>
        <sz val="12"/>
        <color indexed="12"/>
        <rFont val="ＭＳ ゴシック"/>
        <family val="3"/>
        <charset val="128"/>
      </rPr>
      <t>19</t>
    </r>
    <r>
      <rPr>
        <sz val="12"/>
        <rFont val="ＭＳ ゴシック"/>
        <family val="3"/>
        <charset val="128"/>
      </rPr>
      <t>年　　</t>
    </r>
    <r>
      <rPr>
        <sz val="12"/>
        <color indexed="12"/>
        <rFont val="ＭＳ ゴシック"/>
        <family val="3"/>
        <charset val="128"/>
      </rPr>
      <t>4</t>
    </r>
    <r>
      <rPr>
        <sz val="12"/>
        <rFont val="ＭＳ ゴシック"/>
        <family val="3"/>
        <charset val="128"/>
      </rPr>
      <t>月　　</t>
    </r>
    <r>
      <rPr>
        <sz val="12"/>
        <color indexed="12"/>
        <rFont val="ＭＳ ゴシック"/>
        <family val="3"/>
        <charset val="128"/>
      </rPr>
      <t>1</t>
    </r>
    <r>
      <rPr>
        <sz val="12"/>
        <rFont val="ＭＳ ゴシック"/>
        <family val="3"/>
        <charset val="128"/>
      </rPr>
      <t>日～　X</t>
    </r>
    <r>
      <rPr>
        <sz val="12"/>
        <color indexed="12"/>
        <rFont val="ＭＳ ゴシック"/>
        <family val="3"/>
        <charset val="128"/>
      </rPr>
      <t>20</t>
    </r>
    <r>
      <rPr>
        <sz val="12"/>
        <rFont val="ＭＳ ゴシック"/>
        <family val="3"/>
        <charset val="128"/>
      </rPr>
      <t>　年　</t>
    </r>
    <r>
      <rPr>
        <sz val="12"/>
        <color indexed="12"/>
        <rFont val="ＭＳ ゴシック"/>
        <family val="3"/>
        <charset val="128"/>
      </rPr>
      <t>11</t>
    </r>
    <r>
      <rPr>
        <sz val="12"/>
        <rFont val="ＭＳ ゴシック"/>
        <family val="3"/>
        <charset val="128"/>
      </rPr>
      <t>月　</t>
    </r>
    <r>
      <rPr>
        <sz val="12"/>
        <color indexed="12"/>
        <rFont val="ＭＳ ゴシック"/>
        <family val="3"/>
        <charset val="128"/>
      </rPr>
      <t>30</t>
    </r>
    <r>
      <rPr>
        <sz val="12"/>
        <rFont val="ＭＳ ゴシック"/>
        <family val="3"/>
        <charset val="128"/>
      </rPr>
      <t>日（　　</t>
    </r>
    <r>
      <rPr>
        <sz val="12"/>
        <color indexed="12"/>
        <rFont val="ＭＳ ゴシック"/>
        <family val="3"/>
        <charset val="128"/>
      </rPr>
      <t>１</t>
    </r>
    <r>
      <rPr>
        <sz val="12"/>
        <rFont val="ＭＳ ゴシック"/>
        <family val="3"/>
        <charset val="128"/>
      </rPr>
      <t>年　</t>
    </r>
    <r>
      <rPr>
        <sz val="12"/>
        <color indexed="12"/>
        <rFont val="ＭＳ ゴシック"/>
        <family val="3"/>
        <charset val="128"/>
      </rPr>
      <t>８</t>
    </r>
    <r>
      <rPr>
        <sz val="12"/>
        <rFont val="ＭＳ ゴシック"/>
        <family val="3"/>
        <charset val="128"/>
      </rPr>
      <t>　月間）</t>
    </r>
    <rPh sb="4" eb="5">
      <t>ネン</t>
    </rPh>
    <rPh sb="8" eb="9">
      <t>ガツ</t>
    </rPh>
    <rPh sb="12" eb="13">
      <t>ニチ</t>
    </rPh>
    <rPh sb="19" eb="20">
      <t>ネン</t>
    </rPh>
    <rPh sb="23" eb="24">
      <t>ガツ</t>
    </rPh>
    <rPh sb="27" eb="28">
      <t>ニチ</t>
    </rPh>
    <rPh sb="32" eb="33">
      <t>ネン</t>
    </rPh>
    <rPh sb="36" eb="37">
      <t>ゲツ</t>
    </rPh>
    <rPh sb="37" eb="38">
      <t>カン</t>
    </rPh>
    <phoneticPr fontId="3"/>
  </si>
  <si>
    <t>重度訪問介護実務時間</t>
    <rPh sb="0" eb="2">
      <t>ジュウド</t>
    </rPh>
    <rPh sb="2" eb="4">
      <t>ホウモン</t>
    </rPh>
    <rPh sb="4" eb="6">
      <t>カイゴ</t>
    </rPh>
    <rPh sb="6" eb="8">
      <t>ジツム</t>
    </rPh>
    <rPh sb="8" eb="10">
      <t>ジカン</t>
    </rPh>
    <phoneticPr fontId="3"/>
  </si>
  <si>
    <t>令和　　　年　（　　　　　　　　　時間）
令和　　　年　（　　　　　　　　　時間）
令和　　　年　（　　　　　　　　　時間）
令和　　　年　（　　　　　　　　　時間）
令和　　　年　（　　　　　　　　　時間）　　合計　　　　　　時間</t>
    <rPh sb="5" eb="6">
      <t>ネン</t>
    </rPh>
    <rPh sb="17" eb="19">
      <t>ジカン</t>
    </rPh>
    <rPh sb="106" eb="108">
      <t>ゴウケイ</t>
    </rPh>
    <rPh sb="114" eb="116">
      <t>ジカン</t>
    </rPh>
    <phoneticPr fontId="3"/>
  </si>
  <si>
    <r>
      <t>X　</t>
    </r>
    <r>
      <rPr>
        <sz val="12"/>
        <color indexed="12"/>
        <rFont val="ＭＳ ゴシック"/>
        <family val="3"/>
        <charset val="128"/>
      </rPr>
      <t>２３</t>
    </r>
    <r>
      <rPr>
        <sz val="12"/>
        <rFont val="ＭＳ ゴシック"/>
        <family val="3"/>
        <charset val="128"/>
      </rPr>
      <t>年　（　　　</t>
    </r>
    <r>
      <rPr>
        <sz val="12"/>
        <color indexed="12"/>
        <rFont val="ＭＳ ゴシック"/>
        <family val="3"/>
        <charset val="128"/>
      </rPr>
      <t>１，４４０</t>
    </r>
    <r>
      <rPr>
        <sz val="12"/>
        <rFont val="ＭＳ ゴシック"/>
        <family val="3"/>
        <charset val="128"/>
      </rPr>
      <t>　時間）
X　</t>
    </r>
    <r>
      <rPr>
        <sz val="12"/>
        <color indexed="12"/>
        <rFont val="ＭＳ ゴシック"/>
        <family val="3"/>
        <charset val="128"/>
      </rPr>
      <t>２４</t>
    </r>
    <r>
      <rPr>
        <sz val="12"/>
        <rFont val="ＭＳ ゴシック"/>
        <family val="3"/>
        <charset val="128"/>
      </rPr>
      <t>年　（　　　</t>
    </r>
    <r>
      <rPr>
        <sz val="12"/>
        <color indexed="12"/>
        <rFont val="ＭＳ ゴシック"/>
        <family val="3"/>
        <charset val="128"/>
      </rPr>
      <t>１，７６０</t>
    </r>
    <r>
      <rPr>
        <sz val="12"/>
        <rFont val="ＭＳ ゴシック"/>
        <family val="3"/>
        <charset val="128"/>
      </rPr>
      <t>　時間）
X　</t>
    </r>
    <r>
      <rPr>
        <sz val="12"/>
        <color indexed="12"/>
        <rFont val="ＭＳ ゴシック"/>
        <family val="3"/>
        <charset val="128"/>
      </rPr>
      <t>２５</t>
    </r>
    <r>
      <rPr>
        <sz val="12"/>
        <rFont val="ＭＳ ゴシック"/>
        <family val="3"/>
        <charset val="128"/>
      </rPr>
      <t>年　（　　　</t>
    </r>
    <r>
      <rPr>
        <sz val="12"/>
        <color indexed="12"/>
        <rFont val="ＭＳ ゴシック"/>
        <family val="3"/>
        <charset val="128"/>
      </rPr>
      <t>２，０００</t>
    </r>
    <r>
      <rPr>
        <sz val="12"/>
        <rFont val="ＭＳ ゴシック"/>
        <family val="3"/>
        <charset val="128"/>
      </rPr>
      <t>　時間）
X　</t>
    </r>
    <r>
      <rPr>
        <sz val="12"/>
        <color indexed="12"/>
        <rFont val="ＭＳ ゴシック"/>
        <family val="3"/>
        <charset val="128"/>
      </rPr>
      <t>２６</t>
    </r>
    <r>
      <rPr>
        <sz val="12"/>
        <rFont val="ＭＳ ゴシック"/>
        <family val="3"/>
        <charset val="128"/>
      </rPr>
      <t>年　（　　　　　</t>
    </r>
    <r>
      <rPr>
        <sz val="12"/>
        <color indexed="12"/>
        <rFont val="ＭＳ ゴシック"/>
        <family val="3"/>
        <charset val="128"/>
      </rPr>
      <t>８００</t>
    </r>
    <r>
      <rPr>
        <sz val="12"/>
        <rFont val="ＭＳ ゴシック"/>
        <family val="3"/>
        <charset val="128"/>
      </rPr>
      <t>　時間）
X　　　年　（　　　　　　　　　時間）　　合計　</t>
    </r>
    <r>
      <rPr>
        <sz val="12"/>
        <color indexed="12"/>
        <rFont val="ＭＳ ゴシック"/>
        <family val="3"/>
        <charset val="128"/>
      </rPr>
      <t>６，２００</t>
    </r>
    <r>
      <rPr>
        <sz val="12"/>
        <rFont val="ＭＳ ゴシック"/>
        <family val="3"/>
        <charset val="128"/>
      </rPr>
      <t>　時間</t>
    </r>
    <rPh sb="4" eb="5">
      <t>ネン</t>
    </rPh>
    <rPh sb="16" eb="18">
      <t>ジカン</t>
    </rPh>
    <rPh sb="101" eb="103">
      <t>ゴウケイ</t>
    </rPh>
    <rPh sb="110" eb="112">
      <t>ジカン</t>
    </rPh>
    <phoneticPr fontId="3"/>
  </si>
  <si>
    <t>（注）</t>
    <rPh sb="1" eb="2">
      <t>チュウ</t>
    </rPh>
    <phoneticPr fontId="3"/>
  </si>
  <si>
    <t>１．</t>
    <phoneticPr fontId="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</si>
  <si>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3"/>
  </si>
  <si>
    <t>２．</t>
    <phoneticPr fontId="3"/>
  </si>
  <si>
    <t>業務期間欄は、証明を受ける者が重度訪問介護対象者に対する直接的な援助を行っていた期間を記入すること。（産休・育休・療養休暇や長期研修期間等は業務期間となりません）</t>
    <rPh sb="0" eb="2">
      <t>ギョウム</t>
    </rPh>
    <rPh sb="2" eb="4">
      <t>キカン</t>
    </rPh>
    <rPh sb="4" eb="5">
      <t>ラン</t>
    </rPh>
    <rPh sb="7" eb="9">
      <t>ショウメイ</t>
    </rPh>
    <rPh sb="10" eb="11">
      <t>ウ</t>
    </rPh>
    <rPh sb="13" eb="14">
      <t>モノ</t>
    </rPh>
    <rPh sb="15" eb="17">
      <t>ジュウド</t>
    </rPh>
    <rPh sb="17" eb="19">
      <t>ホウモン</t>
    </rPh>
    <rPh sb="19" eb="21">
      <t>カイゴ</t>
    </rPh>
    <rPh sb="21" eb="24">
      <t>タイショウシャ</t>
    </rPh>
    <rPh sb="25" eb="26">
      <t>タイ</t>
    </rPh>
    <rPh sb="28" eb="31">
      <t>チョクセツテキ</t>
    </rPh>
    <rPh sb="32" eb="34">
      <t>エンジョ</t>
    </rPh>
    <rPh sb="35" eb="36">
      <t>オコナ</t>
    </rPh>
    <rPh sb="40" eb="42">
      <t>キカン</t>
    </rPh>
    <rPh sb="43" eb="45">
      <t>キニュウ</t>
    </rPh>
    <rPh sb="51" eb="53">
      <t>サンキュウ</t>
    </rPh>
    <rPh sb="54" eb="55">
      <t>イク</t>
    </rPh>
    <rPh sb="55" eb="56">
      <t>キュウ</t>
    </rPh>
    <rPh sb="57" eb="59">
      <t>リョウヨウ</t>
    </rPh>
    <rPh sb="59" eb="61">
      <t>キュウカ</t>
    </rPh>
    <rPh sb="62" eb="64">
      <t>チョウキ</t>
    </rPh>
    <rPh sb="64" eb="66">
      <t>ケンシュウ</t>
    </rPh>
    <rPh sb="66" eb="69">
      <t>キカントウ</t>
    </rPh>
    <rPh sb="70" eb="72">
      <t>ギョウム</t>
    </rPh>
    <rPh sb="72" eb="74">
      <t>キカン</t>
    </rPh>
    <phoneticPr fontId="3"/>
  </si>
  <si>
    <t>３．</t>
    <phoneticPr fontId="3"/>
  </si>
  <si>
    <t>重度訪問介護の実務時間は業務期間において、それぞれの年に重度訪問介護業務を実施した時間について記載してください。</t>
    <rPh sb="0" eb="2">
      <t>ジュウド</t>
    </rPh>
    <rPh sb="2" eb="4">
      <t>ホウモン</t>
    </rPh>
    <rPh sb="4" eb="6">
      <t>カイゴ</t>
    </rPh>
    <rPh sb="7" eb="9">
      <t>ジツム</t>
    </rPh>
    <rPh sb="9" eb="11">
      <t>ジカン</t>
    </rPh>
    <rPh sb="12" eb="14">
      <t>ギョウム</t>
    </rPh>
    <rPh sb="14" eb="16">
      <t>キカン</t>
    </rPh>
    <rPh sb="26" eb="27">
      <t>トシ</t>
    </rPh>
    <rPh sb="28" eb="30">
      <t>ジュウド</t>
    </rPh>
    <rPh sb="30" eb="32">
      <t>ホウモン</t>
    </rPh>
    <rPh sb="32" eb="34">
      <t>カイゴ</t>
    </rPh>
    <rPh sb="34" eb="36">
      <t>ギョウム</t>
    </rPh>
    <rPh sb="37" eb="39">
      <t>ジッシ</t>
    </rPh>
    <rPh sb="41" eb="43">
      <t>ジカン</t>
    </rPh>
    <rPh sb="47" eb="49">
      <t>キサイ</t>
    </rPh>
    <phoneticPr fontId="3"/>
  </si>
  <si>
    <t>４．</t>
    <phoneticPr fontId="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</si>
  <si>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3"/>
  </si>
  <si>
    <t>（別紙２－２）</t>
    <rPh sb="1" eb="3">
      <t>ベッシ</t>
    </rPh>
    <phoneticPr fontId="28"/>
  </si>
  <si>
    <t>　　年 　　月 　　日</t>
    <phoneticPr fontId="3"/>
  </si>
  <si>
    <t>異動等区分</t>
    <rPh sb="2" eb="3">
      <t>ナド</t>
    </rPh>
    <phoneticPr fontId="3"/>
  </si>
  <si>
    <t>　１　新規　　　　　２　変更　　　　　３　終了</t>
    <phoneticPr fontId="3"/>
  </si>
  <si>
    <r>
      <t xml:space="preserve">有 </t>
    </r>
    <r>
      <rPr>
        <b/>
        <sz val="14"/>
        <rFont val="HGSｺﾞｼｯｸM"/>
        <family val="3"/>
        <charset val="128"/>
      </rPr>
      <t>・</t>
    </r>
    <r>
      <rPr>
        <b/>
        <sz val="11"/>
        <rFont val="HGSｺﾞｼｯｸM"/>
        <family val="3"/>
        <charset val="128"/>
      </rPr>
      <t xml:space="preserve"> 無</t>
    </r>
    <phoneticPr fontId="3"/>
  </si>
  <si>
    <t>　個別の重度訪問介護従業者に係る研修計画を策定し、当該計画に従い、研修を実施している又は実施することが予定されている。</t>
    <rPh sb="4" eb="6">
      <t>ジュウド</t>
    </rPh>
    <rPh sb="6" eb="8">
      <t>ホウモン</t>
    </rPh>
    <rPh sb="8" eb="10">
      <t>カイゴ</t>
    </rPh>
    <rPh sb="10" eb="13">
      <t>ジュウギョウシャ</t>
    </rPh>
    <phoneticPr fontId="3"/>
  </si>
  <si>
    <t>□</t>
  </si>
  <si>
    <t>②</t>
    <phoneticPr fontId="3"/>
  </si>
  <si>
    <t>　重度訪問介護従業者の技術指導等を目的とした会議を定期的に開催している。又は、サービス提供責任者が重度訪問介護従業者に対して、個別に技術指導等を目的とした研修を必要に応じて行っている。</t>
    <phoneticPr fontId="28"/>
  </si>
  <si>
    <t>③</t>
    <phoneticPr fontId="3"/>
  </si>
  <si>
    <t>　サービス提供責任者が重度訪問介護従業者に対して、毎月定期的に利用者に関する情報やサービス提供に当たっての留意事項を伝達している。（変更があった場合を含む。）</t>
    <phoneticPr fontId="28"/>
  </si>
  <si>
    <t>④　</t>
    <phoneticPr fontId="3"/>
  </si>
  <si>
    <t>　重度訪問介護従業者に対する健康診断の定期的な実施体制を整備している。</t>
    <phoneticPr fontId="28"/>
  </si>
  <si>
    <t>⑤　</t>
    <phoneticPr fontId="3"/>
  </si>
  <si>
    <t>　緊急時等における対応方法を利用者に明示している。</t>
    <phoneticPr fontId="28"/>
  </si>
  <si>
    <t>⑥　</t>
    <phoneticPr fontId="3"/>
  </si>
  <si>
    <t>　新規に採用したすべての重度訪問介護従業者に対し、熟練した重度訪問介護従業者の同行による研修を実施している。</t>
    <phoneticPr fontId="28"/>
  </si>
  <si>
    <t>⑦　</t>
    <phoneticPr fontId="3"/>
  </si>
  <si>
    <t>　重度訪問介護従業者の常時派遣が可能となっており、現に深夜帯も含めてサービス提供している。</t>
    <rPh sb="11" eb="13">
      <t>ジョウジ</t>
    </rPh>
    <phoneticPr fontId="28"/>
  </si>
  <si>
    <t>①　重度訪問介護従業者に関する要件について</t>
    <rPh sb="2" eb="4">
      <t>ジュウド</t>
    </rPh>
    <rPh sb="4" eb="6">
      <t>ホウモン</t>
    </rPh>
    <rPh sb="6" eb="8">
      <t>カイゴ</t>
    </rPh>
    <rPh sb="8" eb="11">
      <t>ジュウギョウシャ</t>
    </rPh>
    <rPh sb="12" eb="13">
      <t>カン</t>
    </rPh>
    <rPh sb="15" eb="17">
      <t>ヨウケン</t>
    </rPh>
    <phoneticPr fontId="3"/>
  </si>
  <si>
    <t>　　下表の(1)については必ず記載すること。(2)・(3)・(4)についてはいずれかを記載することで可。</t>
    <phoneticPr fontId="28"/>
  </si>
  <si>
    <t>(1)のうち介護福祉士の総数</t>
    <rPh sb="5" eb="7">
      <t>カイゴ</t>
    </rPh>
    <rPh sb="7" eb="10">
      <t>フクシシ</t>
    </rPh>
    <rPh sb="11" eb="13">
      <t>ソウスウ</t>
    </rPh>
    <phoneticPr fontId="3"/>
  </si>
  <si>
    <t>(1)に占める(2)の割合が30％以上</t>
    <rPh sb="4" eb="5">
      <t>シ</t>
    </rPh>
    <rPh sb="11" eb="13">
      <t>ワリアイ</t>
    </rPh>
    <rPh sb="17" eb="19">
      <t>イジョウ</t>
    </rPh>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</si>
  <si>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</si>
  <si>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</si>
  <si>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(4)</t>
    <phoneticPr fontId="3"/>
  </si>
  <si>
    <t>(1)に占める(4)の割合が40％以上</t>
    <rPh sb="4" eb="5">
      <t>シ</t>
    </rPh>
    <rPh sb="11" eb="13">
      <t>ワリアイ</t>
    </rPh>
    <rPh sb="17" eb="19">
      <t>イジョウ</t>
    </rPh>
    <phoneticPr fontId="3"/>
  </si>
  <si>
    <t>②　サービス提供責任者に関する要件について</t>
    <rPh sb="6" eb="8">
      <t>テイキョウ</t>
    </rPh>
    <rPh sb="8" eb="11">
      <t>セキニンシャ</t>
    </rPh>
    <rPh sb="12" eb="13">
      <t>カン</t>
    </rPh>
    <rPh sb="15" eb="17">
      <t>ヨウケン</t>
    </rPh>
    <phoneticPr fontId="3"/>
  </si>
  <si>
    <t>ア</t>
    <phoneticPr fontId="28"/>
  </si>
  <si>
    <t>　すべてのサービス提供責任者が３年以上の介護等の実務経験を有する介護福祉士又は５年以上の実務経験を有する実務者研修修了者、介護職員基礎研修課程修了者若しくは１級課程修了者又は6,000時間以上の重度訪問介護の実務経験を有する者。</t>
    <phoneticPr fontId="28"/>
  </si>
  <si>
    <t>イ　</t>
    <phoneticPr fontId="28"/>
  </si>
  <si>
    <t>　一人を超えるサービス提供責任者の配置義務がある事業所については、常勤のサービス提供責任者の２名以上の配置していること。</t>
    <phoneticPr fontId="28"/>
  </si>
  <si>
    <t>(1)　総数</t>
    <rPh sb="4" eb="6">
      <t>ソウスウ</t>
    </rPh>
    <phoneticPr fontId="3"/>
  </si>
  <si>
    <t>(2)　常勤</t>
    <rPh sb="4" eb="6">
      <t>ジョウキン</t>
    </rPh>
    <phoneticPr fontId="3"/>
  </si>
  <si>
    <t>(3)　非常勤</t>
    <rPh sb="4" eb="7">
      <t>ヒジョウキン</t>
    </rPh>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</si>
  <si>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</si>
  <si>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　前年度又は前３月の期間における利用者（障害児を除く）の総数のうち、障害支援区分５以上である者及びたんの吸引等を必要とする者が占める割合が50％以上</t>
    <phoneticPr fontId="28"/>
  </si>
  <si>
    <t>備考</t>
  </si>
  <si>
    <t>　「異動区分」、「届出項目」欄については、該当する番号に○を付してください。</t>
    <phoneticPr fontId="28"/>
  </si>
  <si>
    <t>　ここでいう常勤とは、「障害者の日常生活及び社会生活を総合的に支援するための法律に基づく指定障害福祉サービスの事業等の人員、設備及び運営に関する基準について」（平成18年12月６日厚生労働省社会・援護局障害保健福祉部長通知）第二の２の(3)に定義する「常勤」をいう。　</t>
    <phoneticPr fontId="28"/>
  </si>
  <si>
    <t>　それぞれの要件について根拠となる（要件を満たすことがわかる）書類も提出してください。</t>
    <phoneticPr fontId="28"/>
  </si>
  <si>
    <t>　</t>
    <phoneticPr fontId="28"/>
  </si>
  <si>
    <t>■</t>
    <phoneticPr fontId="3"/>
  </si>
  <si>
    <t>※</t>
    <phoneticPr fontId="3"/>
  </si>
  <si>
    <t>１　特定事業所加算(Ⅰ)　２　特定事業所加算(Ⅱ)　３　特定事業所加算(Ⅲ)　</t>
    <phoneticPr fontId="3"/>
  </si>
  <si>
    <t>前3月</t>
  </si>
  <si>
    <t>要件</t>
    <rPh sb="0" eb="2">
      <t>ヨウケン</t>
    </rPh>
    <phoneticPr fontId="3"/>
  </si>
  <si>
    <t>提出物</t>
    <rPh sb="0" eb="2">
      <t>テイシュツ</t>
    </rPh>
    <rPh sb="2" eb="3">
      <t>ブツ</t>
    </rPh>
    <phoneticPr fontId="3"/>
  </si>
  <si>
    <t>備考等</t>
    <rPh sb="0" eb="2">
      <t>ビコウ</t>
    </rPh>
    <phoneticPr fontId="3"/>
  </si>
  <si>
    <t>-</t>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</si>
  <si>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</si>
  <si>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体制状況等一覧表（別紙１－１）</t>
    <phoneticPr fontId="3"/>
  </si>
  <si>
    <t>特定事業所加算に係る届出書(別紙３－１)</t>
    <rPh sb="14" eb="16">
      <t>ベッシ</t>
    </rPh>
    <phoneticPr fontId="3"/>
  </si>
  <si>
    <t>体制</t>
    <rPh sb="0" eb="2">
      <t>タイセイ</t>
    </rPh>
    <phoneticPr fontId="3"/>
  </si>
  <si>
    <t>新規採用従業者に対し、熟練した従業者の同行による研修の実施が確認できる資料</t>
    <phoneticPr fontId="3"/>
  </si>
  <si>
    <t>人材</t>
    <rPh sb="0" eb="2">
      <t>ジンザイ</t>
    </rPh>
    <phoneticPr fontId="3"/>
  </si>
  <si>
    <t>①「従業者の勤務体制及び勤務形態一覧表（別紙２)」</t>
    <phoneticPr fontId="3"/>
  </si>
  <si>
    <t>「特定事業所加算_共通」ファイルに様式掲載
届出日が属する月の前月実績を記入してください</t>
    <phoneticPr fontId="3"/>
  </si>
  <si>
    <t>②介護福祉士の資格証、実務者研修修了者、介護職員基礎研修課程・一級課程修了証　</t>
    <phoneticPr fontId="3"/>
  </si>
  <si>
    <t>※加算Ⅱについて人材要件②ア及びイに該当するものとして届出する場合は必要。</t>
    <phoneticPr fontId="3"/>
  </si>
  <si>
    <t>※加算Ⅱについて人材要件①(4)に該当するものとして届出する場合に必要。</t>
    <rPh sb="33" eb="35">
      <t>ヒツヨウ</t>
    </rPh>
    <phoneticPr fontId="3"/>
  </si>
  <si>
    <t>重度対応</t>
    <rPh sb="0" eb="2">
      <t>ジュウド</t>
    </rPh>
    <rPh sb="2" eb="4">
      <t>タイオウ</t>
    </rPh>
    <phoneticPr fontId="3"/>
  </si>
  <si>
    <t>変更届出書</t>
    <rPh sb="0" eb="2">
      <t>ヘンコウ</t>
    </rPh>
    <phoneticPr fontId="3"/>
  </si>
  <si>
    <t>重度訪問介護従業者等の技術指導を目的とした会議の定期的な開催を確認できる資料</t>
    <rPh sb="0" eb="2">
      <t>ジュウド</t>
    </rPh>
    <rPh sb="2" eb="4">
      <t>ホウモン</t>
    </rPh>
    <phoneticPr fontId="3"/>
  </si>
  <si>
    <t>重度訪問介護従業者等に対する健康診断が定期的に実施されていることを確認できる資料</t>
    <rPh sb="0" eb="2">
      <t>ジュウド</t>
    </rPh>
    <rPh sb="2" eb="4">
      <t>ホウモン</t>
    </rPh>
    <rPh sb="4" eb="6">
      <t>カイゴ</t>
    </rPh>
    <phoneticPr fontId="3"/>
  </si>
  <si>
    <t>・「サービス提供責任者経歴書(参考様式３）」及び「実務経験証明書（参考様式4）」
・上記②以外のサービス提供責任者で、６，０００時間以上の重度訪問介護の実務経験証明書</t>
    <rPh sb="22" eb="23">
      <t>オヨ</t>
    </rPh>
    <rPh sb="42" eb="44">
      <t>ジョウキ</t>
    </rPh>
    <phoneticPr fontId="3"/>
  </si>
  <si>
    <t>※加算Ⅱについて人材要件①(2)又は(3)に該当するものとして届出する場合、該当者分。
※加算Ⅱについて人材要件②アに該当するものとして届出する場合はサービス提供責任者の分。</t>
    <rPh sb="1" eb="3">
      <t>カサン</t>
    </rPh>
    <rPh sb="8" eb="10">
      <t>ジンザイ</t>
    </rPh>
    <rPh sb="10" eb="12">
      <t>ヨウケン</t>
    </rPh>
    <rPh sb="16" eb="17">
      <t>マタ</t>
    </rPh>
    <rPh sb="22" eb="24">
      <t>ガイトウ</t>
    </rPh>
    <rPh sb="31" eb="33">
      <t>トドケデ</t>
    </rPh>
    <rPh sb="35" eb="37">
      <t>バアイ</t>
    </rPh>
    <rPh sb="38" eb="41">
      <t>ガイトウシャ</t>
    </rPh>
    <rPh sb="41" eb="42">
      <t>ブン</t>
    </rPh>
    <rPh sb="45" eb="47">
      <t>カサン</t>
    </rPh>
    <rPh sb="52" eb="54">
      <t>ジンザイ</t>
    </rPh>
    <rPh sb="54" eb="56">
      <t>ヨウケン</t>
    </rPh>
    <rPh sb="59" eb="61">
      <t>ガイトウ</t>
    </rPh>
    <rPh sb="68" eb="70">
      <t>トドケデ</t>
    </rPh>
    <rPh sb="72" eb="74">
      <t>バアイ</t>
    </rPh>
    <rPh sb="79" eb="81">
      <t>テイキョウ</t>
    </rPh>
    <rPh sb="81" eb="84">
      <t>セキニンシャ</t>
    </rPh>
    <rPh sb="85" eb="86">
      <t>ブン</t>
    </rPh>
    <phoneticPr fontId="3"/>
  </si>
  <si>
    <t>参考計算書Ｂ　重度訪問介護重度障害者対応要件チェックシート</t>
    <rPh sb="7" eb="9">
      <t>ジュウド</t>
    </rPh>
    <rPh sb="9" eb="11">
      <t>ホウモン</t>
    </rPh>
    <phoneticPr fontId="3"/>
  </si>
  <si>
    <t>特定事業所加算　提出物チェックシート 重度訪問介護</t>
    <rPh sb="19" eb="21">
      <t>ジュウド</t>
    </rPh>
    <rPh sb="21" eb="23">
      <t>ホウモン</t>
    </rPh>
    <rPh sb="23" eb="25">
      <t>カイゴ</t>
    </rPh>
    <phoneticPr fontId="3"/>
  </si>
  <si>
    <t>参考計算書Ａ　重度訪問介護従業者等要件チェックシート</t>
    <rPh sb="7" eb="9">
      <t>ジュウド</t>
    </rPh>
    <rPh sb="9" eb="11">
      <t>ホウモン</t>
    </rPh>
    <phoneticPr fontId="3"/>
  </si>
  <si>
    <t>介護ソフト等を利用している場合は情報伝達及び報告の仕組みが確認できるマニュアルの一部及び記録表等</t>
    <rPh sb="47" eb="48">
      <t>トウ</t>
    </rPh>
    <phoneticPr fontId="3"/>
  </si>
  <si>
    <t>全従業者向けの健康診断実施の通知や、全従業者の健康診断実施結果一覧表等（個人の受診結果は不要です）</t>
    <phoneticPr fontId="3"/>
  </si>
  <si>
    <t>（サービス提供の記録等）
※深夜帯：夜間：18：00～22：00　深夜：22：00～6：00　早朝：6：00～8：00
＊利用者の個人情報が記載されている資料を添付する場合は、必ず利用者名を伏せた形にすること（サービス提供実績記録表等）</t>
    <rPh sb="109" eb="113">
      <t>テイキョウジッセキ</t>
    </rPh>
    <rPh sb="113" eb="116">
      <t>キロクヒョウ</t>
    </rPh>
    <rPh sb="116" eb="117">
      <t>ナド</t>
    </rPh>
    <phoneticPr fontId="3"/>
  </si>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</sst>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_);[Red]\(#,##0\)"/>
    <numFmt numFmtId="178" formatCode="#,##0_ "/>
    <numFmt numFmtId="179" formatCode="0_ "/>
    <numFmt numFmtId="180" formatCode="#,##0.0_ "/>
    <numFmt numFmtId="181" formatCode="0.00_ "/>
    <numFmt numFmtId="182" formatCode="0.00_);[Red]\(0.00\)"/>
    <numFmt numFmtId="183" formatCode="#,##0.00_ "/>
  </numFmts>
  <fonts count="36"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1"/>
      <name val="ＭＳ ゴシック"/>
      <family val="3"/>
      <charset val="128"/>
    </font>
    <font>
      <sz val="10"/>
      <name val="ＭＳ ゴシック"/>
      <family val="3"/>
      <charset val="128"/>
    </font>
    <font>
      <sz val="10"/>
      <name val="ＭＳ Ｐゴシック"/>
      <family val="3"/>
      <charset val="128"/>
    </font>
    <font>
      <sz val="12"/>
      <name val="ＭＳ Ｐゴシック"/>
      <family val="3"/>
      <charset val="128"/>
    </font>
    <font>
      <b/>
      <sz val="12"/>
      <name val="ＭＳ Ｐゴシック"/>
      <family val="3"/>
      <charset val="128"/>
    </font>
    <font>
      <sz val="11"/>
      <color indexed="12"/>
      <name val="ＭＳ Ｐゴシック"/>
      <family val="3"/>
      <charset val="128"/>
    </font>
    <font>
      <sz val="14"/>
      <name val="ＭＳ Ｐゴシック"/>
      <family val="3"/>
      <charset val="128"/>
    </font>
    <font>
      <sz val="12"/>
      <color rgb="FF0070C0"/>
      <name val="ＭＳ Ｐゴシック"/>
      <family val="3"/>
      <charset val="128"/>
    </font>
    <font>
      <sz val="9"/>
      <name val="ＭＳ Ｐゴシック"/>
      <family val="3"/>
      <charset val="128"/>
    </font>
    <font>
      <b/>
      <sz val="16"/>
      <name val="ＭＳ Ｐゴシック"/>
      <family val="3"/>
      <charset val="128"/>
    </font>
    <font>
      <sz val="14"/>
      <color rgb="FF0070C0"/>
      <name val="ＭＳ Ｐゴシック"/>
      <family val="3"/>
      <charset val="128"/>
    </font>
    <font>
      <sz val="12"/>
      <name val="HGS創英角ﾎﾟｯﾌﾟ体"/>
      <family val="3"/>
      <charset val="128"/>
    </font>
    <font>
      <sz val="14"/>
      <name val="HGS創英角ﾎﾟｯﾌﾟ体"/>
      <family val="3"/>
      <charset val="128"/>
    </font>
    <font>
      <b/>
      <sz val="16"/>
      <color rgb="FFFF0000"/>
      <name val="ＭＳ Ｐゴシック"/>
      <family val="3"/>
      <charset val="128"/>
    </font>
    <font>
      <sz val="10"/>
      <color indexed="12"/>
      <name val="ＭＳ Ｐゴシック"/>
      <family val="3"/>
      <charset val="128"/>
    </font>
    <font>
      <sz val="12"/>
      <name val="ＭＳ ゴシック"/>
      <family val="3"/>
      <charset val="128"/>
    </font>
    <font>
      <sz val="12"/>
      <name val="HG明朝B"/>
      <family val="1"/>
      <charset val="128"/>
    </font>
    <font>
      <sz val="24"/>
      <name val="ＭＳ ゴシック"/>
      <family val="3"/>
      <charset val="128"/>
    </font>
    <font>
      <sz val="24"/>
      <name val="HG明朝B"/>
      <family val="1"/>
      <charset val="128"/>
    </font>
    <font>
      <sz val="12"/>
      <color indexed="12"/>
      <name val="ＭＳ ゴシック"/>
      <family val="3"/>
      <charset val="128"/>
    </font>
    <font>
      <sz val="10"/>
      <name val="HG明朝B"/>
      <family val="1"/>
      <charset val="128"/>
    </font>
    <font>
      <sz val="11"/>
      <color theme="1"/>
      <name val="游ゴシック"/>
      <family val="3"/>
      <charset val="128"/>
      <scheme val="minor"/>
    </font>
    <font>
      <sz val="11"/>
      <name val="HGSｺﾞｼｯｸM"/>
      <family val="3"/>
      <charset val="128"/>
    </font>
    <font>
      <sz val="11"/>
      <color indexed="8"/>
      <name val="HGSｺﾞｼｯｸM"/>
      <family val="3"/>
      <charset val="128"/>
    </font>
    <font>
      <sz val="6"/>
      <name val="游ゴシック"/>
      <family val="3"/>
      <charset val="128"/>
      <scheme val="minor"/>
    </font>
    <font>
      <sz val="11"/>
      <color theme="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7"/>
      <name val="HGSｺﾞｼｯｸM"/>
      <family val="3"/>
      <charset val="128"/>
    </font>
    <font>
      <sz val="9"/>
      <name val="HGSｺﾞｼｯｸM"/>
      <family val="3"/>
      <charset val="128"/>
    </font>
    <font>
      <b/>
      <sz val="18"/>
      <name val="Meiryo UI"/>
      <family val="3"/>
      <charset val="128"/>
    </font>
  </fonts>
  <fills count="6">
    <fill>
      <patternFill patternType="none"/>
    </fill>
    <fill>
      <patternFill patternType="gray125"/>
    </fill>
    <fill>
      <patternFill patternType="solid">
        <fgColor indexed="65"/>
        <bgColor indexed="64"/>
      </patternFill>
    </fill>
    <fill>
      <patternFill patternType="solid">
        <fgColor rgb="FFFFFF00"/>
        <bgColor indexed="64"/>
      </patternFill>
    </fill>
    <fill>
      <patternFill patternType="solid">
        <fgColor theme="0"/>
        <bgColor indexed="64"/>
      </patternFill>
    </fill>
    <fill>
      <patternFill patternType="solid">
        <fgColor theme="9" tint="-0.249977111117893"/>
        <bgColor indexed="64"/>
      </patternFill>
    </fill>
  </fills>
  <borders count="70">
    <border>
      <left/>
      <right/>
      <top/>
      <bottom/>
      <diagonal/>
    </border>
    <border>
      <left style="dotted">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medium">
        <color indexed="64"/>
      </right>
      <top style="thin">
        <color indexed="64"/>
      </top>
      <bottom style="thin">
        <color indexed="64"/>
      </bottom>
      <diagonal/>
    </border>
    <border>
      <left/>
      <right style="dashed">
        <color indexed="64"/>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alignment vertical="center"/>
    </xf>
    <xf numFmtId="0" fontId="25" fillId="0" borderId="0">
      <alignment vertical="center"/>
    </xf>
    <xf numFmtId="0" fontId="1" fillId="0" borderId="0"/>
  </cellStyleXfs>
  <cellXfs count="398">
    <xf numFmtId="0" fontId="0" fillId="0" borderId="0" xfId="0"/>
    <xf numFmtId="0" fontId="2"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left" wrapText="1"/>
    </xf>
    <xf numFmtId="0" fontId="2" fillId="0" borderId="0" xfId="0" applyFont="1"/>
    <xf numFmtId="0" fontId="2" fillId="0" borderId="0" xfId="0" applyFont="1" applyAlignment="1">
      <alignment vertical="top" wrapText="1"/>
    </xf>
    <xf numFmtId="0" fontId="1" fillId="0" borderId="0" xfId="1">
      <alignment vertical="center"/>
    </xf>
    <xf numFmtId="0" fontId="1" fillId="0" borderId="0" xfId="1" applyAlignment="1">
      <alignment horizontal="center" vertical="center"/>
    </xf>
    <xf numFmtId="0" fontId="7" fillId="0" borderId="0" xfId="1" applyFont="1" applyAlignment="1">
      <alignment horizontal="left" vertical="center"/>
    </xf>
    <xf numFmtId="0" fontId="1" fillId="0" borderId="26" xfId="1" applyBorder="1">
      <alignment vertical="center"/>
    </xf>
    <xf numFmtId="0" fontId="8" fillId="0" borderId="0" xfId="1" applyFont="1">
      <alignment vertical="center"/>
    </xf>
    <xf numFmtId="176" fontId="1" fillId="2" borderId="5" xfId="1" applyNumberFormat="1" applyFill="1" applyBorder="1" applyAlignment="1">
      <alignment vertical="center" wrapText="1"/>
    </xf>
    <xf numFmtId="177" fontId="1" fillId="2" borderId="4" xfId="1" applyNumberFormat="1" applyFill="1" applyBorder="1">
      <alignment vertical="center"/>
    </xf>
    <xf numFmtId="177" fontId="9" fillId="3" borderId="27" xfId="1" applyNumberFormat="1" applyFont="1" applyFill="1" applyBorder="1">
      <alignment vertical="center"/>
    </xf>
    <xf numFmtId="177" fontId="1" fillId="0" borderId="27" xfId="1" applyNumberFormat="1" applyBorder="1">
      <alignment vertical="center"/>
    </xf>
    <xf numFmtId="177" fontId="1" fillId="0" borderId="27" xfId="1" applyNumberFormat="1" applyBorder="1" applyAlignment="1">
      <alignment horizontal="center" vertical="center"/>
    </xf>
    <xf numFmtId="178" fontId="9" fillId="3" borderId="27" xfId="1" applyNumberFormat="1" applyFont="1" applyFill="1" applyBorder="1">
      <alignment vertical="center"/>
    </xf>
    <xf numFmtId="0" fontId="6" fillId="2" borderId="5" xfId="1" applyFont="1" applyFill="1" applyBorder="1" applyAlignment="1">
      <alignment horizontal="left" vertical="center" wrapText="1"/>
    </xf>
    <xf numFmtId="0" fontId="1" fillId="2" borderId="5" xfId="1" applyFill="1" applyBorder="1">
      <alignment vertical="center"/>
    </xf>
    <xf numFmtId="0" fontId="1" fillId="0" borderId="8" xfId="1" applyBorder="1" applyAlignment="1">
      <alignment horizontal="center" vertical="center"/>
    </xf>
    <xf numFmtId="0" fontId="1" fillId="0" borderId="28" xfId="1" applyBorder="1" applyAlignment="1">
      <alignment horizontal="center" vertical="center"/>
    </xf>
    <xf numFmtId="0" fontId="0" fillId="0" borderId="16" xfId="1" applyFont="1" applyBorder="1" applyAlignment="1">
      <alignment horizontal="right" vertical="center"/>
    </xf>
    <xf numFmtId="0" fontId="10" fillId="0" borderId="0" xfId="1" applyFont="1">
      <alignment vertical="center"/>
    </xf>
    <xf numFmtId="0" fontId="7" fillId="0" borderId="0" xfId="1" applyFont="1">
      <alignment vertical="center"/>
    </xf>
    <xf numFmtId="0" fontId="7" fillId="0" borderId="0" xfId="1" applyFont="1" applyAlignment="1">
      <alignment horizontal="right" vertical="center"/>
    </xf>
    <xf numFmtId="0" fontId="1" fillId="2" borderId="0" xfId="1" applyFill="1" applyAlignment="1">
      <alignment horizontal="right" vertical="center"/>
    </xf>
    <xf numFmtId="0" fontId="1" fillId="0" borderId="0" xfId="1" applyAlignment="1">
      <alignment horizontal="right" vertical="center"/>
    </xf>
    <xf numFmtId="0" fontId="6" fillId="0" borderId="0" xfId="1" applyFont="1" applyAlignment="1">
      <alignment horizontal="center" vertical="center"/>
    </xf>
    <xf numFmtId="0" fontId="1" fillId="0" borderId="0" xfId="1" applyAlignment="1">
      <alignment vertical="center" wrapText="1"/>
    </xf>
    <xf numFmtId="0" fontId="6" fillId="0" borderId="0" xfId="1" applyFont="1" applyAlignment="1">
      <alignment vertical="center" wrapText="1"/>
    </xf>
    <xf numFmtId="178" fontId="1" fillId="2" borderId="4" xfId="1" applyNumberFormat="1" applyFill="1" applyBorder="1">
      <alignment vertical="center"/>
    </xf>
    <xf numFmtId="178" fontId="1" fillId="0" borderId="27" xfId="1" applyNumberFormat="1" applyBorder="1">
      <alignment vertical="center"/>
    </xf>
    <xf numFmtId="178" fontId="1" fillId="0" borderId="27" xfId="1" applyNumberFormat="1" applyBorder="1" applyAlignment="1">
      <alignment horizontal="center" vertical="center"/>
    </xf>
    <xf numFmtId="0" fontId="13" fillId="0" borderId="0" xfId="1" applyFont="1">
      <alignment vertical="center"/>
    </xf>
    <xf numFmtId="0" fontId="10" fillId="0" borderId="0" xfId="0" applyFont="1" applyAlignment="1">
      <alignment vertical="center"/>
    </xf>
    <xf numFmtId="182" fontId="10" fillId="0" borderId="0" xfId="0" applyNumberFormat="1" applyFont="1" applyAlignment="1">
      <alignment vertical="center"/>
    </xf>
    <xf numFmtId="0" fontId="10" fillId="0" borderId="0" xfId="0" applyFont="1" applyAlignment="1">
      <alignment horizontal="center" vertical="center"/>
    </xf>
    <xf numFmtId="183" fontId="10" fillId="0" borderId="0" xfId="0" applyNumberFormat="1" applyFont="1" applyAlignment="1">
      <alignment vertical="center"/>
    </xf>
    <xf numFmtId="0" fontId="15" fillId="0" borderId="0" xfId="0" applyFont="1" applyAlignment="1">
      <alignment vertical="center"/>
    </xf>
    <xf numFmtId="0" fontId="10" fillId="0" borderId="26" xfId="0" applyFont="1" applyBorder="1" applyAlignment="1">
      <alignment vertical="center"/>
    </xf>
    <xf numFmtId="180" fontId="1" fillId="0" borderId="5" xfId="1" applyNumberFormat="1" applyBorder="1">
      <alignment vertical="center"/>
    </xf>
    <xf numFmtId="178" fontId="1" fillId="0" borderId="29" xfId="1" applyNumberFormat="1" applyBorder="1">
      <alignment vertical="center"/>
    </xf>
    <xf numFmtId="0" fontId="6" fillId="0" borderId="4" xfId="1" applyFont="1" applyBorder="1" applyAlignment="1">
      <alignment horizontal="left" vertical="center" wrapText="1"/>
    </xf>
    <xf numFmtId="0" fontId="1" fillId="0" borderId="5" xfId="1" applyBorder="1">
      <alignment vertical="center"/>
    </xf>
    <xf numFmtId="0" fontId="9" fillId="3" borderId="8" xfId="1" applyFont="1" applyFill="1" applyBorder="1" applyAlignment="1">
      <alignment horizontal="right" vertical="center"/>
    </xf>
    <xf numFmtId="0" fontId="9" fillId="3" borderId="28" xfId="1" applyFont="1" applyFill="1" applyBorder="1" applyAlignment="1">
      <alignment horizontal="right" vertical="center"/>
    </xf>
    <xf numFmtId="0" fontId="1" fillId="0" borderId="8" xfId="1" applyBorder="1" applyAlignment="1">
      <alignment horizontal="right" vertical="center"/>
    </xf>
    <xf numFmtId="0" fontId="1" fillId="0" borderId="28" xfId="1" applyBorder="1" applyAlignment="1">
      <alignment horizontal="right" vertical="center"/>
    </xf>
    <xf numFmtId="0" fontId="1" fillId="0" borderId="16" xfId="1" applyBorder="1">
      <alignment vertical="center"/>
    </xf>
    <xf numFmtId="0" fontId="1" fillId="0" borderId="0" xfId="1" applyAlignment="1">
      <alignment horizontal="center"/>
    </xf>
    <xf numFmtId="0" fontId="1" fillId="0" borderId="26" xfId="1" applyBorder="1" applyAlignment="1">
      <alignment horizontal="center" vertical="center"/>
    </xf>
    <xf numFmtId="177" fontId="1" fillId="0" borderId="29" xfId="1" applyNumberFormat="1" applyBorder="1">
      <alignment vertical="center"/>
    </xf>
    <xf numFmtId="0" fontId="6" fillId="0" borderId="0" xfId="0" applyFont="1" applyAlignment="1">
      <alignment vertical="center"/>
    </xf>
    <xf numFmtId="182" fontId="6" fillId="0" borderId="0" xfId="0" applyNumberFormat="1" applyFont="1" applyAlignment="1">
      <alignment horizontal="center" vertical="center"/>
    </xf>
    <xf numFmtId="183" fontId="6" fillId="0" borderId="0" xfId="0" applyNumberFormat="1" applyFont="1" applyAlignment="1">
      <alignment vertical="center"/>
    </xf>
    <xf numFmtId="0" fontId="16" fillId="0" borderId="0" xfId="0" applyFont="1" applyAlignment="1">
      <alignment vertical="center"/>
    </xf>
    <xf numFmtId="182" fontId="6" fillId="0" borderId="26" xfId="0" applyNumberFormat="1" applyFont="1" applyBorder="1" applyAlignment="1">
      <alignment vertical="center"/>
    </xf>
    <xf numFmtId="182" fontId="6" fillId="0" borderId="0" xfId="0" applyNumberFormat="1" applyFont="1" applyAlignment="1">
      <alignment vertical="center"/>
    </xf>
    <xf numFmtId="0" fontId="0" fillId="0" borderId="0" xfId="0" applyAlignment="1">
      <alignment vertical="center" wrapText="1"/>
    </xf>
    <xf numFmtId="0" fontId="0" fillId="0" borderId="19" xfId="0" applyBorder="1" applyAlignment="1">
      <alignment vertical="center"/>
    </xf>
    <xf numFmtId="0" fontId="1" fillId="0" borderId="19" xfId="1" applyBorder="1">
      <alignment vertical="center"/>
    </xf>
    <xf numFmtId="0" fontId="1" fillId="0" borderId="31" xfId="1" applyBorder="1">
      <alignment vertical="center"/>
    </xf>
    <xf numFmtId="180" fontId="1" fillId="0" borderId="34" xfId="1" applyNumberFormat="1" applyBorder="1">
      <alignment vertical="center"/>
    </xf>
    <xf numFmtId="180" fontId="1" fillId="0" borderId="27" xfId="1" applyNumberFormat="1" applyBorder="1">
      <alignment vertical="center"/>
    </xf>
    <xf numFmtId="0" fontId="6" fillId="0" borderId="28" xfId="1" applyFont="1" applyBorder="1" applyAlignment="1">
      <alignment horizontal="center" vertical="center" wrapText="1"/>
    </xf>
    <xf numFmtId="0" fontId="6" fillId="0" borderId="5" xfId="1" applyFont="1" applyBorder="1" applyAlignment="1">
      <alignment horizontal="center" vertical="center" wrapText="1"/>
    </xf>
    <xf numFmtId="0" fontId="1" fillId="0" borderId="35" xfId="1" applyBorder="1" applyAlignment="1">
      <alignment horizontal="center" vertical="center"/>
    </xf>
    <xf numFmtId="0" fontId="1" fillId="0" borderId="5" xfId="1" applyBorder="1" applyAlignment="1">
      <alignment horizontal="center" vertical="center"/>
    </xf>
    <xf numFmtId="0" fontId="1" fillId="0" borderId="16" xfId="1" applyBorder="1" applyAlignment="1">
      <alignment horizontal="right" vertical="center"/>
    </xf>
    <xf numFmtId="0" fontId="8" fillId="0" borderId="0" xfId="1" applyFont="1" applyAlignment="1">
      <alignment horizontal="left" vertical="center"/>
    </xf>
    <xf numFmtId="0" fontId="1" fillId="0" borderId="0" xfId="1" applyAlignment="1"/>
    <xf numFmtId="0" fontId="7" fillId="0" borderId="0" xfId="1" applyFont="1" applyAlignment="1">
      <alignment horizontal="center" vertical="center"/>
    </xf>
    <xf numFmtId="0" fontId="1" fillId="0" borderId="0" xfId="1" applyAlignment="1">
      <alignment horizontal="left" vertical="center"/>
    </xf>
    <xf numFmtId="177" fontId="1" fillId="3" borderId="31" xfId="1" applyNumberFormat="1" applyFill="1" applyBorder="1">
      <alignment vertical="center"/>
    </xf>
    <xf numFmtId="177" fontId="1" fillId="0" borderId="31" xfId="1" applyNumberFormat="1" applyBorder="1">
      <alignment vertical="center"/>
    </xf>
    <xf numFmtId="177" fontId="1" fillId="0" borderId="31" xfId="1" applyNumberFormat="1" applyBorder="1" applyAlignment="1">
      <alignment vertical="center" shrinkToFit="1"/>
    </xf>
    <xf numFmtId="177" fontId="18" fillId="3" borderId="27" xfId="1" applyNumberFormat="1" applyFont="1" applyFill="1" applyBorder="1" applyAlignment="1">
      <alignment vertical="center" shrinkToFit="1"/>
    </xf>
    <xf numFmtId="177" fontId="6" fillId="0" borderId="27" xfId="1" applyNumberFormat="1" applyFont="1" applyBorder="1" applyAlignment="1">
      <alignment vertical="center" shrinkToFit="1"/>
    </xf>
    <xf numFmtId="180" fontId="7" fillId="2" borderId="39" xfId="1" applyNumberFormat="1" applyFont="1" applyFill="1" applyBorder="1" applyAlignment="1">
      <alignment horizontal="right" vertical="center"/>
    </xf>
    <xf numFmtId="0" fontId="12" fillId="0" borderId="40" xfId="1" applyFont="1" applyBorder="1" applyAlignment="1">
      <alignment horizontal="left" vertical="center" wrapText="1"/>
    </xf>
    <xf numFmtId="0" fontId="12" fillId="0" borderId="5" xfId="1" applyFont="1" applyBorder="1" applyAlignment="1">
      <alignment horizontal="left" vertical="center" wrapText="1"/>
    </xf>
    <xf numFmtId="0" fontId="1" fillId="0" borderId="26" xfId="0" applyFont="1" applyBorder="1" applyAlignment="1">
      <alignment vertical="center"/>
    </xf>
    <xf numFmtId="0" fontId="1" fillId="0" borderId="0" xfId="0" applyFont="1" applyAlignment="1">
      <alignment vertical="center"/>
    </xf>
    <xf numFmtId="0" fontId="1" fillId="0" borderId="30" xfId="1" applyBorder="1">
      <alignment vertical="center"/>
    </xf>
    <xf numFmtId="0" fontId="1" fillId="0" borderId="41" xfId="1" applyBorder="1">
      <alignment vertical="center"/>
    </xf>
    <xf numFmtId="0" fontId="6" fillId="0" borderId="0" xfId="1" applyFont="1" applyAlignment="1">
      <alignment horizontal="left" vertical="center" wrapText="1"/>
    </xf>
    <xf numFmtId="0" fontId="1" fillId="0" borderId="6" xfId="1" applyBorder="1">
      <alignment vertical="center"/>
    </xf>
    <xf numFmtId="0" fontId="9" fillId="0" borderId="8" xfId="1" applyFont="1" applyBorder="1" applyAlignment="1">
      <alignment horizontal="right" vertical="center"/>
    </xf>
    <xf numFmtId="0" fontId="9" fillId="0" borderId="28" xfId="1" applyFont="1" applyBorder="1" applyAlignment="1">
      <alignment horizontal="right" vertical="center"/>
    </xf>
    <xf numFmtId="0" fontId="1" fillId="0" borderId="2" xfId="1" applyBorder="1">
      <alignment vertical="center"/>
    </xf>
    <xf numFmtId="0" fontId="6" fillId="0" borderId="0" xfId="1" applyFont="1" applyAlignment="1">
      <alignment horizontal="right" vertical="center"/>
    </xf>
    <xf numFmtId="178" fontId="1" fillId="3" borderId="31" xfId="1" applyNumberFormat="1" applyFill="1" applyBorder="1" applyAlignment="1">
      <alignment vertical="center" shrinkToFit="1"/>
    </xf>
    <xf numFmtId="178" fontId="1" fillId="0" borderId="31" xfId="1" applyNumberFormat="1" applyBorder="1" applyAlignment="1">
      <alignment vertical="center" shrinkToFit="1"/>
    </xf>
    <xf numFmtId="0" fontId="1" fillId="0" borderId="6" xfId="1" applyBorder="1" applyAlignment="1">
      <alignment horizontal="center" vertical="center"/>
    </xf>
    <xf numFmtId="178" fontId="1" fillId="0" borderId="29" xfId="1" applyNumberFormat="1" applyBorder="1" applyAlignment="1">
      <alignment vertical="center" shrinkToFit="1"/>
    </xf>
    <xf numFmtId="178" fontId="1" fillId="0" borderId="34" xfId="1" applyNumberFormat="1" applyBorder="1" applyAlignment="1">
      <alignment vertical="center" shrinkToFit="1"/>
    </xf>
    <xf numFmtId="178" fontId="1" fillId="0" borderId="27" xfId="1" applyNumberFormat="1" applyBorder="1" applyAlignment="1">
      <alignment vertical="center" shrinkToFit="1"/>
    </xf>
    <xf numFmtId="0" fontId="6" fillId="0" borderId="0" xfId="1" applyFont="1" applyAlignment="1">
      <alignment horizontal="center" vertical="center" wrapText="1"/>
    </xf>
    <xf numFmtId="0" fontId="6" fillId="0" borderId="0" xfId="0" applyFont="1" applyAlignment="1">
      <alignment horizontal="center" vertical="center"/>
    </xf>
    <xf numFmtId="49" fontId="19" fillId="0" borderId="0" xfId="0" applyNumberFormat="1" applyFont="1" applyAlignment="1">
      <alignment vertical="center"/>
    </xf>
    <xf numFmtId="49" fontId="20" fillId="0" borderId="0" xfId="0" applyNumberFormat="1" applyFont="1" applyAlignment="1">
      <alignment vertical="center"/>
    </xf>
    <xf numFmtId="49" fontId="20" fillId="0" borderId="26" xfId="0" applyNumberFormat="1" applyFont="1" applyBorder="1" applyAlignment="1">
      <alignment vertical="center"/>
    </xf>
    <xf numFmtId="49" fontId="21" fillId="0" borderId="0" xfId="0" applyNumberFormat="1" applyFont="1" applyAlignment="1">
      <alignment horizontal="center" vertical="center"/>
    </xf>
    <xf numFmtId="49" fontId="22" fillId="0" borderId="0" xfId="0" applyNumberFormat="1" applyFont="1" applyAlignment="1">
      <alignment vertical="center"/>
    </xf>
    <xf numFmtId="49" fontId="22" fillId="0" borderId="0" xfId="0" applyNumberFormat="1" applyFont="1" applyAlignment="1">
      <alignment horizontal="center" vertical="center"/>
    </xf>
    <xf numFmtId="49" fontId="19" fillId="0" borderId="0" xfId="0" applyNumberFormat="1" applyFont="1" applyAlignment="1">
      <alignment horizontal="right" vertical="center"/>
    </xf>
    <xf numFmtId="49" fontId="19" fillId="0" borderId="0" xfId="0" applyNumberFormat="1" applyFont="1" applyAlignment="1">
      <alignment horizontal="center" vertical="center"/>
    </xf>
    <xf numFmtId="49" fontId="19" fillId="0" borderId="42" xfId="0" applyNumberFormat="1" applyFont="1" applyBorder="1" applyAlignment="1">
      <alignment vertical="center"/>
    </xf>
    <xf numFmtId="49" fontId="19" fillId="0" borderId="43" xfId="0" applyNumberFormat="1" applyFont="1" applyBorder="1" applyAlignment="1">
      <alignment vertical="center"/>
    </xf>
    <xf numFmtId="49" fontId="19" fillId="0" borderId="44" xfId="0" applyNumberFormat="1" applyFont="1" applyBorder="1" applyAlignment="1">
      <alignment vertical="center"/>
    </xf>
    <xf numFmtId="49" fontId="19" fillId="0" borderId="45" xfId="0" applyNumberFormat="1" applyFont="1" applyBorder="1" applyAlignment="1">
      <alignment horizontal="center" vertical="center"/>
    </xf>
    <xf numFmtId="49" fontId="19" fillId="0" borderId="1" xfId="0" applyNumberFormat="1" applyFont="1" applyBorder="1" applyAlignment="1">
      <alignment vertical="center"/>
    </xf>
    <xf numFmtId="49" fontId="19" fillId="0" borderId="46" xfId="0" applyNumberFormat="1" applyFont="1" applyBorder="1" applyAlignment="1">
      <alignment vertical="center"/>
    </xf>
    <xf numFmtId="49" fontId="19" fillId="0" borderId="47" xfId="0" applyNumberFormat="1" applyFont="1" applyBorder="1" applyAlignment="1">
      <alignment vertical="center"/>
    </xf>
    <xf numFmtId="49" fontId="19" fillId="0" borderId="48" xfId="0" applyNumberFormat="1" applyFont="1" applyBorder="1" applyAlignment="1">
      <alignment vertical="center"/>
    </xf>
    <xf numFmtId="49" fontId="19" fillId="0" borderId="16" xfId="0" applyNumberFormat="1" applyFont="1" applyBorder="1" applyAlignment="1">
      <alignment horizontal="center" vertical="center" shrinkToFit="1"/>
    </xf>
    <xf numFmtId="49" fontId="19" fillId="0" borderId="59" xfId="0" applyNumberFormat="1" applyFont="1" applyBorder="1" applyAlignment="1">
      <alignment horizontal="center" vertical="center" shrinkToFit="1"/>
    </xf>
    <xf numFmtId="49" fontId="19" fillId="0" borderId="0" xfId="0" applyNumberFormat="1" applyFont="1" applyAlignment="1">
      <alignment horizontal="center" vertical="center" shrinkToFit="1"/>
    </xf>
    <xf numFmtId="49" fontId="5" fillId="0" borderId="0" xfId="0" applyNumberFormat="1" applyFont="1" applyAlignment="1">
      <alignment horizontal="right" vertical="center"/>
    </xf>
    <xf numFmtId="49" fontId="5" fillId="0" borderId="0" xfId="0" applyNumberFormat="1" applyFont="1" applyAlignment="1">
      <alignment horizontal="center" vertical="top"/>
    </xf>
    <xf numFmtId="49" fontId="5" fillId="0" borderId="0" xfId="0" applyNumberFormat="1" applyFont="1" applyAlignment="1">
      <alignment horizontal="left" vertical="top" wrapText="1"/>
    </xf>
    <xf numFmtId="49" fontId="24" fillId="0" borderId="0" xfId="0" applyNumberFormat="1" applyFont="1" applyAlignment="1">
      <alignment vertical="center"/>
    </xf>
    <xf numFmtId="49" fontId="24" fillId="0" borderId="26" xfId="0" applyNumberFormat="1" applyFont="1" applyBorder="1" applyAlignment="1">
      <alignment vertical="center"/>
    </xf>
    <xf numFmtId="49" fontId="5" fillId="0" borderId="0" xfId="0" applyNumberFormat="1" applyFont="1" applyAlignment="1">
      <alignment vertical="center"/>
    </xf>
    <xf numFmtId="49" fontId="5" fillId="0" borderId="0" xfId="0" applyNumberFormat="1" applyFont="1" applyAlignment="1">
      <alignment vertical="top"/>
    </xf>
    <xf numFmtId="49" fontId="5" fillId="0" borderId="0" xfId="0" applyNumberFormat="1" applyFont="1" applyAlignment="1">
      <alignment vertical="top" wrapText="1"/>
    </xf>
    <xf numFmtId="49" fontId="24" fillId="0" borderId="0" xfId="0" applyNumberFormat="1" applyFont="1" applyAlignment="1">
      <alignment horizontal="center" vertical="top"/>
    </xf>
    <xf numFmtId="49" fontId="24" fillId="0" borderId="0" xfId="0" applyNumberFormat="1" applyFont="1" applyAlignment="1">
      <alignment vertical="top" wrapText="1"/>
    </xf>
    <xf numFmtId="49" fontId="24" fillId="0" borderId="0" xfId="0" applyNumberFormat="1" applyFont="1" applyAlignment="1">
      <alignment horizontal="center" vertical="center"/>
    </xf>
    <xf numFmtId="0" fontId="26" fillId="0" borderId="0" xfId="2" applyFont="1" applyAlignment="1">
      <alignment horizontal="left" vertical="center"/>
    </xf>
    <xf numFmtId="0" fontId="27" fillId="0" borderId="0" xfId="2" applyFont="1" applyAlignment="1">
      <alignment horizontal="left" vertical="center"/>
    </xf>
    <xf numFmtId="0" fontId="26" fillId="0" borderId="0" xfId="2" applyFont="1" applyAlignment="1">
      <alignment vertical="top"/>
    </xf>
    <xf numFmtId="0" fontId="26" fillId="0" borderId="0" xfId="2" applyFont="1" applyAlignment="1">
      <alignment horizontal="center" vertical="center"/>
    </xf>
    <xf numFmtId="0" fontId="26" fillId="0" borderId="8" xfId="2" applyFont="1" applyBorder="1" applyAlignment="1">
      <alignment horizontal="left" vertical="center"/>
    </xf>
    <xf numFmtId="0" fontId="26" fillId="0" borderId="9" xfId="2" applyFont="1" applyBorder="1" applyAlignment="1">
      <alignment horizontal="left" vertical="center"/>
    </xf>
    <xf numFmtId="0" fontId="26" fillId="0" borderId="8" xfId="2" applyFont="1" applyBorder="1">
      <alignment vertical="center"/>
    </xf>
    <xf numFmtId="0" fontId="26" fillId="0" borderId="9" xfId="3" applyFont="1" applyBorder="1" applyAlignment="1">
      <alignment horizontal="center" vertical="center"/>
    </xf>
    <xf numFmtId="0" fontId="26" fillId="0" borderId="10" xfId="2" applyFont="1" applyBorder="1">
      <alignment vertical="center"/>
    </xf>
    <xf numFmtId="0" fontId="26" fillId="0" borderId="6" xfId="2" applyFont="1" applyBorder="1" applyAlignment="1">
      <alignment horizontal="left" vertical="center"/>
    </xf>
    <xf numFmtId="0" fontId="26" fillId="0" borderId="6" xfId="2" applyFont="1" applyBorder="1">
      <alignment vertical="center"/>
    </xf>
    <xf numFmtId="0" fontId="26" fillId="0" borderId="0" xfId="3" applyFont="1" applyAlignment="1">
      <alignment horizontal="center" vertical="center"/>
    </xf>
    <xf numFmtId="0" fontId="26" fillId="0" borderId="7" xfId="2" applyFont="1" applyBorder="1">
      <alignment vertical="center"/>
    </xf>
    <xf numFmtId="0" fontId="26" fillId="0" borderId="0" xfId="2" applyFont="1" applyAlignment="1">
      <alignment horizontal="left" vertical="top"/>
    </xf>
    <xf numFmtId="0" fontId="26" fillId="0" borderId="0" xfId="2" applyFont="1" applyAlignment="1">
      <alignment horizontal="left" vertical="center" wrapText="1"/>
    </xf>
    <xf numFmtId="0" fontId="26" fillId="0" borderId="0" xfId="2" applyFont="1" applyAlignment="1">
      <alignment vertical="top" wrapText="1"/>
    </xf>
    <xf numFmtId="0" fontId="26" fillId="0" borderId="7" xfId="2" applyFont="1" applyBorder="1" applyAlignment="1">
      <alignment vertical="top" wrapText="1"/>
    </xf>
    <xf numFmtId="0" fontId="26" fillId="0" borderId="7" xfId="2" applyFont="1" applyBorder="1" applyAlignment="1">
      <alignment horizontal="left" vertical="center"/>
    </xf>
    <xf numFmtId="0" fontId="32" fillId="0" borderId="5" xfId="2" applyFont="1" applyBorder="1" applyAlignment="1">
      <alignment horizontal="left" vertical="center"/>
    </xf>
    <xf numFmtId="0" fontId="32" fillId="0" borderId="0" xfId="2" applyFont="1" applyAlignment="1">
      <alignment horizontal="left" vertical="center"/>
    </xf>
    <xf numFmtId="49" fontId="32" fillId="0" borderId="5" xfId="2" applyNumberFormat="1" applyFont="1" applyBorder="1" applyAlignment="1">
      <alignment horizontal="center" vertical="center"/>
    </xf>
    <xf numFmtId="0" fontId="32" fillId="0" borderId="0" xfId="2" applyFont="1" applyAlignment="1">
      <alignment vertical="center" wrapText="1"/>
    </xf>
    <xf numFmtId="0" fontId="32" fillId="0" borderId="0" xfId="2" applyFont="1" applyAlignment="1">
      <alignment horizontal="left" vertical="center" wrapText="1"/>
    </xf>
    <xf numFmtId="0" fontId="26" fillId="0" borderId="0" xfId="2" applyFont="1" applyAlignment="1">
      <alignment horizontal="center" vertical="top" wrapText="1"/>
    </xf>
    <xf numFmtId="0" fontId="26" fillId="0" borderId="0" xfId="2" applyFont="1">
      <alignment vertical="center"/>
    </xf>
    <xf numFmtId="0" fontId="26" fillId="0" borderId="0" xfId="2" applyFont="1" applyAlignment="1">
      <alignment horizontal="center" vertical="center" wrapText="1"/>
    </xf>
    <xf numFmtId="0" fontId="26" fillId="0" borderId="15" xfId="2" applyFont="1" applyBorder="1" applyAlignment="1">
      <alignment horizontal="left" vertical="center"/>
    </xf>
    <xf numFmtId="0" fontId="26" fillId="0" borderId="16" xfId="2" applyFont="1" applyBorder="1" applyAlignment="1">
      <alignment vertical="top" wrapText="1"/>
    </xf>
    <xf numFmtId="0" fontId="26" fillId="0" borderId="15" xfId="2" applyFont="1" applyBorder="1">
      <alignment vertical="center"/>
    </xf>
    <xf numFmtId="0" fontId="26" fillId="0" borderId="16" xfId="3" applyFont="1" applyBorder="1" applyAlignment="1">
      <alignment horizontal="center" vertical="center"/>
    </xf>
    <xf numFmtId="0" fontId="26" fillId="0" borderId="17" xfId="2" applyFont="1" applyBorder="1">
      <alignment vertical="center"/>
    </xf>
    <xf numFmtId="0" fontId="26" fillId="0" borderId="9" xfId="2" applyFont="1" applyBorder="1" applyAlignment="1">
      <alignment vertical="top" wrapText="1"/>
    </xf>
    <xf numFmtId="0" fontId="26" fillId="0" borderId="9" xfId="2" applyFont="1" applyBorder="1">
      <alignment vertical="center"/>
    </xf>
    <xf numFmtId="0" fontId="26" fillId="0" borderId="0" xfId="2" applyFont="1" applyAlignment="1">
      <alignment vertical="center" wrapText="1"/>
    </xf>
    <xf numFmtId="0" fontId="27" fillId="0" borderId="0" xfId="2" applyFont="1" applyAlignment="1">
      <alignment vertical="center" wrapText="1"/>
    </xf>
    <xf numFmtId="0" fontId="29" fillId="4" borderId="7" xfId="2" applyFont="1" applyFill="1" applyBorder="1" applyAlignment="1">
      <alignment horizontal="center" vertical="center"/>
    </xf>
    <xf numFmtId="0" fontId="2" fillId="5" borderId="63" xfId="0" applyFont="1" applyFill="1" applyBorder="1" applyAlignment="1">
      <alignment horizontal="center" vertical="center" wrapText="1"/>
    </xf>
    <xf numFmtId="0" fontId="2" fillId="5" borderId="64" xfId="0" applyFont="1" applyFill="1" applyBorder="1" applyAlignment="1">
      <alignment horizontal="center" vertical="center" wrapText="1"/>
    </xf>
    <xf numFmtId="0" fontId="2" fillId="5" borderId="65" xfId="0" applyFont="1" applyFill="1" applyBorder="1" applyAlignment="1">
      <alignment horizontal="center" vertical="center"/>
    </xf>
    <xf numFmtId="0" fontId="2" fillId="5" borderId="65" xfId="0" applyFont="1" applyFill="1" applyBorder="1" applyAlignment="1">
      <alignment horizontal="center" vertical="center" wrapText="1"/>
    </xf>
    <xf numFmtId="0" fontId="2" fillId="5" borderId="66"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xf>
    <xf numFmtId="0" fontId="2" fillId="0" borderId="29" xfId="0" applyFont="1" applyBorder="1" applyAlignment="1">
      <alignment horizontal="center" vertical="center"/>
    </xf>
    <xf numFmtId="0" fontId="2" fillId="0" borderId="4" xfId="0" applyFont="1" applyBorder="1" applyAlignment="1">
      <alignment horizontal="center" vertical="center" textRotation="255"/>
    </xf>
    <xf numFmtId="0" fontId="2" fillId="0" borderId="5" xfId="0" applyFont="1" applyBorder="1" applyAlignment="1">
      <alignment horizontal="left" vertical="center" wrapText="1"/>
    </xf>
    <xf numFmtId="0" fontId="2" fillId="0" borderId="5" xfId="0" applyFont="1" applyBorder="1" applyAlignment="1">
      <alignment horizontal="center"/>
    </xf>
    <xf numFmtId="0" fontId="2" fillId="0" borderId="40" xfId="0" applyFont="1" applyBorder="1" applyAlignment="1">
      <alignment horizontal="left" vertical="center" wrapText="1"/>
    </xf>
    <xf numFmtId="0" fontId="2" fillId="0" borderId="40" xfId="0" applyFont="1" applyBorder="1" applyAlignment="1">
      <alignment horizontal="left" vertical="center"/>
    </xf>
    <xf numFmtId="0" fontId="2" fillId="0" borderId="5" xfId="0" applyFont="1" applyBorder="1"/>
    <xf numFmtId="0" fontId="2" fillId="0" borderId="5" xfId="0" applyFont="1" applyBorder="1" applyAlignment="1">
      <alignment vertical="center"/>
    </xf>
    <xf numFmtId="0" fontId="2" fillId="0" borderId="67" xfId="0" applyFont="1" applyBorder="1" applyAlignment="1">
      <alignment horizontal="center" vertical="center"/>
    </xf>
    <xf numFmtId="0" fontId="2" fillId="0" borderId="68" xfId="0" applyFont="1" applyBorder="1" applyAlignment="1">
      <alignment horizontal="center" vertical="center" textRotation="255"/>
    </xf>
    <xf numFmtId="0" fontId="2" fillId="0" borderId="35" xfId="0" applyFont="1" applyBorder="1" applyAlignment="1">
      <alignment horizontal="left" vertical="center" wrapText="1"/>
    </xf>
    <xf numFmtId="0" fontId="2" fillId="0" borderId="35" xfId="0" applyFont="1" applyBorder="1" applyAlignment="1">
      <alignment horizontal="center" vertical="center"/>
    </xf>
    <xf numFmtId="0" fontId="2" fillId="0" borderId="35" xfId="0" applyFont="1" applyBorder="1" applyAlignment="1">
      <alignment vertical="center"/>
    </xf>
    <xf numFmtId="0" fontId="2" fillId="0" borderId="35" xfId="0" applyFont="1" applyBorder="1"/>
    <xf numFmtId="0" fontId="2" fillId="0" borderId="69" xfId="0" applyFont="1" applyBorder="1" applyAlignment="1">
      <alignment horizontal="left" vertical="center"/>
    </xf>
    <xf numFmtId="0" fontId="2"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center"/>
    </xf>
    <xf numFmtId="0" fontId="35" fillId="5" borderId="63" xfId="0" applyFont="1" applyFill="1" applyBorder="1" applyAlignment="1">
      <alignment horizontal="center" vertical="center"/>
    </xf>
    <xf numFmtId="0" fontId="35" fillId="5" borderId="64" xfId="0" applyFont="1" applyFill="1" applyBorder="1" applyAlignment="1">
      <alignment horizontal="center" vertical="center"/>
    </xf>
    <xf numFmtId="0" fontId="35" fillId="5" borderId="65" xfId="0" applyFont="1" applyFill="1" applyBorder="1" applyAlignment="1">
      <alignment horizontal="center" vertical="center"/>
    </xf>
    <xf numFmtId="0" fontId="35" fillId="5" borderId="66" xfId="0" applyFont="1" applyFill="1" applyBorder="1" applyAlignment="1">
      <alignment horizontal="center" vertical="center"/>
    </xf>
    <xf numFmtId="0" fontId="26" fillId="0" borderId="0" xfId="2" applyFont="1" applyAlignment="1">
      <alignment horizontal="left" vertical="top" wrapText="1"/>
    </xf>
    <xf numFmtId="0" fontId="26" fillId="0" borderId="7" xfId="2" applyFont="1" applyBorder="1" applyAlignment="1">
      <alignment horizontal="left" vertical="top" wrapText="1"/>
    </xf>
    <xf numFmtId="0" fontId="26" fillId="0" borderId="0" xfId="2" applyFont="1" applyAlignment="1">
      <alignment horizontal="right" vertical="top"/>
    </xf>
    <xf numFmtId="0" fontId="26" fillId="0" borderId="0" xfId="2" applyFont="1" applyAlignment="1">
      <alignment horizontal="center" vertical="center"/>
    </xf>
    <xf numFmtId="0" fontId="26" fillId="0" borderId="2" xfId="2" applyFont="1" applyBorder="1" applyAlignment="1">
      <alignment horizontal="center" vertical="center"/>
    </xf>
    <xf numFmtId="0" fontId="26" fillId="0" borderId="3" xfId="2" applyFont="1" applyBorder="1" applyAlignment="1">
      <alignment horizontal="center" vertical="center"/>
    </xf>
    <xf numFmtId="0" fontId="26" fillId="0" borderId="4" xfId="2" applyFont="1" applyBorder="1" applyAlignment="1">
      <alignment horizontal="center" vertical="center"/>
    </xf>
    <xf numFmtId="0" fontId="26" fillId="0" borderId="2" xfId="2" applyFont="1" applyBorder="1" applyAlignment="1">
      <alignment horizontal="center" vertical="center" shrinkToFit="1"/>
    </xf>
    <xf numFmtId="0" fontId="26" fillId="0" borderId="3" xfId="2" applyFont="1" applyBorder="1" applyAlignment="1">
      <alignment horizontal="center" vertical="center" shrinkToFit="1"/>
    </xf>
    <xf numFmtId="0" fontId="26" fillId="0" borderId="4" xfId="2" applyFont="1" applyBorder="1" applyAlignment="1">
      <alignment horizontal="center" vertical="center" shrinkToFit="1"/>
    </xf>
    <xf numFmtId="0" fontId="30" fillId="0" borderId="6" xfId="2" applyFont="1" applyBorder="1" applyAlignment="1">
      <alignment horizontal="center" vertical="center"/>
    </xf>
    <xf numFmtId="0" fontId="30" fillId="0" borderId="0" xfId="2" applyFont="1" applyAlignment="1">
      <alignment horizontal="center" vertical="center"/>
    </xf>
    <xf numFmtId="0" fontId="30" fillId="0" borderId="7" xfId="2" applyFont="1" applyBorder="1" applyAlignment="1">
      <alignment horizontal="center" vertical="center"/>
    </xf>
    <xf numFmtId="0" fontId="26" fillId="0" borderId="0" xfId="2" applyFont="1" applyAlignment="1">
      <alignment horizontal="left" vertical="center" wrapText="1"/>
    </xf>
    <xf numFmtId="0" fontId="26" fillId="0" borderId="7" xfId="2" applyFont="1" applyBorder="1" applyAlignment="1">
      <alignment horizontal="left" vertical="center" wrapText="1"/>
    </xf>
    <xf numFmtId="0" fontId="26" fillId="0" borderId="5" xfId="2" applyFont="1" applyBorder="1" applyAlignment="1">
      <alignment horizontal="left" vertical="center" wrapText="1"/>
    </xf>
    <xf numFmtId="0" fontId="26" fillId="0" borderId="8" xfId="2" applyFont="1" applyBorder="1" applyAlignment="1">
      <alignment horizontal="right" vertical="center"/>
    </xf>
    <xf numFmtId="0" fontId="26" fillId="0" borderId="9" xfId="2" applyFont="1" applyBorder="1" applyAlignment="1">
      <alignment horizontal="right" vertical="center"/>
    </xf>
    <xf numFmtId="0" fontId="26" fillId="0" borderId="10" xfId="2" applyFont="1" applyBorder="1" applyAlignment="1">
      <alignment horizontal="right" vertical="center"/>
    </xf>
    <xf numFmtId="0" fontId="32" fillId="0" borderId="14" xfId="2" applyFont="1" applyBorder="1" applyAlignment="1">
      <alignment horizontal="right" vertical="center"/>
    </xf>
    <xf numFmtId="0" fontId="33" fillId="0" borderId="0" xfId="2" applyFont="1" applyAlignment="1">
      <alignment horizontal="left" vertical="center" wrapText="1"/>
    </xf>
    <xf numFmtId="0" fontId="33" fillId="0" borderId="7" xfId="2" applyFont="1" applyBorder="1" applyAlignment="1">
      <alignment horizontal="left" vertical="center" wrapText="1"/>
    </xf>
    <xf numFmtId="0" fontId="26" fillId="0" borderId="0" xfId="2" applyFont="1" applyAlignment="1">
      <alignment horizontal="left" vertical="top"/>
    </xf>
    <xf numFmtId="0" fontId="26" fillId="0" borderId="7" xfId="2" applyFont="1" applyBorder="1" applyAlignment="1">
      <alignment horizontal="left" vertical="top"/>
    </xf>
    <xf numFmtId="0" fontId="26" fillId="0" borderId="0" xfId="2" applyFont="1" applyAlignment="1">
      <alignment horizontal="left" vertical="center"/>
    </xf>
    <xf numFmtId="0" fontId="26" fillId="0" borderId="7" xfId="2" applyFont="1" applyBorder="1" applyAlignment="1">
      <alignment horizontal="left" vertical="center"/>
    </xf>
    <xf numFmtId="0" fontId="32" fillId="0" borderId="2" xfId="2" applyFont="1" applyBorder="1" applyAlignment="1">
      <alignment horizontal="center" vertical="center"/>
    </xf>
    <xf numFmtId="0" fontId="32" fillId="0" borderId="3" xfId="2" applyFont="1" applyBorder="1" applyAlignment="1">
      <alignment horizontal="center" vertical="center"/>
    </xf>
    <xf numFmtId="0" fontId="32" fillId="0" borderId="4" xfId="2" applyFont="1" applyBorder="1" applyAlignment="1">
      <alignment horizontal="center" vertical="center"/>
    </xf>
    <xf numFmtId="0" fontId="26" fillId="0" borderId="2" xfId="2" applyFont="1" applyBorder="1" applyAlignment="1">
      <alignment horizontal="center" vertical="center" wrapText="1"/>
    </xf>
    <xf numFmtId="0" fontId="26" fillId="0" borderId="3" xfId="2" applyFont="1" applyBorder="1" applyAlignment="1">
      <alignment horizontal="center" vertical="center" wrapText="1"/>
    </xf>
    <xf numFmtId="0" fontId="26" fillId="0" borderId="4" xfId="2" applyFont="1" applyBorder="1" applyAlignment="1">
      <alignment horizontal="center" vertical="center" wrapText="1"/>
    </xf>
    <xf numFmtId="0" fontId="26" fillId="0" borderId="5" xfId="2" applyFont="1" applyBorder="1" applyAlignment="1">
      <alignment horizontal="right" vertical="center"/>
    </xf>
    <xf numFmtId="0" fontId="26" fillId="0" borderId="14" xfId="2" applyFont="1" applyBorder="1" applyAlignment="1">
      <alignment horizontal="right" vertical="center"/>
    </xf>
    <xf numFmtId="0" fontId="26" fillId="0" borderId="2" xfId="2" applyFont="1" applyBorder="1" applyAlignment="1">
      <alignment horizontal="right" vertical="center"/>
    </xf>
    <xf numFmtId="0" fontId="26" fillId="0" borderId="3" xfId="2" applyFont="1" applyBorder="1" applyAlignment="1">
      <alignment horizontal="right" vertical="center"/>
    </xf>
    <xf numFmtId="0" fontId="26" fillId="0" borderId="4" xfId="2" applyFont="1" applyBorder="1" applyAlignment="1">
      <alignment horizontal="right" vertical="center"/>
    </xf>
    <xf numFmtId="0" fontId="26" fillId="0" borderId="11" xfId="2" applyFont="1" applyBorder="1" applyAlignment="1">
      <alignment horizontal="center" vertical="center" wrapText="1"/>
    </xf>
    <xf numFmtId="0" fontId="26" fillId="0" borderId="12" xfId="2" applyFont="1" applyBorder="1" applyAlignment="1">
      <alignment horizontal="center" vertical="center" wrapText="1"/>
    </xf>
    <xf numFmtId="0" fontId="26" fillId="0" borderId="13" xfId="2" applyFont="1" applyBorder="1" applyAlignment="1">
      <alignment horizontal="center" vertical="center" wrapText="1"/>
    </xf>
    <xf numFmtId="0" fontId="26" fillId="0" borderId="5" xfId="2" applyFont="1" applyBorder="1" applyAlignment="1">
      <alignment horizontal="center" vertical="center"/>
    </xf>
    <xf numFmtId="0" fontId="34" fillId="0" borderId="2" xfId="2" applyFont="1" applyBorder="1" applyAlignment="1">
      <alignment horizontal="center" vertical="center" wrapText="1"/>
    </xf>
    <xf numFmtId="0" fontId="34" fillId="0" borderId="3" xfId="2" applyFont="1" applyBorder="1" applyAlignment="1">
      <alignment horizontal="center" vertical="center" wrapText="1"/>
    </xf>
    <xf numFmtId="0" fontId="34" fillId="0" borderId="4" xfId="2" applyFont="1" applyBorder="1" applyAlignment="1">
      <alignment horizontal="center" vertical="center" wrapText="1"/>
    </xf>
    <xf numFmtId="0" fontId="26" fillId="0" borderId="8" xfId="2" applyFont="1" applyBorder="1" applyAlignment="1">
      <alignment horizontal="center" vertical="center" wrapText="1"/>
    </xf>
    <xf numFmtId="0" fontId="26" fillId="0" borderId="9" xfId="2" applyFont="1" applyBorder="1" applyAlignment="1">
      <alignment horizontal="center" vertical="center" wrapText="1"/>
    </xf>
    <xf numFmtId="0" fontId="26" fillId="0" borderId="10" xfId="2" applyFont="1" applyBorder="1" applyAlignment="1">
      <alignment horizontal="center" vertical="center" wrapText="1"/>
    </xf>
    <xf numFmtId="0" fontId="26" fillId="0" borderId="6" xfId="2" applyFont="1" applyBorder="1" applyAlignment="1">
      <alignment horizontal="center" vertical="center" wrapText="1"/>
    </xf>
    <xf numFmtId="0" fontId="26" fillId="0" borderId="0" xfId="2" applyFont="1" applyAlignment="1">
      <alignment horizontal="center" vertical="center" wrapText="1"/>
    </xf>
    <xf numFmtId="0" fontId="26" fillId="0" borderId="7" xfId="2" applyFont="1" applyBorder="1" applyAlignment="1">
      <alignment horizontal="center" vertical="center" wrapText="1"/>
    </xf>
    <xf numFmtId="0" fontId="26" fillId="0" borderId="15" xfId="2" applyFont="1" applyBorder="1" applyAlignment="1">
      <alignment horizontal="center" vertical="center" wrapText="1"/>
    </xf>
    <xf numFmtId="0" fontId="26" fillId="0" borderId="16" xfId="2" applyFont="1" applyBorder="1" applyAlignment="1">
      <alignment horizontal="center" vertical="center" wrapText="1"/>
    </xf>
    <xf numFmtId="0" fontId="26" fillId="0" borderId="17" xfId="2" applyFont="1" applyBorder="1" applyAlignment="1">
      <alignment horizontal="center" vertical="center" wrapText="1"/>
    </xf>
    <xf numFmtId="0" fontId="32" fillId="0" borderId="2" xfId="2" applyFont="1" applyBorder="1" applyAlignment="1">
      <alignment horizontal="right" vertical="center"/>
    </xf>
    <xf numFmtId="0" fontId="32" fillId="0" borderId="3" xfId="2" applyFont="1" applyBorder="1" applyAlignment="1">
      <alignment horizontal="right" vertical="center"/>
    </xf>
    <xf numFmtId="0" fontId="32" fillId="0" borderId="4" xfId="2" applyFont="1" applyBorder="1" applyAlignment="1">
      <alignment horizontal="right" vertical="center"/>
    </xf>
    <xf numFmtId="0" fontId="26" fillId="0" borderId="5" xfId="2" applyFont="1" applyBorder="1" applyAlignment="1">
      <alignment horizontal="left" vertical="center"/>
    </xf>
    <xf numFmtId="0" fontId="26" fillId="0" borderId="11" xfId="2" applyFont="1" applyBorder="1" applyAlignment="1">
      <alignment horizontal="center" vertical="center"/>
    </xf>
    <xf numFmtId="0" fontId="26" fillId="0" borderId="12" xfId="2" applyFont="1" applyBorder="1" applyAlignment="1">
      <alignment horizontal="center" vertical="center"/>
    </xf>
    <xf numFmtId="0" fontId="26" fillId="0" borderId="16" xfId="2" applyFont="1" applyBorder="1" applyAlignment="1">
      <alignment horizontal="left" vertical="top" wrapText="1"/>
    </xf>
    <xf numFmtId="0" fontId="26" fillId="0" borderId="17" xfId="2" applyFont="1" applyBorder="1" applyAlignment="1">
      <alignment horizontal="left" vertical="top" wrapText="1"/>
    </xf>
    <xf numFmtId="49" fontId="19" fillId="0" borderId="0" xfId="0" applyNumberFormat="1" applyFont="1" applyAlignment="1">
      <alignment horizontal="center" vertical="center" shrinkToFit="1"/>
    </xf>
    <xf numFmtId="49" fontId="5" fillId="0" borderId="0" xfId="0" applyNumberFormat="1" applyFont="1" applyAlignment="1">
      <alignment horizontal="left" vertical="top" wrapText="1"/>
    </xf>
    <xf numFmtId="49" fontId="19" fillId="0" borderId="60" xfId="0" applyNumberFormat="1" applyFont="1" applyBorder="1" applyAlignment="1">
      <alignment horizontal="center" vertical="center"/>
    </xf>
    <xf numFmtId="49" fontId="19" fillId="0" borderId="3" xfId="0" applyNumberFormat="1" applyFont="1" applyBorder="1" applyAlignment="1">
      <alignment horizontal="center" vertical="center"/>
    </xf>
    <xf numFmtId="49" fontId="19" fillId="0" borderId="38" xfId="0" applyNumberFormat="1" applyFont="1" applyBorder="1" applyAlignment="1">
      <alignment horizontal="center" vertical="center"/>
    </xf>
    <xf numFmtId="49" fontId="19" fillId="0" borderId="60" xfId="0" applyNumberFormat="1" applyFont="1" applyBorder="1" applyAlignment="1">
      <alignment horizontal="left" vertical="center" shrinkToFit="1"/>
    </xf>
    <xf numFmtId="49" fontId="19" fillId="0" borderId="3" xfId="0" applyNumberFormat="1" applyFont="1" applyBorder="1" applyAlignment="1">
      <alignment horizontal="left" vertical="center" shrinkToFit="1"/>
    </xf>
    <xf numFmtId="49" fontId="19" fillId="0" borderId="38" xfId="0" applyNumberFormat="1" applyFont="1" applyBorder="1" applyAlignment="1">
      <alignment horizontal="left" vertical="center" shrinkToFit="1"/>
    </xf>
    <xf numFmtId="49" fontId="4" fillId="0" borderId="61" xfId="0" applyNumberFormat="1" applyFont="1" applyBorder="1" applyAlignment="1">
      <alignment horizontal="center" vertical="center" shrinkToFit="1"/>
    </xf>
    <xf numFmtId="49" fontId="4" fillId="0" borderId="9" xfId="0" applyNumberFormat="1" applyFont="1" applyBorder="1" applyAlignment="1">
      <alignment horizontal="center" vertical="center" shrinkToFit="1"/>
    </xf>
    <xf numFmtId="49" fontId="4" fillId="0" borderId="62" xfId="0" applyNumberFormat="1" applyFont="1" applyBorder="1" applyAlignment="1">
      <alignment horizontal="center" vertical="center" shrinkToFit="1"/>
    </xf>
    <xf numFmtId="49" fontId="4" fillId="0" borderId="30" xfId="0" applyNumberFormat="1" applyFont="1" applyBorder="1" applyAlignment="1">
      <alignment horizontal="center" vertical="center" shrinkToFit="1"/>
    </xf>
    <xf numFmtId="49" fontId="4" fillId="0" borderId="0" xfId="0" applyNumberFormat="1" applyFont="1" applyAlignment="1">
      <alignment horizontal="center" vertical="center" shrinkToFit="1"/>
    </xf>
    <xf numFmtId="49" fontId="4" fillId="0" borderId="36" xfId="0" applyNumberFormat="1" applyFont="1" applyBorder="1" applyAlignment="1">
      <alignment horizontal="center" vertical="center" shrinkToFit="1"/>
    </xf>
    <xf numFmtId="49" fontId="4" fillId="0" borderId="21" xfId="0" applyNumberFormat="1" applyFont="1" applyBorder="1" applyAlignment="1">
      <alignment horizontal="center" vertical="center" shrinkToFit="1"/>
    </xf>
    <xf numFmtId="49" fontId="4" fillId="0" borderId="22" xfId="0" applyNumberFormat="1" applyFont="1" applyBorder="1" applyAlignment="1">
      <alignment horizontal="center" vertical="center" shrinkToFit="1"/>
    </xf>
    <xf numFmtId="49" fontId="4" fillId="0" borderId="23" xfId="0" applyNumberFormat="1" applyFont="1" applyBorder="1" applyAlignment="1">
      <alignment horizontal="center" vertical="center" shrinkToFit="1"/>
    </xf>
    <xf numFmtId="49" fontId="19" fillId="0" borderId="61" xfId="0" applyNumberFormat="1" applyFont="1" applyBorder="1" applyAlignment="1">
      <alignment horizontal="left" vertical="center" wrapText="1"/>
    </xf>
    <xf numFmtId="49" fontId="19" fillId="0" borderId="9" xfId="0" applyNumberFormat="1" applyFont="1" applyBorder="1" applyAlignment="1">
      <alignment horizontal="left" vertical="center"/>
    </xf>
    <xf numFmtId="49" fontId="19" fillId="0" borderId="62" xfId="0" applyNumberFormat="1" applyFont="1" applyBorder="1" applyAlignment="1">
      <alignment horizontal="left" vertical="center"/>
    </xf>
    <xf numFmtId="0" fontId="0" fillId="0" borderId="30" xfId="0" applyBorder="1" applyAlignment="1">
      <alignment vertical="center"/>
    </xf>
    <xf numFmtId="0" fontId="0" fillId="0" borderId="0" xfId="0" applyAlignment="1">
      <alignment vertical="center"/>
    </xf>
    <xf numFmtId="0" fontId="0" fillId="0" borderId="36"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49" fontId="19" fillId="0" borderId="52" xfId="0" applyNumberFormat="1" applyFont="1" applyBorder="1" applyAlignment="1">
      <alignment horizontal="center" vertical="center"/>
    </xf>
    <xf numFmtId="49" fontId="19" fillId="0" borderId="53" xfId="0" applyNumberFormat="1" applyFont="1" applyBorder="1" applyAlignment="1">
      <alignment horizontal="center" vertical="center"/>
    </xf>
    <xf numFmtId="49" fontId="19" fillId="0" borderId="54" xfId="0" applyNumberFormat="1" applyFont="1" applyBorder="1" applyAlignment="1">
      <alignment horizontal="center" vertical="center"/>
    </xf>
    <xf numFmtId="49" fontId="23" fillId="0" borderId="52" xfId="0" applyNumberFormat="1" applyFont="1" applyBorder="1" applyAlignment="1">
      <alignment horizontal="center" vertical="center"/>
    </xf>
    <xf numFmtId="49" fontId="23" fillId="0" borderId="53" xfId="0" applyNumberFormat="1" applyFont="1" applyBorder="1" applyAlignment="1">
      <alignment horizontal="center" vertical="center"/>
    </xf>
    <xf numFmtId="49" fontId="23" fillId="0" borderId="54" xfId="0" applyNumberFormat="1" applyFont="1" applyBorder="1" applyAlignment="1">
      <alignment horizontal="center" vertical="center"/>
    </xf>
    <xf numFmtId="49" fontId="19" fillId="0" borderId="55" xfId="0" applyNumberFormat="1" applyFont="1" applyBorder="1" applyAlignment="1">
      <alignment horizontal="center" vertical="center" shrinkToFit="1"/>
    </xf>
    <xf numFmtId="49" fontId="19" fillId="0" borderId="56" xfId="0" applyNumberFormat="1" applyFont="1" applyBorder="1" applyAlignment="1">
      <alignment horizontal="center" vertical="center" shrinkToFit="1"/>
    </xf>
    <xf numFmtId="49" fontId="19" fillId="0" borderId="57" xfId="0" applyNumberFormat="1" applyFont="1" applyBorder="1" applyAlignment="1">
      <alignment horizontal="center" vertical="center" shrinkToFit="1"/>
    </xf>
    <xf numFmtId="49" fontId="19" fillId="0" borderId="58" xfId="0" applyNumberFormat="1" applyFont="1" applyBorder="1" applyAlignment="1">
      <alignment horizontal="center" vertical="center" shrinkToFit="1"/>
    </xf>
    <xf numFmtId="49" fontId="19" fillId="0" borderId="16" xfId="0" applyNumberFormat="1" applyFont="1" applyBorder="1" applyAlignment="1">
      <alignment horizontal="center" vertical="center" shrinkToFit="1"/>
    </xf>
    <xf numFmtId="49" fontId="19" fillId="0" borderId="59" xfId="0" applyNumberFormat="1" applyFont="1" applyBorder="1" applyAlignment="1">
      <alignment horizontal="center" vertical="center" shrinkToFit="1"/>
    </xf>
    <xf numFmtId="49" fontId="23" fillId="0" borderId="55" xfId="0" applyNumberFormat="1" applyFont="1" applyBorder="1" applyAlignment="1">
      <alignment horizontal="center" vertical="center"/>
    </xf>
    <xf numFmtId="49" fontId="23" fillId="0" borderId="56" xfId="0" applyNumberFormat="1" applyFont="1" applyBorder="1" applyAlignment="1">
      <alignment horizontal="center" vertical="center"/>
    </xf>
    <xf numFmtId="49" fontId="23" fillId="0" borderId="57"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47" xfId="0" applyNumberFormat="1" applyFont="1" applyBorder="1" applyAlignment="1">
      <alignment horizontal="center" vertical="center"/>
    </xf>
    <xf numFmtId="49" fontId="19" fillId="0" borderId="49" xfId="0" applyNumberFormat="1" applyFont="1" applyBorder="1" applyAlignment="1">
      <alignment horizontal="center" vertical="center"/>
    </xf>
    <xf numFmtId="49" fontId="19" fillId="0" borderId="50"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19" fillId="0" borderId="50" xfId="0" applyNumberFormat="1" applyFont="1" applyBorder="1" applyAlignment="1">
      <alignment horizontal="right" vertical="center"/>
    </xf>
    <xf numFmtId="49" fontId="19" fillId="0" borderId="51" xfId="0" applyNumberFormat="1" applyFont="1" applyBorder="1" applyAlignment="1">
      <alignment horizontal="right" vertical="center"/>
    </xf>
    <xf numFmtId="49" fontId="23" fillId="0" borderId="49" xfId="0" applyNumberFormat="1" applyFont="1" applyBorder="1" applyAlignment="1">
      <alignment horizontal="center" vertical="center"/>
    </xf>
    <xf numFmtId="49" fontId="23" fillId="0" borderId="50" xfId="0" applyNumberFormat="1" applyFont="1" applyBorder="1" applyAlignment="1">
      <alignment horizontal="center" vertical="center"/>
    </xf>
    <xf numFmtId="49" fontId="21" fillId="0" borderId="0" xfId="0" applyNumberFormat="1" applyFont="1" applyAlignment="1">
      <alignment horizontal="center" vertical="center"/>
    </xf>
    <xf numFmtId="49" fontId="19" fillId="0" borderId="1" xfId="0" applyNumberFormat="1" applyFont="1" applyBorder="1" applyAlignment="1">
      <alignment horizontal="center" vertical="center"/>
    </xf>
    <xf numFmtId="49" fontId="19" fillId="0" borderId="45" xfId="0" applyNumberFormat="1" applyFont="1" applyBorder="1" applyAlignment="1">
      <alignment horizontal="center" vertical="center"/>
    </xf>
    <xf numFmtId="0" fontId="6" fillId="0" borderId="5" xfId="1" applyFont="1" applyBorder="1" applyAlignment="1">
      <alignment vertical="center" wrapText="1"/>
    </xf>
    <xf numFmtId="0" fontId="6" fillId="0" borderId="2" xfId="1" applyFont="1" applyBorder="1" applyAlignment="1">
      <alignment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178" fontId="7" fillId="0" borderId="25" xfId="1" applyNumberFormat="1" applyFont="1" applyBorder="1" applyAlignment="1">
      <alignment horizontal="center" vertical="center"/>
    </xf>
    <xf numFmtId="178" fontId="7" fillId="0" borderId="24" xfId="1" applyNumberFormat="1" applyFont="1" applyBorder="1" applyAlignment="1">
      <alignment horizontal="center" vertical="center"/>
    </xf>
    <xf numFmtId="0" fontId="1" fillId="0" borderId="0" xfId="1" applyAlignment="1">
      <alignment horizontal="center" vertical="center"/>
    </xf>
    <xf numFmtId="0" fontId="12" fillId="0" borderId="5" xfId="1" applyFont="1" applyBorder="1" applyAlignment="1">
      <alignment vertical="center" wrapText="1"/>
    </xf>
    <xf numFmtId="0" fontId="12" fillId="0" borderId="2" xfId="1" applyFont="1" applyBorder="1" applyAlignment="1">
      <alignment vertical="center" wrapText="1"/>
    </xf>
    <xf numFmtId="0" fontId="7" fillId="0" borderId="0" xfId="1" applyFont="1" applyAlignment="1">
      <alignment horizontal="left" vertical="center"/>
    </xf>
    <xf numFmtId="180" fontId="1" fillId="2" borderId="18" xfId="1" applyNumberFormat="1" applyFill="1" applyBorder="1" applyAlignment="1">
      <alignment horizontal="right" vertical="center"/>
    </xf>
    <xf numFmtId="180" fontId="1" fillId="2" borderId="20" xfId="1" applyNumberFormat="1" applyFill="1" applyBorder="1" applyAlignment="1">
      <alignment horizontal="right" vertical="center"/>
    </xf>
    <xf numFmtId="180" fontId="1" fillId="2" borderId="21" xfId="1" applyNumberFormat="1" applyFill="1" applyBorder="1" applyAlignment="1">
      <alignment horizontal="right" vertical="center"/>
    </xf>
    <xf numFmtId="180" fontId="1" fillId="2" borderId="23" xfId="1" applyNumberFormat="1" applyFill="1" applyBorder="1" applyAlignment="1">
      <alignment horizontal="right" vertical="center"/>
    </xf>
    <xf numFmtId="0" fontId="1" fillId="0" borderId="0" xfId="1" applyAlignment="1">
      <alignment horizontal="right" vertical="center"/>
    </xf>
    <xf numFmtId="180" fontId="1" fillId="0" borderId="18" xfId="1" applyNumberFormat="1" applyBorder="1" applyAlignment="1">
      <alignment horizontal="right" vertical="center"/>
    </xf>
    <xf numFmtId="180" fontId="1" fillId="0" borderId="20" xfId="1" applyNumberFormat="1" applyBorder="1" applyAlignment="1">
      <alignment horizontal="right" vertical="center"/>
    </xf>
    <xf numFmtId="180" fontId="1" fillId="0" borderId="21" xfId="1" applyNumberFormat="1" applyBorder="1" applyAlignment="1">
      <alignment horizontal="right" vertical="center"/>
    </xf>
    <xf numFmtId="180" fontId="1" fillId="0" borderId="23" xfId="1" applyNumberFormat="1" applyBorder="1" applyAlignment="1">
      <alignment horizontal="right" vertical="center"/>
    </xf>
    <xf numFmtId="179" fontId="7" fillId="0" borderId="25" xfId="1" applyNumberFormat="1" applyFont="1" applyBorder="1" applyAlignment="1">
      <alignment horizontal="right" vertical="center"/>
    </xf>
    <xf numFmtId="179" fontId="7" fillId="0" borderId="24" xfId="1" applyNumberFormat="1" applyFont="1" applyBorder="1" applyAlignment="1">
      <alignment horizontal="right" vertical="center"/>
    </xf>
    <xf numFmtId="176" fontId="7" fillId="0" borderId="25" xfId="1" applyNumberFormat="1" applyFont="1" applyBorder="1" applyAlignment="1">
      <alignment horizontal="right" vertical="center"/>
    </xf>
    <xf numFmtId="176" fontId="7" fillId="0" borderId="24" xfId="1" applyNumberFormat="1" applyFont="1" applyBorder="1" applyAlignment="1">
      <alignment horizontal="right" vertical="center"/>
    </xf>
    <xf numFmtId="0" fontId="8" fillId="0" borderId="0" xfId="1" applyFont="1" applyAlignment="1">
      <alignment horizontal="left" vertical="center" wrapText="1"/>
    </xf>
    <xf numFmtId="0" fontId="1" fillId="0" borderId="0" xfId="1" applyAlignment="1">
      <alignment horizontal="left" vertical="center" wrapText="1"/>
    </xf>
    <xf numFmtId="178" fontId="11" fillId="3" borderId="25" xfId="1" applyNumberFormat="1" applyFont="1" applyFill="1" applyBorder="1" applyAlignment="1">
      <alignment horizontal="center" vertical="center"/>
    </xf>
    <xf numFmtId="178" fontId="11" fillId="3" borderId="24" xfId="1" applyNumberFormat="1" applyFont="1" applyFill="1" applyBorder="1" applyAlignment="1">
      <alignment horizontal="center" vertical="center"/>
    </xf>
    <xf numFmtId="181" fontId="14" fillId="3" borderId="16" xfId="0" applyNumberFormat="1" applyFont="1" applyFill="1" applyBorder="1" applyAlignment="1">
      <alignment horizontal="center" vertical="center"/>
    </xf>
    <xf numFmtId="182" fontId="10" fillId="0" borderId="16" xfId="0" applyNumberFormat="1" applyFont="1" applyBorder="1" applyAlignment="1">
      <alignment horizontal="center" vertical="center"/>
    </xf>
    <xf numFmtId="181" fontId="10" fillId="0" borderId="16" xfId="0" applyNumberFormat="1" applyFont="1" applyBorder="1" applyAlignment="1">
      <alignment horizontal="center" vertical="center"/>
    </xf>
    <xf numFmtId="0" fontId="1" fillId="0" borderId="30" xfId="1" applyBorder="1" applyAlignment="1">
      <alignment horizontal="center"/>
    </xf>
    <xf numFmtId="178" fontId="7" fillId="3" borderId="25" xfId="1" applyNumberFormat="1" applyFont="1" applyFill="1" applyBorder="1" applyAlignment="1">
      <alignment horizontal="center" vertical="center"/>
    </xf>
    <xf numFmtId="178" fontId="7" fillId="3" borderId="24" xfId="1" applyNumberFormat="1" applyFont="1" applyFill="1" applyBorder="1" applyAlignment="1">
      <alignment horizontal="center" vertical="center"/>
    </xf>
    <xf numFmtId="0" fontId="1" fillId="0" borderId="22" xfId="1" applyBorder="1" applyAlignment="1">
      <alignment horizontal="right" vertical="center"/>
    </xf>
    <xf numFmtId="176" fontId="1" fillId="2" borderId="18" xfId="1" applyNumberFormat="1" applyFill="1" applyBorder="1" applyAlignment="1">
      <alignment horizontal="right" vertical="center"/>
    </xf>
    <xf numFmtId="176" fontId="1" fillId="2" borderId="20" xfId="1" applyNumberFormat="1" applyFill="1" applyBorder="1" applyAlignment="1">
      <alignment horizontal="right" vertical="center"/>
    </xf>
    <xf numFmtId="176" fontId="1" fillId="2" borderId="21" xfId="1" applyNumberFormat="1" applyFill="1" applyBorder="1" applyAlignment="1">
      <alignment horizontal="right" vertical="center"/>
    </xf>
    <xf numFmtId="176" fontId="1" fillId="2" borderId="23" xfId="1" applyNumberFormat="1" applyFill="1" applyBorder="1" applyAlignment="1">
      <alignment horizontal="right" vertical="center"/>
    </xf>
    <xf numFmtId="0" fontId="0" fillId="0" borderId="0" xfId="1" applyFont="1" applyAlignment="1">
      <alignment horizontal="center" vertical="center"/>
    </xf>
    <xf numFmtId="176" fontId="1" fillId="0" borderId="18" xfId="1" applyNumberFormat="1" applyBorder="1" applyAlignment="1">
      <alignment horizontal="right" vertical="center"/>
    </xf>
    <xf numFmtId="176" fontId="1" fillId="0" borderId="20" xfId="1" applyNumberFormat="1" applyBorder="1" applyAlignment="1">
      <alignment horizontal="right" vertical="center"/>
    </xf>
    <xf numFmtId="176" fontId="1" fillId="0" borderId="21" xfId="1" applyNumberFormat="1" applyBorder="1" applyAlignment="1">
      <alignment horizontal="right" vertical="center"/>
    </xf>
    <xf numFmtId="176" fontId="1" fillId="0" borderId="23" xfId="1" applyNumberFormat="1" applyBorder="1" applyAlignment="1">
      <alignment horizontal="right" vertical="center"/>
    </xf>
    <xf numFmtId="0" fontId="12" fillId="0" borderId="0" xfId="1" applyFont="1" applyAlignment="1">
      <alignment horizontal="left" vertical="center" wrapText="1"/>
    </xf>
    <xf numFmtId="0" fontId="12" fillId="0" borderId="16" xfId="1" applyFont="1" applyBorder="1" applyAlignment="1">
      <alignment horizontal="left" vertical="center" wrapText="1"/>
    </xf>
    <xf numFmtId="0" fontId="7" fillId="0" borderId="0" xfId="1" applyFont="1" applyAlignment="1">
      <alignment horizontal="left" vertical="center" wrapText="1"/>
    </xf>
    <xf numFmtId="181" fontId="14" fillId="0" borderId="16" xfId="0" applyNumberFormat="1" applyFont="1" applyBorder="1" applyAlignment="1">
      <alignment horizontal="center" vertical="center"/>
    </xf>
    <xf numFmtId="0" fontId="1" fillId="0" borderId="33" xfId="1" applyBorder="1" applyAlignment="1">
      <alignment vertical="center" wrapText="1"/>
    </xf>
    <xf numFmtId="0" fontId="1" fillId="0" borderId="32" xfId="0" applyFont="1" applyBorder="1" applyAlignment="1">
      <alignment vertical="center"/>
    </xf>
    <xf numFmtId="0" fontId="1" fillId="0" borderId="31" xfId="0" applyFont="1" applyBorder="1" applyAlignment="1">
      <alignment vertical="center"/>
    </xf>
    <xf numFmtId="180" fontId="1" fillId="0" borderId="33" xfId="1" applyNumberFormat="1" applyBorder="1">
      <alignment vertical="center"/>
    </xf>
    <xf numFmtId="180" fontId="0" fillId="0" borderId="32" xfId="0" applyNumberFormat="1" applyBorder="1" applyAlignment="1">
      <alignment vertical="center"/>
    </xf>
    <xf numFmtId="0" fontId="0" fillId="0" borderId="4" xfId="0" applyBorder="1" applyAlignment="1">
      <alignment horizontal="center" vertical="center"/>
    </xf>
    <xf numFmtId="0" fontId="0" fillId="0" borderId="38" xfId="0" applyBorder="1" applyAlignment="1">
      <alignment vertical="center" wrapText="1"/>
    </xf>
    <xf numFmtId="0" fontId="1" fillId="0" borderId="25" xfId="1" applyBorder="1" applyAlignment="1">
      <alignment horizontal="center" vertical="center"/>
    </xf>
    <xf numFmtId="0" fontId="1" fillId="0" borderId="37" xfId="1" applyBorder="1" applyAlignment="1">
      <alignment horizontal="center" vertical="center"/>
    </xf>
    <xf numFmtId="0" fontId="1" fillId="0" borderId="24" xfId="1" applyBorder="1" applyAlignment="1">
      <alignment horizontal="center" vertical="center"/>
    </xf>
    <xf numFmtId="0" fontId="1" fillId="0" borderId="21" xfId="1" applyBorder="1" applyAlignment="1">
      <alignment horizontal="left" vertical="center" wrapText="1"/>
    </xf>
    <xf numFmtId="0" fontId="1" fillId="0" borderId="22" xfId="1" applyBorder="1" applyAlignment="1">
      <alignment horizontal="left" vertical="center" wrapText="1"/>
    </xf>
    <xf numFmtId="0" fontId="1" fillId="0" borderId="23" xfId="1" applyBorder="1" applyAlignment="1">
      <alignment horizontal="left" vertical="center" wrapText="1"/>
    </xf>
    <xf numFmtId="0" fontId="1" fillId="0" borderId="36" xfId="1" applyBorder="1" applyAlignment="1">
      <alignment horizontal="left" vertical="center" wrapText="1"/>
    </xf>
    <xf numFmtId="0" fontId="18" fillId="3" borderId="2" xfId="1" applyFont="1" applyFill="1" applyBorder="1" applyAlignment="1">
      <alignment vertical="center" wrapText="1"/>
    </xf>
    <xf numFmtId="0" fontId="9" fillId="3" borderId="38" xfId="0" applyFont="1" applyFill="1" applyBorder="1" applyAlignment="1">
      <alignment vertical="center" wrapText="1"/>
    </xf>
    <xf numFmtId="178" fontId="7" fillId="0" borderId="25" xfId="1" applyNumberFormat="1" applyFont="1" applyBorder="1">
      <alignment vertical="center"/>
    </xf>
    <xf numFmtId="178" fontId="7" fillId="0" borderId="24" xfId="1" applyNumberFormat="1" applyFont="1" applyBorder="1">
      <alignment vertical="center"/>
    </xf>
    <xf numFmtId="178" fontId="1" fillId="0" borderId="18" xfId="1" applyNumberFormat="1" applyBorder="1" applyAlignment="1">
      <alignment horizontal="right" vertical="center"/>
    </xf>
    <xf numFmtId="178" fontId="1" fillId="0" borderId="20" xfId="1" applyNumberFormat="1" applyBorder="1" applyAlignment="1">
      <alignment horizontal="right" vertical="center"/>
    </xf>
    <xf numFmtId="178" fontId="1" fillId="0" borderId="21" xfId="1" applyNumberFormat="1" applyBorder="1" applyAlignment="1">
      <alignment horizontal="right" vertical="center"/>
    </xf>
    <xf numFmtId="178" fontId="1" fillId="0" borderId="23" xfId="1" applyNumberFormat="1" applyBorder="1" applyAlignment="1">
      <alignment horizontal="right" vertical="center"/>
    </xf>
    <xf numFmtId="0" fontId="7" fillId="0" borderId="0" xfId="1" applyFont="1" applyAlignment="1">
      <alignment horizontal="center" vertical="center"/>
    </xf>
    <xf numFmtId="0" fontId="10" fillId="0" borderId="16" xfId="1" applyFont="1" applyBorder="1" applyAlignment="1">
      <alignment horizontal="center" vertical="center"/>
    </xf>
    <xf numFmtId="0" fontId="10" fillId="3" borderId="16" xfId="1" applyFont="1" applyFill="1" applyBorder="1" applyAlignment="1">
      <alignment horizontal="center" vertical="center"/>
    </xf>
    <xf numFmtId="0" fontId="1" fillId="0" borderId="2" xfId="1" applyBorder="1">
      <alignment vertical="center"/>
    </xf>
    <xf numFmtId="0" fontId="0" fillId="0" borderId="4" xfId="0" applyBorder="1" applyAlignment="1">
      <alignment vertical="center"/>
    </xf>
    <xf numFmtId="0" fontId="12" fillId="0" borderId="21" xfId="1" applyFont="1" applyBorder="1" applyAlignment="1">
      <alignment horizontal="left" vertical="center" wrapText="1"/>
    </xf>
    <xf numFmtId="0" fontId="12" fillId="0" borderId="22" xfId="1" applyFont="1" applyBorder="1" applyAlignment="1">
      <alignment horizontal="left" vertical="center" wrapText="1"/>
    </xf>
    <xf numFmtId="0" fontId="12" fillId="0" borderId="23" xfId="1" applyFont="1" applyBorder="1" applyAlignment="1">
      <alignment horizontal="left" vertical="center" wrapText="1"/>
    </xf>
    <xf numFmtId="178" fontId="7" fillId="0" borderId="25" xfId="1" applyNumberFormat="1" applyFont="1" applyBorder="1" applyAlignment="1">
      <alignment vertical="center" shrinkToFit="1"/>
    </xf>
    <xf numFmtId="178" fontId="7" fillId="0" borderId="24" xfId="1" applyNumberFormat="1" applyFont="1" applyBorder="1" applyAlignment="1">
      <alignment vertical="center" shrinkToFit="1"/>
    </xf>
    <xf numFmtId="0" fontId="6" fillId="0" borderId="0" xfId="1" applyFont="1" applyAlignment="1">
      <alignment horizontal="left" vertical="center" wrapText="1"/>
    </xf>
    <xf numFmtId="0" fontId="6" fillId="0" borderId="36" xfId="1" applyFont="1" applyBorder="1" applyAlignment="1">
      <alignment horizontal="left" vertical="center" wrapText="1"/>
    </xf>
    <xf numFmtId="0" fontId="1" fillId="0" borderId="30" xfId="1" applyBorder="1" applyAlignment="1">
      <alignment horizontal="center" vertical="center"/>
    </xf>
    <xf numFmtId="178" fontId="1" fillId="0" borderId="18" xfId="1" applyNumberFormat="1" applyBorder="1" applyAlignment="1">
      <alignment vertical="center" shrinkToFit="1"/>
    </xf>
    <xf numFmtId="178" fontId="1" fillId="0" borderId="20" xfId="1" applyNumberFormat="1" applyBorder="1" applyAlignment="1">
      <alignment vertical="center" shrinkToFit="1"/>
    </xf>
    <xf numFmtId="178" fontId="1" fillId="0" borderId="21" xfId="1" applyNumberFormat="1" applyBorder="1" applyAlignment="1">
      <alignment vertical="center" shrinkToFit="1"/>
    </xf>
    <xf numFmtId="178" fontId="1" fillId="0" borderId="23" xfId="1" applyNumberFormat="1" applyBorder="1" applyAlignment="1">
      <alignment vertical="center" shrinkToFit="1"/>
    </xf>
  </cellXfs>
  <cellStyles count="4">
    <cellStyle name="標準" xfId="0" builtinId="0"/>
    <cellStyle name="標準 2" xfId="2" xr:uid="{F1BD8FC9-F40D-48D2-9068-DA75E4770E22}"/>
    <cellStyle name="標準 2 2" xfId="3" xr:uid="{3B4196A2-67BE-4905-96D1-339A623C333D}"/>
    <cellStyle name="標準_訪問介護員等チェックシート" xfId="1" xr:uid="{A2F913FB-13EC-46E8-8F6D-2E55C970F863}"/>
  </cellStyles>
  <dxfs count="2">
    <dxf>
      <font>
        <color theme="0"/>
      </font>
    </dxf>
    <dxf>
      <fill>
        <patternFill patternType="lightGray">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xdr:from>
      <xdr:col>10</xdr:col>
      <xdr:colOff>0</xdr:colOff>
      <xdr:row>33</xdr:row>
      <xdr:rowOff>0</xdr:rowOff>
    </xdr:from>
    <xdr:to>
      <xdr:col>10</xdr:col>
      <xdr:colOff>0</xdr:colOff>
      <xdr:row>33</xdr:row>
      <xdr:rowOff>0</xdr:rowOff>
    </xdr:to>
    <xdr:sp macro="" textlink="">
      <xdr:nvSpPr>
        <xdr:cNvPr id="2" name="Line 1">
          <a:extLst>
            <a:ext uri="{FF2B5EF4-FFF2-40B4-BE49-F238E27FC236}">
              <a16:creationId xmlns:a16="http://schemas.microsoft.com/office/drawing/2014/main" id="{8A56CB8A-4CC6-41EF-A02C-FE17ABE80408}"/>
            </a:ext>
          </a:extLst>
        </xdr:cNvPr>
        <xdr:cNvSpPr>
          <a:spLocks noChangeShapeType="1"/>
        </xdr:cNvSpPr>
      </xdr:nvSpPr>
      <xdr:spPr bwMode="auto">
        <a:xfrm>
          <a:off x="3819525" y="6172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3" name="Line 9">
          <a:extLst>
            <a:ext uri="{FF2B5EF4-FFF2-40B4-BE49-F238E27FC236}">
              <a16:creationId xmlns:a16="http://schemas.microsoft.com/office/drawing/2014/main" id="{A85062BC-C360-4C5E-8023-B0393127AAF5}"/>
            </a:ext>
          </a:extLst>
        </xdr:cNvPr>
        <xdr:cNvSpPr>
          <a:spLocks noChangeShapeType="1"/>
        </xdr:cNvSpPr>
      </xdr:nvSpPr>
      <xdr:spPr bwMode="auto">
        <a:xfrm>
          <a:off x="3819525" y="95821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36</xdr:row>
      <xdr:rowOff>171450</xdr:rowOff>
    </xdr:from>
    <xdr:to>
      <xdr:col>16</xdr:col>
      <xdr:colOff>285750</xdr:colOff>
      <xdr:row>36</xdr:row>
      <xdr:rowOff>171450</xdr:rowOff>
    </xdr:to>
    <xdr:sp macro="" textlink="">
      <xdr:nvSpPr>
        <xdr:cNvPr id="4" name="Line 10">
          <a:extLst>
            <a:ext uri="{FF2B5EF4-FFF2-40B4-BE49-F238E27FC236}">
              <a16:creationId xmlns:a16="http://schemas.microsoft.com/office/drawing/2014/main" id="{311BD5EB-BB75-4EE1-8815-A8FE0B7BD1D8}"/>
            </a:ext>
          </a:extLst>
        </xdr:cNvPr>
        <xdr:cNvSpPr>
          <a:spLocks noChangeShapeType="1"/>
        </xdr:cNvSpPr>
      </xdr:nvSpPr>
      <xdr:spPr bwMode="auto">
        <a:xfrm>
          <a:off x="5953125" y="75057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37</xdr:row>
      <xdr:rowOff>171450</xdr:rowOff>
    </xdr:from>
    <xdr:to>
      <xdr:col>16</xdr:col>
      <xdr:colOff>295275</xdr:colOff>
      <xdr:row>37</xdr:row>
      <xdr:rowOff>171450</xdr:rowOff>
    </xdr:to>
    <xdr:sp macro="" textlink="">
      <xdr:nvSpPr>
        <xdr:cNvPr id="5" name="Line 11">
          <a:extLst>
            <a:ext uri="{FF2B5EF4-FFF2-40B4-BE49-F238E27FC236}">
              <a16:creationId xmlns:a16="http://schemas.microsoft.com/office/drawing/2014/main" id="{BACCE1B5-D01D-4BBA-A386-BA7B43B1645E}"/>
            </a:ext>
          </a:extLst>
        </xdr:cNvPr>
        <xdr:cNvSpPr>
          <a:spLocks noChangeShapeType="1"/>
        </xdr:cNvSpPr>
      </xdr:nvSpPr>
      <xdr:spPr bwMode="auto">
        <a:xfrm>
          <a:off x="5962650" y="81915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38</xdr:row>
      <xdr:rowOff>200025</xdr:rowOff>
    </xdr:from>
    <xdr:to>
      <xdr:col>16</xdr:col>
      <xdr:colOff>295275</xdr:colOff>
      <xdr:row>38</xdr:row>
      <xdr:rowOff>200025</xdr:rowOff>
    </xdr:to>
    <xdr:sp macro="" textlink="">
      <xdr:nvSpPr>
        <xdr:cNvPr id="6" name="Line 14">
          <a:extLst>
            <a:ext uri="{FF2B5EF4-FFF2-40B4-BE49-F238E27FC236}">
              <a16:creationId xmlns:a16="http://schemas.microsoft.com/office/drawing/2014/main" id="{F2DBF2A1-8673-4EDE-AF24-9C9841B30654}"/>
            </a:ext>
          </a:extLst>
        </xdr:cNvPr>
        <xdr:cNvSpPr>
          <a:spLocks noChangeShapeType="1"/>
        </xdr:cNvSpPr>
      </xdr:nvSpPr>
      <xdr:spPr bwMode="auto">
        <a:xfrm>
          <a:off x="5934075" y="89058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5</xdr:row>
      <xdr:rowOff>0</xdr:rowOff>
    </xdr:from>
    <xdr:to>
      <xdr:col>24</xdr:col>
      <xdr:colOff>0</xdr:colOff>
      <xdr:row>7</xdr:row>
      <xdr:rowOff>1</xdr:rowOff>
    </xdr:to>
    <xdr:sp macro="" textlink="">
      <xdr:nvSpPr>
        <xdr:cNvPr id="7" name="正方形/長方形 6">
          <a:extLst>
            <a:ext uri="{FF2B5EF4-FFF2-40B4-BE49-F238E27FC236}">
              <a16:creationId xmlns:a16="http://schemas.microsoft.com/office/drawing/2014/main" id="{DD1EF4A3-0DC5-41C4-87BC-4452F8B61854}"/>
            </a:ext>
          </a:extLst>
        </xdr:cNvPr>
        <xdr:cNvSpPr/>
      </xdr:nvSpPr>
      <xdr:spPr>
        <a:xfrm>
          <a:off x="2066925" y="1047750"/>
          <a:ext cx="7762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9</xdr:col>
      <xdr:colOff>323849</xdr:colOff>
      <xdr:row>35</xdr:row>
      <xdr:rowOff>19052</xdr:rowOff>
    </xdr:from>
    <xdr:to>
      <xdr:col>15</xdr:col>
      <xdr:colOff>333374</xdr:colOff>
      <xdr:row>36</xdr:row>
      <xdr:rowOff>9525</xdr:rowOff>
    </xdr:to>
    <xdr:sp macro="" textlink="">
      <xdr:nvSpPr>
        <xdr:cNvPr id="8" name="正方形/長方形 7">
          <a:extLst>
            <a:ext uri="{FF2B5EF4-FFF2-40B4-BE49-F238E27FC236}">
              <a16:creationId xmlns:a16="http://schemas.microsoft.com/office/drawing/2014/main" id="{46AEC9AB-24EC-4522-A0AC-84F7FB9461D7}"/>
            </a:ext>
          </a:extLst>
        </xdr:cNvPr>
        <xdr:cNvSpPr/>
      </xdr:nvSpPr>
      <xdr:spPr>
        <a:xfrm>
          <a:off x="3571874" y="6496052"/>
          <a:ext cx="2124075" cy="676273"/>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15</xdr:col>
      <xdr:colOff>333374</xdr:colOff>
      <xdr:row>31</xdr:row>
      <xdr:rowOff>166688</xdr:rowOff>
    </xdr:from>
    <xdr:to>
      <xdr:col>26</xdr:col>
      <xdr:colOff>76200</xdr:colOff>
      <xdr:row>35</xdr:row>
      <xdr:rowOff>357189</xdr:rowOff>
    </xdr:to>
    <xdr:cxnSp macro="">
      <xdr:nvCxnSpPr>
        <xdr:cNvPr id="9" name="コネクタ: カギ線 8">
          <a:extLst>
            <a:ext uri="{FF2B5EF4-FFF2-40B4-BE49-F238E27FC236}">
              <a16:creationId xmlns:a16="http://schemas.microsoft.com/office/drawing/2014/main" id="{B7544189-2BF8-4056-A0E9-18F13850E938}"/>
            </a:ext>
          </a:extLst>
        </xdr:cNvPr>
        <xdr:cNvCxnSpPr>
          <a:stCxn id="8" idx="3"/>
          <a:endCxn id="10" idx="1"/>
        </xdr:cNvCxnSpPr>
      </xdr:nvCxnSpPr>
      <xdr:spPr>
        <a:xfrm flipV="1">
          <a:off x="5695949" y="5786438"/>
          <a:ext cx="3867151" cy="1047751"/>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26</xdr:col>
      <xdr:colOff>76200</xdr:colOff>
      <xdr:row>29</xdr:row>
      <xdr:rowOff>85725</xdr:rowOff>
    </xdr:from>
    <xdr:to>
      <xdr:col>39</xdr:col>
      <xdr:colOff>152399</xdr:colOff>
      <xdr:row>34</xdr:row>
      <xdr:rowOff>152400</xdr:rowOff>
    </xdr:to>
    <xdr:sp macro="" textlink="">
      <xdr:nvSpPr>
        <xdr:cNvPr id="10" name="正方形/長方形 9">
          <a:extLst>
            <a:ext uri="{FF2B5EF4-FFF2-40B4-BE49-F238E27FC236}">
              <a16:creationId xmlns:a16="http://schemas.microsoft.com/office/drawing/2014/main" id="{399F9C9E-082F-4244-801D-D120547A2C2C}"/>
            </a:ext>
          </a:extLst>
        </xdr:cNvPr>
        <xdr:cNvSpPr/>
      </xdr:nvSpPr>
      <xdr:spPr>
        <a:xfrm>
          <a:off x="9563100" y="5324475"/>
          <a:ext cx="3676649" cy="92392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twoCellAnchor>
    <xdr:from>
      <xdr:col>19</xdr:col>
      <xdr:colOff>304800</xdr:colOff>
      <xdr:row>36</xdr:row>
      <xdr:rowOff>19051</xdr:rowOff>
    </xdr:from>
    <xdr:to>
      <xdr:col>22</xdr:col>
      <xdr:colOff>333374</xdr:colOff>
      <xdr:row>39</xdr:row>
      <xdr:rowOff>19050</xdr:rowOff>
    </xdr:to>
    <xdr:sp macro="" textlink="">
      <xdr:nvSpPr>
        <xdr:cNvPr id="17" name="正方形/長方形 16">
          <a:extLst>
            <a:ext uri="{FF2B5EF4-FFF2-40B4-BE49-F238E27FC236}">
              <a16:creationId xmlns:a16="http://schemas.microsoft.com/office/drawing/2014/main" id="{EDADB0EA-B085-4F77-93BD-652EBC6AF776}"/>
            </a:ext>
          </a:extLst>
        </xdr:cNvPr>
        <xdr:cNvSpPr/>
      </xdr:nvSpPr>
      <xdr:spPr>
        <a:xfrm>
          <a:off x="7534275" y="7181851"/>
          <a:ext cx="1085849" cy="205739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26</xdr:col>
      <xdr:colOff>76200</xdr:colOff>
      <xdr:row>34</xdr:row>
      <xdr:rowOff>219075</xdr:rowOff>
    </xdr:from>
    <xdr:to>
      <xdr:col>39</xdr:col>
      <xdr:colOff>156210</xdr:colOff>
      <xdr:row>36</xdr:row>
      <xdr:rowOff>161925</xdr:rowOff>
    </xdr:to>
    <xdr:sp macro="" textlink="">
      <xdr:nvSpPr>
        <xdr:cNvPr id="18" name="正方形/長方形 17">
          <a:extLst>
            <a:ext uri="{FF2B5EF4-FFF2-40B4-BE49-F238E27FC236}">
              <a16:creationId xmlns:a16="http://schemas.microsoft.com/office/drawing/2014/main" id="{3B792054-1250-4C71-91C0-040172BA43DE}"/>
            </a:ext>
          </a:extLst>
        </xdr:cNvPr>
        <xdr:cNvSpPr/>
      </xdr:nvSpPr>
      <xdr:spPr>
        <a:xfrm>
          <a:off x="9563100" y="6315075"/>
          <a:ext cx="3680460" cy="100965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(2)~(4)</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280987</xdr:colOff>
      <xdr:row>35</xdr:row>
      <xdr:rowOff>342901</xdr:rowOff>
    </xdr:from>
    <xdr:to>
      <xdr:col>26</xdr:col>
      <xdr:colOff>76199</xdr:colOff>
      <xdr:row>38</xdr:row>
      <xdr:rowOff>38101</xdr:rowOff>
    </xdr:to>
    <xdr:cxnSp macro="">
      <xdr:nvCxnSpPr>
        <xdr:cNvPr id="20" name="コネクタ: カギ線 19">
          <a:extLst>
            <a:ext uri="{FF2B5EF4-FFF2-40B4-BE49-F238E27FC236}">
              <a16:creationId xmlns:a16="http://schemas.microsoft.com/office/drawing/2014/main" id="{4D58A4DC-7C66-41AD-B8B6-56C17DEC364C}"/>
            </a:ext>
          </a:extLst>
        </xdr:cNvPr>
        <xdr:cNvCxnSpPr>
          <a:cxnSpLocks/>
          <a:stCxn id="21" idx="0"/>
          <a:endCxn id="18" idx="1"/>
        </xdr:cNvCxnSpPr>
      </xdr:nvCxnSpPr>
      <xdr:spPr>
        <a:xfrm rot="5400000" flipH="1" flipV="1">
          <a:off x="8365331" y="7374732"/>
          <a:ext cx="1752600" cy="642937"/>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23</xdr:col>
      <xdr:colOff>28575</xdr:colOff>
      <xdr:row>38</xdr:row>
      <xdr:rowOff>38100</xdr:rowOff>
    </xdr:from>
    <xdr:to>
      <xdr:col>24</xdr:col>
      <xdr:colOff>0</xdr:colOff>
      <xdr:row>39</xdr:row>
      <xdr:rowOff>19050</xdr:rowOff>
    </xdr:to>
    <xdr:sp macro="" textlink="">
      <xdr:nvSpPr>
        <xdr:cNvPr id="21" name="正方形/長方形 20">
          <a:extLst>
            <a:ext uri="{FF2B5EF4-FFF2-40B4-BE49-F238E27FC236}">
              <a16:creationId xmlns:a16="http://schemas.microsoft.com/office/drawing/2014/main" id="{D4AB7DBD-3716-4084-89E1-25C98EDB7185}"/>
            </a:ext>
          </a:extLst>
        </xdr:cNvPr>
        <xdr:cNvSpPr/>
      </xdr:nvSpPr>
      <xdr:spPr>
        <a:xfrm>
          <a:off x="8667750" y="8572500"/>
          <a:ext cx="504825"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142876</xdr:colOff>
      <xdr:row>35</xdr:row>
      <xdr:rowOff>342900</xdr:rowOff>
    </xdr:from>
    <xdr:to>
      <xdr:col>26</xdr:col>
      <xdr:colOff>76201</xdr:colOff>
      <xdr:row>36</xdr:row>
      <xdr:rowOff>19051</xdr:rowOff>
    </xdr:to>
    <xdr:cxnSp macro="">
      <xdr:nvCxnSpPr>
        <xdr:cNvPr id="23" name="コネクタ: カギ線 22">
          <a:extLst>
            <a:ext uri="{FF2B5EF4-FFF2-40B4-BE49-F238E27FC236}">
              <a16:creationId xmlns:a16="http://schemas.microsoft.com/office/drawing/2014/main" id="{ED11DC13-BFAF-42DB-BB33-B530FB0DBC05}"/>
            </a:ext>
          </a:extLst>
        </xdr:cNvPr>
        <xdr:cNvCxnSpPr>
          <a:cxnSpLocks/>
          <a:stCxn id="17" idx="0"/>
          <a:endCxn id="18" idx="1"/>
        </xdr:cNvCxnSpPr>
      </xdr:nvCxnSpPr>
      <xdr:spPr>
        <a:xfrm rot="5400000" flipH="1" flipV="1">
          <a:off x="8639175" y="6257926"/>
          <a:ext cx="361951" cy="1485900"/>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9</xdr:col>
      <xdr:colOff>314326</xdr:colOff>
      <xdr:row>36</xdr:row>
      <xdr:rowOff>38100</xdr:rowOff>
    </xdr:from>
    <xdr:to>
      <xdr:col>12</xdr:col>
      <xdr:colOff>316231</xdr:colOff>
      <xdr:row>38</xdr:row>
      <xdr:rowOff>3809</xdr:rowOff>
    </xdr:to>
    <xdr:sp macro="" textlink="">
      <xdr:nvSpPr>
        <xdr:cNvPr id="33" name="正方形/長方形 32">
          <a:extLst>
            <a:ext uri="{FF2B5EF4-FFF2-40B4-BE49-F238E27FC236}">
              <a16:creationId xmlns:a16="http://schemas.microsoft.com/office/drawing/2014/main" id="{D8ADD2D1-F704-4F57-8117-A39E44D68DE3}"/>
            </a:ext>
          </a:extLst>
        </xdr:cNvPr>
        <xdr:cNvSpPr/>
      </xdr:nvSpPr>
      <xdr:spPr>
        <a:xfrm>
          <a:off x="3562351" y="7200900"/>
          <a:ext cx="1059180" cy="133730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13</xdr:col>
      <xdr:colOff>32386</xdr:colOff>
      <xdr:row>38</xdr:row>
      <xdr:rowOff>3810</xdr:rowOff>
    </xdr:from>
    <xdr:to>
      <xdr:col>16</xdr:col>
      <xdr:colOff>3811</xdr:colOff>
      <xdr:row>38</xdr:row>
      <xdr:rowOff>674369</xdr:rowOff>
    </xdr:to>
    <xdr:sp macro="" textlink="">
      <xdr:nvSpPr>
        <xdr:cNvPr id="34" name="正方形/長方形 33">
          <a:extLst>
            <a:ext uri="{FF2B5EF4-FFF2-40B4-BE49-F238E27FC236}">
              <a16:creationId xmlns:a16="http://schemas.microsoft.com/office/drawing/2014/main" id="{EA2B1F7A-BF8A-476B-B3CD-B7C863C75A66}"/>
            </a:ext>
          </a:extLst>
        </xdr:cNvPr>
        <xdr:cNvSpPr/>
      </xdr:nvSpPr>
      <xdr:spPr>
        <a:xfrm>
          <a:off x="4690111" y="8538210"/>
          <a:ext cx="1028700" cy="67055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0</xdr:col>
      <xdr:colOff>180976</xdr:colOff>
      <xdr:row>47</xdr:row>
      <xdr:rowOff>28576</xdr:rowOff>
    </xdr:from>
    <xdr:to>
      <xdr:col>16</xdr:col>
      <xdr:colOff>9526</xdr:colOff>
      <xdr:row>51</xdr:row>
      <xdr:rowOff>19050</xdr:rowOff>
    </xdr:to>
    <xdr:sp macro="" textlink="">
      <xdr:nvSpPr>
        <xdr:cNvPr id="35" name="正方形/長方形 34">
          <a:extLst>
            <a:ext uri="{FF2B5EF4-FFF2-40B4-BE49-F238E27FC236}">
              <a16:creationId xmlns:a16="http://schemas.microsoft.com/office/drawing/2014/main" id="{CC3A00D3-F3C9-4A66-9F38-B627BB044F7C}"/>
            </a:ext>
          </a:extLst>
        </xdr:cNvPr>
        <xdr:cNvSpPr/>
      </xdr:nvSpPr>
      <xdr:spPr>
        <a:xfrm>
          <a:off x="180976" y="11296651"/>
          <a:ext cx="5543550" cy="113347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16</xdr:col>
      <xdr:colOff>9526</xdr:colOff>
      <xdr:row>48</xdr:row>
      <xdr:rowOff>71438</xdr:rowOff>
    </xdr:from>
    <xdr:to>
      <xdr:col>26</xdr:col>
      <xdr:colOff>76200</xdr:colOff>
      <xdr:row>49</xdr:row>
      <xdr:rowOff>23813</xdr:rowOff>
    </xdr:to>
    <xdr:cxnSp macro="">
      <xdr:nvCxnSpPr>
        <xdr:cNvPr id="36" name="コネクタ: カギ線 35">
          <a:extLst>
            <a:ext uri="{FF2B5EF4-FFF2-40B4-BE49-F238E27FC236}">
              <a16:creationId xmlns:a16="http://schemas.microsoft.com/office/drawing/2014/main" id="{50099A6C-03DE-45A6-BBD1-059EFFEB9A47}"/>
            </a:ext>
          </a:extLst>
        </xdr:cNvPr>
        <xdr:cNvCxnSpPr>
          <a:stCxn id="35" idx="3"/>
          <a:endCxn id="37" idx="1"/>
        </xdr:cNvCxnSpPr>
      </xdr:nvCxnSpPr>
      <xdr:spPr>
        <a:xfrm flipV="1">
          <a:off x="5724526" y="11625263"/>
          <a:ext cx="3838574" cy="238125"/>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26</xdr:col>
      <xdr:colOff>76200</xdr:colOff>
      <xdr:row>45</xdr:row>
      <xdr:rowOff>314325</xdr:rowOff>
    </xdr:from>
    <xdr:to>
      <xdr:col>39</xdr:col>
      <xdr:colOff>171450</xdr:colOff>
      <xdr:row>49</xdr:row>
      <xdr:rowOff>257175</xdr:rowOff>
    </xdr:to>
    <xdr:sp macro="" textlink="">
      <xdr:nvSpPr>
        <xdr:cNvPr id="37" name="正方形/長方形 36">
          <a:extLst>
            <a:ext uri="{FF2B5EF4-FFF2-40B4-BE49-F238E27FC236}">
              <a16:creationId xmlns:a16="http://schemas.microsoft.com/office/drawing/2014/main" id="{DAC2F1F0-7C7D-4544-ACCF-038192ADDB85}"/>
            </a:ext>
          </a:extLst>
        </xdr:cNvPr>
        <xdr:cNvSpPr/>
      </xdr:nvSpPr>
      <xdr:spPr>
        <a:xfrm>
          <a:off x="9563100" y="11153775"/>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15</xdr:col>
      <xdr:colOff>575310</xdr:colOff>
      <xdr:row>3</xdr:row>
      <xdr:rowOff>171450</xdr:rowOff>
    </xdr:from>
    <xdr:to>
      <xdr:col>18</xdr:col>
      <xdr:colOff>497213</xdr:colOff>
      <xdr:row>5</xdr:row>
      <xdr:rowOff>152400</xdr:rowOff>
    </xdr:to>
    <xdr:sp macro="" textlink="">
      <xdr:nvSpPr>
        <xdr:cNvPr id="2" name="AutoShape 1">
          <a:extLst>
            <a:ext uri="{FF2B5EF4-FFF2-40B4-BE49-F238E27FC236}">
              <a16:creationId xmlns:a16="http://schemas.microsoft.com/office/drawing/2014/main" id="{F27EF962-E47B-47EA-9975-F6578987FB34}"/>
            </a:ext>
          </a:extLst>
        </xdr:cNvPr>
        <xdr:cNvSpPr>
          <a:spLocks noChangeArrowheads="1"/>
        </xdr:cNvSpPr>
      </xdr:nvSpPr>
      <xdr:spPr bwMode="auto">
        <a:xfrm>
          <a:off x="9490710" y="990600"/>
          <a:ext cx="2207903" cy="552450"/>
        </a:xfrm>
        <a:prstGeom prst="wedgeRectCallout">
          <a:avLst>
            <a:gd name="adj1" fmla="val 101722"/>
            <a:gd name="adj2" fmla="val 12586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証明者の住所、法人名、代表者名を記載し、押印をしてください。</a:t>
          </a:r>
        </a:p>
      </xdr:txBody>
    </xdr:sp>
    <xdr:clientData/>
  </xdr:twoCellAnchor>
  <xdr:twoCellAnchor>
    <xdr:from>
      <xdr:col>13</xdr:col>
      <xdr:colOff>224790</xdr:colOff>
      <xdr:row>21</xdr:row>
      <xdr:rowOff>123825</xdr:rowOff>
    </xdr:from>
    <xdr:to>
      <xdr:col>19</xdr:col>
      <xdr:colOff>596285</xdr:colOff>
      <xdr:row>25</xdr:row>
      <xdr:rowOff>9525</xdr:rowOff>
    </xdr:to>
    <xdr:sp macro="" textlink="">
      <xdr:nvSpPr>
        <xdr:cNvPr id="3" name="AutoShape 2">
          <a:extLst>
            <a:ext uri="{FF2B5EF4-FFF2-40B4-BE49-F238E27FC236}">
              <a16:creationId xmlns:a16="http://schemas.microsoft.com/office/drawing/2014/main" id="{1A4F66C6-301A-482B-BEB3-834C0ABBEA2E}"/>
            </a:ext>
          </a:extLst>
        </xdr:cNvPr>
        <xdr:cNvSpPr>
          <a:spLocks noChangeArrowheads="1"/>
        </xdr:cNvSpPr>
      </xdr:nvSpPr>
      <xdr:spPr bwMode="auto">
        <a:xfrm>
          <a:off x="8473440" y="7019925"/>
          <a:ext cx="4086245" cy="533400"/>
        </a:xfrm>
        <a:prstGeom prst="wedgeRectCallout">
          <a:avLst>
            <a:gd name="adj1" fmla="val 43940"/>
            <a:gd name="adj2" fmla="val -9999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重度訪問介護の実務経験時間について、記載をしてください。</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18</xdr:col>
      <xdr:colOff>619125</xdr:colOff>
      <xdr:row>18</xdr:row>
      <xdr:rowOff>114300</xdr:rowOff>
    </xdr:from>
    <xdr:to>
      <xdr:col>25</xdr:col>
      <xdr:colOff>472425</xdr:colOff>
      <xdr:row>19</xdr:row>
      <xdr:rowOff>9525</xdr:rowOff>
    </xdr:to>
    <xdr:sp macro="" textlink="">
      <xdr:nvSpPr>
        <xdr:cNvPr id="4" name="AutoShape 3">
          <a:extLst>
            <a:ext uri="{FF2B5EF4-FFF2-40B4-BE49-F238E27FC236}">
              <a16:creationId xmlns:a16="http://schemas.microsoft.com/office/drawing/2014/main" id="{F3FF2301-9E80-43ED-AA56-9AF72417736D}"/>
            </a:ext>
          </a:extLst>
        </xdr:cNvPr>
        <xdr:cNvSpPr>
          <a:spLocks noChangeArrowheads="1"/>
        </xdr:cNvSpPr>
      </xdr:nvSpPr>
      <xdr:spPr bwMode="auto">
        <a:xfrm>
          <a:off x="11820525" y="5867400"/>
          <a:ext cx="4701525" cy="276225"/>
        </a:xfrm>
        <a:prstGeom prst="wedgeRectCallout">
          <a:avLst>
            <a:gd name="adj1" fmla="val -33062"/>
            <a:gd name="adj2" fmla="val -9827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重度訪問介護従業者として勤務していた期間について記載してください。</a:t>
          </a:r>
        </a:p>
      </xdr:txBody>
    </xdr:sp>
    <xdr:clientData/>
  </xdr:twoCellAnchor>
  <xdr:twoCellAnchor>
    <xdr:from>
      <xdr:col>12</xdr:col>
      <xdr:colOff>177165</xdr:colOff>
      <xdr:row>14</xdr:row>
      <xdr:rowOff>257175</xdr:rowOff>
    </xdr:from>
    <xdr:to>
      <xdr:col>17</xdr:col>
      <xdr:colOff>30461</xdr:colOff>
      <xdr:row>15</xdr:row>
      <xdr:rowOff>361950</xdr:rowOff>
    </xdr:to>
    <xdr:sp macro="" textlink="">
      <xdr:nvSpPr>
        <xdr:cNvPr id="5" name="AutoShape 4">
          <a:extLst>
            <a:ext uri="{FF2B5EF4-FFF2-40B4-BE49-F238E27FC236}">
              <a16:creationId xmlns:a16="http://schemas.microsoft.com/office/drawing/2014/main" id="{763E8BF5-DAD7-4D52-BB73-8ABBEFDC45DD}"/>
            </a:ext>
          </a:extLst>
        </xdr:cNvPr>
        <xdr:cNvSpPr>
          <a:spLocks noChangeArrowheads="1"/>
        </xdr:cNvSpPr>
      </xdr:nvSpPr>
      <xdr:spPr bwMode="auto">
        <a:xfrm>
          <a:off x="7663815" y="4400550"/>
          <a:ext cx="2806046" cy="571500"/>
        </a:xfrm>
        <a:prstGeom prst="wedgeRectCallout">
          <a:avLst>
            <a:gd name="adj1" fmla="val 67347"/>
            <a:gd name="adj2" fmla="val 25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重度訪問介護従業者として勤務する（していた）事業所名を記載してください。</a:t>
          </a:r>
        </a:p>
      </xdr:txBody>
    </xdr:sp>
    <xdr:clientData/>
  </xdr:twoCellAnchor>
  <xdr:twoCellAnchor>
    <xdr:from>
      <xdr:col>11</xdr:col>
      <xdr:colOff>28575</xdr:colOff>
      <xdr:row>0</xdr:row>
      <xdr:rowOff>57150</xdr:rowOff>
    </xdr:from>
    <xdr:to>
      <xdr:col>18</xdr:col>
      <xdr:colOff>228600</xdr:colOff>
      <xdr:row>1</xdr:row>
      <xdr:rowOff>342900</xdr:rowOff>
    </xdr:to>
    <xdr:sp macro="" textlink="">
      <xdr:nvSpPr>
        <xdr:cNvPr id="6" name="正方形/長方形 5">
          <a:extLst>
            <a:ext uri="{FF2B5EF4-FFF2-40B4-BE49-F238E27FC236}">
              <a16:creationId xmlns:a16="http://schemas.microsoft.com/office/drawing/2014/main" id="{AAEDC284-517F-483D-996D-D48E29954423}"/>
            </a:ext>
          </a:extLst>
        </xdr:cNvPr>
        <xdr:cNvSpPr/>
      </xdr:nvSpPr>
      <xdr:spPr>
        <a:xfrm>
          <a:off x="7219950" y="57150"/>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390525</xdr:colOff>
      <xdr:row>0</xdr:row>
      <xdr:rowOff>95250</xdr:rowOff>
    </xdr:from>
    <xdr:to>
      <xdr:col>25</xdr:col>
      <xdr:colOff>85725</xdr:colOff>
      <xdr:row>1</xdr:row>
      <xdr:rowOff>152400</xdr:rowOff>
    </xdr:to>
    <xdr:sp macro="" textlink="">
      <xdr:nvSpPr>
        <xdr:cNvPr id="2" name="正方形/長方形 1">
          <a:extLst>
            <a:ext uri="{FF2B5EF4-FFF2-40B4-BE49-F238E27FC236}">
              <a16:creationId xmlns:a16="http://schemas.microsoft.com/office/drawing/2014/main" id="{C542F250-C5CB-402C-A5AA-6ADD6268A50F}"/>
            </a:ext>
          </a:extLst>
        </xdr:cNvPr>
        <xdr:cNvSpPr/>
      </xdr:nvSpPr>
      <xdr:spPr>
        <a:xfrm>
          <a:off x="12049125" y="95250"/>
          <a:ext cx="5181600" cy="2286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25</xdr:col>
      <xdr:colOff>466725</xdr:colOff>
      <xdr:row>0</xdr:row>
      <xdr:rowOff>142875</xdr:rowOff>
    </xdr:from>
    <xdr:to>
      <xdr:col>32</xdr:col>
      <xdr:colOff>600075</xdr:colOff>
      <xdr:row>2</xdr:row>
      <xdr:rowOff>95250</xdr:rowOff>
    </xdr:to>
    <xdr:sp macro="" textlink="">
      <xdr:nvSpPr>
        <xdr:cNvPr id="3" name="AutoShape 1">
          <a:extLst>
            <a:ext uri="{FF2B5EF4-FFF2-40B4-BE49-F238E27FC236}">
              <a16:creationId xmlns:a16="http://schemas.microsoft.com/office/drawing/2014/main" id="{5691806D-CA35-4962-8BCA-566386C985AA}"/>
            </a:ext>
          </a:extLst>
        </xdr:cNvPr>
        <xdr:cNvSpPr>
          <a:spLocks noChangeArrowheads="1"/>
        </xdr:cNvSpPr>
      </xdr:nvSpPr>
      <xdr:spPr bwMode="auto">
        <a:xfrm>
          <a:off x="17611725" y="142875"/>
          <a:ext cx="4933950" cy="2952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重度訪問介護の人材要件について前年度実績による場合に使用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32</xdr:col>
      <xdr:colOff>165735</xdr:colOff>
      <xdr:row>12</xdr:row>
      <xdr:rowOff>40005</xdr:rowOff>
    </xdr:from>
    <xdr:to>
      <xdr:col>36</xdr:col>
      <xdr:colOff>209613</xdr:colOff>
      <xdr:row>14</xdr:row>
      <xdr:rowOff>95272</xdr:rowOff>
    </xdr:to>
    <xdr:sp macro="" textlink="">
      <xdr:nvSpPr>
        <xdr:cNvPr id="4" name="AutoShape 2">
          <a:extLst>
            <a:ext uri="{FF2B5EF4-FFF2-40B4-BE49-F238E27FC236}">
              <a16:creationId xmlns:a16="http://schemas.microsoft.com/office/drawing/2014/main" id="{E92E7A58-AD77-412D-986F-9AF28B2E8E32}"/>
            </a:ext>
          </a:extLst>
        </xdr:cNvPr>
        <xdr:cNvSpPr>
          <a:spLocks noChangeArrowheads="1"/>
        </xdr:cNvSpPr>
      </xdr:nvSpPr>
      <xdr:spPr bwMode="auto">
        <a:xfrm>
          <a:off x="22111335" y="2097405"/>
          <a:ext cx="2787078" cy="398167"/>
        </a:xfrm>
        <a:prstGeom prst="wedgeRectCallout">
          <a:avLst>
            <a:gd name="adj1" fmla="val -63042"/>
            <a:gd name="adj2" fmla="val -18137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重度訪問介護サービスを提供した時間を記載してください。</a:t>
          </a:r>
        </a:p>
      </xdr:txBody>
    </xdr:sp>
    <xdr:clientData/>
  </xdr:twoCellAnchor>
  <xdr:twoCellAnchor>
    <xdr:from>
      <xdr:col>25</xdr:col>
      <xdr:colOff>400050</xdr:colOff>
      <xdr:row>9</xdr:row>
      <xdr:rowOff>131445</xdr:rowOff>
    </xdr:from>
    <xdr:to>
      <xdr:col>30</xdr:col>
      <xdr:colOff>127693</xdr:colOff>
      <xdr:row>12</xdr:row>
      <xdr:rowOff>57185</xdr:rowOff>
    </xdr:to>
    <xdr:sp macro="" textlink="">
      <xdr:nvSpPr>
        <xdr:cNvPr id="5" name="AutoShape 3">
          <a:extLst>
            <a:ext uri="{FF2B5EF4-FFF2-40B4-BE49-F238E27FC236}">
              <a16:creationId xmlns:a16="http://schemas.microsoft.com/office/drawing/2014/main" id="{2DD0E2AF-7C0B-48A0-8D64-579623B37DC9}"/>
            </a:ext>
          </a:extLst>
        </xdr:cNvPr>
        <xdr:cNvSpPr>
          <a:spLocks noChangeArrowheads="1"/>
        </xdr:cNvSpPr>
      </xdr:nvSpPr>
      <xdr:spPr bwMode="auto">
        <a:xfrm>
          <a:off x="17545050" y="1674495"/>
          <a:ext cx="3156643" cy="440090"/>
        </a:xfrm>
        <a:prstGeom prst="wedgeRectCallout">
          <a:avLst>
            <a:gd name="adj1" fmla="val -90412"/>
            <a:gd name="adj2" fmla="val 5508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26</xdr:col>
      <xdr:colOff>571500</xdr:colOff>
      <xdr:row>26</xdr:row>
      <xdr:rowOff>38100</xdr:rowOff>
    </xdr:from>
    <xdr:to>
      <xdr:col>32</xdr:col>
      <xdr:colOff>121830</xdr:colOff>
      <xdr:row>27</xdr:row>
      <xdr:rowOff>226738</xdr:rowOff>
    </xdr:to>
    <xdr:sp macro="" textlink="">
      <xdr:nvSpPr>
        <xdr:cNvPr id="6" name="AutoShape 4">
          <a:extLst>
            <a:ext uri="{FF2B5EF4-FFF2-40B4-BE49-F238E27FC236}">
              <a16:creationId xmlns:a16="http://schemas.microsoft.com/office/drawing/2014/main" id="{FD41F253-CD1C-4423-9B45-BA93C73E634D}"/>
            </a:ext>
          </a:extLst>
        </xdr:cNvPr>
        <xdr:cNvSpPr>
          <a:spLocks noChangeArrowheads="1"/>
        </xdr:cNvSpPr>
      </xdr:nvSpPr>
      <xdr:spPr bwMode="auto">
        <a:xfrm>
          <a:off x="18402300" y="4495800"/>
          <a:ext cx="3665130" cy="302938"/>
        </a:xfrm>
        <a:prstGeom prst="wedgeRectCallout">
          <a:avLst>
            <a:gd name="adj1" fmla="val -72620"/>
            <a:gd name="adj2" fmla="val -144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27</xdr:col>
      <xdr:colOff>388620</xdr:colOff>
      <xdr:row>28</xdr:row>
      <xdr:rowOff>173355</xdr:rowOff>
    </xdr:from>
    <xdr:to>
      <xdr:col>32</xdr:col>
      <xdr:colOff>219007</xdr:colOff>
      <xdr:row>29</xdr:row>
      <xdr:rowOff>361958</xdr:rowOff>
    </xdr:to>
    <xdr:sp macro="" textlink="">
      <xdr:nvSpPr>
        <xdr:cNvPr id="7" name="AutoShape 5">
          <a:extLst>
            <a:ext uri="{FF2B5EF4-FFF2-40B4-BE49-F238E27FC236}">
              <a16:creationId xmlns:a16="http://schemas.microsoft.com/office/drawing/2014/main" id="{08158915-847C-42BB-883D-7D4CA2347D36}"/>
            </a:ext>
          </a:extLst>
        </xdr:cNvPr>
        <xdr:cNvSpPr>
          <a:spLocks noChangeArrowheads="1"/>
        </xdr:cNvSpPr>
      </xdr:nvSpPr>
      <xdr:spPr bwMode="auto">
        <a:xfrm>
          <a:off x="18905220" y="4973955"/>
          <a:ext cx="3259387" cy="169553"/>
        </a:xfrm>
        <a:prstGeom prst="wedgeRectCallout">
          <a:avLst>
            <a:gd name="adj1" fmla="val -80694"/>
            <a:gd name="adj2" fmla="val 2288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31</xdr:col>
      <xdr:colOff>312420</xdr:colOff>
      <xdr:row>30</xdr:row>
      <xdr:rowOff>133350</xdr:rowOff>
    </xdr:from>
    <xdr:to>
      <xdr:col>36</xdr:col>
      <xdr:colOff>472500</xdr:colOff>
      <xdr:row>33</xdr:row>
      <xdr:rowOff>152400</xdr:rowOff>
    </xdr:to>
    <xdr:sp macro="" textlink="">
      <xdr:nvSpPr>
        <xdr:cNvPr id="8" name="AutoShape 6">
          <a:extLst>
            <a:ext uri="{FF2B5EF4-FFF2-40B4-BE49-F238E27FC236}">
              <a16:creationId xmlns:a16="http://schemas.microsoft.com/office/drawing/2014/main" id="{0BFFE7E0-16A1-4387-8705-FB250A9CA266}"/>
            </a:ext>
          </a:extLst>
        </xdr:cNvPr>
        <xdr:cNvSpPr>
          <a:spLocks noChangeArrowheads="1"/>
        </xdr:cNvSpPr>
      </xdr:nvSpPr>
      <xdr:spPr bwMode="auto">
        <a:xfrm>
          <a:off x="21572220" y="5276850"/>
          <a:ext cx="3589080" cy="533400"/>
        </a:xfrm>
        <a:prstGeom prst="wedgeRectCallout">
          <a:avLst>
            <a:gd name="adj1" fmla="val -46593"/>
            <a:gd name="adj2" fmla="val 26666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重度訪問介護サービスを提供した時間を記載してください。</a:t>
          </a:r>
        </a:p>
      </xdr:txBody>
    </xdr:sp>
    <xdr:clientData/>
  </xdr:twoCellAnchor>
  <xdr:twoCellAnchor>
    <xdr:from>
      <xdr:col>26</xdr:col>
      <xdr:colOff>582930</xdr:colOff>
      <xdr:row>40</xdr:row>
      <xdr:rowOff>339725</xdr:rowOff>
    </xdr:from>
    <xdr:to>
      <xdr:col>32</xdr:col>
      <xdr:colOff>123853</xdr:colOff>
      <xdr:row>42</xdr:row>
      <xdr:rowOff>138472</xdr:rowOff>
    </xdr:to>
    <xdr:sp macro="" textlink="">
      <xdr:nvSpPr>
        <xdr:cNvPr id="9" name="AutoShape 7">
          <a:extLst>
            <a:ext uri="{FF2B5EF4-FFF2-40B4-BE49-F238E27FC236}">
              <a16:creationId xmlns:a16="http://schemas.microsoft.com/office/drawing/2014/main" id="{B83BE7FA-A438-4700-8D6D-F465005F7A69}"/>
            </a:ext>
          </a:extLst>
        </xdr:cNvPr>
        <xdr:cNvSpPr>
          <a:spLocks noChangeArrowheads="1"/>
        </xdr:cNvSpPr>
      </xdr:nvSpPr>
      <xdr:spPr bwMode="auto">
        <a:xfrm>
          <a:off x="18413730" y="7026275"/>
          <a:ext cx="3655723" cy="313097"/>
        </a:xfrm>
        <a:prstGeom prst="wedgeRectCallout">
          <a:avLst>
            <a:gd name="adj1" fmla="val -76190"/>
            <a:gd name="adj2" fmla="val -1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66675</xdr:colOff>
      <xdr:row>0</xdr:row>
      <xdr:rowOff>47625</xdr:rowOff>
    </xdr:from>
    <xdr:to>
      <xdr:col>17</xdr:col>
      <xdr:colOff>238125</xdr:colOff>
      <xdr:row>2</xdr:row>
      <xdr:rowOff>47625</xdr:rowOff>
    </xdr:to>
    <xdr:sp macro="" textlink="">
      <xdr:nvSpPr>
        <xdr:cNvPr id="2" name="正方形/長方形 1">
          <a:extLst>
            <a:ext uri="{FF2B5EF4-FFF2-40B4-BE49-F238E27FC236}">
              <a16:creationId xmlns:a16="http://schemas.microsoft.com/office/drawing/2014/main" id="{4A7F2953-7215-4442-8B57-67B4F510BAF9}"/>
            </a:ext>
          </a:extLst>
        </xdr:cNvPr>
        <xdr:cNvSpPr/>
      </xdr:nvSpPr>
      <xdr:spPr>
        <a:xfrm>
          <a:off x="6924675" y="47625"/>
          <a:ext cx="497205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17</xdr:col>
      <xdr:colOff>381000</xdr:colOff>
      <xdr:row>0</xdr:row>
      <xdr:rowOff>28575</xdr:rowOff>
    </xdr:from>
    <xdr:to>
      <xdr:col>24</xdr:col>
      <xdr:colOff>247732</xdr:colOff>
      <xdr:row>4</xdr:row>
      <xdr:rowOff>133350</xdr:rowOff>
    </xdr:to>
    <xdr:sp macro="" textlink="">
      <xdr:nvSpPr>
        <xdr:cNvPr id="3" name="AutoShape 1">
          <a:extLst>
            <a:ext uri="{FF2B5EF4-FFF2-40B4-BE49-F238E27FC236}">
              <a16:creationId xmlns:a16="http://schemas.microsoft.com/office/drawing/2014/main" id="{C47EA909-7F4A-4997-BF15-8D5B5642638F}"/>
            </a:ext>
          </a:extLst>
        </xdr:cNvPr>
        <xdr:cNvSpPr>
          <a:spLocks noChangeArrowheads="1"/>
        </xdr:cNvSpPr>
      </xdr:nvSpPr>
      <xdr:spPr bwMode="auto">
        <a:xfrm>
          <a:off x="12039600" y="28575"/>
          <a:ext cx="4667332" cy="7905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重度訪問介護の人材要件について前３月間実績による場合に使用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0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15</xdr:col>
      <xdr:colOff>133350</xdr:colOff>
      <xdr:row>8</xdr:row>
      <xdr:rowOff>603250</xdr:rowOff>
    </xdr:from>
    <xdr:to>
      <xdr:col>19</xdr:col>
      <xdr:colOff>256594</xdr:colOff>
      <xdr:row>11</xdr:row>
      <xdr:rowOff>41275</xdr:rowOff>
    </xdr:to>
    <xdr:sp macro="" textlink="">
      <xdr:nvSpPr>
        <xdr:cNvPr id="4" name="AutoShape 2">
          <a:extLst>
            <a:ext uri="{FF2B5EF4-FFF2-40B4-BE49-F238E27FC236}">
              <a16:creationId xmlns:a16="http://schemas.microsoft.com/office/drawing/2014/main" id="{CD68E48E-FE84-4979-9095-C896F8ACDE65}"/>
            </a:ext>
          </a:extLst>
        </xdr:cNvPr>
        <xdr:cNvSpPr>
          <a:spLocks noChangeArrowheads="1"/>
        </xdr:cNvSpPr>
      </xdr:nvSpPr>
      <xdr:spPr bwMode="auto">
        <a:xfrm>
          <a:off x="10420350" y="1546225"/>
          <a:ext cx="2866444" cy="381000"/>
        </a:xfrm>
        <a:prstGeom prst="wedgeRectCallout">
          <a:avLst>
            <a:gd name="adj1" fmla="val -73190"/>
            <a:gd name="adj2" fmla="val -1036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重度訪問介護サービスを提供した時間を記載してください。</a:t>
          </a:r>
        </a:p>
      </xdr:txBody>
    </xdr:sp>
    <xdr:clientData/>
  </xdr:twoCellAnchor>
  <xdr:twoCellAnchor>
    <xdr:from>
      <xdr:col>20</xdr:col>
      <xdr:colOff>57150</xdr:colOff>
      <xdr:row>11</xdr:row>
      <xdr:rowOff>133350</xdr:rowOff>
    </xdr:from>
    <xdr:to>
      <xdr:col>24</xdr:col>
      <xdr:colOff>92186</xdr:colOff>
      <xdr:row>13</xdr:row>
      <xdr:rowOff>95250</xdr:rowOff>
    </xdr:to>
    <xdr:sp macro="" textlink="">
      <xdr:nvSpPr>
        <xdr:cNvPr id="5" name="AutoShape 3">
          <a:extLst>
            <a:ext uri="{FF2B5EF4-FFF2-40B4-BE49-F238E27FC236}">
              <a16:creationId xmlns:a16="http://schemas.microsoft.com/office/drawing/2014/main" id="{1A0A5336-FD24-4427-805F-A01BC1D5CA3B}"/>
            </a:ext>
          </a:extLst>
        </xdr:cNvPr>
        <xdr:cNvSpPr>
          <a:spLocks noChangeArrowheads="1"/>
        </xdr:cNvSpPr>
      </xdr:nvSpPr>
      <xdr:spPr bwMode="auto">
        <a:xfrm>
          <a:off x="13773150" y="2019300"/>
          <a:ext cx="2778236" cy="304800"/>
        </a:xfrm>
        <a:prstGeom prst="wedgeRectCallout">
          <a:avLst>
            <a:gd name="adj1" fmla="val -60301"/>
            <a:gd name="adj2" fmla="val 17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19</xdr:col>
      <xdr:colOff>327025</xdr:colOff>
      <xdr:row>26</xdr:row>
      <xdr:rowOff>226695</xdr:rowOff>
    </xdr:from>
    <xdr:to>
      <xdr:col>24</xdr:col>
      <xdr:colOff>178458</xdr:colOff>
      <xdr:row>28</xdr:row>
      <xdr:rowOff>11549</xdr:rowOff>
    </xdr:to>
    <xdr:sp macro="" textlink="">
      <xdr:nvSpPr>
        <xdr:cNvPr id="6" name="AutoShape 4">
          <a:extLst>
            <a:ext uri="{FF2B5EF4-FFF2-40B4-BE49-F238E27FC236}">
              <a16:creationId xmlns:a16="http://schemas.microsoft.com/office/drawing/2014/main" id="{FE1D8E75-FE7B-4967-B4A4-B87A3FCB049F}"/>
            </a:ext>
          </a:extLst>
        </xdr:cNvPr>
        <xdr:cNvSpPr>
          <a:spLocks noChangeArrowheads="1"/>
        </xdr:cNvSpPr>
      </xdr:nvSpPr>
      <xdr:spPr bwMode="auto">
        <a:xfrm>
          <a:off x="13357225" y="4627245"/>
          <a:ext cx="3280433" cy="184904"/>
        </a:xfrm>
        <a:prstGeom prst="wedgeRectCallout">
          <a:avLst>
            <a:gd name="adj1" fmla="val -75296"/>
            <a:gd name="adj2" fmla="val -3644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288925</xdr:colOff>
      <xdr:row>29</xdr:row>
      <xdr:rowOff>236220</xdr:rowOff>
    </xdr:from>
    <xdr:to>
      <xdr:col>24</xdr:col>
      <xdr:colOff>256504</xdr:colOff>
      <xdr:row>32</xdr:row>
      <xdr:rowOff>73067</xdr:rowOff>
    </xdr:to>
    <xdr:sp macro="" textlink="">
      <xdr:nvSpPr>
        <xdr:cNvPr id="7" name="AutoShape 5">
          <a:extLst>
            <a:ext uri="{FF2B5EF4-FFF2-40B4-BE49-F238E27FC236}">
              <a16:creationId xmlns:a16="http://schemas.microsoft.com/office/drawing/2014/main" id="{37C98706-FAAA-472E-BF5F-6AF3C626975C}"/>
            </a:ext>
          </a:extLst>
        </xdr:cNvPr>
        <xdr:cNvSpPr>
          <a:spLocks noChangeArrowheads="1"/>
        </xdr:cNvSpPr>
      </xdr:nvSpPr>
      <xdr:spPr bwMode="auto">
        <a:xfrm>
          <a:off x="13319125" y="5141595"/>
          <a:ext cx="3396579" cy="417872"/>
        </a:xfrm>
        <a:prstGeom prst="wedgeRectCallout">
          <a:avLst>
            <a:gd name="adj1" fmla="val -73282"/>
            <a:gd name="adj2" fmla="val -3666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18</xdr:col>
      <xdr:colOff>577850</xdr:colOff>
      <xdr:row>39</xdr:row>
      <xdr:rowOff>147955</xdr:rowOff>
    </xdr:from>
    <xdr:to>
      <xdr:col>23</xdr:col>
      <xdr:colOff>485102</xdr:colOff>
      <xdr:row>42</xdr:row>
      <xdr:rowOff>6359</xdr:rowOff>
    </xdr:to>
    <xdr:sp macro="" textlink="">
      <xdr:nvSpPr>
        <xdr:cNvPr id="8" name="AutoShape 6">
          <a:extLst>
            <a:ext uri="{FF2B5EF4-FFF2-40B4-BE49-F238E27FC236}">
              <a16:creationId xmlns:a16="http://schemas.microsoft.com/office/drawing/2014/main" id="{A901252B-9D21-4ACC-9BAA-D3D5FBAE0F7E}"/>
            </a:ext>
          </a:extLst>
        </xdr:cNvPr>
        <xdr:cNvSpPr>
          <a:spLocks noChangeArrowheads="1"/>
        </xdr:cNvSpPr>
      </xdr:nvSpPr>
      <xdr:spPr bwMode="auto">
        <a:xfrm>
          <a:off x="12922250" y="6834505"/>
          <a:ext cx="3336252" cy="372754"/>
        </a:xfrm>
        <a:prstGeom prst="wedgeRectCallout">
          <a:avLst>
            <a:gd name="adj1" fmla="val -67787"/>
            <a:gd name="adj2" fmla="val 944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295547</xdr:colOff>
      <xdr:row>0</xdr:row>
      <xdr:rowOff>317046</xdr:rowOff>
    </xdr:from>
    <xdr:to>
      <xdr:col>26</xdr:col>
      <xdr:colOff>394602</xdr:colOff>
      <xdr:row>3</xdr:row>
      <xdr:rowOff>149487</xdr:rowOff>
    </xdr:to>
    <xdr:sp macro="" textlink="">
      <xdr:nvSpPr>
        <xdr:cNvPr id="2" name="AutoShape 1">
          <a:extLst>
            <a:ext uri="{FF2B5EF4-FFF2-40B4-BE49-F238E27FC236}">
              <a16:creationId xmlns:a16="http://schemas.microsoft.com/office/drawing/2014/main" id="{C96EDC70-7DAC-406E-A4D0-B0DFA0B9D0F3}"/>
            </a:ext>
          </a:extLst>
        </xdr:cNvPr>
        <xdr:cNvSpPr>
          <a:spLocks noChangeArrowheads="1"/>
        </xdr:cNvSpPr>
      </xdr:nvSpPr>
      <xdr:spPr bwMode="auto">
        <a:xfrm>
          <a:off x="14011547" y="174171"/>
          <a:ext cx="4213855" cy="48966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重度訪問介護の重度障害者対応要件について前年度実績の利用人数による場合に使用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22</xdr:col>
      <xdr:colOff>779145</xdr:colOff>
      <xdr:row>13</xdr:row>
      <xdr:rowOff>238125</xdr:rowOff>
    </xdr:from>
    <xdr:to>
      <xdr:col>26</xdr:col>
      <xdr:colOff>594348</xdr:colOff>
      <xdr:row>15</xdr:row>
      <xdr:rowOff>38100</xdr:rowOff>
    </xdr:to>
    <xdr:sp macro="" textlink="">
      <xdr:nvSpPr>
        <xdr:cNvPr id="3" name="AutoShape 2">
          <a:extLst>
            <a:ext uri="{FF2B5EF4-FFF2-40B4-BE49-F238E27FC236}">
              <a16:creationId xmlns:a16="http://schemas.microsoft.com/office/drawing/2014/main" id="{2EC95C57-C9B3-4799-8726-CA22E9E1FB04}"/>
            </a:ext>
          </a:extLst>
        </xdr:cNvPr>
        <xdr:cNvSpPr>
          <a:spLocks noChangeArrowheads="1"/>
        </xdr:cNvSpPr>
      </xdr:nvSpPr>
      <xdr:spPr bwMode="auto">
        <a:xfrm>
          <a:off x="15771495" y="2400300"/>
          <a:ext cx="2653653" cy="209550"/>
        </a:xfrm>
        <a:prstGeom prst="wedgeRectCallout">
          <a:avLst>
            <a:gd name="adj1" fmla="val -14796"/>
            <a:gd name="adj2" fmla="val -56428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14</xdr:col>
      <xdr:colOff>1541961</xdr:colOff>
      <xdr:row>14</xdr:row>
      <xdr:rowOff>76200</xdr:rowOff>
    </xdr:from>
    <xdr:to>
      <xdr:col>19</xdr:col>
      <xdr:colOff>749482</xdr:colOff>
      <xdr:row>16</xdr:row>
      <xdr:rowOff>295275</xdr:rowOff>
    </xdr:to>
    <xdr:sp macro="" textlink="">
      <xdr:nvSpPr>
        <xdr:cNvPr id="4" name="AutoShape 3">
          <a:extLst>
            <a:ext uri="{FF2B5EF4-FFF2-40B4-BE49-F238E27FC236}">
              <a16:creationId xmlns:a16="http://schemas.microsoft.com/office/drawing/2014/main" id="{A8EAE27B-D42B-41B5-B477-3C99E9F593D8}"/>
            </a:ext>
          </a:extLst>
        </xdr:cNvPr>
        <xdr:cNvSpPr>
          <a:spLocks noChangeArrowheads="1"/>
        </xdr:cNvSpPr>
      </xdr:nvSpPr>
      <xdr:spPr bwMode="auto">
        <a:xfrm>
          <a:off x="10285911" y="2476500"/>
          <a:ext cx="3427096" cy="438150"/>
        </a:xfrm>
        <a:prstGeom prst="wedgeRectCallout">
          <a:avLst>
            <a:gd name="adj1" fmla="val 27380"/>
            <a:gd name="adj2" fmla="val -2076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13</xdr:col>
      <xdr:colOff>582706</xdr:colOff>
      <xdr:row>0</xdr:row>
      <xdr:rowOff>22411</xdr:rowOff>
    </xdr:from>
    <xdr:to>
      <xdr:col>18</xdr:col>
      <xdr:colOff>319928</xdr:colOff>
      <xdr:row>1</xdr:row>
      <xdr:rowOff>80682</xdr:rowOff>
    </xdr:to>
    <xdr:sp macro="" textlink="">
      <xdr:nvSpPr>
        <xdr:cNvPr id="5" name="正方形/長方形 4">
          <a:extLst>
            <a:ext uri="{FF2B5EF4-FFF2-40B4-BE49-F238E27FC236}">
              <a16:creationId xmlns:a16="http://schemas.microsoft.com/office/drawing/2014/main" id="{7822A08D-9974-45D7-9309-BBF94668663B}"/>
            </a:ext>
          </a:extLst>
        </xdr:cNvPr>
        <xdr:cNvSpPr/>
      </xdr:nvSpPr>
      <xdr:spPr>
        <a:xfrm>
          <a:off x="9498106" y="22411"/>
          <a:ext cx="3166222" cy="2297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23</xdr:col>
      <xdr:colOff>414618</xdr:colOff>
      <xdr:row>1</xdr:row>
      <xdr:rowOff>67236</xdr:rowOff>
    </xdr:from>
    <xdr:to>
      <xdr:col>32</xdr:col>
      <xdr:colOff>100853</xdr:colOff>
      <xdr:row>2</xdr:row>
      <xdr:rowOff>201706</xdr:rowOff>
    </xdr:to>
    <xdr:sp macro="" textlink="">
      <xdr:nvSpPr>
        <xdr:cNvPr id="2" name="AutoShape 1">
          <a:extLst>
            <a:ext uri="{FF2B5EF4-FFF2-40B4-BE49-F238E27FC236}">
              <a16:creationId xmlns:a16="http://schemas.microsoft.com/office/drawing/2014/main" id="{A54EDE16-DD1D-4589-A2BA-62E137911C33}"/>
            </a:ext>
          </a:extLst>
        </xdr:cNvPr>
        <xdr:cNvSpPr>
          <a:spLocks noChangeArrowheads="1"/>
        </xdr:cNvSpPr>
      </xdr:nvSpPr>
      <xdr:spPr bwMode="auto">
        <a:xfrm>
          <a:off x="16188018" y="238686"/>
          <a:ext cx="5858435" cy="27734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重度訪問介護の重度障害者対応要件について前年度実績のサービス提供時間による場合に使用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21</xdr:col>
      <xdr:colOff>78441</xdr:colOff>
      <xdr:row>13</xdr:row>
      <xdr:rowOff>109407</xdr:rowOff>
    </xdr:from>
    <xdr:to>
      <xdr:col>27</xdr:col>
      <xdr:colOff>580048</xdr:colOff>
      <xdr:row>14</xdr:row>
      <xdr:rowOff>30863</xdr:rowOff>
    </xdr:to>
    <xdr:sp macro="" textlink="">
      <xdr:nvSpPr>
        <xdr:cNvPr id="3" name="AutoShape 2">
          <a:extLst>
            <a:ext uri="{FF2B5EF4-FFF2-40B4-BE49-F238E27FC236}">
              <a16:creationId xmlns:a16="http://schemas.microsoft.com/office/drawing/2014/main" id="{308528E3-D612-4555-9C7D-0279B701B27E}"/>
            </a:ext>
          </a:extLst>
        </xdr:cNvPr>
        <xdr:cNvSpPr>
          <a:spLocks noChangeArrowheads="1"/>
        </xdr:cNvSpPr>
      </xdr:nvSpPr>
      <xdr:spPr bwMode="auto">
        <a:xfrm>
          <a:off x="14480241" y="2338257"/>
          <a:ext cx="4616407" cy="92906"/>
        </a:xfrm>
        <a:prstGeom prst="wedgeRectCallout">
          <a:avLst>
            <a:gd name="adj1" fmla="val -40597"/>
            <a:gd name="adj2" fmla="val -1337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それぞれの利用者に対して、各月のサービス提供時間数を記載してください。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27</xdr:col>
      <xdr:colOff>658159</xdr:colOff>
      <xdr:row>16</xdr:row>
      <xdr:rowOff>240964</xdr:rowOff>
    </xdr:from>
    <xdr:to>
      <xdr:col>31</xdr:col>
      <xdr:colOff>210025</xdr:colOff>
      <xdr:row>19</xdr:row>
      <xdr:rowOff>232199</xdr:rowOff>
    </xdr:to>
    <xdr:sp macro="" textlink="">
      <xdr:nvSpPr>
        <xdr:cNvPr id="4" name="AutoShape 3">
          <a:extLst>
            <a:ext uri="{FF2B5EF4-FFF2-40B4-BE49-F238E27FC236}">
              <a16:creationId xmlns:a16="http://schemas.microsoft.com/office/drawing/2014/main" id="{D303EC60-363C-40B3-BAC4-BC178555FEE9}"/>
            </a:ext>
          </a:extLst>
        </xdr:cNvPr>
        <xdr:cNvSpPr>
          <a:spLocks noChangeArrowheads="1"/>
        </xdr:cNvSpPr>
      </xdr:nvSpPr>
      <xdr:spPr bwMode="auto">
        <a:xfrm>
          <a:off x="19174759" y="2917489"/>
          <a:ext cx="2295066" cy="515110"/>
        </a:xfrm>
        <a:prstGeom prst="wedgeRectCallout">
          <a:avLst>
            <a:gd name="adj1" fmla="val 48264"/>
            <a:gd name="adj2" fmla="val -15327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障害程度区分５以上の利用者に対してサービスを提供した時間数の合計を記載してください。</a:t>
          </a:r>
        </a:p>
      </xdr:txBody>
    </xdr:sp>
    <xdr:clientData/>
  </xdr:twoCellAnchor>
  <xdr:twoCellAnchor>
    <xdr:from>
      <xdr:col>25</xdr:col>
      <xdr:colOff>415813</xdr:colOff>
      <xdr:row>23</xdr:row>
      <xdr:rowOff>130922</xdr:rowOff>
    </xdr:from>
    <xdr:to>
      <xdr:col>31</xdr:col>
      <xdr:colOff>590978</xdr:colOff>
      <xdr:row>25</xdr:row>
      <xdr:rowOff>64247</xdr:rowOff>
    </xdr:to>
    <xdr:sp macro="" textlink="">
      <xdr:nvSpPr>
        <xdr:cNvPr id="5" name="AutoShape 4">
          <a:extLst>
            <a:ext uri="{FF2B5EF4-FFF2-40B4-BE49-F238E27FC236}">
              <a16:creationId xmlns:a16="http://schemas.microsoft.com/office/drawing/2014/main" id="{3BC48941-7403-476C-8763-BF4DA5BA97A1}"/>
            </a:ext>
          </a:extLst>
        </xdr:cNvPr>
        <xdr:cNvSpPr>
          <a:spLocks noChangeArrowheads="1"/>
        </xdr:cNvSpPr>
      </xdr:nvSpPr>
      <xdr:spPr bwMode="auto">
        <a:xfrm>
          <a:off x="17560813" y="4074272"/>
          <a:ext cx="4289965" cy="276225"/>
        </a:xfrm>
        <a:prstGeom prst="wedgeRectCallout">
          <a:avLst>
            <a:gd name="adj1" fmla="val -75171"/>
            <a:gd name="adj2" fmla="val 3493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16</xdr:col>
      <xdr:colOff>470648</xdr:colOff>
      <xdr:row>0</xdr:row>
      <xdr:rowOff>145676</xdr:rowOff>
    </xdr:from>
    <xdr:to>
      <xdr:col>23</xdr:col>
      <xdr:colOff>196664</xdr:colOff>
      <xdr:row>1</xdr:row>
      <xdr:rowOff>203947</xdr:rowOff>
    </xdr:to>
    <xdr:sp macro="" textlink="">
      <xdr:nvSpPr>
        <xdr:cNvPr id="6" name="正方形/長方形 5">
          <a:extLst>
            <a:ext uri="{FF2B5EF4-FFF2-40B4-BE49-F238E27FC236}">
              <a16:creationId xmlns:a16="http://schemas.microsoft.com/office/drawing/2014/main" id="{11C15777-F646-4397-866B-97F18C5984A9}"/>
            </a:ext>
          </a:extLst>
        </xdr:cNvPr>
        <xdr:cNvSpPr/>
      </xdr:nvSpPr>
      <xdr:spPr>
        <a:xfrm>
          <a:off x="11443448" y="145676"/>
          <a:ext cx="4526616" cy="201146"/>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66675</xdr:colOff>
      <xdr:row>0</xdr:row>
      <xdr:rowOff>76200</xdr:rowOff>
    </xdr:from>
    <xdr:to>
      <xdr:col>10</xdr:col>
      <xdr:colOff>371475</xdr:colOff>
      <xdr:row>2</xdr:row>
      <xdr:rowOff>76200</xdr:rowOff>
    </xdr:to>
    <xdr:sp macro="" textlink="">
      <xdr:nvSpPr>
        <xdr:cNvPr id="2" name="正方形/長方形 1">
          <a:extLst>
            <a:ext uri="{FF2B5EF4-FFF2-40B4-BE49-F238E27FC236}">
              <a16:creationId xmlns:a16="http://schemas.microsoft.com/office/drawing/2014/main" id="{541EF795-A0F3-4647-97AA-0E4DCC424473}"/>
            </a:ext>
          </a:extLst>
        </xdr:cNvPr>
        <xdr:cNvSpPr/>
      </xdr:nvSpPr>
      <xdr:spPr>
        <a:xfrm>
          <a:off x="4181475" y="76200"/>
          <a:ext cx="304800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11</xdr:col>
      <xdr:colOff>337185</xdr:colOff>
      <xdr:row>8</xdr:row>
      <xdr:rowOff>361950</xdr:rowOff>
    </xdr:from>
    <xdr:to>
      <xdr:col>16</xdr:col>
      <xdr:colOff>276184</xdr:colOff>
      <xdr:row>10</xdr:row>
      <xdr:rowOff>104775</xdr:rowOff>
    </xdr:to>
    <xdr:sp macro="" textlink="">
      <xdr:nvSpPr>
        <xdr:cNvPr id="3" name="AutoShape 2">
          <a:extLst>
            <a:ext uri="{FF2B5EF4-FFF2-40B4-BE49-F238E27FC236}">
              <a16:creationId xmlns:a16="http://schemas.microsoft.com/office/drawing/2014/main" id="{F469E447-2405-4BF0-8597-69193BA601FE}"/>
            </a:ext>
          </a:extLst>
        </xdr:cNvPr>
        <xdr:cNvSpPr>
          <a:spLocks noChangeArrowheads="1"/>
        </xdr:cNvSpPr>
      </xdr:nvSpPr>
      <xdr:spPr bwMode="auto">
        <a:xfrm>
          <a:off x="7880985" y="1543050"/>
          <a:ext cx="3367999" cy="276225"/>
        </a:xfrm>
        <a:prstGeom prst="wedgeRectCallout">
          <a:avLst>
            <a:gd name="adj1" fmla="val -68366"/>
            <a:gd name="adj2" fmla="val -1140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11</xdr:col>
      <xdr:colOff>0</xdr:colOff>
      <xdr:row>14</xdr:row>
      <xdr:rowOff>95250</xdr:rowOff>
    </xdr:from>
    <xdr:to>
      <xdr:col>16</xdr:col>
      <xdr:colOff>194247</xdr:colOff>
      <xdr:row>17</xdr:row>
      <xdr:rowOff>125781</xdr:rowOff>
    </xdr:to>
    <xdr:sp macro="" textlink="">
      <xdr:nvSpPr>
        <xdr:cNvPr id="4" name="AutoShape 3">
          <a:extLst>
            <a:ext uri="{FF2B5EF4-FFF2-40B4-BE49-F238E27FC236}">
              <a16:creationId xmlns:a16="http://schemas.microsoft.com/office/drawing/2014/main" id="{A0236405-510C-4A38-ACA1-2FAF251C14DF}"/>
            </a:ext>
          </a:extLst>
        </xdr:cNvPr>
        <xdr:cNvSpPr>
          <a:spLocks noChangeArrowheads="1"/>
        </xdr:cNvSpPr>
      </xdr:nvSpPr>
      <xdr:spPr bwMode="auto">
        <a:xfrm>
          <a:off x="7543800" y="2495550"/>
          <a:ext cx="3623247" cy="544881"/>
        </a:xfrm>
        <a:prstGeom prst="wedgeRectCallout">
          <a:avLst>
            <a:gd name="adj1" fmla="val -54039"/>
            <a:gd name="adj2" fmla="val -8839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133350</xdr:colOff>
      <xdr:row>0</xdr:row>
      <xdr:rowOff>76200</xdr:rowOff>
    </xdr:from>
    <xdr:to>
      <xdr:col>16</xdr:col>
      <xdr:colOff>571500</xdr:colOff>
      <xdr:row>2</xdr:row>
      <xdr:rowOff>76200</xdr:rowOff>
    </xdr:to>
    <xdr:sp macro="" textlink="">
      <xdr:nvSpPr>
        <xdr:cNvPr id="2" name="正方形/長方形 1">
          <a:extLst>
            <a:ext uri="{FF2B5EF4-FFF2-40B4-BE49-F238E27FC236}">
              <a16:creationId xmlns:a16="http://schemas.microsoft.com/office/drawing/2014/main" id="{95DC5A5B-974D-43D1-82E5-31900C4F2AD1}"/>
            </a:ext>
          </a:extLst>
        </xdr:cNvPr>
        <xdr:cNvSpPr/>
      </xdr:nvSpPr>
      <xdr:spPr>
        <a:xfrm>
          <a:off x="6991350" y="76200"/>
          <a:ext cx="455295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19</xdr:col>
      <xdr:colOff>335280</xdr:colOff>
      <xdr:row>8</xdr:row>
      <xdr:rowOff>161925</xdr:rowOff>
    </xdr:from>
    <xdr:to>
      <xdr:col>25</xdr:col>
      <xdr:colOff>445765</xdr:colOff>
      <xdr:row>10</xdr:row>
      <xdr:rowOff>17172</xdr:rowOff>
    </xdr:to>
    <xdr:sp macro="" textlink="">
      <xdr:nvSpPr>
        <xdr:cNvPr id="3" name="AutoShape 2">
          <a:extLst>
            <a:ext uri="{FF2B5EF4-FFF2-40B4-BE49-F238E27FC236}">
              <a16:creationId xmlns:a16="http://schemas.microsoft.com/office/drawing/2014/main" id="{582EE420-EC43-4F93-AAEC-E5BC8A245604}"/>
            </a:ext>
          </a:extLst>
        </xdr:cNvPr>
        <xdr:cNvSpPr>
          <a:spLocks noChangeArrowheads="1"/>
        </xdr:cNvSpPr>
      </xdr:nvSpPr>
      <xdr:spPr bwMode="auto">
        <a:xfrm>
          <a:off x="13365480" y="1533525"/>
          <a:ext cx="4225285" cy="198147"/>
        </a:xfrm>
        <a:prstGeom prst="wedgeRectCallout">
          <a:avLst>
            <a:gd name="adj1" fmla="val -84481"/>
            <a:gd name="adj2" fmla="val 15579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それぞれの利用者に対して、各月のサービス提供時間数を記載してください。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18</xdr:col>
      <xdr:colOff>219075</xdr:colOff>
      <xdr:row>13</xdr:row>
      <xdr:rowOff>274320</xdr:rowOff>
    </xdr:from>
    <xdr:to>
      <xdr:col>21</xdr:col>
      <xdr:colOff>483866</xdr:colOff>
      <xdr:row>15</xdr:row>
      <xdr:rowOff>114338</xdr:rowOff>
    </xdr:to>
    <xdr:sp macro="" textlink="">
      <xdr:nvSpPr>
        <xdr:cNvPr id="4" name="AutoShape 3">
          <a:extLst>
            <a:ext uri="{FF2B5EF4-FFF2-40B4-BE49-F238E27FC236}">
              <a16:creationId xmlns:a16="http://schemas.microsoft.com/office/drawing/2014/main" id="{7B1098F5-1F5F-4B1E-9C1C-8C9ABE861D5C}"/>
            </a:ext>
          </a:extLst>
        </xdr:cNvPr>
        <xdr:cNvSpPr>
          <a:spLocks noChangeArrowheads="1"/>
        </xdr:cNvSpPr>
      </xdr:nvSpPr>
      <xdr:spPr bwMode="auto">
        <a:xfrm>
          <a:off x="12563475" y="2398395"/>
          <a:ext cx="2322191" cy="287693"/>
        </a:xfrm>
        <a:prstGeom prst="wedgeRectCallout">
          <a:avLst>
            <a:gd name="adj1" fmla="val -61319"/>
            <a:gd name="adj2" fmla="val -371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障害程度区分５以上の利用者に対してサービスを提供した時間数の合計を記載してください。</a:t>
          </a:r>
        </a:p>
      </xdr:txBody>
    </xdr:sp>
    <xdr:clientData/>
  </xdr:twoCellAnchor>
  <xdr:twoCellAnchor>
    <xdr:from>
      <xdr:col>18</xdr:col>
      <xdr:colOff>125730</xdr:colOff>
      <xdr:row>22</xdr:row>
      <xdr:rowOff>93345</xdr:rowOff>
    </xdr:from>
    <xdr:to>
      <xdr:col>23</xdr:col>
      <xdr:colOff>455298</xdr:colOff>
      <xdr:row>24</xdr:row>
      <xdr:rowOff>302895</xdr:rowOff>
    </xdr:to>
    <xdr:sp macro="" textlink="">
      <xdr:nvSpPr>
        <xdr:cNvPr id="5" name="AutoShape 4">
          <a:extLst>
            <a:ext uri="{FF2B5EF4-FFF2-40B4-BE49-F238E27FC236}">
              <a16:creationId xmlns:a16="http://schemas.microsoft.com/office/drawing/2014/main" id="{C74EC78A-AAC5-4BC0-B622-A8DE32476AB7}"/>
            </a:ext>
          </a:extLst>
        </xdr:cNvPr>
        <xdr:cNvSpPr>
          <a:spLocks noChangeArrowheads="1"/>
        </xdr:cNvSpPr>
      </xdr:nvSpPr>
      <xdr:spPr bwMode="auto">
        <a:xfrm>
          <a:off x="12470130" y="3865245"/>
          <a:ext cx="3758568" cy="419100"/>
        </a:xfrm>
        <a:prstGeom prst="wedgeRectCallout">
          <a:avLst>
            <a:gd name="adj1" fmla="val -53157"/>
            <a:gd name="adj2" fmla="val 9915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76FC0-5F39-4A1E-898E-2B2D368FA449}">
  <sheetPr codeName="Sheet46">
    <tabColor rgb="FFFF0000"/>
  </sheetPr>
  <dimension ref="A1:AE29"/>
  <sheetViews>
    <sheetView tabSelected="1" workbookViewId="0">
      <pane ySplit="2" topLeftCell="A3" activePane="bottomLeft" state="frozen"/>
      <selection activeCell="D18" sqref="D18:T19"/>
      <selection pane="bottomLeft" sqref="A1:H1"/>
    </sheetView>
  </sheetViews>
  <sheetFormatPr defaultRowHeight="15.75" x14ac:dyDescent="0.25"/>
  <cols>
    <col min="1" max="1" width="4" style="1" bestFit="1" customWidth="1"/>
    <col min="2" max="2" width="4" style="1" customWidth="1"/>
    <col min="3" max="3" width="51.625" style="3" customWidth="1"/>
    <col min="4" max="6" width="3.375" style="189" bestFit="1" customWidth="1"/>
    <col min="7" max="7" width="7.25" style="4" customWidth="1"/>
    <col min="8" max="8" width="71" style="190" bestFit="1" customWidth="1"/>
    <col min="9" max="20" width="48.125" style="4" customWidth="1"/>
    <col min="21" max="23" width="5.25" style="4" customWidth="1"/>
    <col min="24" max="31" width="3.375" style="4" bestFit="1" customWidth="1"/>
    <col min="32" max="32" width="82.5" style="4" customWidth="1"/>
    <col min="33" max="16384" width="9" style="4"/>
  </cols>
  <sheetData>
    <row r="1" spans="1:31" s="2" customFormat="1" ht="27.75" customHeight="1" thickBot="1" x14ac:dyDescent="0.3">
      <c r="A1" s="193" t="s">
        <v>248</v>
      </c>
      <c r="B1" s="194"/>
      <c r="C1" s="195"/>
      <c r="D1" s="195"/>
      <c r="E1" s="195"/>
      <c r="F1" s="195"/>
      <c r="G1" s="195"/>
      <c r="H1" s="196"/>
      <c r="U1" s="192" t="s">
        <v>0</v>
      </c>
      <c r="V1" s="192"/>
      <c r="W1" s="192"/>
      <c r="X1" s="192" t="s">
        <v>1</v>
      </c>
      <c r="Y1" s="192"/>
      <c r="Z1" s="192"/>
      <c r="AA1" s="192"/>
      <c r="AB1" s="192" t="s">
        <v>2</v>
      </c>
      <c r="AC1" s="192"/>
      <c r="AD1" s="192"/>
      <c r="AE1" s="192"/>
    </row>
    <row r="2" spans="1:31" s="1" customFormat="1" ht="30.75" customHeight="1" x14ac:dyDescent="0.15">
      <c r="A2" s="165" t="s">
        <v>3</v>
      </c>
      <c r="B2" s="166" t="s">
        <v>226</v>
      </c>
      <c r="C2" s="167" t="s">
        <v>227</v>
      </c>
      <c r="D2" s="167" t="s">
        <v>4</v>
      </c>
      <c r="E2" s="167" t="s">
        <v>5</v>
      </c>
      <c r="F2" s="167" t="s">
        <v>6</v>
      </c>
      <c r="G2" s="168" t="s">
        <v>7</v>
      </c>
      <c r="H2" s="169" t="s">
        <v>228</v>
      </c>
      <c r="U2" s="1" t="s">
        <v>4</v>
      </c>
      <c r="V2" s="1" t="s">
        <v>5</v>
      </c>
      <c r="W2" s="1" t="s">
        <v>6</v>
      </c>
      <c r="X2" s="1" t="s">
        <v>4</v>
      </c>
      <c r="Y2" s="1" t="s">
        <v>5</v>
      </c>
      <c r="Z2" s="1" t="s">
        <v>6</v>
      </c>
      <c r="AA2" s="1" t="s">
        <v>8</v>
      </c>
      <c r="AB2" s="1" t="s">
        <v>4</v>
      </c>
      <c r="AC2" s="1" t="s">
        <v>5</v>
      </c>
      <c r="AD2" s="1" t="s">
        <v>6</v>
      </c>
      <c r="AE2" s="1" t="s">
        <v>8</v>
      </c>
    </row>
    <row r="3" spans="1:31" s="1" customFormat="1" ht="30" customHeight="1" x14ac:dyDescent="0.25">
      <c r="A3" s="170">
        <v>1</v>
      </c>
      <c r="B3" s="170" t="s">
        <v>229</v>
      </c>
      <c r="C3" s="171" t="s">
        <v>242</v>
      </c>
      <c r="D3" s="172" t="s">
        <v>9</v>
      </c>
      <c r="E3" s="172" t="s">
        <v>9</v>
      </c>
      <c r="F3" s="172" t="s">
        <v>9</v>
      </c>
      <c r="G3" s="170"/>
      <c r="H3" s="171"/>
      <c r="I3" s="3"/>
      <c r="J3" s="3"/>
      <c r="K3" s="3"/>
      <c r="L3" s="3"/>
      <c r="M3" s="3"/>
      <c r="N3" s="3"/>
      <c r="O3" s="3"/>
      <c r="P3" s="3"/>
      <c r="Q3" s="3"/>
      <c r="R3" s="3"/>
      <c r="S3" s="3"/>
      <c r="T3" s="3"/>
      <c r="U3" s="1" t="s">
        <v>9</v>
      </c>
      <c r="V3" s="1" t="s">
        <v>9</v>
      </c>
      <c r="W3" s="1" t="s">
        <v>9</v>
      </c>
      <c r="X3" s="1" t="s">
        <v>9</v>
      </c>
      <c r="Y3" s="1" t="s">
        <v>9</v>
      </c>
      <c r="Z3" s="1" t="s">
        <v>9</v>
      </c>
      <c r="AA3" s="1" t="s">
        <v>9</v>
      </c>
      <c r="AB3" s="1" t="s">
        <v>9</v>
      </c>
      <c r="AC3" s="1" t="s">
        <v>9</v>
      </c>
      <c r="AD3" s="1" t="s">
        <v>9</v>
      </c>
      <c r="AE3" s="1" t="s">
        <v>9</v>
      </c>
    </row>
    <row r="4" spans="1:31" s="2" customFormat="1" x14ac:dyDescent="0.25">
      <c r="A4" s="170">
        <v>2</v>
      </c>
      <c r="B4" s="170" t="s">
        <v>229</v>
      </c>
      <c r="C4" s="171" t="s">
        <v>231</v>
      </c>
      <c r="D4" s="172" t="s">
        <v>9</v>
      </c>
      <c r="E4" s="172" t="s">
        <v>9</v>
      </c>
      <c r="F4" s="172" t="s">
        <v>9</v>
      </c>
      <c r="G4" s="170"/>
      <c r="H4" s="171" t="s">
        <v>230</v>
      </c>
      <c r="I4" s="4"/>
      <c r="J4" s="4"/>
      <c r="K4" s="4"/>
      <c r="L4" s="4"/>
      <c r="M4" s="4"/>
      <c r="N4" s="4"/>
      <c r="O4" s="4"/>
      <c r="P4" s="4"/>
      <c r="Q4" s="4"/>
      <c r="R4" s="4"/>
      <c r="S4" s="4"/>
      <c r="T4" s="4"/>
    </row>
    <row r="5" spans="1:31" x14ac:dyDescent="0.25">
      <c r="A5" s="170">
        <v>3</v>
      </c>
      <c r="B5" s="170" t="s">
        <v>229</v>
      </c>
      <c r="C5" s="171" t="s">
        <v>232</v>
      </c>
      <c r="D5" s="172" t="s">
        <v>9</v>
      </c>
      <c r="E5" s="172" t="s">
        <v>9</v>
      </c>
      <c r="F5" s="172" t="s">
        <v>9</v>
      </c>
      <c r="G5" s="172"/>
      <c r="H5" s="171"/>
      <c r="U5" s="2"/>
      <c r="V5" s="2"/>
      <c r="W5" s="2"/>
      <c r="X5" s="2"/>
      <c r="Y5" s="2"/>
      <c r="Z5" s="2"/>
      <c r="AA5" s="2"/>
      <c r="AB5" s="2"/>
      <c r="AC5" s="2"/>
      <c r="AD5" s="2"/>
      <c r="AE5" s="2"/>
    </row>
    <row r="6" spans="1:31" ht="33" x14ac:dyDescent="0.25">
      <c r="A6" s="173">
        <v>4</v>
      </c>
      <c r="B6" s="174" t="s">
        <v>233</v>
      </c>
      <c r="C6" s="175" t="s">
        <v>10</v>
      </c>
      <c r="D6" s="172" t="s">
        <v>9</v>
      </c>
      <c r="E6" s="172" t="s">
        <v>9</v>
      </c>
      <c r="F6" s="172" t="s">
        <v>9</v>
      </c>
      <c r="G6" s="176"/>
      <c r="H6" s="177" t="s">
        <v>11</v>
      </c>
      <c r="U6" s="2"/>
      <c r="V6" s="2"/>
      <c r="W6" s="2"/>
      <c r="X6" s="2"/>
      <c r="Y6" s="2"/>
      <c r="Z6" s="2"/>
      <c r="AA6" s="2"/>
      <c r="AB6" s="2"/>
      <c r="AC6" s="2"/>
      <c r="AD6" s="2"/>
      <c r="AE6" s="2"/>
    </row>
    <row r="7" spans="1:31" ht="33" x14ac:dyDescent="0.25">
      <c r="A7" s="173">
        <v>5</v>
      </c>
      <c r="B7" s="174" t="s">
        <v>233</v>
      </c>
      <c r="C7" s="175" t="s">
        <v>243</v>
      </c>
      <c r="D7" s="172" t="s">
        <v>9</v>
      </c>
      <c r="E7" s="172" t="s">
        <v>9</v>
      </c>
      <c r="F7" s="172" t="s">
        <v>9</v>
      </c>
      <c r="G7" s="176"/>
      <c r="H7" s="178" t="s">
        <v>12</v>
      </c>
      <c r="U7" s="2"/>
      <c r="V7" s="2"/>
      <c r="W7" s="2"/>
      <c r="X7" s="2"/>
      <c r="Y7" s="2"/>
      <c r="Z7" s="2"/>
      <c r="AA7" s="2"/>
      <c r="AB7" s="2"/>
      <c r="AC7" s="2"/>
      <c r="AD7" s="2"/>
      <c r="AE7" s="2"/>
    </row>
    <row r="8" spans="1:31" ht="47.25" customHeight="1" x14ac:dyDescent="0.25">
      <c r="A8" s="173">
        <v>6</v>
      </c>
      <c r="B8" s="174" t="s">
        <v>233</v>
      </c>
      <c r="C8" s="175" t="s">
        <v>15</v>
      </c>
      <c r="D8" s="172" t="s">
        <v>9</v>
      </c>
      <c r="E8" s="172" t="s">
        <v>9</v>
      </c>
      <c r="F8" s="172" t="s">
        <v>9</v>
      </c>
      <c r="G8" s="176"/>
      <c r="H8" s="177" t="s">
        <v>250</v>
      </c>
      <c r="I8" s="5"/>
      <c r="J8" s="5"/>
      <c r="K8" s="5"/>
      <c r="L8" s="5"/>
      <c r="M8" s="5"/>
      <c r="N8" s="5"/>
      <c r="O8" s="5"/>
      <c r="P8" s="5"/>
      <c r="Q8" s="5"/>
      <c r="R8" s="5"/>
      <c r="S8" s="5"/>
      <c r="T8" s="5"/>
      <c r="U8" s="2"/>
      <c r="V8" s="2"/>
      <c r="W8" s="2"/>
      <c r="X8" s="2"/>
      <c r="Z8" s="2"/>
      <c r="AA8" s="2"/>
      <c r="AB8" s="2"/>
      <c r="AC8" s="2"/>
      <c r="AD8" s="2"/>
      <c r="AE8" s="2"/>
    </row>
    <row r="9" spans="1:31" ht="33" x14ac:dyDescent="0.25">
      <c r="A9" s="173">
        <v>7</v>
      </c>
      <c r="B9" s="174" t="s">
        <v>233</v>
      </c>
      <c r="C9" s="175" t="s">
        <v>244</v>
      </c>
      <c r="D9" s="172" t="s">
        <v>9</v>
      </c>
      <c r="E9" s="172" t="s">
        <v>9</v>
      </c>
      <c r="F9" s="172" t="s">
        <v>9</v>
      </c>
      <c r="G9" s="176"/>
      <c r="H9" s="177" t="s">
        <v>251</v>
      </c>
    </row>
    <row r="10" spans="1:31" ht="33" x14ac:dyDescent="0.25">
      <c r="A10" s="173">
        <v>8</v>
      </c>
      <c r="B10" s="174" t="s">
        <v>233</v>
      </c>
      <c r="C10" s="175" t="s">
        <v>13</v>
      </c>
      <c r="D10" s="172" t="s">
        <v>9</v>
      </c>
      <c r="E10" s="172" t="s">
        <v>9</v>
      </c>
      <c r="F10" s="172" t="s">
        <v>9</v>
      </c>
      <c r="G10" s="176"/>
      <c r="H10" s="178" t="s">
        <v>14</v>
      </c>
    </row>
    <row r="11" spans="1:31" ht="78.75" x14ac:dyDescent="0.25">
      <c r="A11" s="173">
        <v>9</v>
      </c>
      <c r="B11" s="174" t="s">
        <v>233</v>
      </c>
      <c r="C11" s="175" t="s">
        <v>234</v>
      </c>
      <c r="D11" s="172" t="s">
        <v>9</v>
      </c>
      <c r="E11" s="172" t="s">
        <v>9</v>
      </c>
      <c r="F11" s="172" t="s">
        <v>9</v>
      </c>
      <c r="G11" s="179"/>
      <c r="H11" s="177" t="s">
        <v>253</v>
      </c>
    </row>
    <row r="12" spans="1:31" ht="63" x14ac:dyDescent="0.25">
      <c r="A12" s="173">
        <v>10</v>
      </c>
      <c r="B12" s="174" t="s">
        <v>233</v>
      </c>
      <c r="C12" s="175" t="s">
        <v>16</v>
      </c>
      <c r="D12" s="172" t="s">
        <v>9</v>
      </c>
      <c r="E12" s="172" t="s">
        <v>9</v>
      </c>
      <c r="F12" s="172" t="s">
        <v>9</v>
      </c>
      <c r="G12" s="179"/>
      <c r="H12" s="177" t="s">
        <v>252</v>
      </c>
    </row>
    <row r="13" spans="1:31" ht="33" x14ac:dyDescent="0.25">
      <c r="A13" s="173">
        <v>8</v>
      </c>
      <c r="B13" s="174" t="s">
        <v>235</v>
      </c>
      <c r="C13" s="175" t="s">
        <v>236</v>
      </c>
      <c r="D13" s="172" t="s">
        <v>9</v>
      </c>
      <c r="E13" s="172" t="s">
        <v>9</v>
      </c>
      <c r="F13" s="172" t="s">
        <v>9</v>
      </c>
      <c r="G13" s="176"/>
      <c r="H13" s="177" t="s">
        <v>237</v>
      </c>
    </row>
    <row r="14" spans="1:31" ht="47.25" x14ac:dyDescent="0.25">
      <c r="A14" s="173">
        <v>9</v>
      </c>
      <c r="B14" s="174" t="s">
        <v>235</v>
      </c>
      <c r="C14" s="175" t="s">
        <v>238</v>
      </c>
      <c r="D14" s="172" t="s">
        <v>9</v>
      </c>
      <c r="E14" s="172" t="s">
        <v>223</v>
      </c>
      <c r="F14" s="180"/>
      <c r="G14" s="179"/>
      <c r="H14" s="177" t="s">
        <v>246</v>
      </c>
    </row>
    <row r="15" spans="1:31" ht="63" x14ac:dyDescent="0.25">
      <c r="A15" s="173">
        <v>10</v>
      </c>
      <c r="B15" s="174" t="s">
        <v>235</v>
      </c>
      <c r="C15" s="175" t="s">
        <v>245</v>
      </c>
      <c r="D15" s="172" t="s">
        <v>9</v>
      </c>
      <c r="E15" s="172" t="s">
        <v>223</v>
      </c>
      <c r="F15" s="180"/>
      <c r="G15" s="179"/>
      <c r="H15" s="177" t="s">
        <v>239</v>
      </c>
    </row>
    <row r="16" spans="1:31" ht="33" x14ac:dyDescent="0.25">
      <c r="A16" s="173">
        <v>11</v>
      </c>
      <c r="B16" s="174" t="s">
        <v>235</v>
      </c>
      <c r="C16" s="175" t="s">
        <v>249</v>
      </c>
      <c r="D16" s="172" t="s">
        <v>9</v>
      </c>
      <c r="E16" s="180" t="s">
        <v>223</v>
      </c>
      <c r="F16" s="180"/>
      <c r="G16" s="179"/>
      <c r="H16" s="177" t="s">
        <v>240</v>
      </c>
    </row>
    <row r="17" spans="1:8" ht="65.25" thickBot="1" x14ac:dyDescent="0.3">
      <c r="A17" s="181">
        <v>12</v>
      </c>
      <c r="B17" s="182" t="s">
        <v>241</v>
      </c>
      <c r="C17" s="183" t="s">
        <v>247</v>
      </c>
      <c r="D17" s="184" t="s">
        <v>9</v>
      </c>
      <c r="E17" s="185"/>
      <c r="F17" s="185" t="s">
        <v>9</v>
      </c>
      <c r="G17" s="186"/>
      <c r="H17" s="187"/>
    </row>
    <row r="18" spans="1:8" x14ac:dyDescent="0.25">
      <c r="C18" s="188"/>
    </row>
    <row r="20" spans="1:8" x14ac:dyDescent="0.25">
      <c r="H20" s="191"/>
    </row>
    <row r="21" spans="1:8" x14ac:dyDescent="0.25">
      <c r="H21" s="191"/>
    </row>
    <row r="22" spans="1:8" x14ac:dyDescent="0.25">
      <c r="H22" s="191"/>
    </row>
    <row r="23" spans="1:8" x14ac:dyDescent="0.25">
      <c r="H23" s="191"/>
    </row>
    <row r="24" spans="1:8" x14ac:dyDescent="0.25">
      <c r="H24" s="191"/>
    </row>
    <row r="25" spans="1:8" x14ac:dyDescent="0.25">
      <c r="H25" s="191"/>
    </row>
    <row r="26" spans="1:8" x14ac:dyDescent="0.25">
      <c r="H26" s="191"/>
    </row>
    <row r="27" spans="1:8" x14ac:dyDescent="0.25">
      <c r="H27" s="191"/>
    </row>
    <row r="28" spans="1:8" x14ac:dyDescent="0.25">
      <c r="H28" s="191"/>
    </row>
    <row r="29" spans="1:8" x14ac:dyDescent="0.25">
      <c r="H29" s="191"/>
    </row>
  </sheetData>
  <mergeCells count="4">
    <mergeCell ref="U1:W1"/>
    <mergeCell ref="X1:AA1"/>
    <mergeCell ref="AB1:AE1"/>
    <mergeCell ref="A1:H1"/>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8C87E-B4CF-4501-806F-EE94AF853E3A}">
  <sheetPr codeName="Sheet4">
    <pageSetUpPr fitToPage="1"/>
  </sheetPr>
  <dimension ref="A1:AP66"/>
  <sheetViews>
    <sheetView view="pageBreakPreview" zoomScaleNormal="100" zoomScaleSheetLayoutView="100" workbookViewId="0">
      <pane ySplit="7" topLeftCell="A37" activePane="bottomLeft" state="frozen"/>
      <selection pane="bottomLeft" activeCell="AC25" sqref="AC25"/>
    </sheetView>
  </sheetViews>
  <sheetFormatPr defaultColWidth="4" defaultRowHeight="13.5" x14ac:dyDescent="0.15"/>
  <cols>
    <col min="1" max="1" width="2.625" style="130" customWidth="1"/>
    <col min="2" max="7" width="4.625" style="130" customWidth="1"/>
    <col min="8" max="8" width="7.625" style="130" customWidth="1"/>
    <col min="9" max="17" width="4.625" style="130" customWidth="1"/>
    <col min="18" max="19" width="7.625" style="130" customWidth="1"/>
    <col min="20" max="23" width="4.625" style="130" customWidth="1"/>
    <col min="24" max="24" width="7" style="130" customWidth="1"/>
    <col min="25" max="25" width="3.625" style="130" customWidth="1"/>
    <col min="26" max="26" width="0.5" customWidth="1"/>
    <col min="27" max="27" width="3.375" style="130" customWidth="1"/>
    <col min="28" max="28" width="0.25" customWidth="1"/>
    <col min="29" max="29" width="3.625" style="130" customWidth="1"/>
    <col min="30" max="255" width="4" style="130"/>
    <col min="256" max="256" width="2.875" style="130" customWidth="1"/>
    <col min="257" max="257" width="2.375" style="130" customWidth="1"/>
    <col min="258" max="263" width="4" style="130"/>
    <col min="264" max="264" width="7.375" style="130" customWidth="1"/>
    <col min="265" max="273" width="4" style="130"/>
    <col min="274" max="275" width="6.75" style="130" customWidth="1"/>
    <col min="276" max="278" width="4" style="130"/>
    <col min="279" max="279" width="2.375" style="130" customWidth="1"/>
    <col min="280" max="280" width="3.375" style="130" customWidth="1"/>
    <col min="281" max="511" width="4" style="130"/>
    <col min="512" max="512" width="2.875" style="130" customWidth="1"/>
    <col min="513" max="513" width="2.375" style="130" customWidth="1"/>
    <col min="514" max="519" width="4" style="130"/>
    <col min="520" max="520" width="7.375" style="130" customWidth="1"/>
    <col min="521" max="529" width="4" style="130"/>
    <col min="530" max="531" width="6.75" style="130" customWidth="1"/>
    <col min="532" max="534" width="4" style="130"/>
    <col min="535" max="535" width="2.375" style="130" customWidth="1"/>
    <col min="536" max="536" width="3.375" style="130" customWidth="1"/>
    <col min="537" max="767" width="4" style="130"/>
    <col min="768" max="768" width="2.875" style="130" customWidth="1"/>
    <col min="769" max="769" width="2.375" style="130" customWidth="1"/>
    <col min="770" max="775" width="4" style="130"/>
    <col min="776" max="776" width="7.375" style="130" customWidth="1"/>
    <col min="777" max="785" width="4" style="130"/>
    <col min="786" max="787" width="6.75" style="130" customWidth="1"/>
    <col min="788" max="790" width="4" style="130"/>
    <col min="791" max="791" width="2.375" style="130" customWidth="1"/>
    <col min="792" max="792" width="3.375" style="130" customWidth="1"/>
    <col min="793" max="1023" width="4" style="130"/>
    <col min="1024" max="1024" width="2.875" style="130" customWidth="1"/>
    <col min="1025" max="1025" width="2.375" style="130" customWidth="1"/>
    <col min="1026" max="1031" width="4" style="130"/>
    <col min="1032" max="1032" width="7.375" style="130" customWidth="1"/>
    <col min="1033" max="1041" width="4" style="130"/>
    <col min="1042" max="1043" width="6.75" style="130" customWidth="1"/>
    <col min="1044" max="1046" width="4" style="130"/>
    <col min="1047" max="1047" width="2.375" style="130" customWidth="1"/>
    <col min="1048" max="1048" width="3.375" style="130" customWidth="1"/>
    <col min="1049" max="1279" width="4" style="130"/>
    <col min="1280" max="1280" width="2.875" style="130" customWidth="1"/>
    <col min="1281" max="1281" width="2.375" style="130" customWidth="1"/>
    <col min="1282" max="1287" width="4" style="130"/>
    <col min="1288" max="1288" width="7.375" style="130" customWidth="1"/>
    <col min="1289" max="1297" width="4" style="130"/>
    <col min="1298" max="1299" width="6.75" style="130" customWidth="1"/>
    <col min="1300" max="1302" width="4" style="130"/>
    <col min="1303" max="1303" width="2.375" style="130" customWidth="1"/>
    <col min="1304" max="1304" width="3.375" style="130" customWidth="1"/>
    <col min="1305" max="1535" width="4" style="130"/>
    <col min="1536" max="1536" width="2.875" style="130" customWidth="1"/>
    <col min="1537" max="1537" width="2.375" style="130" customWidth="1"/>
    <col min="1538" max="1543" width="4" style="130"/>
    <col min="1544" max="1544" width="7.375" style="130" customWidth="1"/>
    <col min="1545" max="1553" width="4" style="130"/>
    <col min="1554" max="1555" width="6.75" style="130" customWidth="1"/>
    <col min="1556" max="1558" width="4" style="130"/>
    <col min="1559" max="1559" width="2.375" style="130" customWidth="1"/>
    <col min="1560" max="1560" width="3.375" style="130" customWidth="1"/>
    <col min="1561" max="1791" width="4" style="130"/>
    <col min="1792" max="1792" width="2.875" style="130" customWidth="1"/>
    <col min="1793" max="1793" width="2.375" style="130" customWidth="1"/>
    <col min="1794" max="1799" width="4" style="130"/>
    <col min="1800" max="1800" width="7.375" style="130" customWidth="1"/>
    <col min="1801" max="1809" width="4" style="130"/>
    <col min="1810" max="1811" width="6.75" style="130" customWidth="1"/>
    <col min="1812" max="1814" width="4" style="130"/>
    <col min="1815" max="1815" width="2.375" style="130" customWidth="1"/>
    <col min="1816" max="1816" width="3.375" style="130" customWidth="1"/>
    <col min="1817" max="2047" width="4" style="130"/>
    <col min="2048" max="2048" width="2.875" style="130" customWidth="1"/>
    <col min="2049" max="2049" width="2.375" style="130" customWidth="1"/>
    <col min="2050" max="2055" width="4" style="130"/>
    <col min="2056" max="2056" width="7.375" style="130" customWidth="1"/>
    <col min="2057" max="2065" width="4" style="130"/>
    <col min="2066" max="2067" width="6.75" style="130" customWidth="1"/>
    <col min="2068" max="2070" width="4" style="130"/>
    <col min="2071" max="2071" width="2.375" style="130" customWidth="1"/>
    <col min="2072" max="2072" width="3.375" style="130" customWidth="1"/>
    <col min="2073" max="2303" width="4" style="130"/>
    <col min="2304" max="2304" width="2.875" style="130" customWidth="1"/>
    <col min="2305" max="2305" width="2.375" style="130" customWidth="1"/>
    <col min="2306" max="2311" width="4" style="130"/>
    <col min="2312" max="2312" width="7.375" style="130" customWidth="1"/>
    <col min="2313" max="2321" width="4" style="130"/>
    <col min="2322" max="2323" width="6.75" style="130" customWidth="1"/>
    <col min="2324" max="2326" width="4" style="130"/>
    <col min="2327" max="2327" width="2.375" style="130" customWidth="1"/>
    <col min="2328" max="2328" width="3.375" style="130" customWidth="1"/>
    <col min="2329" max="2559" width="4" style="130"/>
    <col min="2560" max="2560" width="2.875" style="130" customWidth="1"/>
    <col min="2561" max="2561" width="2.375" style="130" customWidth="1"/>
    <col min="2562" max="2567" width="4" style="130"/>
    <col min="2568" max="2568" width="7.375" style="130" customWidth="1"/>
    <col min="2569" max="2577" width="4" style="130"/>
    <col min="2578" max="2579" width="6.75" style="130" customWidth="1"/>
    <col min="2580" max="2582" width="4" style="130"/>
    <col min="2583" max="2583" width="2.375" style="130" customWidth="1"/>
    <col min="2584" max="2584" width="3.375" style="130" customWidth="1"/>
    <col min="2585" max="2815" width="4" style="130"/>
    <col min="2816" max="2816" width="2.875" style="130" customWidth="1"/>
    <col min="2817" max="2817" width="2.375" style="130" customWidth="1"/>
    <col min="2818" max="2823" width="4" style="130"/>
    <col min="2824" max="2824" width="7.375" style="130" customWidth="1"/>
    <col min="2825" max="2833" width="4" style="130"/>
    <col min="2834" max="2835" width="6.75" style="130" customWidth="1"/>
    <col min="2836" max="2838" width="4" style="130"/>
    <col min="2839" max="2839" width="2.375" style="130" customWidth="1"/>
    <col min="2840" max="2840" width="3.375" style="130" customWidth="1"/>
    <col min="2841" max="3071" width="4" style="130"/>
    <col min="3072" max="3072" width="2.875" style="130" customWidth="1"/>
    <col min="3073" max="3073" width="2.375" style="130" customWidth="1"/>
    <col min="3074" max="3079" width="4" style="130"/>
    <col min="3080" max="3080" width="7.375" style="130" customWidth="1"/>
    <col min="3081" max="3089" width="4" style="130"/>
    <col min="3090" max="3091" width="6.75" style="130" customWidth="1"/>
    <col min="3092" max="3094" width="4" style="130"/>
    <col min="3095" max="3095" width="2.375" style="130" customWidth="1"/>
    <col min="3096" max="3096" width="3.375" style="130" customWidth="1"/>
    <col min="3097" max="3327" width="4" style="130"/>
    <col min="3328" max="3328" width="2.875" style="130" customWidth="1"/>
    <col min="3329" max="3329" width="2.375" style="130" customWidth="1"/>
    <col min="3330" max="3335" width="4" style="130"/>
    <col min="3336" max="3336" width="7.375" style="130" customWidth="1"/>
    <col min="3337" max="3345" width="4" style="130"/>
    <col min="3346" max="3347" width="6.75" style="130" customWidth="1"/>
    <col min="3348" max="3350" width="4" style="130"/>
    <col min="3351" max="3351" width="2.375" style="130" customWidth="1"/>
    <col min="3352" max="3352" width="3.375" style="130" customWidth="1"/>
    <col min="3353" max="3583" width="4" style="130"/>
    <col min="3584" max="3584" width="2.875" style="130" customWidth="1"/>
    <col min="3585" max="3585" width="2.375" style="130" customWidth="1"/>
    <col min="3586" max="3591" width="4" style="130"/>
    <col min="3592" max="3592" width="7.375" style="130" customWidth="1"/>
    <col min="3593" max="3601" width="4" style="130"/>
    <col min="3602" max="3603" width="6.75" style="130" customWidth="1"/>
    <col min="3604" max="3606" width="4" style="130"/>
    <col min="3607" max="3607" width="2.375" style="130" customWidth="1"/>
    <col min="3608" max="3608" width="3.375" style="130" customWidth="1"/>
    <col min="3609" max="3839" width="4" style="130"/>
    <col min="3840" max="3840" width="2.875" style="130" customWidth="1"/>
    <col min="3841" max="3841" width="2.375" style="130" customWidth="1"/>
    <col min="3842" max="3847" width="4" style="130"/>
    <col min="3848" max="3848" width="7.375" style="130" customWidth="1"/>
    <col min="3849" max="3857" width="4" style="130"/>
    <col min="3858" max="3859" width="6.75" style="130" customWidth="1"/>
    <col min="3860" max="3862" width="4" style="130"/>
    <col min="3863" max="3863" width="2.375" style="130" customWidth="1"/>
    <col min="3864" max="3864" width="3.375" style="130" customWidth="1"/>
    <col min="3865" max="4095" width="4" style="130"/>
    <col min="4096" max="4096" width="2.875" style="130" customWidth="1"/>
    <col min="4097" max="4097" width="2.375" style="130" customWidth="1"/>
    <col min="4098" max="4103" width="4" style="130"/>
    <col min="4104" max="4104" width="7.375" style="130" customWidth="1"/>
    <col min="4105" max="4113" width="4" style="130"/>
    <col min="4114" max="4115" width="6.75" style="130" customWidth="1"/>
    <col min="4116" max="4118" width="4" style="130"/>
    <col min="4119" max="4119" width="2.375" style="130" customWidth="1"/>
    <col min="4120" max="4120" width="3.375" style="130" customWidth="1"/>
    <col min="4121" max="4351" width="4" style="130"/>
    <col min="4352" max="4352" width="2.875" style="130" customWidth="1"/>
    <col min="4353" max="4353" width="2.375" style="130" customWidth="1"/>
    <col min="4354" max="4359" width="4" style="130"/>
    <col min="4360" max="4360" width="7.375" style="130" customWidth="1"/>
    <col min="4361" max="4369" width="4" style="130"/>
    <col min="4370" max="4371" width="6.75" style="130" customWidth="1"/>
    <col min="4372" max="4374" width="4" style="130"/>
    <col min="4375" max="4375" width="2.375" style="130" customWidth="1"/>
    <col min="4376" max="4376" width="3.375" style="130" customWidth="1"/>
    <col min="4377" max="4607" width="4" style="130"/>
    <col min="4608" max="4608" width="2.875" style="130" customWidth="1"/>
    <col min="4609" max="4609" width="2.375" style="130" customWidth="1"/>
    <col min="4610" max="4615" width="4" style="130"/>
    <col min="4616" max="4616" width="7.375" style="130" customWidth="1"/>
    <col min="4617" max="4625" width="4" style="130"/>
    <col min="4626" max="4627" width="6.75" style="130" customWidth="1"/>
    <col min="4628" max="4630" width="4" style="130"/>
    <col min="4631" max="4631" width="2.375" style="130" customWidth="1"/>
    <col min="4632" max="4632" width="3.375" style="130" customWidth="1"/>
    <col min="4633" max="4863" width="4" style="130"/>
    <col min="4864" max="4864" width="2.875" style="130" customWidth="1"/>
    <col min="4865" max="4865" width="2.375" style="130" customWidth="1"/>
    <col min="4866" max="4871" width="4" style="130"/>
    <col min="4872" max="4872" width="7.375" style="130" customWidth="1"/>
    <col min="4873" max="4881" width="4" style="130"/>
    <col min="4882" max="4883" width="6.75" style="130" customWidth="1"/>
    <col min="4884" max="4886" width="4" style="130"/>
    <col min="4887" max="4887" width="2.375" style="130" customWidth="1"/>
    <col min="4888" max="4888" width="3.375" style="130" customWidth="1"/>
    <col min="4889" max="5119" width="4" style="130"/>
    <col min="5120" max="5120" width="2.875" style="130" customWidth="1"/>
    <col min="5121" max="5121" width="2.375" style="130" customWidth="1"/>
    <col min="5122" max="5127" width="4" style="130"/>
    <col min="5128" max="5128" width="7.375" style="130" customWidth="1"/>
    <col min="5129" max="5137" width="4" style="130"/>
    <col min="5138" max="5139" width="6.75" style="130" customWidth="1"/>
    <col min="5140" max="5142" width="4" style="130"/>
    <col min="5143" max="5143" width="2.375" style="130" customWidth="1"/>
    <col min="5144" max="5144" width="3.375" style="130" customWidth="1"/>
    <col min="5145" max="5375" width="4" style="130"/>
    <col min="5376" max="5376" width="2.875" style="130" customWidth="1"/>
    <col min="5377" max="5377" width="2.375" style="130" customWidth="1"/>
    <col min="5378" max="5383" width="4" style="130"/>
    <col min="5384" max="5384" width="7.375" style="130" customWidth="1"/>
    <col min="5385" max="5393" width="4" style="130"/>
    <col min="5394" max="5395" width="6.75" style="130" customWidth="1"/>
    <col min="5396" max="5398" width="4" style="130"/>
    <col min="5399" max="5399" width="2.375" style="130" customWidth="1"/>
    <col min="5400" max="5400" width="3.375" style="130" customWidth="1"/>
    <col min="5401" max="5631" width="4" style="130"/>
    <col min="5632" max="5632" width="2.875" style="130" customWidth="1"/>
    <col min="5633" max="5633" width="2.375" style="130" customWidth="1"/>
    <col min="5634" max="5639" width="4" style="130"/>
    <col min="5640" max="5640" width="7.375" style="130" customWidth="1"/>
    <col min="5641" max="5649" width="4" style="130"/>
    <col min="5650" max="5651" width="6.75" style="130" customWidth="1"/>
    <col min="5652" max="5654" width="4" style="130"/>
    <col min="5655" max="5655" width="2.375" style="130" customWidth="1"/>
    <col min="5656" max="5656" width="3.375" style="130" customWidth="1"/>
    <col min="5657" max="5887" width="4" style="130"/>
    <col min="5888" max="5888" width="2.875" style="130" customWidth="1"/>
    <col min="5889" max="5889" width="2.375" style="130" customWidth="1"/>
    <col min="5890" max="5895" width="4" style="130"/>
    <col min="5896" max="5896" width="7.375" style="130" customWidth="1"/>
    <col min="5897" max="5905" width="4" style="130"/>
    <col min="5906" max="5907" width="6.75" style="130" customWidth="1"/>
    <col min="5908" max="5910" width="4" style="130"/>
    <col min="5911" max="5911" width="2.375" style="130" customWidth="1"/>
    <col min="5912" max="5912" width="3.375" style="130" customWidth="1"/>
    <col min="5913" max="6143" width="4" style="130"/>
    <col min="6144" max="6144" width="2.875" style="130" customWidth="1"/>
    <col min="6145" max="6145" width="2.375" style="130" customWidth="1"/>
    <col min="6146" max="6151" width="4" style="130"/>
    <col min="6152" max="6152" width="7.375" style="130" customWidth="1"/>
    <col min="6153" max="6161" width="4" style="130"/>
    <col min="6162" max="6163" width="6.75" style="130" customWidth="1"/>
    <col min="6164" max="6166" width="4" style="130"/>
    <col min="6167" max="6167" width="2.375" style="130" customWidth="1"/>
    <col min="6168" max="6168" width="3.375" style="130" customWidth="1"/>
    <col min="6169" max="6399" width="4" style="130"/>
    <col min="6400" max="6400" width="2.875" style="130" customWidth="1"/>
    <col min="6401" max="6401" width="2.375" style="130" customWidth="1"/>
    <col min="6402" max="6407" width="4" style="130"/>
    <col min="6408" max="6408" width="7.375" style="130" customWidth="1"/>
    <col min="6409" max="6417" width="4" style="130"/>
    <col min="6418" max="6419" width="6.75" style="130" customWidth="1"/>
    <col min="6420" max="6422" width="4" style="130"/>
    <col min="6423" max="6423" width="2.375" style="130" customWidth="1"/>
    <col min="6424" max="6424" width="3.375" style="130" customWidth="1"/>
    <col min="6425" max="6655" width="4" style="130"/>
    <col min="6656" max="6656" width="2.875" style="130" customWidth="1"/>
    <col min="6657" max="6657" width="2.375" style="130" customWidth="1"/>
    <col min="6658" max="6663" width="4" style="130"/>
    <col min="6664" max="6664" width="7.375" style="130" customWidth="1"/>
    <col min="6665" max="6673" width="4" style="130"/>
    <col min="6674" max="6675" width="6.75" style="130" customWidth="1"/>
    <col min="6676" max="6678" width="4" style="130"/>
    <col min="6679" max="6679" width="2.375" style="130" customWidth="1"/>
    <col min="6680" max="6680" width="3.375" style="130" customWidth="1"/>
    <col min="6681" max="6911" width="4" style="130"/>
    <col min="6912" max="6912" width="2.875" style="130" customWidth="1"/>
    <col min="6913" max="6913" width="2.375" style="130" customWidth="1"/>
    <col min="6914" max="6919" width="4" style="130"/>
    <col min="6920" max="6920" width="7.375" style="130" customWidth="1"/>
    <col min="6921" max="6929" width="4" style="130"/>
    <col min="6930" max="6931" width="6.75" style="130" customWidth="1"/>
    <col min="6932" max="6934" width="4" style="130"/>
    <col min="6935" max="6935" width="2.375" style="130" customWidth="1"/>
    <col min="6936" max="6936" width="3.375" style="130" customWidth="1"/>
    <col min="6937" max="7167" width="4" style="130"/>
    <col min="7168" max="7168" width="2.875" style="130" customWidth="1"/>
    <col min="7169" max="7169" width="2.375" style="130" customWidth="1"/>
    <col min="7170" max="7175" width="4" style="130"/>
    <col min="7176" max="7176" width="7.375" style="130" customWidth="1"/>
    <col min="7177" max="7185" width="4" style="130"/>
    <col min="7186" max="7187" width="6.75" style="130" customWidth="1"/>
    <col min="7188" max="7190" width="4" style="130"/>
    <col min="7191" max="7191" width="2.375" style="130" customWidth="1"/>
    <col min="7192" max="7192" width="3.375" style="130" customWidth="1"/>
    <col min="7193" max="7423" width="4" style="130"/>
    <col min="7424" max="7424" width="2.875" style="130" customWidth="1"/>
    <col min="7425" max="7425" width="2.375" style="130" customWidth="1"/>
    <col min="7426" max="7431" width="4" style="130"/>
    <col min="7432" max="7432" width="7.375" style="130" customWidth="1"/>
    <col min="7433" max="7441" width="4" style="130"/>
    <col min="7442" max="7443" width="6.75" style="130" customWidth="1"/>
    <col min="7444" max="7446" width="4" style="130"/>
    <col min="7447" max="7447" width="2.375" style="130" customWidth="1"/>
    <col min="7448" max="7448" width="3.375" style="130" customWidth="1"/>
    <col min="7449" max="7679" width="4" style="130"/>
    <col min="7680" max="7680" width="2.875" style="130" customWidth="1"/>
    <col min="7681" max="7681" width="2.375" style="130" customWidth="1"/>
    <col min="7682" max="7687" width="4" style="130"/>
    <col min="7688" max="7688" width="7.375" style="130" customWidth="1"/>
    <col min="7689" max="7697" width="4" style="130"/>
    <col min="7698" max="7699" width="6.75" style="130" customWidth="1"/>
    <col min="7700" max="7702" width="4" style="130"/>
    <col min="7703" max="7703" width="2.375" style="130" customWidth="1"/>
    <col min="7704" max="7704" width="3.375" style="130" customWidth="1"/>
    <col min="7705" max="7935" width="4" style="130"/>
    <col min="7936" max="7936" width="2.875" style="130" customWidth="1"/>
    <col min="7937" max="7937" width="2.375" style="130" customWidth="1"/>
    <col min="7938" max="7943" width="4" style="130"/>
    <col min="7944" max="7944" width="7.375" style="130" customWidth="1"/>
    <col min="7945" max="7953" width="4" style="130"/>
    <col min="7954" max="7955" width="6.75" style="130" customWidth="1"/>
    <col min="7956" max="7958" width="4" style="130"/>
    <col min="7959" max="7959" width="2.375" style="130" customWidth="1"/>
    <col min="7960" max="7960" width="3.375" style="130" customWidth="1"/>
    <col min="7961" max="8191" width="4" style="130"/>
    <col min="8192" max="8192" width="2.875" style="130" customWidth="1"/>
    <col min="8193" max="8193" width="2.375" style="130" customWidth="1"/>
    <col min="8194" max="8199" width="4" style="130"/>
    <col min="8200" max="8200" width="7.375" style="130" customWidth="1"/>
    <col min="8201" max="8209" width="4" style="130"/>
    <col min="8210" max="8211" width="6.75" style="130" customWidth="1"/>
    <col min="8212" max="8214" width="4" style="130"/>
    <col min="8215" max="8215" width="2.375" style="130" customWidth="1"/>
    <col min="8216" max="8216" width="3.375" style="130" customWidth="1"/>
    <col min="8217" max="8447" width="4" style="130"/>
    <col min="8448" max="8448" width="2.875" style="130" customWidth="1"/>
    <col min="8449" max="8449" width="2.375" style="130" customWidth="1"/>
    <col min="8450" max="8455" width="4" style="130"/>
    <col min="8456" max="8456" width="7.375" style="130" customWidth="1"/>
    <col min="8457" max="8465" width="4" style="130"/>
    <col min="8466" max="8467" width="6.75" style="130" customWidth="1"/>
    <col min="8468" max="8470" width="4" style="130"/>
    <col min="8471" max="8471" width="2.375" style="130" customWidth="1"/>
    <col min="8472" max="8472" width="3.375" style="130" customWidth="1"/>
    <col min="8473" max="8703" width="4" style="130"/>
    <col min="8704" max="8704" width="2.875" style="130" customWidth="1"/>
    <col min="8705" max="8705" width="2.375" style="130" customWidth="1"/>
    <col min="8706" max="8711" width="4" style="130"/>
    <col min="8712" max="8712" width="7.375" style="130" customWidth="1"/>
    <col min="8713" max="8721" width="4" style="130"/>
    <col min="8722" max="8723" width="6.75" style="130" customWidth="1"/>
    <col min="8724" max="8726" width="4" style="130"/>
    <col min="8727" max="8727" width="2.375" style="130" customWidth="1"/>
    <col min="8728" max="8728" width="3.375" style="130" customWidth="1"/>
    <col min="8729" max="8959" width="4" style="130"/>
    <col min="8960" max="8960" width="2.875" style="130" customWidth="1"/>
    <col min="8961" max="8961" width="2.375" style="130" customWidth="1"/>
    <col min="8962" max="8967" width="4" style="130"/>
    <col min="8968" max="8968" width="7.375" style="130" customWidth="1"/>
    <col min="8969" max="8977" width="4" style="130"/>
    <col min="8978" max="8979" width="6.75" style="130" customWidth="1"/>
    <col min="8980" max="8982" width="4" style="130"/>
    <col min="8983" max="8983" width="2.375" style="130" customWidth="1"/>
    <col min="8984" max="8984" width="3.375" style="130" customWidth="1"/>
    <col min="8985" max="9215" width="4" style="130"/>
    <col min="9216" max="9216" width="2.875" style="130" customWidth="1"/>
    <col min="9217" max="9217" width="2.375" style="130" customWidth="1"/>
    <col min="9218" max="9223" width="4" style="130"/>
    <col min="9224" max="9224" width="7.375" style="130" customWidth="1"/>
    <col min="9225" max="9233" width="4" style="130"/>
    <col min="9234" max="9235" width="6.75" style="130" customWidth="1"/>
    <col min="9236" max="9238" width="4" style="130"/>
    <col min="9239" max="9239" width="2.375" style="130" customWidth="1"/>
    <col min="9240" max="9240" width="3.375" style="130" customWidth="1"/>
    <col min="9241" max="9471" width="4" style="130"/>
    <col min="9472" max="9472" width="2.875" style="130" customWidth="1"/>
    <col min="9473" max="9473" width="2.375" style="130" customWidth="1"/>
    <col min="9474" max="9479" width="4" style="130"/>
    <col min="9480" max="9480" width="7.375" style="130" customWidth="1"/>
    <col min="9481" max="9489" width="4" style="130"/>
    <col min="9490" max="9491" width="6.75" style="130" customWidth="1"/>
    <col min="9492" max="9494" width="4" style="130"/>
    <col min="9495" max="9495" width="2.375" style="130" customWidth="1"/>
    <col min="9496" max="9496" width="3.375" style="130" customWidth="1"/>
    <col min="9497" max="9727" width="4" style="130"/>
    <col min="9728" max="9728" width="2.875" style="130" customWidth="1"/>
    <col min="9729" max="9729" width="2.375" style="130" customWidth="1"/>
    <col min="9730" max="9735" width="4" style="130"/>
    <col min="9736" max="9736" width="7.375" style="130" customWidth="1"/>
    <col min="9737" max="9745" width="4" style="130"/>
    <col min="9746" max="9747" width="6.75" style="130" customWidth="1"/>
    <col min="9748" max="9750" width="4" style="130"/>
    <col min="9751" max="9751" width="2.375" style="130" customWidth="1"/>
    <col min="9752" max="9752" width="3.375" style="130" customWidth="1"/>
    <col min="9753" max="9983" width="4" style="130"/>
    <col min="9984" max="9984" width="2.875" style="130" customWidth="1"/>
    <col min="9985" max="9985" width="2.375" style="130" customWidth="1"/>
    <col min="9986" max="9991" width="4" style="130"/>
    <col min="9992" max="9992" width="7.375" style="130" customWidth="1"/>
    <col min="9993" max="10001" width="4" style="130"/>
    <col min="10002" max="10003" width="6.75" style="130" customWidth="1"/>
    <col min="10004" max="10006" width="4" style="130"/>
    <col min="10007" max="10007" width="2.375" style="130" customWidth="1"/>
    <col min="10008" max="10008" width="3.375" style="130" customWidth="1"/>
    <col min="10009" max="10239" width="4" style="130"/>
    <col min="10240" max="10240" width="2.875" style="130" customWidth="1"/>
    <col min="10241" max="10241" width="2.375" style="130" customWidth="1"/>
    <col min="10242" max="10247" width="4" style="130"/>
    <col min="10248" max="10248" width="7.375" style="130" customWidth="1"/>
    <col min="10249" max="10257" width="4" style="130"/>
    <col min="10258" max="10259" width="6.75" style="130" customWidth="1"/>
    <col min="10260" max="10262" width="4" style="130"/>
    <col min="10263" max="10263" width="2.375" style="130" customWidth="1"/>
    <col min="10264" max="10264" width="3.375" style="130" customWidth="1"/>
    <col min="10265" max="10495" width="4" style="130"/>
    <col min="10496" max="10496" width="2.875" style="130" customWidth="1"/>
    <col min="10497" max="10497" width="2.375" style="130" customWidth="1"/>
    <col min="10498" max="10503" width="4" style="130"/>
    <col min="10504" max="10504" width="7.375" style="130" customWidth="1"/>
    <col min="10505" max="10513" width="4" style="130"/>
    <col min="10514" max="10515" width="6.75" style="130" customWidth="1"/>
    <col min="10516" max="10518" width="4" style="130"/>
    <col min="10519" max="10519" width="2.375" style="130" customWidth="1"/>
    <col min="10520" max="10520" width="3.375" style="130" customWidth="1"/>
    <col min="10521" max="10751" width="4" style="130"/>
    <col min="10752" max="10752" width="2.875" style="130" customWidth="1"/>
    <col min="10753" max="10753" width="2.375" style="130" customWidth="1"/>
    <col min="10754" max="10759" width="4" style="130"/>
    <col min="10760" max="10760" width="7.375" style="130" customWidth="1"/>
    <col min="10761" max="10769" width="4" style="130"/>
    <col min="10770" max="10771" width="6.75" style="130" customWidth="1"/>
    <col min="10772" max="10774" width="4" style="130"/>
    <col min="10775" max="10775" width="2.375" style="130" customWidth="1"/>
    <col min="10776" max="10776" width="3.375" style="130" customWidth="1"/>
    <col min="10777" max="11007" width="4" style="130"/>
    <col min="11008" max="11008" width="2.875" style="130" customWidth="1"/>
    <col min="11009" max="11009" width="2.375" style="130" customWidth="1"/>
    <col min="11010" max="11015" width="4" style="130"/>
    <col min="11016" max="11016" width="7.375" style="130" customWidth="1"/>
    <col min="11017" max="11025" width="4" style="130"/>
    <col min="11026" max="11027" width="6.75" style="130" customWidth="1"/>
    <col min="11028" max="11030" width="4" style="130"/>
    <col min="11031" max="11031" width="2.375" style="130" customWidth="1"/>
    <col min="11032" max="11032" width="3.375" style="130" customWidth="1"/>
    <col min="11033" max="11263" width="4" style="130"/>
    <col min="11264" max="11264" width="2.875" style="130" customWidth="1"/>
    <col min="11265" max="11265" width="2.375" style="130" customWidth="1"/>
    <col min="11266" max="11271" width="4" style="130"/>
    <col min="11272" max="11272" width="7.375" style="130" customWidth="1"/>
    <col min="11273" max="11281" width="4" style="130"/>
    <col min="11282" max="11283" width="6.75" style="130" customWidth="1"/>
    <col min="11284" max="11286" width="4" style="130"/>
    <col min="11287" max="11287" width="2.375" style="130" customWidth="1"/>
    <col min="11288" max="11288" width="3.375" style="130" customWidth="1"/>
    <col min="11289" max="11519" width="4" style="130"/>
    <col min="11520" max="11520" width="2.875" style="130" customWidth="1"/>
    <col min="11521" max="11521" width="2.375" style="130" customWidth="1"/>
    <col min="11522" max="11527" width="4" style="130"/>
    <col min="11528" max="11528" width="7.375" style="130" customWidth="1"/>
    <col min="11529" max="11537" width="4" style="130"/>
    <col min="11538" max="11539" width="6.75" style="130" customWidth="1"/>
    <col min="11540" max="11542" width="4" style="130"/>
    <col min="11543" max="11543" width="2.375" style="130" customWidth="1"/>
    <col min="11544" max="11544" width="3.375" style="130" customWidth="1"/>
    <col min="11545" max="11775" width="4" style="130"/>
    <col min="11776" max="11776" width="2.875" style="130" customWidth="1"/>
    <col min="11777" max="11777" width="2.375" style="130" customWidth="1"/>
    <col min="11778" max="11783" width="4" style="130"/>
    <col min="11784" max="11784" width="7.375" style="130" customWidth="1"/>
    <col min="11785" max="11793" width="4" style="130"/>
    <col min="11794" max="11795" width="6.75" style="130" customWidth="1"/>
    <col min="11796" max="11798" width="4" style="130"/>
    <col min="11799" max="11799" width="2.375" style="130" customWidth="1"/>
    <col min="11800" max="11800" width="3.375" style="130" customWidth="1"/>
    <col min="11801" max="12031" width="4" style="130"/>
    <col min="12032" max="12032" width="2.875" style="130" customWidth="1"/>
    <col min="12033" max="12033" width="2.375" style="130" customWidth="1"/>
    <col min="12034" max="12039" width="4" style="130"/>
    <col min="12040" max="12040" width="7.375" style="130" customWidth="1"/>
    <col min="12041" max="12049" width="4" style="130"/>
    <col min="12050" max="12051" width="6.75" style="130" customWidth="1"/>
    <col min="12052" max="12054" width="4" style="130"/>
    <col min="12055" max="12055" width="2.375" style="130" customWidth="1"/>
    <col min="12056" max="12056" width="3.375" style="130" customWidth="1"/>
    <col min="12057" max="12287" width="4" style="130"/>
    <col min="12288" max="12288" width="2.875" style="130" customWidth="1"/>
    <col min="12289" max="12289" width="2.375" style="130" customWidth="1"/>
    <col min="12290" max="12295" width="4" style="130"/>
    <col min="12296" max="12296" width="7.375" style="130" customWidth="1"/>
    <col min="12297" max="12305" width="4" style="130"/>
    <col min="12306" max="12307" width="6.75" style="130" customWidth="1"/>
    <col min="12308" max="12310" width="4" style="130"/>
    <col min="12311" max="12311" width="2.375" style="130" customWidth="1"/>
    <col min="12312" max="12312" width="3.375" style="130" customWidth="1"/>
    <col min="12313" max="12543" width="4" style="130"/>
    <col min="12544" max="12544" width="2.875" style="130" customWidth="1"/>
    <col min="12545" max="12545" width="2.375" style="130" customWidth="1"/>
    <col min="12546" max="12551" width="4" style="130"/>
    <col min="12552" max="12552" width="7.375" style="130" customWidth="1"/>
    <col min="12553" max="12561" width="4" style="130"/>
    <col min="12562" max="12563" width="6.75" style="130" customWidth="1"/>
    <col min="12564" max="12566" width="4" style="130"/>
    <col min="12567" max="12567" width="2.375" style="130" customWidth="1"/>
    <col min="12568" max="12568" width="3.375" style="130" customWidth="1"/>
    <col min="12569" max="12799" width="4" style="130"/>
    <col min="12800" max="12800" width="2.875" style="130" customWidth="1"/>
    <col min="12801" max="12801" width="2.375" style="130" customWidth="1"/>
    <col min="12802" max="12807" width="4" style="130"/>
    <col min="12808" max="12808" width="7.375" style="130" customWidth="1"/>
    <col min="12809" max="12817" width="4" style="130"/>
    <col min="12818" max="12819" width="6.75" style="130" customWidth="1"/>
    <col min="12820" max="12822" width="4" style="130"/>
    <col min="12823" max="12823" width="2.375" style="130" customWidth="1"/>
    <col min="12824" max="12824" width="3.375" style="130" customWidth="1"/>
    <col min="12825" max="13055" width="4" style="130"/>
    <col min="13056" max="13056" width="2.875" style="130" customWidth="1"/>
    <col min="13057" max="13057" width="2.375" style="130" customWidth="1"/>
    <col min="13058" max="13063" width="4" style="130"/>
    <col min="13064" max="13064" width="7.375" style="130" customWidth="1"/>
    <col min="13065" max="13073" width="4" style="130"/>
    <col min="13074" max="13075" width="6.75" style="130" customWidth="1"/>
    <col min="13076" max="13078" width="4" style="130"/>
    <col min="13079" max="13079" width="2.375" style="130" customWidth="1"/>
    <col min="13080" max="13080" width="3.375" style="130" customWidth="1"/>
    <col min="13081" max="13311" width="4" style="130"/>
    <col min="13312" max="13312" width="2.875" style="130" customWidth="1"/>
    <col min="13313" max="13313" width="2.375" style="130" customWidth="1"/>
    <col min="13314" max="13319" width="4" style="130"/>
    <col min="13320" max="13320" width="7.375" style="130" customWidth="1"/>
    <col min="13321" max="13329" width="4" style="130"/>
    <col min="13330" max="13331" width="6.75" style="130" customWidth="1"/>
    <col min="13332" max="13334" width="4" style="130"/>
    <col min="13335" max="13335" width="2.375" style="130" customWidth="1"/>
    <col min="13336" max="13336" width="3.375" style="130" customWidth="1"/>
    <col min="13337" max="13567" width="4" style="130"/>
    <col min="13568" max="13568" width="2.875" style="130" customWidth="1"/>
    <col min="13569" max="13569" width="2.375" style="130" customWidth="1"/>
    <col min="13570" max="13575" width="4" style="130"/>
    <col min="13576" max="13576" width="7.375" style="130" customWidth="1"/>
    <col min="13577" max="13585" width="4" style="130"/>
    <col min="13586" max="13587" width="6.75" style="130" customWidth="1"/>
    <col min="13588" max="13590" width="4" style="130"/>
    <col min="13591" max="13591" width="2.375" style="130" customWidth="1"/>
    <col min="13592" max="13592" width="3.375" style="130" customWidth="1"/>
    <col min="13593" max="13823" width="4" style="130"/>
    <col min="13824" max="13824" width="2.875" style="130" customWidth="1"/>
    <col min="13825" max="13825" width="2.375" style="130" customWidth="1"/>
    <col min="13826" max="13831" width="4" style="130"/>
    <col min="13832" max="13832" width="7.375" style="130" customWidth="1"/>
    <col min="13833" max="13841" width="4" style="130"/>
    <col min="13842" max="13843" width="6.75" style="130" customWidth="1"/>
    <col min="13844" max="13846" width="4" style="130"/>
    <col min="13847" max="13847" width="2.375" style="130" customWidth="1"/>
    <col min="13848" max="13848" width="3.375" style="130" customWidth="1"/>
    <col min="13849" max="14079" width="4" style="130"/>
    <col min="14080" max="14080" width="2.875" style="130" customWidth="1"/>
    <col min="14081" max="14081" width="2.375" style="130" customWidth="1"/>
    <col min="14082" max="14087" width="4" style="130"/>
    <col min="14088" max="14088" width="7.375" style="130" customWidth="1"/>
    <col min="14089" max="14097" width="4" style="130"/>
    <col min="14098" max="14099" width="6.75" style="130" customWidth="1"/>
    <col min="14100" max="14102" width="4" style="130"/>
    <col min="14103" max="14103" width="2.375" style="130" customWidth="1"/>
    <col min="14104" max="14104" width="3.375" style="130" customWidth="1"/>
    <col min="14105" max="14335" width="4" style="130"/>
    <col min="14336" max="14336" width="2.875" style="130" customWidth="1"/>
    <col min="14337" max="14337" width="2.375" style="130" customWidth="1"/>
    <col min="14338" max="14343" width="4" style="130"/>
    <col min="14344" max="14344" width="7.375" style="130" customWidth="1"/>
    <col min="14345" max="14353" width="4" style="130"/>
    <col min="14354" max="14355" width="6.75" style="130" customWidth="1"/>
    <col min="14356" max="14358" width="4" style="130"/>
    <col min="14359" max="14359" width="2.375" style="130" customWidth="1"/>
    <col min="14360" max="14360" width="3.375" style="130" customWidth="1"/>
    <col min="14361" max="14591" width="4" style="130"/>
    <col min="14592" max="14592" width="2.875" style="130" customWidth="1"/>
    <col min="14593" max="14593" width="2.375" style="130" customWidth="1"/>
    <col min="14594" max="14599" width="4" style="130"/>
    <col min="14600" max="14600" width="7.375" style="130" customWidth="1"/>
    <col min="14601" max="14609" width="4" style="130"/>
    <col min="14610" max="14611" width="6.75" style="130" customWidth="1"/>
    <col min="14612" max="14614" width="4" style="130"/>
    <col min="14615" max="14615" width="2.375" style="130" customWidth="1"/>
    <col min="14616" max="14616" width="3.375" style="130" customWidth="1"/>
    <col min="14617" max="14847" width="4" style="130"/>
    <col min="14848" max="14848" width="2.875" style="130" customWidth="1"/>
    <col min="14849" max="14849" width="2.375" style="130" customWidth="1"/>
    <col min="14850" max="14855" width="4" style="130"/>
    <col min="14856" max="14856" width="7.375" style="130" customWidth="1"/>
    <col min="14857" max="14865" width="4" style="130"/>
    <col min="14866" max="14867" width="6.75" style="130" customWidth="1"/>
    <col min="14868" max="14870" width="4" style="130"/>
    <col min="14871" max="14871" width="2.375" style="130" customWidth="1"/>
    <col min="14872" max="14872" width="3.375" style="130" customWidth="1"/>
    <col min="14873" max="15103" width="4" style="130"/>
    <col min="15104" max="15104" width="2.875" style="130" customWidth="1"/>
    <col min="15105" max="15105" width="2.375" style="130" customWidth="1"/>
    <col min="15106" max="15111" width="4" style="130"/>
    <col min="15112" max="15112" width="7.375" style="130" customWidth="1"/>
    <col min="15113" max="15121" width="4" style="130"/>
    <col min="15122" max="15123" width="6.75" style="130" customWidth="1"/>
    <col min="15124" max="15126" width="4" style="130"/>
    <col min="15127" max="15127" width="2.375" style="130" customWidth="1"/>
    <col min="15128" max="15128" width="3.375" style="130" customWidth="1"/>
    <col min="15129" max="15359" width="4" style="130"/>
    <col min="15360" max="15360" width="2.875" style="130" customWidth="1"/>
    <col min="15361" max="15361" width="2.375" style="130" customWidth="1"/>
    <col min="15362" max="15367" width="4" style="130"/>
    <col min="15368" max="15368" width="7.375" style="130" customWidth="1"/>
    <col min="15369" max="15377" width="4" style="130"/>
    <col min="15378" max="15379" width="6.75" style="130" customWidth="1"/>
    <col min="15380" max="15382" width="4" style="130"/>
    <col min="15383" max="15383" width="2.375" style="130" customWidth="1"/>
    <col min="15384" max="15384" width="3.375" style="130" customWidth="1"/>
    <col min="15385" max="15615" width="4" style="130"/>
    <col min="15616" max="15616" width="2.875" style="130" customWidth="1"/>
    <col min="15617" max="15617" width="2.375" style="130" customWidth="1"/>
    <col min="15618" max="15623" width="4" style="130"/>
    <col min="15624" max="15624" width="7.375" style="130" customWidth="1"/>
    <col min="15625" max="15633" width="4" style="130"/>
    <col min="15634" max="15635" width="6.75" style="130" customWidth="1"/>
    <col min="15636" max="15638" width="4" style="130"/>
    <col min="15639" max="15639" width="2.375" style="130" customWidth="1"/>
    <col min="15640" max="15640" width="3.375" style="130" customWidth="1"/>
    <col min="15641" max="15871" width="4" style="130"/>
    <col min="15872" max="15872" width="2.875" style="130" customWidth="1"/>
    <col min="15873" max="15873" width="2.375" style="130" customWidth="1"/>
    <col min="15874" max="15879" width="4" style="130"/>
    <col min="15880" max="15880" width="7.375" style="130" customWidth="1"/>
    <col min="15881" max="15889" width="4" style="130"/>
    <col min="15890" max="15891" width="6.75" style="130" customWidth="1"/>
    <col min="15892" max="15894" width="4" style="130"/>
    <col min="15895" max="15895" width="2.375" style="130" customWidth="1"/>
    <col min="15896" max="15896" width="3.375" style="130" customWidth="1"/>
    <col min="15897" max="16127" width="4" style="130"/>
    <col min="16128" max="16128" width="2.875" style="130" customWidth="1"/>
    <col min="16129" max="16129" width="2.375" style="130" customWidth="1"/>
    <col min="16130" max="16135" width="4" style="130"/>
    <col min="16136" max="16136" width="7.375" style="130" customWidth="1"/>
    <col min="16137" max="16145" width="4" style="130"/>
    <col min="16146" max="16147" width="6.75" style="130" customWidth="1"/>
    <col min="16148" max="16150" width="4" style="130"/>
    <col min="16151" max="16151" width="2.375" style="130" customWidth="1"/>
    <col min="16152" max="16152" width="3.375" style="130" customWidth="1"/>
    <col min="16153" max="16384" width="4" style="130"/>
  </cols>
  <sheetData>
    <row r="1" spans="1:29" ht="15" customHeight="1" x14ac:dyDescent="0.15">
      <c r="A1" s="129"/>
      <c r="B1" s="129" t="s">
        <v>180</v>
      </c>
      <c r="C1" s="129"/>
      <c r="D1" s="129"/>
      <c r="E1" s="129"/>
      <c r="F1" s="129"/>
      <c r="G1" s="129"/>
      <c r="H1" s="129"/>
      <c r="I1" s="129"/>
      <c r="J1" s="129"/>
      <c r="K1" s="129"/>
      <c r="L1" s="129"/>
      <c r="M1" s="129"/>
      <c r="N1" s="129"/>
      <c r="O1" s="129"/>
      <c r="P1" s="199" t="s">
        <v>181</v>
      </c>
      <c r="Q1" s="199"/>
      <c r="R1" s="199"/>
      <c r="S1" s="199"/>
      <c r="T1" s="199"/>
      <c r="U1" s="199"/>
      <c r="V1" s="199"/>
      <c r="W1" s="199"/>
      <c r="X1" s="199"/>
    </row>
    <row r="2" spans="1:29" ht="15" customHeight="1" x14ac:dyDescent="0.15">
      <c r="A2" s="129"/>
      <c r="B2" s="129"/>
      <c r="C2" s="129"/>
      <c r="D2" s="129"/>
      <c r="E2" s="129"/>
      <c r="F2" s="129"/>
      <c r="G2" s="129"/>
      <c r="H2" s="129"/>
      <c r="I2" s="129"/>
      <c r="J2" s="129"/>
      <c r="K2" s="129"/>
      <c r="L2" s="129"/>
      <c r="M2" s="129"/>
      <c r="N2" s="129"/>
      <c r="O2" s="129"/>
      <c r="P2" s="129"/>
      <c r="Q2" s="129"/>
      <c r="R2" s="131"/>
      <c r="S2" s="129"/>
      <c r="T2" s="129"/>
      <c r="U2" s="129"/>
      <c r="V2" s="129"/>
      <c r="W2" s="129"/>
      <c r="X2" s="129"/>
    </row>
    <row r="3" spans="1:29" ht="15" customHeight="1" x14ac:dyDescent="0.15">
      <c r="A3" s="200" t="s">
        <v>17</v>
      </c>
      <c r="B3" s="200"/>
      <c r="C3" s="200"/>
      <c r="D3" s="200"/>
      <c r="E3" s="200"/>
      <c r="F3" s="200"/>
      <c r="G3" s="200"/>
      <c r="H3" s="200"/>
      <c r="I3" s="200"/>
      <c r="J3" s="200"/>
      <c r="K3" s="200"/>
      <c r="L3" s="200"/>
      <c r="M3" s="200"/>
      <c r="N3" s="200"/>
      <c r="O3" s="200"/>
      <c r="P3" s="200"/>
      <c r="Q3" s="200"/>
      <c r="R3" s="200"/>
      <c r="S3" s="200"/>
      <c r="T3" s="200"/>
      <c r="U3" s="200"/>
      <c r="V3" s="200"/>
      <c r="W3" s="200"/>
      <c r="X3" s="200"/>
    </row>
    <row r="4" spans="1:29" ht="15" customHeight="1" x14ac:dyDescent="0.15">
      <c r="A4" s="129"/>
      <c r="B4" s="129"/>
      <c r="C4" s="129"/>
      <c r="D4" s="129"/>
      <c r="E4" s="129"/>
      <c r="F4" s="129"/>
      <c r="G4" s="129"/>
      <c r="H4" s="129"/>
      <c r="I4" s="129"/>
      <c r="J4" s="129"/>
      <c r="K4" s="129"/>
      <c r="L4" s="129"/>
      <c r="M4" s="129"/>
      <c r="N4" s="129"/>
      <c r="O4" s="129"/>
      <c r="P4" s="129"/>
      <c r="Q4" s="129"/>
      <c r="R4" s="129"/>
      <c r="S4" s="129"/>
      <c r="T4" s="129"/>
      <c r="U4" s="129"/>
      <c r="V4" s="129"/>
      <c r="W4" s="129"/>
      <c r="X4" s="129"/>
    </row>
    <row r="5" spans="1:29" ht="22.5" customHeight="1" x14ac:dyDescent="0.15">
      <c r="A5" s="201" t="s">
        <v>18</v>
      </c>
      <c r="B5" s="202"/>
      <c r="C5" s="202"/>
      <c r="D5" s="202"/>
      <c r="E5" s="203"/>
      <c r="F5" s="201"/>
      <c r="G5" s="202"/>
      <c r="H5" s="202"/>
      <c r="I5" s="202"/>
      <c r="J5" s="202"/>
      <c r="K5" s="202"/>
      <c r="L5" s="202"/>
      <c r="M5" s="202"/>
      <c r="N5" s="202"/>
      <c r="O5" s="202"/>
      <c r="P5" s="202"/>
      <c r="Q5" s="202"/>
      <c r="R5" s="202"/>
      <c r="S5" s="202"/>
      <c r="T5" s="202"/>
      <c r="U5" s="202"/>
      <c r="V5" s="202"/>
      <c r="W5" s="202"/>
      <c r="X5" s="203"/>
    </row>
    <row r="6" spans="1:29" ht="22.5" customHeight="1" x14ac:dyDescent="0.15">
      <c r="A6" s="201" t="s">
        <v>182</v>
      </c>
      <c r="B6" s="202"/>
      <c r="C6" s="202"/>
      <c r="D6" s="202"/>
      <c r="E6" s="203"/>
      <c r="F6" s="201" t="s">
        <v>183</v>
      </c>
      <c r="G6" s="202"/>
      <c r="H6" s="202"/>
      <c r="I6" s="202"/>
      <c r="J6" s="202"/>
      <c r="K6" s="202"/>
      <c r="L6" s="202"/>
      <c r="M6" s="202"/>
      <c r="N6" s="202"/>
      <c r="O6" s="202"/>
      <c r="P6" s="202"/>
      <c r="Q6" s="202"/>
      <c r="R6" s="202"/>
      <c r="S6" s="202"/>
      <c r="T6" s="202"/>
      <c r="U6" s="202"/>
      <c r="V6" s="202"/>
      <c r="W6" s="202"/>
      <c r="X6" s="203"/>
    </row>
    <row r="7" spans="1:29" ht="22.5" customHeight="1" x14ac:dyDescent="0.15">
      <c r="A7" s="201" t="s">
        <v>20</v>
      </c>
      <c r="B7" s="202"/>
      <c r="C7" s="202"/>
      <c r="D7" s="202"/>
      <c r="E7" s="203"/>
      <c r="F7" s="204" t="s">
        <v>224</v>
      </c>
      <c r="G7" s="205"/>
      <c r="H7" s="205"/>
      <c r="I7" s="205"/>
      <c r="J7" s="205"/>
      <c r="K7" s="205"/>
      <c r="L7" s="205"/>
      <c r="M7" s="205"/>
      <c r="N7" s="205"/>
      <c r="O7" s="205"/>
      <c r="P7" s="205"/>
      <c r="Q7" s="205"/>
      <c r="R7" s="205"/>
      <c r="S7" s="205"/>
      <c r="T7" s="205"/>
      <c r="U7" s="205"/>
      <c r="V7" s="205"/>
      <c r="W7" s="205"/>
      <c r="X7" s="206"/>
      <c r="Y7" s="130" t="s">
        <v>4</v>
      </c>
      <c r="AA7" s="130" t="s">
        <v>5</v>
      </c>
      <c r="AC7" s="130" t="s">
        <v>6</v>
      </c>
    </row>
    <row r="8" spans="1:29" ht="15" customHeight="1" x14ac:dyDescent="0.15">
      <c r="A8" s="129"/>
      <c r="B8" s="129"/>
      <c r="C8" s="129"/>
      <c r="D8" s="129"/>
      <c r="E8" s="129"/>
      <c r="F8" s="129"/>
      <c r="G8" s="129"/>
      <c r="H8" s="129"/>
      <c r="I8" s="129"/>
      <c r="J8" s="129"/>
      <c r="K8" s="129"/>
      <c r="L8" s="129"/>
      <c r="M8" s="129"/>
      <c r="N8" s="129"/>
      <c r="O8" s="129"/>
      <c r="P8" s="129"/>
      <c r="Q8" s="129"/>
      <c r="R8" s="129"/>
      <c r="S8" s="129"/>
      <c r="T8" s="129"/>
      <c r="U8" s="129"/>
      <c r="V8" s="129"/>
      <c r="W8" s="129"/>
      <c r="X8" s="129"/>
    </row>
    <row r="9" spans="1:29" ht="15" customHeight="1" x14ac:dyDescent="0.15">
      <c r="A9" s="133"/>
      <c r="B9" s="134"/>
      <c r="C9" s="134"/>
      <c r="D9" s="134"/>
      <c r="E9" s="134"/>
      <c r="F9" s="134"/>
      <c r="G9" s="134"/>
      <c r="H9" s="134"/>
      <c r="I9" s="134"/>
      <c r="J9" s="134"/>
      <c r="K9" s="134"/>
      <c r="L9" s="134"/>
      <c r="M9" s="134"/>
      <c r="N9" s="134"/>
      <c r="O9" s="134"/>
      <c r="P9" s="134"/>
      <c r="Q9" s="134"/>
      <c r="R9" s="134"/>
      <c r="S9" s="134"/>
      <c r="T9" s="135"/>
      <c r="U9" s="136"/>
      <c r="V9" s="136"/>
      <c r="W9" s="136"/>
      <c r="X9" s="137"/>
    </row>
    <row r="10" spans="1:29" ht="15" customHeight="1" x14ac:dyDescent="0.15">
      <c r="A10" s="138" t="s">
        <v>21</v>
      </c>
      <c r="B10" s="129"/>
      <c r="C10" s="129"/>
      <c r="D10" s="129"/>
      <c r="E10" s="129"/>
      <c r="F10" s="129"/>
      <c r="G10" s="129"/>
      <c r="H10" s="129"/>
      <c r="I10" s="129"/>
      <c r="J10" s="129"/>
      <c r="K10" s="129"/>
      <c r="L10" s="129"/>
      <c r="M10" s="129"/>
      <c r="N10" s="129"/>
      <c r="O10" s="129"/>
      <c r="P10" s="129"/>
      <c r="Q10" s="129"/>
      <c r="R10" s="129"/>
      <c r="S10" s="129"/>
      <c r="T10" s="207" t="s">
        <v>184</v>
      </c>
      <c r="U10" s="208"/>
      <c r="V10" s="208"/>
      <c r="W10" s="208"/>
      <c r="X10" s="209"/>
    </row>
    <row r="11" spans="1:29" ht="15" customHeight="1" x14ac:dyDescent="0.15">
      <c r="A11" s="138"/>
      <c r="B11" s="129"/>
      <c r="C11" s="129"/>
      <c r="D11" s="129"/>
      <c r="E11" s="129"/>
      <c r="F11" s="129"/>
      <c r="G11" s="129"/>
      <c r="H11" s="129"/>
      <c r="I11" s="129"/>
      <c r="J11" s="129"/>
      <c r="K11" s="129"/>
      <c r="L11" s="129"/>
      <c r="M11" s="129"/>
      <c r="N11" s="129"/>
      <c r="O11" s="129"/>
      <c r="P11" s="129"/>
      <c r="Q11" s="129"/>
      <c r="R11" s="129"/>
      <c r="S11" s="129"/>
      <c r="T11" s="139"/>
      <c r="U11" s="140"/>
      <c r="V11" s="140"/>
      <c r="W11" s="140"/>
      <c r="X11" s="141"/>
    </row>
    <row r="12" spans="1:29" ht="15" customHeight="1" x14ac:dyDescent="0.15">
      <c r="A12" s="138"/>
      <c r="B12" s="142" t="s">
        <v>22</v>
      </c>
      <c r="C12" s="197" t="s">
        <v>185</v>
      </c>
      <c r="D12" s="197"/>
      <c r="E12" s="197"/>
      <c r="F12" s="197"/>
      <c r="G12" s="197"/>
      <c r="H12" s="197"/>
      <c r="I12" s="197"/>
      <c r="J12" s="197"/>
      <c r="K12" s="197"/>
      <c r="L12" s="197"/>
      <c r="M12" s="197"/>
      <c r="N12" s="197"/>
      <c r="O12" s="197"/>
      <c r="P12" s="197"/>
      <c r="Q12" s="197"/>
      <c r="R12" s="197"/>
      <c r="S12" s="198"/>
      <c r="T12" s="139"/>
      <c r="U12" s="140" t="s">
        <v>186</v>
      </c>
      <c r="V12" s="140" t="s">
        <v>23</v>
      </c>
      <c r="W12" s="140" t="s">
        <v>186</v>
      </c>
      <c r="X12" s="141"/>
      <c r="Y12" s="130" t="s">
        <v>222</v>
      </c>
      <c r="AA12" s="130" t="s">
        <v>222</v>
      </c>
      <c r="AC12" s="130" t="s">
        <v>222</v>
      </c>
    </row>
    <row r="13" spans="1:29" ht="15" customHeight="1" x14ac:dyDescent="0.15">
      <c r="A13" s="138"/>
      <c r="B13" s="142"/>
      <c r="C13" s="197"/>
      <c r="D13" s="197"/>
      <c r="E13" s="197"/>
      <c r="F13" s="197"/>
      <c r="G13" s="197"/>
      <c r="H13" s="197"/>
      <c r="I13" s="197"/>
      <c r="J13" s="197"/>
      <c r="K13" s="197"/>
      <c r="L13" s="197"/>
      <c r="M13" s="197"/>
      <c r="N13" s="197"/>
      <c r="O13" s="197"/>
      <c r="P13" s="197"/>
      <c r="Q13" s="197"/>
      <c r="R13" s="197"/>
      <c r="S13" s="198"/>
      <c r="T13" s="139"/>
      <c r="U13" s="140"/>
      <c r="V13" s="140"/>
      <c r="W13" s="140"/>
      <c r="X13" s="141"/>
    </row>
    <row r="14" spans="1:29" ht="7.5" customHeight="1" x14ac:dyDescent="0.15">
      <c r="A14" s="138"/>
      <c r="B14" s="129"/>
      <c r="C14" s="129"/>
      <c r="D14" s="129"/>
      <c r="E14" s="129"/>
      <c r="F14" s="129"/>
      <c r="G14" s="129"/>
      <c r="H14" s="129"/>
      <c r="I14" s="129"/>
      <c r="J14" s="129"/>
      <c r="K14" s="129"/>
      <c r="L14" s="129"/>
      <c r="M14" s="129"/>
      <c r="N14" s="129"/>
      <c r="O14" s="129"/>
      <c r="P14" s="129"/>
      <c r="Q14" s="129"/>
      <c r="R14" s="129"/>
      <c r="S14" s="129"/>
      <c r="T14" s="139"/>
      <c r="U14" s="140"/>
      <c r="V14" s="140"/>
      <c r="W14" s="140"/>
      <c r="X14" s="141"/>
    </row>
    <row r="15" spans="1:29" ht="15" customHeight="1" x14ac:dyDescent="0.15">
      <c r="A15" s="138"/>
      <c r="B15" s="129" t="s">
        <v>187</v>
      </c>
      <c r="C15" s="210" t="s">
        <v>188</v>
      </c>
      <c r="D15" s="210"/>
      <c r="E15" s="210"/>
      <c r="F15" s="210"/>
      <c r="G15" s="210"/>
      <c r="H15" s="210"/>
      <c r="I15" s="210"/>
      <c r="J15" s="210"/>
      <c r="K15" s="210"/>
      <c r="L15" s="210"/>
      <c r="M15" s="210"/>
      <c r="N15" s="210"/>
      <c r="O15" s="210"/>
      <c r="P15" s="210"/>
      <c r="Q15" s="210"/>
      <c r="R15" s="210"/>
      <c r="S15" s="211"/>
      <c r="T15" s="139"/>
      <c r="U15" s="140" t="s">
        <v>186</v>
      </c>
      <c r="V15" s="140" t="s">
        <v>23</v>
      </c>
      <c r="W15" s="140" t="s">
        <v>186</v>
      </c>
      <c r="X15" s="141"/>
      <c r="Y15" s="130" t="s">
        <v>222</v>
      </c>
      <c r="AA15" s="130" t="s">
        <v>222</v>
      </c>
      <c r="AC15" s="130" t="s">
        <v>222</v>
      </c>
    </row>
    <row r="16" spans="1:29" ht="15" customHeight="1" x14ac:dyDescent="0.15">
      <c r="A16" s="138"/>
      <c r="B16" s="129"/>
      <c r="C16" s="210"/>
      <c r="D16" s="210"/>
      <c r="E16" s="210"/>
      <c r="F16" s="210"/>
      <c r="G16" s="210"/>
      <c r="H16" s="210"/>
      <c r="I16" s="210"/>
      <c r="J16" s="210"/>
      <c r="K16" s="210"/>
      <c r="L16" s="210"/>
      <c r="M16" s="210"/>
      <c r="N16" s="210"/>
      <c r="O16" s="210"/>
      <c r="P16" s="210"/>
      <c r="Q16" s="210"/>
      <c r="R16" s="210"/>
      <c r="S16" s="211"/>
      <c r="T16" s="139"/>
      <c r="U16" s="140"/>
      <c r="V16" s="140"/>
      <c r="W16" s="140"/>
      <c r="X16" s="141"/>
    </row>
    <row r="17" spans="1:42" ht="7.5" customHeight="1" x14ac:dyDescent="0.15">
      <c r="A17" s="138"/>
      <c r="B17" s="129"/>
      <c r="C17" s="129"/>
      <c r="D17" s="129"/>
      <c r="E17" s="129"/>
      <c r="F17" s="129"/>
      <c r="G17" s="129"/>
      <c r="H17" s="129"/>
      <c r="I17" s="129"/>
      <c r="J17" s="129"/>
      <c r="K17" s="129"/>
      <c r="L17" s="129"/>
      <c r="M17" s="129"/>
      <c r="N17" s="129"/>
      <c r="O17" s="129"/>
      <c r="P17" s="129"/>
      <c r="Q17" s="129"/>
      <c r="R17" s="129"/>
      <c r="S17" s="129"/>
      <c r="T17" s="139"/>
      <c r="U17" s="140"/>
      <c r="V17" s="140"/>
      <c r="W17" s="140"/>
      <c r="X17" s="141"/>
      <c r="AC17" s="163"/>
      <c r="AD17" s="163"/>
      <c r="AE17" s="163"/>
      <c r="AF17" s="163"/>
      <c r="AG17" s="163"/>
      <c r="AH17" s="163"/>
      <c r="AI17" s="163"/>
      <c r="AJ17" s="163"/>
      <c r="AK17" s="163"/>
      <c r="AL17" s="163"/>
      <c r="AM17" s="163"/>
      <c r="AN17" s="163"/>
      <c r="AO17" s="163"/>
      <c r="AP17" s="163"/>
    </row>
    <row r="18" spans="1:42" ht="15" customHeight="1" x14ac:dyDescent="0.15">
      <c r="A18" s="138"/>
      <c r="B18" s="131" t="s">
        <v>189</v>
      </c>
      <c r="C18" s="197" t="s">
        <v>190</v>
      </c>
      <c r="D18" s="197"/>
      <c r="E18" s="197"/>
      <c r="F18" s="197"/>
      <c r="G18" s="197"/>
      <c r="H18" s="197"/>
      <c r="I18" s="197"/>
      <c r="J18" s="197"/>
      <c r="K18" s="197"/>
      <c r="L18" s="197"/>
      <c r="M18" s="197"/>
      <c r="N18" s="197"/>
      <c r="O18" s="197"/>
      <c r="P18" s="197"/>
      <c r="Q18" s="197"/>
      <c r="R18" s="197"/>
      <c r="S18" s="198"/>
      <c r="T18" s="139"/>
      <c r="U18" s="140" t="s">
        <v>186</v>
      </c>
      <c r="V18" s="140" t="s">
        <v>23</v>
      </c>
      <c r="W18" s="140" t="s">
        <v>186</v>
      </c>
      <c r="X18" s="141"/>
      <c r="Y18" s="130" t="s">
        <v>222</v>
      </c>
      <c r="AA18" s="130" t="s">
        <v>222</v>
      </c>
      <c r="AC18" s="130" t="s">
        <v>222</v>
      </c>
      <c r="AD18" s="163"/>
      <c r="AE18" s="163"/>
      <c r="AF18" s="163"/>
      <c r="AG18" s="163"/>
      <c r="AH18" s="163"/>
      <c r="AI18" s="163"/>
      <c r="AJ18" s="163"/>
      <c r="AK18" s="163"/>
      <c r="AL18" s="163"/>
      <c r="AM18" s="163"/>
      <c r="AN18" s="163"/>
      <c r="AO18" s="163"/>
      <c r="AP18" s="163"/>
    </row>
    <row r="19" spans="1:42" ht="15" customHeight="1" x14ac:dyDescent="0.15">
      <c r="A19" s="138"/>
      <c r="B19" s="131"/>
      <c r="C19" s="197"/>
      <c r="D19" s="197"/>
      <c r="E19" s="197"/>
      <c r="F19" s="197"/>
      <c r="G19" s="197"/>
      <c r="H19" s="197"/>
      <c r="I19" s="197"/>
      <c r="J19" s="197"/>
      <c r="K19" s="197"/>
      <c r="L19" s="197"/>
      <c r="M19" s="197"/>
      <c r="N19" s="197"/>
      <c r="O19" s="197"/>
      <c r="P19" s="197"/>
      <c r="Q19" s="197"/>
      <c r="R19" s="197"/>
      <c r="S19" s="198"/>
      <c r="T19" s="139"/>
      <c r="U19" s="140"/>
      <c r="V19" s="140"/>
      <c r="W19" s="140"/>
      <c r="X19" s="141"/>
      <c r="AC19" s="163"/>
      <c r="AD19" s="163"/>
      <c r="AE19" s="163"/>
      <c r="AF19" s="163"/>
      <c r="AG19" s="163"/>
      <c r="AH19" s="163"/>
      <c r="AI19" s="163"/>
      <c r="AJ19" s="163"/>
      <c r="AK19" s="163"/>
      <c r="AL19" s="163"/>
      <c r="AM19" s="163"/>
      <c r="AN19" s="163"/>
      <c r="AO19" s="163"/>
      <c r="AP19" s="163"/>
    </row>
    <row r="20" spans="1:42" ht="7.5" customHeight="1" x14ac:dyDescent="0.15">
      <c r="A20" s="138"/>
      <c r="B20" s="131"/>
      <c r="C20" s="144"/>
      <c r="D20" s="144"/>
      <c r="E20" s="144"/>
      <c r="F20" s="144"/>
      <c r="G20" s="144"/>
      <c r="H20" s="144"/>
      <c r="I20" s="144"/>
      <c r="J20" s="144"/>
      <c r="K20" s="144"/>
      <c r="L20" s="144"/>
      <c r="M20" s="144"/>
      <c r="N20" s="144"/>
      <c r="O20" s="144"/>
      <c r="P20" s="144"/>
      <c r="Q20" s="144"/>
      <c r="R20" s="144"/>
      <c r="S20" s="145"/>
      <c r="T20" s="139"/>
      <c r="U20" s="140"/>
      <c r="V20" s="140"/>
      <c r="W20" s="140"/>
      <c r="X20" s="141"/>
      <c r="AC20" s="163"/>
      <c r="AD20" s="163"/>
      <c r="AE20" s="163"/>
      <c r="AF20" s="163"/>
      <c r="AG20" s="163"/>
      <c r="AH20" s="163"/>
      <c r="AI20" s="163"/>
      <c r="AJ20" s="163"/>
      <c r="AK20" s="163"/>
      <c r="AL20" s="163"/>
      <c r="AM20" s="163"/>
      <c r="AN20" s="163"/>
      <c r="AO20" s="163"/>
      <c r="AP20" s="163"/>
    </row>
    <row r="21" spans="1:42" ht="15" customHeight="1" x14ac:dyDescent="0.15">
      <c r="A21" s="138"/>
      <c r="B21" s="129" t="s">
        <v>191</v>
      </c>
      <c r="C21" s="219" t="s">
        <v>192</v>
      </c>
      <c r="D21" s="219"/>
      <c r="E21" s="219"/>
      <c r="F21" s="219"/>
      <c r="G21" s="219"/>
      <c r="H21" s="219"/>
      <c r="I21" s="219"/>
      <c r="J21" s="219"/>
      <c r="K21" s="219"/>
      <c r="L21" s="219"/>
      <c r="M21" s="219"/>
      <c r="N21" s="219"/>
      <c r="O21" s="219"/>
      <c r="P21" s="219"/>
      <c r="Q21" s="219"/>
      <c r="R21" s="219"/>
      <c r="S21" s="220"/>
      <c r="T21" s="139"/>
      <c r="U21" s="140" t="s">
        <v>186</v>
      </c>
      <c r="V21" s="140" t="s">
        <v>23</v>
      </c>
      <c r="W21" s="140" t="s">
        <v>186</v>
      </c>
      <c r="X21" s="141"/>
      <c r="Y21" s="130" t="s">
        <v>222</v>
      </c>
      <c r="AA21" s="130" t="s">
        <v>222</v>
      </c>
      <c r="AC21" s="130" t="s">
        <v>222</v>
      </c>
    </row>
    <row r="22" spans="1:42" ht="7.5" customHeight="1" x14ac:dyDescent="0.15">
      <c r="A22" s="138"/>
      <c r="B22" s="129"/>
      <c r="C22" s="129"/>
      <c r="D22" s="129"/>
      <c r="E22" s="129"/>
      <c r="F22" s="129"/>
      <c r="G22" s="129"/>
      <c r="H22" s="129"/>
      <c r="I22" s="129"/>
      <c r="J22" s="129"/>
      <c r="K22" s="129"/>
      <c r="L22" s="129"/>
      <c r="M22" s="129"/>
      <c r="N22" s="129"/>
      <c r="O22" s="129"/>
      <c r="P22" s="129"/>
      <c r="Q22" s="129"/>
      <c r="R22" s="129"/>
      <c r="S22" s="129"/>
      <c r="T22" s="139"/>
      <c r="U22" s="140"/>
      <c r="V22" s="140"/>
      <c r="W22" s="140"/>
      <c r="X22" s="141"/>
    </row>
    <row r="23" spans="1:42" ht="15" customHeight="1" x14ac:dyDescent="0.15">
      <c r="A23" s="138"/>
      <c r="B23" s="129" t="s">
        <v>193</v>
      </c>
      <c r="C23" s="221" t="s">
        <v>194</v>
      </c>
      <c r="D23" s="221"/>
      <c r="E23" s="221"/>
      <c r="F23" s="221"/>
      <c r="G23" s="221"/>
      <c r="H23" s="221"/>
      <c r="I23" s="221"/>
      <c r="J23" s="221"/>
      <c r="K23" s="221"/>
      <c r="L23" s="221"/>
      <c r="M23" s="221"/>
      <c r="N23" s="221"/>
      <c r="O23" s="221"/>
      <c r="P23" s="221"/>
      <c r="Q23" s="221"/>
      <c r="R23" s="221"/>
      <c r="S23" s="222"/>
      <c r="T23" s="139"/>
      <c r="U23" s="140" t="s">
        <v>186</v>
      </c>
      <c r="V23" s="140" t="s">
        <v>23</v>
      </c>
      <c r="W23" s="140" t="s">
        <v>186</v>
      </c>
      <c r="X23" s="141"/>
      <c r="Y23" s="130" t="s">
        <v>222</v>
      </c>
      <c r="AA23" s="130" t="s">
        <v>222</v>
      </c>
      <c r="AC23" s="130" t="s">
        <v>222</v>
      </c>
    </row>
    <row r="24" spans="1:42" ht="7.5" customHeight="1" x14ac:dyDescent="0.15">
      <c r="A24" s="138"/>
      <c r="B24" s="129"/>
      <c r="C24" s="129"/>
      <c r="D24" s="129"/>
      <c r="E24" s="129"/>
      <c r="F24" s="129"/>
      <c r="G24" s="129"/>
      <c r="H24" s="129"/>
      <c r="I24" s="129"/>
      <c r="J24" s="129"/>
      <c r="K24" s="129"/>
      <c r="L24" s="129"/>
      <c r="M24" s="129"/>
      <c r="N24" s="129"/>
      <c r="O24" s="129"/>
      <c r="P24" s="129"/>
      <c r="Q24" s="129"/>
      <c r="R24" s="129"/>
      <c r="S24" s="129"/>
      <c r="T24" s="139"/>
      <c r="U24" s="140"/>
      <c r="V24" s="140"/>
      <c r="W24" s="140"/>
      <c r="X24" s="141"/>
    </row>
    <row r="25" spans="1:42" ht="15" customHeight="1" x14ac:dyDescent="0.15">
      <c r="A25" s="138"/>
      <c r="B25" s="129" t="s">
        <v>195</v>
      </c>
      <c r="C25" s="210" t="s">
        <v>196</v>
      </c>
      <c r="D25" s="210"/>
      <c r="E25" s="210"/>
      <c r="F25" s="210"/>
      <c r="G25" s="210"/>
      <c r="H25" s="210"/>
      <c r="I25" s="210"/>
      <c r="J25" s="210"/>
      <c r="K25" s="210"/>
      <c r="L25" s="210"/>
      <c r="M25" s="210"/>
      <c r="N25" s="210"/>
      <c r="O25" s="210"/>
      <c r="P25" s="210"/>
      <c r="Q25" s="210"/>
      <c r="R25" s="210"/>
      <c r="S25" s="211"/>
      <c r="T25" s="139"/>
      <c r="U25" s="140" t="s">
        <v>186</v>
      </c>
      <c r="V25" s="140" t="s">
        <v>23</v>
      </c>
      <c r="W25" s="140" t="s">
        <v>186</v>
      </c>
      <c r="X25" s="141"/>
      <c r="Y25" s="130" t="s">
        <v>222</v>
      </c>
      <c r="AA25" s="130" t="s">
        <v>222</v>
      </c>
      <c r="AC25" s="130" t="s">
        <v>222</v>
      </c>
    </row>
    <row r="26" spans="1:42" ht="15" customHeight="1" x14ac:dyDescent="0.15">
      <c r="A26" s="138"/>
      <c r="B26" s="129" t="s">
        <v>24</v>
      </c>
      <c r="C26" s="210"/>
      <c r="D26" s="210"/>
      <c r="E26" s="210"/>
      <c r="F26" s="210"/>
      <c r="G26" s="210"/>
      <c r="H26" s="210"/>
      <c r="I26" s="210"/>
      <c r="J26" s="210"/>
      <c r="K26" s="210"/>
      <c r="L26" s="210"/>
      <c r="M26" s="210"/>
      <c r="N26" s="210"/>
      <c r="O26" s="210"/>
      <c r="P26" s="210"/>
      <c r="Q26" s="210"/>
      <c r="R26" s="210"/>
      <c r="S26" s="211"/>
      <c r="T26" s="139"/>
      <c r="U26" s="140"/>
      <c r="V26" s="140"/>
      <c r="W26" s="140"/>
      <c r="X26" s="141"/>
    </row>
    <row r="27" spans="1:42" ht="7.5" customHeight="1" x14ac:dyDescent="0.15">
      <c r="A27" s="138"/>
      <c r="B27" s="129"/>
      <c r="C27" s="129"/>
      <c r="D27" s="129"/>
      <c r="E27" s="129"/>
      <c r="F27" s="129"/>
      <c r="G27" s="129"/>
      <c r="H27" s="129"/>
      <c r="I27" s="129"/>
      <c r="J27" s="129"/>
      <c r="K27" s="129"/>
      <c r="L27" s="129"/>
      <c r="M27" s="129"/>
      <c r="N27" s="129"/>
      <c r="O27" s="129"/>
      <c r="P27" s="129"/>
      <c r="Q27" s="129"/>
      <c r="R27" s="129"/>
      <c r="S27" s="129"/>
      <c r="T27" s="139"/>
      <c r="U27" s="140"/>
      <c r="V27" s="140"/>
      <c r="W27" s="140"/>
      <c r="X27" s="141"/>
    </row>
    <row r="28" spans="1:42" ht="15" customHeight="1" x14ac:dyDescent="0.15">
      <c r="A28" s="138"/>
      <c r="B28" s="129" t="s">
        <v>197</v>
      </c>
      <c r="C28" s="210" t="s">
        <v>198</v>
      </c>
      <c r="D28" s="210"/>
      <c r="E28" s="210"/>
      <c r="F28" s="210"/>
      <c r="G28" s="210"/>
      <c r="H28" s="210"/>
      <c r="I28" s="210"/>
      <c r="J28" s="210"/>
      <c r="K28" s="210"/>
      <c r="L28" s="210"/>
      <c r="M28" s="210"/>
      <c r="N28" s="210"/>
      <c r="O28" s="210"/>
      <c r="P28" s="210"/>
      <c r="Q28" s="210"/>
      <c r="R28" s="210"/>
      <c r="S28" s="211"/>
      <c r="T28" s="139"/>
      <c r="U28" s="140" t="s">
        <v>186</v>
      </c>
      <c r="V28" s="140" t="s">
        <v>23</v>
      </c>
      <c r="W28" s="140" t="s">
        <v>186</v>
      </c>
      <c r="X28" s="141"/>
      <c r="Y28" s="130" t="s">
        <v>222</v>
      </c>
      <c r="AA28" s="130" t="s">
        <v>222</v>
      </c>
      <c r="AC28" s="130" t="s">
        <v>222</v>
      </c>
    </row>
    <row r="29" spans="1:42" ht="15" customHeight="1" x14ac:dyDescent="0.15">
      <c r="A29" s="138"/>
      <c r="B29" s="129"/>
      <c r="C29" s="129"/>
      <c r="D29" s="129"/>
      <c r="E29" s="129"/>
      <c r="F29" s="129"/>
      <c r="G29" s="129"/>
      <c r="H29" s="129"/>
      <c r="I29" s="129"/>
      <c r="J29" s="129"/>
      <c r="K29" s="129"/>
      <c r="L29" s="129"/>
      <c r="M29" s="129"/>
      <c r="N29" s="129"/>
      <c r="O29" s="129"/>
      <c r="P29" s="129"/>
      <c r="Q29" s="129"/>
      <c r="R29" s="129"/>
      <c r="S29" s="129"/>
      <c r="T29" s="139"/>
      <c r="U29" s="140"/>
      <c r="V29" s="140"/>
      <c r="W29" s="140"/>
      <c r="X29" s="141"/>
    </row>
    <row r="30" spans="1:42" ht="15" customHeight="1" x14ac:dyDescent="0.15">
      <c r="A30" s="138" t="s">
        <v>25</v>
      </c>
      <c r="B30" s="129"/>
      <c r="C30" s="129"/>
      <c r="D30" s="129"/>
      <c r="E30" s="129"/>
      <c r="F30" s="129"/>
      <c r="G30" s="129"/>
      <c r="H30" s="129"/>
      <c r="I30" s="129"/>
      <c r="J30" s="129"/>
      <c r="K30" s="129"/>
      <c r="L30" s="129"/>
      <c r="M30" s="129"/>
      <c r="N30" s="129"/>
      <c r="O30" s="129"/>
      <c r="P30" s="129"/>
      <c r="Q30" s="129"/>
      <c r="R30" s="129"/>
      <c r="S30" s="129"/>
      <c r="T30" s="138"/>
      <c r="U30" s="129"/>
      <c r="V30" s="129"/>
      <c r="W30" s="129"/>
      <c r="X30" s="146"/>
    </row>
    <row r="31" spans="1:42" ht="15" customHeight="1" x14ac:dyDescent="0.15">
      <c r="A31" s="138"/>
      <c r="B31" s="129"/>
      <c r="C31" s="129"/>
      <c r="D31" s="129"/>
      <c r="E31" s="129"/>
      <c r="F31" s="129"/>
      <c r="G31" s="129"/>
      <c r="H31" s="129"/>
      <c r="I31" s="129"/>
      <c r="J31" s="129"/>
      <c r="K31" s="129"/>
      <c r="L31" s="129"/>
      <c r="M31" s="129"/>
      <c r="N31" s="129"/>
      <c r="O31" s="129"/>
      <c r="P31" s="129"/>
      <c r="Q31" s="129"/>
      <c r="R31" s="129"/>
      <c r="S31" s="129"/>
      <c r="T31" s="139"/>
      <c r="U31" s="140"/>
      <c r="V31" s="140"/>
      <c r="W31" s="140"/>
      <c r="X31" s="141"/>
    </row>
    <row r="32" spans="1:42" ht="15" customHeight="1" x14ac:dyDescent="0.15">
      <c r="A32" s="138"/>
      <c r="B32" s="129" t="s">
        <v>199</v>
      </c>
      <c r="C32" s="129"/>
      <c r="D32" s="129"/>
      <c r="E32" s="129"/>
      <c r="F32" s="129"/>
      <c r="G32" s="129"/>
      <c r="H32" s="129"/>
      <c r="I32" s="129"/>
      <c r="J32" s="129"/>
      <c r="K32" s="129"/>
      <c r="L32" s="129"/>
      <c r="M32" s="129"/>
      <c r="N32" s="129"/>
      <c r="O32" s="129"/>
      <c r="P32" s="129"/>
      <c r="Q32" s="129"/>
      <c r="R32" s="129"/>
      <c r="S32" s="129"/>
      <c r="T32" s="139"/>
      <c r="U32" s="140"/>
      <c r="V32" s="140"/>
      <c r="W32" s="140"/>
      <c r="X32" s="141"/>
    </row>
    <row r="33" spans="1:27" ht="15" customHeight="1" x14ac:dyDescent="0.15">
      <c r="A33" s="138"/>
      <c r="B33" s="210" t="s">
        <v>200</v>
      </c>
      <c r="C33" s="210"/>
      <c r="D33" s="210"/>
      <c r="E33" s="210"/>
      <c r="F33" s="210"/>
      <c r="G33" s="210"/>
      <c r="H33" s="210"/>
      <c r="I33" s="210"/>
      <c r="J33" s="210"/>
      <c r="K33" s="210"/>
      <c r="L33" s="210"/>
      <c r="M33" s="210"/>
      <c r="N33" s="210"/>
      <c r="O33" s="210"/>
      <c r="P33" s="210"/>
      <c r="Q33" s="210"/>
      <c r="R33" s="210"/>
      <c r="S33" s="211"/>
      <c r="T33" s="139"/>
      <c r="U33" s="140"/>
      <c r="V33" s="140"/>
      <c r="W33" s="140"/>
      <c r="X33" s="141"/>
    </row>
    <row r="34" spans="1:27" ht="7.5" customHeight="1" x14ac:dyDescent="0.15">
      <c r="A34" s="138"/>
      <c r="B34" s="129"/>
      <c r="C34" s="143"/>
      <c r="D34" s="143"/>
      <c r="E34" s="143"/>
      <c r="F34" s="143"/>
      <c r="G34" s="143"/>
      <c r="H34" s="143"/>
      <c r="I34" s="143"/>
      <c r="J34" s="143"/>
      <c r="K34" s="143"/>
      <c r="L34" s="143"/>
      <c r="M34" s="143"/>
      <c r="N34" s="143"/>
      <c r="O34" s="143"/>
      <c r="P34" s="143"/>
      <c r="Q34" s="143"/>
      <c r="R34" s="143"/>
      <c r="S34" s="143"/>
      <c r="T34" s="139"/>
      <c r="U34" s="140"/>
      <c r="V34" s="140"/>
      <c r="W34" s="140"/>
      <c r="X34" s="141"/>
    </row>
    <row r="35" spans="1:27" ht="30" customHeight="1" x14ac:dyDescent="0.15">
      <c r="A35" s="138"/>
      <c r="B35" s="147"/>
      <c r="C35" s="223"/>
      <c r="D35" s="224"/>
      <c r="E35" s="224"/>
      <c r="F35" s="224"/>
      <c r="G35" s="224"/>
      <c r="H35" s="224"/>
      <c r="I35" s="224"/>
      <c r="J35" s="225"/>
      <c r="K35" s="226" t="s">
        <v>26</v>
      </c>
      <c r="L35" s="202"/>
      <c r="M35" s="203"/>
      <c r="N35" s="226" t="s">
        <v>27</v>
      </c>
      <c r="O35" s="227"/>
      <c r="P35" s="228"/>
      <c r="Q35" s="148"/>
      <c r="R35" s="148"/>
      <c r="S35" s="148"/>
      <c r="T35" s="207"/>
      <c r="U35" s="208"/>
      <c r="V35" s="208"/>
      <c r="W35" s="208"/>
      <c r="X35" s="209"/>
    </row>
    <row r="36" spans="1:27" ht="54.6" customHeight="1" x14ac:dyDescent="0.15">
      <c r="A36" s="138"/>
      <c r="B36" s="149" t="s">
        <v>28</v>
      </c>
      <c r="C36" s="212" t="s">
        <v>29</v>
      </c>
      <c r="D36" s="212"/>
      <c r="E36" s="212"/>
      <c r="F36" s="212"/>
      <c r="G36" s="212"/>
      <c r="H36" s="212"/>
      <c r="I36" s="212"/>
      <c r="J36" s="212"/>
      <c r="K36" s="213" t="s">
        <v>30</v>
      </c>
      <c r="L36" s="214"/>
      <c r="M36" s="215"/>
      <c r="N36" s="229" t="s">
        <v>31</v>
      </c>
      <c r="O36" s="229"/>
      <c r="P36" s="229"/>
      <c r="Q36" s="144"/>
      <c r="R36" s="144"/>
      <c r="S36" s="144"/>
      <c r="T36" s="207" t="s">
        <v>184</v>
      </c>
      <c r="U36" s="208"/>
      <c r="V36" s="208"/>
      <c r="W36" s="208"/>
      <c r="X36" s="209"/>
    </row>
    <row r="37" spans="1:27" ht="54.6" customHeight="1" x14ac:dyDescent="0.15">
      <c r="A37" s="138"/>
      <c r="B37" s="149" t="s">
        <v>32</v>
      </c>
      <c r="C37" s="212" t="s">
        <v>201</v>
      </c>
      <c r="D37" s="212"/>
      <c r="E37" s="212"/>
      <c r="F37" s="212"/>
      <c r="G37" s="212"/>
      <c r="H37" s="212"/>
      <c r="I37" s="212"/>
      <c r="J37" s="212"/>
      <c r="K37" s="213" t="s">
        <v>30</v>
      </c>
      <c r="L37" s="214"/>
      <c r="M37" s="215"/>
      <c r="N37" s="216"/>
      <c r="O37" s="216"/>
      <c r="P37" s="216"/>
      <c r="Q37" s="150"/>
      <c r="R37" s="217" t="s">
        <v>202</v>
      </c>
      <c r="S37" s="218"/>
      <c r="T37" s="139"/>
      <c r="U37" s="140" t="s">
        <v>186</v>
      </c>
      <c r="V37" s="140" t="s">
        <v>23</v>
      </c>
      <c r="W37" s="140" t="s">
        <v>186</v>
      </c>
      <c r="X37" s="141"/>
      <c r="Y37" s="130" t="s">
        <v>223</v>
      </c>
      <c r="AA37" s="130" t="s">
        <v>223</v>
      </c>
    </row>
    <row r="38" spans="1:27" ht="54.6" customHeight="1" x14ac:dyDescent="0.15">
      <c r="A38" s="138"/>
      <c r="B38" s="149" t="s">
        <v>33</v>
      </c>
      <c r="C38" s="212" t="s">
        <v>203</v>
      </c>
      <c r="D38" s="212"/>
      <c r="E38" s="212"/>
      <c r="F38" s="212"/>
      <c r="G38" s="212"/>
      <c r="H38" s="212"/>
      <c r="I38" s="212"/>
      <c r="J38" s="212"/>
      <c r="K38" s="229" t="s">
        <v>30</v>
      </c>
      <c r="L38" s="229"/>
      <c r="M38" s="229"/>
      <c r="N38" s="216"/>
      <c r="O38" s="216"/>
      <c r="P38" s="216"/>
      <c r="Q38" s="150"/>
      <c r="R38" s="217" t="s">
        <v>204</v>
      </c>
      <c r="S38" s="218"/>
      <c r="T38" s="139"/>
      <c r="U38" s="140" t="s">
        <v>186</v>
      </c>
      <c r="V38" s="140" t="s">
        <v>23</v>
      </c>
      <c r="W38" s="140" t="s">
        <v>186</v>
      </c>
      <c r="X38" s="141"/>
      <c r="Y38" s="130" t="s">
        <v>223</v>
      </c>
      <c r="AA38" s="130" t="s">
        <v>223</v>
      </c>
    </row>
    <row r="39" spans="1:27" ht="54" customHeight="1" x14ac:dyDescent="0.15">
      <c r="A39" s="138"/>
      <c r="B39" s="149" t="s">
        <v>205</v>
      </c>
      <c r="C39" s="212" t="s">
        <v>34</v>
      </c>
      <c r="D39" s="212"/>
      <c r="E39" s="212"/>
      <c r="F39" s="212"/>
      <c r="G39" s="212"/>
      <c r="H39" s="212"/>
      <c r="I39" s="212"/>
      <c r="J39" s="212"/>
      <c r="K39" s="230"/>
      <c r="L39" s="230"/>
      <c r="M39" s="230"/>
      <c r="N39" s="229" t="s">
        <v>31</v>
      </c>
      <c r="O39" s="229"/>
      <c r="P39" s="229"/>
      <c r="Q39" s="151"/>
      <c r="R39" s="217" t="s">
        <v>206</v>
      </c>
      <c r="S39" s="218"/>
      <c r="T39" s="139"/>
      <c r="U39" s="140" t="s">
        <v>186</v>
      </c>
      <c r="V39" s="140" t="s">
        <v>23</v>
      </c>
      <c r="W39" s="140" t="s">
        <v>186</v>
      </c>
      <c r="X39" s="164" t="s">
        <v>225</v>
      </c>
      <c r="Y39" s="130" t="s">
        <v>223</v>
      </c>
      <c r="AA39" s="130" t="s">
        <v>223</v>
      </c>
    </row>
    <row r="40" spans="1:27" ht="15" customHeight="1" x14ac:dyDescent="0.15">
      <c r="A40" s="138"/>
      <c r="B40" s="129"/>
      <c r="C40" s="129"/>
      <c r="D40" s="129"/>
      <c r="E40" s="129"/>
      <c r="F40" s="129"/>
      <c r="G40" s="129"/>
      <c r="H40" s="129"/>
      <c r="I40" s="129"/>
      <c r="J40" s="129"/>
      <c r="K40" s="129"/>
      <c r="L40" s="129"/>
      <c r="M40" s="129"/>
      <c r="N40" s="129"/>
      <c r="O40" s="129"/>
      <c r="P40" s="129"/>
      <c r="Q40" s="129"/>
      <c r="R40" s="129"/>
      <c r="S40" s="129"/>
      <c r="T40" s="139"/>
      <c r="U40" s="140"/>
      <c r="V40" s="140"/>
      <c r="W40" s="140"/>
      <c r="X40" s="141"/>
    </row>
    <row r="41" spans="1:27" ht="15" customHeight="1" x14ac:dyDescent="0.15">
      <c r="A41" s="138"/>
      <c r="B41" s="129" t="s">
        <v>207</v>
      </c>
      <c r="C41" s="129"/>
      <c r="D41" s="129"/>
      <c r="E41" s="129"/>
      <c r="F41" s="129"/>
      <c r="G41" s="129"/>
      <c r="H41" s="129"/>
      <c r="I41" s="129"/>
      <c r="J41" s="129"/>
      <c r="K41" s="129"/>
      <c r="L41" s="129"/>
      <c r="M41" s="129"/>
      <c r="N41" s="129"/>
      <c r="O41" s="129"/>
      <c r="P41" s="129"/>
      <c r="Q41" s="129"/>
      <c r="R41" s="129"/>
      <c r="S41" s="129"/>
      <c r="T41" s="207" t="s">
        <v>184</v>
      </c>
      <c r="U41" s="208"/>
      <c r="V41" s="208"/>
      <c r="W41" s="208"/>
      <c r="X41" s="209"/>
    </row>
    <row r="42" spans="1:27" ht="15" customHeight="1" x14ac:dyDescent="0.15">
      <c r="A42" s="138"/>
      <c r="B42" s="129"/>
      <c r="C42" s="129"/>
      <c r="D42" s="129"/>
      <c r="E42" s="129"/>
      <c r="F42" s="129"/>
      <c r="G42" s="129"/>
      <c r="H42" s="129"/>
      <c r="I42" s="129"/>
      <c r="J42" s="129"/>
      <c r="K42" s="129"/>
      <c r="L42" s="129"/>
      <c r="M42" s="129"/>
      <c r="N42" s="129"/>
      <c r="O42" s="129"/>
      <c r="P42" s="129"/>
      <c r="Q42" s="129"/>
      <c r="R42" s="129"/>
      <c r="S42" s="129"/>
      <c r="T42" s="139"/>
      <c r="U42" s="140"/>
      <c r="V42" s="140"/>
      <c r="W42" s="140"/>
      <c r="X42" s="141"/>
      <c r="Z42" s="130"/>
    </row>
    <row r="43" spans="1:27" ht="45" customHeight="1" x14ac:dyDescent="0.15">
      <c r="A43" s="138"/>
      <c r="B43" s="152" t="s">
        <v>208</v>
      </c>
      <c r="C43" s="197" t="s">
        <v>209</v>
      </c>
      <c r="D43" s="197"/>
      <c r="E43" s="197"/>
      <c r="F43" s="197"/>
      <c r="G43" s="197"/>
      <c r="H43" s="197"/>
      <c r="I43" s="197"/>
      <c r="J43" s="197"/>
      <c r="K43" s="197"/>
      <c r="L43" s="197"/>
      <c r="M43" s="197"/>
      <c r="N43" s="197"/>
      <c r="O43" s="197"/>
      <c r="P43" s="197"/>
      <c r="Q43" s="197"/>
      <c r="R43" s="197"/>
      <c r="S43" s="198"/>
      <c r="T43" s="139"/>
      <c r="U43" s="140" t="s">
        <v>186</v>
      </c>
      <c r="V43" s="140" t="s">
        <v>23</v>
      </c>
      <c r="W43" s="140" t="s">
        <v>186</v>
      </c>
      <c r="X43" s="141"/>
      <c r="Y43" s="130" t="s">
        <v>222</v>
      </c>
      <c r="AA43" s="130" t="s">
        <v>223</v>
      </c>
    </row>
    <row r="44" spans="1:27" ht="30" customHeight="1" x14ac:dyDescent="0.15">
      <c r="A44" s="138"/>
      <c r="B44" s="152" t="s">
        <v>210</v>
      </c>
      <c r="C44" s="197" t="s">
        <v>211</v>
      </c>
      <c r="D44" s="197"/>
      <c r="E44" s="197"/>
      <c r="F44" s="197"/>
      <c r="G44" s="197"/>
      <c r="H44" s="197"/>
      <c r="I44" s="197"/>
      <c r="J44" s="197"/>
      <c r="K44" s="197"/>
      <c r="L44" s="197"/>
      <c r="M44" s="197"/>
      <c r="N44" s="197"/>
      <c r="O44" s="197"/>
      <c r="P44" s="197"/>
      <c r="Q44" s="197"/>
      <c r="R44" s="197"/>
      <c r="S44" s="198"/>
      <c r="T44" s="139"/>
      <c r="U44" s="140" t="s">
        <v>186</v>
      </c>
      <c r="V44" s="140" t="s">
        <v>23</v>
      </c>
      <c r="W44" s="140" t="s">
        <v>186</v>
      </c>
      <c r="X44" s="141"/>
      <c r="Y44" s="130" t="s">
        <v>222</v>
      </c>
      <c r="AA44" s="130" t="s">
        <v>223</v>
      </c>
    </row>
    <row r="45" spans="1:27" ht="7.5" customHeight="1" x14ac:dyDescent="0.15">
      <c r="A45" s="138"/>
      <c r="B45" s="129"/>
      <c r="C45" s="129"/>
      <c r="D45" s="129"/>
      <c r="E45" s="129"/>
      <c r="F45" s="129"/>
      <c r="G45" s="129"/>
      <c r="H45" s="129"/>
      <c r="I45" s="129"/>
      <c r="J45" s="129"/>
      <c r="K45" s="129"/>
      <c r="L45" s="129"/>
      <c r="M45" s="129"/>
      <c r="N45" s="129"/>
      <c r="O45" s="129"/>
      <c r="P45" s="129"/>
      <c r="Q45" s="129"/>
      <c r="R45" s="129"/>
      <c r="S45" s="129"/>
      <c r="T45" s="139"/>
      <c r="U45" s="140"/>
      <c r="V45" s="140"/>
      <c r="W45" s="140"/>
      <c r="X45" s="141"/>
    </row>
    <row r="46" spans="1:27" ht="26.25" customHeight="1" x14ac:dyDescent="0.15">
      <c r="A46" s="138"/>
      <c r="B46" s="201" t="s">
        <v>35</v>
      </c>
      <c r="C46" s="202"/>
      <c r="D46" s="202"/>
      <c r="E46" s="202"/>
      <c r="F46" s="202"/>
      <c r="G46" s="203"/>
      <c r="H46" s="231" t="s">
        <v>31</v>
      </c>
      <c r="I46" s="232"/>
      <c r="J46" s="139"/>
      <c r="K46" s="201" t="s">
        <v>36</v>
      </c>
      <c r="L46" s="202"/>
      <c r="M46" s="202"/>
      <c r="N46" s="202"/>
      <c r="O46" s="202"/>
      <c r="P46" s="203"/>
      <c r="Q46" s="231" t="s">
        <v>30</v>
      </c>
      <c r="R46" s="233"/>
      <c r="S46" s="129"/>
      <c r="T46" s="139"/>
      <c r="U46" s="140"/>
      <c r="V46" s="140"/>
      <c r="W46" s="140"/>
      <c r="X46" s="141"/>
    </row>
    <row r="47" spans="1:27" ht="7.5" customHeight="1" x14ac:dyDescent="0.15">
      <c r="A47" s="138"/>
      <c r="B47" s="129"/>
      <c r="C47" s="129"/>
      <c r="D47" s="129"/>
      <c r="E47" s="129"/>
      <c r="F47" s="129"/>
      <c r="G47" s="129"/>
      <c r="H47" s="129"/>
      <c r="I47" s="129"/>
      <c r="J47" s="129"/>
      <c r="K47" s="129"/>
      <c r="L47" s="129"/>
      <c r="M47" s="129"/>
      <c r="N47" s="129"/>
      <c r="O47" s="129"/>
      <c r="P47" s="129"/>
      <c r="Q47" s="129"/>
      <c r="R47" s="129"/>
      <c r="S47" s="129"/>
      <c r="T47" s="139"/>
      <c r="U47" s="140"/>
      <c r="V47" s="140"/>
      <c r="W47" s="140"/>
      <c r="X47" s="141"/>
    </row>
    <row r="48" spans="1:27" ht="22.5" customHeight="1" x14ac:dyDescent="0.15">
      <c r="A48" s="138"/>
      <c r="B48" s="234"/>
      <c r="C48" s="235"/>
      <c r="D48" s="235"/>
      <c r="E48" s="235"/>
      <c r="F48" s="235"/>
      <c r="G48" s="235"/>
      <c r="H48" s="236"/>
      <c r="I48" s="237" t="s">
        <v>37</v>
      </c>
      <c r="J48" s="237"/>
      <c r="K48" s="237"/>
      <c r="L48" s="237"/>
      <c r="M48" s="237"/>
      <c r="N48" s="238" t="s">
        <v>38</v>
      </c>
      <c r="O48" s="239"/>
      <c r="P48" s="240"/>
      <c r="Q48" s="139"/>
      <c r="R48" s="153"/>
      <c r="S48" s="129"/>
      <c r="T48" s="139"/>
      <c r="U48" s="140"/>
      <c r="V48" s="140"/>
      <c r="W48" s="140"/>
      <c r="X48" s="141"/>
    </row>
    <row r="49" spans="1:29" ht="22.5" customHeight="1" x14ac:dyDescent="0.15">
      <c r="A49" s="138"/>
      <c r="B49" s="241" t="s">
        <v>39</v>
      </c>
      <c r="C49" s="242"/>
      <c r="D49" s="243"/>
      <c r="E49" s="212" t="s">
        <v>212</v>
      </c>
      <c r="F49" s="212"/>
      <c r="G49" s="212"/>
      <c r="H49" s="212"/>
      <c r="I49" s="231" t="s">
        <v>30</v>
      </c>
      <c r="J49" s="232"/>
      <c r="K49" s="232"/>
      <c r="L49" s="232"/>
      <c r="M49" s="233"/>
      <c r="N49" s="250" t="s">
        <v>30</v>
      </c>
      <c r="O49" s="251"/>
      <c r="P49" s="252"/>
      <c r="Q49" s="139"/>
      <c r="R49" s="153"/>
      <c r="S49" s="129"/>
      <c r="T49" s="139"/>
      <c r="U49" s="140"/>
      <c r="V49" s="140"/>
      <c r="W49" s="140"/>
      <c r="X49" s="141"/>
    </row>
    <row r="50" spans="1:29" ht="22.5" customHeight="1" x14ac:dyDescent="0.15">
      <c r="A50" s="138"/>
      <c r="B50" s="244"/>
      <c r="C50" s="245"/>
      <c r="D50" s="246"/>
      <c r="E50" s="253" t="s">
        <v>213</v>
      </c>
      <c r="F50" s="253"/>
      <c r="G50" s="253"/>
      <c r="H50" s="253"/>
      <c r="I50" s="229" t="s">
        <v>30</v>
      </c>
      <c r="J50" s="229"/>
      <c r="K50" s="229"/>
      <c r="L50" s="229"/>
      <c r="M50" s="229"/>
      <c r="N50" s="254"/>
      <c r="O50" s="255"/>
      <c r="P50" s="255"/>
      <c r="Q50" s="139"/>
      <c r="R50" s="153"/>
      <c r="S50" s="129"/>
      <c r="T50" s="139"/>
      <c r="U50" s="140"/>
      <c r="V50" s="140"/>
      <c r="W50" s="140"/>
      <c r="X50" s="141"/>
    </row>
    <row r="51" spans="1:29" ht="22.5" customHeight="1" x14ac:dyDescent="0.15">
      <c r="A51" s="138"/>
      <c r="B51" s="247"/>
      <c r="C51" s="248"/>
      <c r="D51" s="249"/>
      <c r="E51" s="253" t="s">
        <v>214</v>
      </c>
      <c r="F51" s="253"/>
      <c r="G51" s="253"/>
      <c r="H51" s="253"/>
      <c r="I51" s="229" t="s">
        <v>30</v>
      </c>
      <c r="J51" s="229"/>
      <c r="K51" s="229"/>
      <c r="L51" s="229"/>
      <c r="M51" s="229"/>
      <c r="N51" s="231" t="s">
        <v>30</v>
      </c>
      <c r="O51" s="232"/>
      <c r="P51" s="232"/>
      <c r="Q51" s="139"/>
      <c r="R51" s="153"/>
      <c r="S51" s="129"/>
      <c r="T51" s="139"/>
      <c r="U51" s="140"/>
      <c r="V51" s="140"/>
      <c r="W51" s="140"/>
      <c r="X51" s="141"/>
    </row>
    <row r="52" spans="1:29" x14ac:dyDescent="0.15">
      <c r="A52" s="138"/>
      <c r="B52" s="129"/>
      <c r="C52" s="129"/>
      <c r="D52" s="129"/>
      <c r="E52" s="129"/>
      <c r="F52" s="129"/>
      <c r="G52" s="129"/>
      <c r="H52" s="129"/>
      <c r="I52" s="129"/>
      <c r="J52" s="129"/>
      <c r="K52" s="129"/>
      <c r="L52" s="129"/>
      <c r="M52" s="129"/>
      <c r="N52" s="129"/>
      <c r="O52" s="129"/>
      <c r="P52" s="129"/>
      <c r="Q52" s="129"/>
      <c r="R52" s="129"/>
      <c r="S52" s="129"/>
      <c r="T52" s="139"/>
      <c r="U52" s="140"/>
      <c r="V52" s="140"/>
      <c r="W52" s="140"/>
      <c r="X52" s="141"/>
    </row>
    <row r="53" spans="1:29" ht="17.25" x14ac:dyDescent="0.15">
      <c r="A53" s="138" t="s">
        <v>215</v>
      </c>
      <c r="B53" s="129"/>
      <c r="C53" s="129"/>
      <c r="D53" s="129"/>
      <c r="E53" s="129"/>
      <c r="F53" s="129"/>
      <c r="G53" s="129"/>
      <c r="H53" s="129"/>
      <c r="I53" s="129"/>
      <c r="J53" s="129"/>
      <c r="K53" s="129"/>
      <c r="L53" s="129"/>
      <c r="M53" s="129"/>
      <c r="N53" s="129"/>
      <c r="O53" s="129"/>
      <c r="P53" s="129"/>
      <c r="Q53" s="129"/>
      <c r="R53" s="129"/>
      <c r="S53" s="129"/>
      <c r="T53" s="207" t="s">
        <v>184</v>
      </c>
      <c r="U53" s="208"/>
      <c r="V53" s="208"/>
      <c r="W53" s="208"/>
      <c r="X53" s="209"/>
    </row>
    <row r="54" spans="1:29" x14ac:dyDescent="0.15">
      <c r="A54" s="138"/>
      <c r="B54" s="129"/>
      <c r="C54" s="129"/>
      <c r="D54" s="129"/>
      <c r="E54" s="129"/>
      <c r="F54" s="129"/>
      <c r="G54" s="129"/>
      <c r="H54" s="129"/>
      <c r="I54" s="129"/>
      <c r="J54" s="129"/>
      <c r="K54" s="129"/>
      <c r="L54" s="129"/>
      <c r="M54" s="129"/>
      <c r="N54" s="129"/>
      <c r="O54" s="129"/>
      <c r="P54" s="129"/>
      <c r="Q54" s="129"/>
      <c r="R54" s="129"/>
      <c r="S54" s="129"/>
      <c r="T54" s="139"/>
      <c r="U54" s="140"/>
      <c r="V54" s="140"/>
      <c r="W54" s="140"/>
      <c r="X54" s="141"/>
    </row>
    <row r="55" spans="1:29" ht="15" customHeight="1" x14ac:dyDescent="0.15">
      <c r="A55" s="138"/>
      <c r="B55" s="144" t="s">
        <v>24</v>
      </c>
      <c r="C55" s="197" t="s">
        <v>216</v>
      </c>
      <c r="D55" s="197"/>
      <c r="E55" s="197"/>
      <c r="F55" s="197"/>
      <c r="G55" s="197"/>
      <c r="H55" s="197"/>
      <c r="I55" s="197"/>
      <c r="J55" s="197"/>
      <c r="K55" s="197"/>
      <c r="L55" s="197"/>
      <c r="M55" s="197"/>
      <c r="N55" s="197"/>
      <c r="O55" s="197"/>
      <c r="P55" s="197"/>
      <c r="Q55" s="197"/>
      <c r="R55" s="197"/>
      <c r="S55" s="198"/>
      <c r="T55" s="139"/>
      <c r="U55" s="140" t="s">
        <v>186</v>
      </c>
      <c r="V55" s="140" t="s">
        <v>23</v>
      </c>
      <c r="W55" s="140" t="s">
        <v>186</v>
      </c>
      <c r="X55" s="141"/>
      <c r="Y55" s="130" t="s">
        <v>222</v>
      </c>
      <c r="AC55" s="130" t="s">
        <v>222</v>
      </c>
    </row>
    <row r="56" spans="1:29" ht="15" customHeight="1" x14ac:dyDescent="0.15">
      <c r="A56" s="155"/>
      <c r="B56" s="156"/>
      <c r="C56" s="256"/>
      <c r="D56" s="256"/>
      <c r="E56" s="256"/>
      <c r="F56" s="256"/>
      <c r="G56" s="256"/>
      <c r="H56" s="256"/>
      <c r="I56" s="256"/>
      <c r="J56" s="256"/>
      <c r="K56" s="256"/>
      <c r="L56" s="256"/>
      <c r="M56" s="256"/>
      <c r="N56" s="256"/>
      <c r="O56" s="256"/>
      <c r="P56" s="256"/>
      <c r="Q56" s="256"/>
      <c r="R56" s="256"/>
      <c r="S56" s="257"/>
      <c r="T56" s="157"/>
      <c r="U56" s="158"/>
      <c r="V56" s="158"/>
      <c r="W56" s="158"/>
      <c r="X56" s="159"/>
    </row>
    <row r="57" spans="1:29" ht="15" customHeight="1" x14ac:dyDescent="0.15">
      <c r="A57" s="134"/>
      <c r="B57" s="160"/>
      <c r="C57" s="160"/>
      <c r="D57" s="160"/>
      <c r="E57" s="160"/>
      <c r="F57" s="160"/>
      <c r="G57" s="160"/>
      <c r="H57" s="160"/>
      <c r="I57" s="160"/>
      <c r="J57" s="160"/>
      <c r="K57" s="160"/>
      <c r="L57" s="160"/>
      <c r="M57" s="160"/>
      <c r="N57" s="160"/>
      <c r="O57" s="160"/>
      <c r="P57" s="160"/>
      <c r="Q57" s="160"/>
      <c r="R57" s="160"/>
      <c r="S57" s="160"/>
      <c r="T57" s="161"/>
      <c r="U57" s="136"/>
      <c r="V57" s="136"/>
      <c r="W57" s="136"/>
      <c r="X57" s="161"/>
    </row>
    <row r="58" spans="1:29" ht="15" customHeight="1" x14ac:dyDescent="0.15">
      <c r="A58" s="129" t="s">
        <v>217</v>
      </c>
      <c r="B58" s="129"/>
      <c r="C58" s="129"/>
      <c r="D58" s="129"/>
      <c r="E58" s="129"/>
      <c r="F58" s="129"/>
      <c r="G58" s="129"/>
      <c r="H58" s="129"/>
      <c r="I58" s="129"/>
      <c r="J58" s="129"/>
      <c r="K58" s="129"/>
      <c r="L58" s="129"/>
      <c r="M58" s="129"/>
      <c r="N58" s="129"/>
      <c r="O58" s="129"/>
      <c r="P58" s="129"/>
      <c r="Q58" s="129"/>
      <c r="R58" s="129"/>
      <c r="S58" s="129"/>
      <c r="T58" s="129"/>
      <c r="U58" s="129"/>
      <c r="V58" s="129"/>
      <c r="W58" s="129"/>
      <c r="X58" s="129"/>
    </row>
    <row r="59" spans="1:29" ht="15" customHeight="1" x14ac:dyDescent="0.15">
      <c r="A59" s="132">
        <v>1</v>
      </c>
      <c r="B59" s="221" t="s">
        <v>218</v>
      </c>
      <c r="C59" s="221"/>
      <c r="D59" s="221"/>
      <c r="E59" s="221"/>
      <c r="F59" s="221"/>
      <c r="G59" s="221"/>
      <c r="H59" s="221"/>
      <c r="I59" s="221"/>
      <c r="J59" s="221"/>
      <c r="K59" s="221"/>
      <c r="L59" s="221"/>
      <c r="M59" s="221"/>
      <c r="N59" s="221"/>
      <c r="O59" s="221"/>
      <c r="P59" s="221"/>
      <c r="Q59" s="221"/>
      <c r="R59" s="221"/>
      <c r="S59" s="221"/>
      <c r="T59" s="221"/>
      <c r="U59" s="221"/>
      <c r="V59" s="221"/>
      <c r="W59" s="221"/>
      <c r="X59" s="221"/>
    </row>
    <row r="60" spans="1:29" ht="30" customHeight="1" x14ac:dyDescent="0.15">
      <c r="A60" s="154">
        <v>2</v>
      </c>
      <c r="B60" s="210" t="s">
        <v>219</v>
      </c>
      <c r="C60" s="210"/>
      <c r="D60" s="210"/>
      <c r="E60" s="210"/>
      <c r="F60" s="210"/>
      <c r="G60" s="210"/>
      <c r="H60" s="210"/>
      <c r="I60" s="210"/>
      <c r="J60" s="210"/>
      <c r="K60" s="210"/>
      <c r="L60" s="210"/>
      <c r="M60" s="210"/>
      <c r="N60" s="210"/>
      <c r="O60" s="210"/>
      <c r="P60" s="210"/>
      <c r="Q60" s="210"/>
      <c r="R60" s="210"/>
      <c r="S60" s="210"/>
      <c r="T60" s="210"/>
      <c r="U60" s="210"/>
      <c r="V60" s="210"/>
      <c r="W60" s="210"/>
      <c r="X60" s="210"/>
    </row>
    <row r="61" spans="1:29" ht="15" customHeight="1" x14ac:dyDescent="0.15">
      <c r="A61" s="162"/>
      <c r="B61" s="210"/>
      <c r="C61" s="210"/>
      <c r="D61" s="210"/>
      <c r="E61" s="210"/>
      <c r="F61" s="210"/>
      <c r="G61" s="210"/>
      <c r="H61" s="210"/>
      <c r="I61" s="210"/>
      <c r="J61" s="210"/>
      <c r="K61" s="210"/>
      <c r="L61" s="210"/>
      <c r="M61" s="210"/>
      <c r="N61" s="210"/>
      <c r="O61" s="210"/>
      <c r="P61" s="210"/>
      <c r="Q61" s="210"/>
      <c r="R61" s="210"/>
      <c r="S61" s="210"/>
      <c r="T61" s="210"/>
      <c r="U61" s="210"/>
      <c r="V61" s="210"/>
      <c r="W61" s="210"/>
      <c r="X61" s="210"/>
    </row>
    <row r="62" spans="1:29" ht="15" customHeight="1" x14ac:dyDescent="0.15">
      <c r="A62" s="154">
        <v>3</v>
      </c>
      <c r="B62" s="210" t="s">
        <v>220</v>
      </c>
      <c r="C62" s="210"/>
      <c r="D62" s="210"/>
      <c r="E62" s="210"/>
      <c r="F62" s="210"/>
      <c r="G62" s="210"/>
      <c r="H62" s="210"/>
      <c r="I62" s="210"/>
      <c r="J62" s="210"/>
      <c r="K62" s="210"/>
      <c r="L62" s="210"/>
      <c r="M62" s="210"/>
      <c r="N62" s="210"/>
      <c r="O62" s="210"/>
      <c r="P62" s="210"/>
      <c r="Q62" s="210"/>
      <c r="R62" s="210"/>
      <c r="S62" s="210"/>
      <c r="T62" s="210"/>
      <c r="U62" s="210"/>
      <c r="V62" s="210"/>
      <c r="W62" s="210"/>
      <c r="X62" s="210"/>
    </row>
    <row r="66" spans="4:4" x14ac:dyDescent="0.15">
      <c r="D66" s="130" t="s">
        <v>221</v>
      </c>
    </row>
  </sheetData>
  <mergeCells count="62">
    <mergeCell ref="B60:X61"/>
    <mergeCell ref="B62:X62"/>
    <mergeCell ref="E51:H51"/>
    <mergeCell ref="I51:M51"/>
    <mergeCell ref="N51:P51"/>
    <mergeCell ref="T53:X53"/>
    <mergeCell ref="C55:S56"/>
    <mergeCell ref="B59:X59"/>
    <mergeCell ref="B48:H48"/>
    <mergeCell ref="I48:M48"/>
    <mergeCell ref="N48:P48"/>
    <mergeCell ref="B49:D51"/>
    <mergeCell ref="E49:H49"/>
    <mergeCell ref="I49:M49"/>
    <mergeCell ref="N49:P49"/>
    <mergeCell ref="E50:H50"/>
    <mergeCell ref="I50:M50"/>
    <mergeCell ref="N50:P50"/>
    <mergeCell ref="T41:X41"/>
    <mergeCell ref="C43:S43"/>
    <mergeCell ref="C44:S44"/>
    <mergeCell ref="B46:G46"/>
    <mergeCell ref="H46:I46"/>
    <mergeCell ref="K46:P46"/>
    <mergeCell ref="Q46:R46"/>
    <mergeCell ref="C38:J38"/>
    <mergeCell ref="K38:M38"/>
    <mergeCell ref="N38:P38"/>
    <mergeCell ref="R38:S38"/>
    <mergeCell ref="C39:J39"/>
    <mergeCell ref="K39:M39"/>
    <mergeCell ref="N39:P39"/>
    <mergeCell ref="R39:S39"/>
    <mergeCell ref="T35:X35"/>
    <mergeCell ref="C36:J36"/>
    <mergeCell ref="K36:M36"/>
    <mergeCell ref="N36:P36"/>
    <mergeCell ref="T36:X36"/>
    <mergeCell ref="C37:J37"/>
    <mergeCell ref="K37:M37"/>
    <mergeCell ref="N37:P37"/>
    <mergeCell ref="R37:S37"/>
    <mergeCell ref="C21:S21"/>
    <mergeCell ref="C23:S23"/>
    <mergeCell ref="C25:S26"/>
    <mergeCell ref="C28:S28"/>
    <mergeCell ref="B33:S33"/>
    <mergeCell ref="C35:J35"/>
    <mergeCell ref="K35:M35"/>
    <mergeCell ref="N35:P35"/>
    <mergeCell ref="C18:S19"/>
    <mergeCell ref="P1:X1"/>
    <mergeCell ref="A3:X3"/>
    <mergeCell ref="A5:E5"/>
    <mergeCell ref="F5:X5"/>
    <mergeCell ref="A6:E6"/>
    <mergeCell ref="F6:X6"/>
    <mergeCell ref="A7:E7"/>
    <mergeCell ref="F7:X7"/>
    <mergeCell ref="T10:X10"/>
    <mergeCell ref="C12:S13"/>
    <mergeCell ref="C15:S16"/>
  </mergeCells>
  <phoneticPr fontId="3"/>
  <conditionalFormatting sqref="N49:P49 I49:M50 I51:P51">
    <cfRule type="containsText" dxfId="1" priority="1" operator="containsText" text="人">
      <formula>NOT(ISERROR(SEARCH("人",I49)))</formula>
    </cfRule>
  </conditionalFormatting>
  <conditionalFormatting sqref="X39">
    <cfRule type="expression" dxfId="0" priority="2">
      <formula>U39="□"</formula>
    </cfRule>
  </conditionalFormatting>
  <dataValidations count="3">
    <dataValidation type="list" allowBlank="1" showInputMessage="1" showErrorMessage="1" sqref="U12:U13 W12:W13 U15 W15 U18 W18 U21 W21 U23 W23 U25 W25 U28 W28 U37:U39 W37:W39 U43:U44 W43:W44 U55 W55" xr:uid="{92285EF5-D5AA-4E85-9F7C-D253ABB87D34}">
      <formula1>"□,■"</formula1>
    </dataValidation>
    <dataValidation type="list" allowBlank="1" showInputMessage="1" showErrorMessage="1" sqref="F7:X7" xr:uid="{807D735B-F9C2-48F0-A2C1-C7EA24D89E23}">
      <formula1>"１　特定事業所加算(Ⅰ),２　特定事業所加算(Ⅱ),３　特定事業所加算(Ⅲ)　"</formula1>
    </dataValidation>
    <dataValidation type="list" allowBlank="1" showInputMessage="1" showErrorMessage="1" sqref="X39" xr:uid="{02288523-0181-4F4F-8879-F61CF2C55C14}">
      <formula1>"前年度,前3月"</formula1>
    </dataValidation>
  </dataValidations>
  <printOptions horizontalCentered="1"/>
  <pageMargins left="0.70866141732283472" right="0.70866141732283472" top="0.74803149606299213" bottom="0.74803149606299213" header="0.31496062992125984" footer="0.31496062992125984"/>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77C28-B9C8-43D9-80AA-C37917774AB3}">
  <sheetPr codeName="Sheet11">
    <pageSetUpPr fitToPage="1"/>
  </sheetPr>
  <dimension ref="A1:W53"/>
  <sheetViews>
    <sheetView topLeftCell="A8" zoomScaleNormal="100" zoomScaleSheetLayoutView="100" workbookViewId="0">
      <selection activeCell="D19" sqref="D19:J21"/>
    </sheetView>
  </sheetViews>
  <sheetFormatPr defaultColWidth="9" defaultRowHeight="19.5" customHeight="1" x14ac:dyDescent="0.15"/>
  <cols>
    <col min="1" max="1" width="10" style="100" customWidth="1"/>
    <col min="2" max="3" width="4.375" style="100" customWidth="1"/>
    <col min="4" max="9" width="10" style="100" customWidth="1"/>
    <col min="10" max="10" width="10.625" style="100" customWidth="1"/>
    <col min="11" max="11" width="5" style="100" customWidth="1"/>
    <col min="12" max="12" width="3.875" style="100" customWidth="1"/>
    <col min="13" max="13" width="10" style="100" customWidth="1"/>
    <col min="14" max="15" width="4.375" style="100" customWidth="1"/>
    <col min="16" max="21" width="10" style="100" customWidth="1"/>
    <col min="22" max="22" width="10.625" style="100" customWidth="1"/>
    <col min="23" max="23" width="5" style="100" customWidth="1"/>
    <col min="24" max="16384" width="9" style="100"/>
  </cols>
  <sheetData>
    <row r="1" spans="1:23" ht="19.5" customHeight="1" x14ac:dyDescent="0.15">
      <c r="A1" s="99" t="s">
        <v>144</v>
      </c>
      <c r="B1" s="99"/>
      <c r="C1" s="99"/>
      <c r="D1" s="99"/>
      <c r="E1" s="99"/>
      <c r="F1" s="99"/>
      <c r="G1" s="99"/>
      <c r="H1" s="99"/>
      <c r="I1" s="99"/>
      <c r="J1" s="99"/>
      <c r="L1" s="101"/>
      <c r="M1" s="99" t="s">
        <v>144</v>
      </c>
      <c r="N1" s="99"/>
      <c r="O1" s="99"/>
      <c r="P1" s="99"/>
      <c r="Q1" s="99"/>
      <c r="R1" s="99"/>
      <c r="S1" s="99"/>
      <c r="T1" s="99"/>
      <c r="U1" s="99"/>
      <c r="V1" s="99"/>
    </row>
    <row r="2" spans="1:23" ht="30" customHeight="1" x14ac:dyDescent="0.15">
      <c r="A2" s="308" t="s">
        <v>145</v>
      </c>
      <c r="B2" s="308"/>
      <c r="C2" s="308"/>
      <c r="D2" s="308"/>
      <c r="E2" s="308"/>
      <c r="F2" s="308"/>
      <c r="G2" s="308"/>
      <c r="H2" s="308"/>
      <c r="I2" s="308"/>
      <c r="J2" s="308"/>
      <c r="K2" s="103"/>
      <c r="L2" s="101"/>
      <c r="M2" s="308" t="s">
        <v>145</v>
      </c>
      <c r="N2" s="308"/>
      <c r="O2" s="308"/>
      <c r="P2" s="308"/>
      <c r="Q2" s="308"/>
      <c r="R2" s="308"/>
      <c r="S2" s="308"/>
      <c r="T2" s="308"/>
      <c r="U2" s="308"/>
      <c r="V2" s="308"/>
      <c r="W2" s="103"/>
    </row>
    <row r="3" spans="1:23" ht="15" customHeight="1" x14ac:dyDescent="0.15">
      <c r="A3" s="102"/>
      <c r="B3" s="102"/>
      <c r="C3" s="102"/>
      <c r="D3" s="102"/>
      <c r="E3" s="102"/>
      <c r="F3" s="102"/>
      <c r="G3" s="102"/>
      <c r="H3" s="102"/>
      <c r="I3" s="102"/>
      <c r="J3" s="102"/>
      <c r="K3" s="104"/>
      <c r="L3" s="101"/>
      <c r="M3" s="102"/>
      <c r="N3" s="102"/>
      <c r="O3" s="102"/>
      <c r="P3" s="102"/>
      <c r="Q3" s="102"/>
      <c r="R3" s="102"/>
      <c r="S3" s="102"/>
      <c r="T3" s="102"/>
      <c r="U3" s="102"/>
      <c r="V3" s="102"/>
      <c r="W3" s="104"/>
    </row>
    <row r="4" spans="1:23" ht="22.5" customHeight="1" x14ac:dyDescent="0.15">
      <c r="A4" s="99"/>
      <c r="B4" s="99"/>
      <c r="C4" s="99"/>
      <c r="D4" s="99"/>
      <c r="E4" s="99"/>
      <c r="F4" s="99"/>
      <c r="G4" s="99"/>
      <c r="H4" s="99"/>
      <c r="I4" s="99"/>
      <c r="J4" s="105" t="s">
        <v>146</v>
      </c>
      <c r="L4" s="101"/>
      <c r="M4" s="99"/>
      <c r="N4" s="99"/>
      <c r="O4" s="99"/>
      <c r="P4" s="99"/>
      <c r="Q4" s="99"/>
      <c r="R4" s="99"/>
      <c r="S4" s="99"/>
      <c r="T4" s="99"/>
      <c r="U4" s="99"/>
      <c r="V4" s="105" t="s">
        <v>146</v>
      </c>
    </row>
    <row r="5" spans="1:23" ht="22.5" customHeight="1" x14ac:dyDescent="0.15">
      <c r="A5" s="99"/>
      <c r="B5" s="99"/>
      <c r="C5" s="99"/>
      <c r="D5" s="106"/>
      <c r="E5" s="99"/>
      <c r="F5" s="99"/>
      <c r="G5" s="99"/>
      <c r="H5" s="99"/>
      <c r="I5" s="99"/>
      <c r="J5" s="105" t="s">
        <v>147</v>
      </c>
      <c r="L5" s="101"/>
      <c r="M5" s="99"/>
      <c r="N5" s="99"/>
      <c r="O5" s="99"/>
      <c r="P5" s="106"/>
      <c r="Q5" s="99"/>
      <c r="R5" s="99"/>
      <c r="S5" s="99"/>
      <c r="T5" s="99"/>
      <c r="U5" s="99"/>
      <c r="V5" s="105" t="s">
        <v>148</v>
      </c>
    </row>
    <row r="6" spans="1:23" ht="22.5" customHeight="1" x14ac:dyDescent="0.15">
      <c r="A6" s="99"/>
      <c r="B6" s="99"/>
      <c r="C6" s="99"/>
      <c r="D6" s="99"/>
      <c r="E6" s="99"/>
      <c r="F6" s="99"/>
      <c r="G6" s="99"/>
      <c r="H6" s="99"/>
      <c r="I6" s="99"/>
      <c r="J6" s="99"/>
      <c r="L6" s="101"/>
      <c r="M6" s="99"/>
      <c r="N6" s="99"/>
      <c r="O6" s="99"/>
      <c r="P6" s="99"/>
      <c r="Q6" s="99"/>
      <c r="R6" s="99"/>
      <c r="S6" s="99"/>
      <c r="T6" s="99"/>
      <c r="U6" s="99"/>
      <c r="V6" s="99"/>
    </row>
    <row r="7" spans="1:23" ht="22.5" customHeight="1" x14ac:dyDescent="0.15">
      <c r="A7" s="99"/>
      <c r="B7" s="99"/>
      <c r="C7" s="99"/>
      <c r="D7" s="99"/>
      <c r="E7" s="99" t="s">
        <v>149</v>
      </c>
      <c r="F7" s="99"/>
      <c r="G7" s="99"/>
      <c r="H7" s="99"/>
      <c r="I7" s="99"/>
      <c r="J7" s="99"/>
      <c r="L7" s="101"/>
      <c r="M7" s="99"/>
      <c r="N7" s="99"/>
      <c r="O7" s="99"/>
      <c r="P7" s="99"/>
      <c r="Q7" s="107" t="s">
        <v>149</v>
      </c>
      <c r="R7" s="108"/>
      <c r="S7" s="108"/>
      <c r="T7" s="108"/>
      <c r="U7" s="108"/>
      <c r="V7" s="109"/>
    </row>
    <row r="8" spans="1:23" ht="45" customHeight="1" x14ac:dyDescent="0.15">
      <c r="A8" s="99"/>
      <c r="B8" s="99"/>
      <c r="C8" s="99"/>
      <c r="D8" s="99"/>
      <c r="E8" s="299"/>
      <c r="F8" s="299"/>
      <c r="G8" s="299"/>
      <c r="H8" s="299"/>
      <c r="I8" s="299"/>
      <c r="J8" s="299"/>
      <c r="L8" s="101"/>
      <c r="M8" s="99"/>
      <c r="N8" s="99"/>
      <c r="O8" s="99"/>
      <c r="P8" s="99"/>
      <c r="Q8" s="309"/>
      <c r="R8" s="299"/>
      <c r="S8" s="299"/>
      <c r="T8" s="299"/>
      <c r="U8" s="299"/>
      <c r="V8" s="310"/>
    </row>
    <row r="9" spans="1:23" ht="22.5" customHeight="1" x14ac:dyDescent="0.15">
      <c r="A9" s="99"/>
      <c r="B9" s="99"/>
      <c r="C9" s="99"/>
      <c r="D9" s="99"/>
      <c r="E9" s="99" t="s">
        <v>150</v>
      </c>
      <c r="F9" s="99"/>
      <c r="G9" s="299"/>
      <c r="H9" s="299"/>
      <c r="I9" s="299"/>
      <c r="J9" s="106" t="s">
        <v>151</v>
      </c>
      <c r="L9" s="101"/>
      <c r="M9" s="99"/>
      <c r="N9" s="99"/>
      <c r="O9" s="99"/>
      <c r="P9" s="99"/>
      <c r="Q9" s="111" t="s">
        <v>150</v>
      </c>
      <c r="R9" s="99"/>
      <c r="S9" s="299"/>
      <c r="T9" s="299"/>
      <c r="U9" s="299"/>
      <c r="V9" s="110" t="s">
        <v>151</v>
      </c>
    </row>
    <row r="10" spans="1:23" ht="22.5" customHeight="1" x14ac:dyDescent="0.15">
      <c r="A10" s="99"/>
      <c r="B10" s="99"/>
      <c r="C10" s="99"/>
      <c r="D10" s="99"/>
      <c r="E10" s="99" t="s">
        <v>152</v>
      </c>
      <c r="F10" s="299"/>
      <c r="G10" s="299"/>
      <c r="H10" s="299"/>
      <c r="I10" s="299"/>
      <c r="J10" s="99"/>
      <c r="L10" s="101"/>
      <c r="M10" s="99"/>
      <c r="N10" s="99"/>
      <c r="O10" s="99"/>
      <c r="P10" s="99"/>
      <c r="Q10" s="112" t="s">
        <v>152</v>
      </c>
      <c r="R10" s="113"/>
      <c r="S10" s="300"/>
      <c r="T10" s="300"/>
      <c r="U10" s="300"/>
      <c r="V10" s="114"/>
    </row>
    <row r="11" spans="1:23" ht="22.5" customHeight="1" x14ac:dyDescent="0.15">
      <c r="A11" s="99"/>
      <c r="B11" s="99"/>
      <c r="C11" s="99"/>
      <c r="D11" s="99"/>
      <c r="E11" s="99"/>
      <c r="F11" s="99"/>
      <c r="G11" s="99"/>
      <c r="H11" s="99"/>
      <c r="I11" s="99"/>
      <c r="J11" s="99"/>
      <c r="L11" s="101"/>
      <c r="M11" s="99"/>
      <c r="N11" s="99"/>
      <c r="O11" s="99"/>
      <c r="P11" s="99"/>
      <c r="Q11" s="99"/>
      <c r="R11" s="99"/>
      <c r="S11" s="99"/>
      <c r="T11" s="99"/>
      <c r="U11" s="99"/>
      <c r="V11" s="99"/>
    </row>
    <row r="12" spans="1:23" ht="22.5" customHeight="1" x14ac:dyDescent="0.15">
      <c r="A12" s="99" t="s">
        <v>153</v>
      </c>
      <c r="B12" s="99"/>
      <c r="C12" s="99"/>
      <c r="D12" s="99"/>
      <c r="E12" s="99"/>
      <c r="F12" s="99"/>
      <c r="G12" s="99"/>
      <c r="H12" s="99"/>
      <c r="I12" s="99"/>
      <c r="J12" s="99"/>
      <c r="L12" s="101"/>
      <c r="M12" s="99" t="s">
        <v>153</v>
      </c>
      <c r="N12" s="99"/>
      <c r="O12" s="99"/>
      <c r="P12" s="99"/>
      <c r="Q12" s="99"/>
      <c r="R12" s="99"/>
      <c r="S12" s="99"/>
      <c r="T12" s="99"/>
      <c r="U12" s="99"/>
      <c r="V12" s="99"/>
    </row>
    <row r="13" spans="1:23" ht="6.75" customHeight="1" thickBot="1" x14ac:dyDescent="0.2">
      <c r="A13" s="99"/>
      <c r="B13" s="99"/>
      <c r="C13" s="99"/>
      <c r="D13" s="99"/>
      <c r="E13" s="99"/>
      <c r="F13" s="99"/>
      <c r="G13" s="99"/>
      <c r="H13" s="99"/>
      <c r="I13" s="99"/>
      <c r="J13" s="99"/>
      <c r="L13" s="101"/>
      <c r="M13" s="99"/>
      <c r="N13" s="99"/>
      <c r="O13" s="99"/>
      <c r="P13" s="99"/>
      <c r="Q13" s="99"/>
      <c r="R13" s="99"/>
      <c r="S13" s="99"/>
      <c r="T13" s="99"/>
      <c r="U13" s="99"/>
      <c r="V13" s="99"/>
    </row>
    <row r="14" spans="1:23" ht="30" customHeight="1" x14ac:dyDescent="0.15">
      <c r="A14" s="301" t="s">
        <v>154</v>
      </c>
      <c r="B14" s="302"/>
      <c r="C14" s="303"/>
      <c r="D14" s="301"/>
      <c r="E14" s="302"/>
      <c r="F14" s="302"/>
      <c r="G14" s="304" t="s">
        <v>155</v>
      </c>
      <c r="H14" s="304"/>
      <c r="I14" s="304"/>
      <c r="J14" s="305"/>
      <c r="L14" s="101"/>
      <c r="M14" s="301" t="s">
        <v>154</v>
      </c>
      <c r="N14" s="302"/>
      <c r="O14" s="303"/>
      <c r="P14" s="306" t="s">
        <v>156</v>
      </c>
      <c r="Q14" s="307"/>
      <c r="R14" s="307"/>
      <c r="S14" s="304" t="s">
        <v>157</v>
      </c>
      <c r="T14" s="304"/>
      <c r="U14" s="304"/>
      <c r="V14" s="305"/>
    </row>
    <row r="15" spans="1:23" ht="36.75" customHeight="1" thickBot="1" x14ac:dyDescent="0.2">
      <c r="A15" s="284" t="s">
        <v>158</v>
      </c>
      <c r="B15" s="285"/>
      <c r="C15" s="286"/>
      <c r="D15" s="284"/>
      <c r="E15" s="285"/>
      <c r="F15" s="285"/>
      <c r="G15" s="285"/>
      <c r="H15" s="285"/>
      <c r="I15" s="285"/>
      <c r="J15" s="286"/>
      <c r="L15" s="101"/>
      <c r="M15" s="284" t="s">
        <v>158</v>
      </c>
      <c r="N15" s="285"/>
      <c r="O15" s="286"/>
      <c r="P15" s="287" t="s">
        <v>159</v>
      </c>
      <c r="Q15" s="288"/>
      <c r="R15" s="288"/>
      <c r="S15" s="288"/>
      <c r="T15" s="288"/>
      <c r="U15" s="288"/>
      <c r="V15" s="289"/>
    </row>
    <row r="16" spans="1:23" ht="37.5" customHeight="1" thickTop="1" x14ac:dyDescent="0.15">
      <c r="A16" s="290" t="s">
        <v>160</v>
      </c>
      <c r="B16" s="291"/>
      <c r="C16" s="292"/>
      <c r="D16" s="296"/>
      <c r="E16" s="297"/>
      <c r="F16" s="297"/>
      <c r="G16" s="297"/>
      <c r="H16" s="297"/>
      <c r="I16" s="297"/>
      <c r="J16" s="298"/>
      <c r="L16" s="101"/>
      <c r="M16" s="290" t="s">
        <v>160</v>
      </c>
      <c r="N16" s="291"/>
      <c r="O16" s="292"/>
      <c r="P16" s="296" t="s">
        <v>161</v>
      </c>
      <c r="Q16" s="297"/>
      <c r="R16" s="297"/>
      <c r="S16" s="297"/>
      <c r="T16" s="297"/>
      <c r="U16" s="297"/>
      <c r="V16" s="298"/>
    </row>
    <row r="17" spans="1:22" ht="22.5" customHeight="1" x14ac:dyDescent="0.15">
      <c r="A17" s="293"/>
      <c r="B17" s="294"/>
      <c r="C17" s="295"/>
      <c r="D17" s="293" t="s">
        <v>162</v>
      </c>
      <c r="E17" s="294"/>
      <c r="F17" s="115" t="s">
        <v>163</v>
      </c>
      <c r="G17" s="294"/>
      <c r="H17" s="294"/>
      <c r="I17" s="294"/>
      <c r="J17" s="116" t="s">
        <v>164</v>
      </c>
      <c r="L17" s="101"/>
      <c r="M17" s="293"/>
      <c r="N17" s="294"/>
      <c r="O17" s="295"/>
      <c r="P17" s="293" t="s">
        <v>162</v>
      </c>
      <c r="Q17" s="294"/>
      <c r="R17" s="115" t="s">
        <v>163</v>
      </c>
      <c r="S17" s="294"/>
      <c r="T17" s="294"/>
      <c r="U17" s="294"/>
      <c r="V17" s="116" t="s">
        <v>164</v>
      </c>
    </row>
    <row r="18" spans="1:22" ht="30" customHeight="1" x14ac:dyDescent="0.15">
      <c r="A18" s="260" t="s">
        <v>165</v>
      </c>
      <c r="B18" s="261"/>
      <c r="C18" s="262"/>
      <c r="D18" s="263" t="s">
        <v>166</v>
      </c>
      <c r="E18" s="264"/>
      <c r="F18" s="264"/>
      <c r="G18" s="264"/>
      <c r="H18" s="264"/>
      <c r="I18" s="264"/>
      <c r="J18" s="265"/>
      <c r="L18" s="101"/>
      <c r="M18" s="260" t="s">
        <v>165</v>
      </c>
      <c r="N18" s="261"/>
      <c r="O18" s="262"/>
      <c r="P18" s="263" t="s">
        <v>167</v>
      </c>
      <c r="Q18" s="264"/>
      <c r="R18" s="264"/>
      <c r="S18" s="264"/>
      <c r="T18" s="264"/>
      <c r="U18" s="264"/>
      <c r="V18" s="265"/>
    </row>
    <row r="19" spans="1:22" ht="30" customHeight="1" x14ac:dyDescent="0.15">
      <c r="A19" s="266" t="s">
        <v>168</v>
      </c>
      <c r="B19" s="267"/>
      <c r="C19" s="268"/>
      <c r="D19" s="275" t="s">
        <v>169</v>
      </c>
      <c r="E19" s="276"/>
      <c r="F19" s="276"/>
      <c r="G19" s="276"/>
      <c r="H19" s="276"/>
      <c r="I19" s="276"/>
      <c r="J19" s="277"/>
      <c r="L19" s="101"/>
      <c r="M19" s="266" t="s">
        <v>168</v>
      </c>
      <c r="N19" s="267"/>
      <c r="O19" s="268"/>
      <c r="P19" s="275" t="s">
        <v>170</v>
      </c>
      <c r="Q19" s="276"/>
      <c r="R19" s="276"/>
      <c r="S19" s="276"/>
      <c r="T19" s="276"/>
      <c r="U19" s="276"/>
      <c r="V19" s="277"/>
    </row>
    <row r="20" spans="1:22" ht="30" customHeight="1" x14ac:dyDescent="0.15">
      <c r="A20" s="269"/>
      <c r="B20" s="270"/>
      <c r="C20" s="271"/>
      <c r="D20" s="278"/>
      <c r="E20" s="279"/>
      <c r="F20" s="279"/>
      <c r="G20" s="279"/>
      <c r="H20" s="279"/>
      <c r="I20" s="279"/>
      <c r="J20" s="280"/>
      <c r="L20" s="101"/>
      <c r="M20" s="269"/>
      <c r="N20" s="270"/>
      <c r="O20" s="271"/>
      <c r="P20" s="278"/>
      <c r="Q20" s="279"/>
      <c r="R20" s="279"/>
      <c r="S20" s="279"/>
      <c r="T20" s="279"/>
      <c r="U20" s="279"/>
      <c r="V20" s="280"/>
    </row>
    <row r="21" spans="1:22" ht="30" customHeight="1" thickBot="1" x14ac:dyDescent="0.2">
      <c r="A21" s="272"/>
      <c r="B21" s="273"/>
      <c r="C21" s="274"/>
      <c r="D21" s="281"/>
      <c r="E21" s="282"/>
      <c r="F21" s="282"/>
      <c r="G21" s="282"/>
      <c r="H21" s="282"/>
      <c r="I21" s="282"/>
      <c r="J21" s="283"/>
      <c r="L21" s="101"/>
      <c r="M21" s="272"/>
      <c r="N21" s="273"/>
      <c r="O21" s="274"/>
      <c r="P21" s="281"/>
      <c r="Q21" s="282"/>
      <c r="R21" s="282"/>
      <c r="S21" s="282"/>
      <c r="T21" s="282"/>
      <c r="U21" s="282"/>
      <c r="V21" s="283"/>
    </row>
    <row r="22" spans="1:22" ht="14.25" customHeight="1" x14ac:dyDescent="0.15">
      <c r="A22" s="99"/>
      <c r="B22" s="99"/>
      <c r="C22" s="99"/>
      <c r="D22" s="99"/>
      <c r="E22" s="99"/>
      <c r="F22" s="99"/>
      <c r="G22" s="99"/>
      <c r="H22" s="99"/>
      <c r="I22" s="99"/>
      <c r="J22" s="99"/>
      <c r="L22" s="101"/>
      <c r="M22" s="99"/>
      <c r="N22" s="99"/>
      <c r="O22" s="99"/>
      <c r="P22" s="99"/>
      <c r="Q22" s="99"/>
      <c r="R22" s="99"/>
      <c r="S22" s="99"/>
      <c r="T22" s="99"/>
      <c r="U22" s="99"/>
      <c r="V22" s="99"/>
    </row>
    <row r="23" spans="1:22" ht="15" customHeight="1" x14ac:dyDescent="0.15">
      <c r="A23" s="258"/>
      <c r="B23" s="258"/>
      <c r="C23" s="258"/>
      <c r="D23" s="258"/>
      <c r="E23" s="258"/>
      <c r="F23" s="99"/>
      <c r="G23" s="99"/>
      <c r="H23" s="99"/>
      <c r="I23" s="99"/>
      <c r="J23" s="99"/>
      <c r="L23" s="101"/>
      <c r="M23" s="258"/>
      <c r="N23" s="258"/>
      <c r="O23" s="258"/>
      <c r="P23" s="258"/>
      <c r="Q23" s="258"/>
      <c r="R23" s="99"/>
      <c r="S23" s="99"/>
      <c r="T23" s="99"/>
      <c r="U23" s="99"/>
      <c r="V23" s="99"/>
    </row>
    <row r="24" spans="1:22" ht="6.75" customHeight="1" x14ac:dyDescent="0.15">
      <c r="A24" s="117"/>
      <c r="B24" s="117"/>
      <c r="C24" s="117"/>
      <c r="D24" s="117"/>
      <c r="E24" s="117"/>
      <c r="F24" s="99"/>
      <c r="G24" s="99"/>
      <c r="H24" s="99"/>
      <c r="I24" s="99"/>
      <c r="J24" s="99"/>
      <c r="L24" s="101"/>
      <c r="M24" s="117"/>
      <c r="N24" s="117"/>
      <c r="O24" s="117"/>
      <c r="P24" s="117"/>
      <c r="Q24" s="117"/>
      <c r="R24" s="99"/>
      <c r="S24" s="99"/>
      <c r="T24" s="99"/>
      <c r="U24" s="99"/>
      <c r="V24" s="99"/>
    </row>
    <row r="25" spans="1:22" s="121" customFormat="1" ht="15" customHeight="1" x14ac:dyDescent="0.15">
      <c r="A25" s="118" t="s">
        <v>171</v>
      </c>
      <c r="B25" s="119" t="s">
        <v>172</v>
      </c>
      <c r="C25" s="259" t="s">
        <v>173</v>
      </c>
      <c r="D25" s="259"/>
      <c r="E25" s="259"/>
      <c r="F25" s="259"/>
      <c r="G25" s="259"/>
      <c r="H25" s="259"/>
      <c r="I25" s="259"/>
      <c r="J25" s="259"/>
      <c r="L25" s="122"/>
      <c r="M25" s="118" t="s">
        <v>171</v>
      </c>
      <c r="N25" s="119" t="s">
        <v>172</v>
      </c>
      <c r="O25" s="259" t="s">
        <v>173</v>
      </c>
      <c r="P25" s="259"/>
      <c r="Q25" s="259"/>
      <c r="R25" s="259"/>
      <c r="S25" s="259"/>
      <c r="T25" s="259"/>
      <c r="U25" s="259"/>
      <c r="V25" s="259"/>
    </row>
    <row r="26" spans="1:22" s="121" customFormat="1" ht="15" customHeight="1" x14ac:dyDescent="0.15">
      <c r="A26" s="123"/>
      <c r="B26" s="119" t="s">
        <v>174</v>
      </c>
      <c r="C26" s="259" t="s">
        <v>175</v>
      </c>
      <c r="D26" s="259"/>
      <c r="E26" s="259"/>
      <c r="F26" s="259"/>
      <c r="G26" s="259"/>
      <c r="H26" s="259"/>
      <c r="I26" s="259"/>
      <c r="J26" s="259"/>
      <c r="L26" s="122"/>
      <c r="M26" s="123"/>
      <c r="N26" s="119" t="s">
        <v>174</v>
      </c>
      <c r="O26" s="259" t="s">
        <v>175</v>
      </c>
      <c r="P26" s="259"/>
      <c r="Q26" s="259"/>
      <c r="R26" s="259"/>
      <c r="S26" s="259"/>
      <c r="T26" s="259"/>
      <c r="U26" s="259"/>
      <c r="V26" s="259"/>
    </row>
    <row r="27" spans="1:22" s="121" customFormat="1" ht="15" customHeight="1" x14ac:dyDescent="0.15">
      <c r="A27" s="123"/>
      <c r="B27" s="124"/>
      <c r="C27" s="259"/>
      <c r="D27" s="259"/>
      <c r="E27" s="259"/>
      <c r="F27" s="259"/>
      <c r="G27" s="259"/>
      <c r="H27" s="259"/>
      <c r="I27" s="259"/>
      <c r="J27" s="259"/>
      <c r="L27" s="122"/>
      <c r="M27" s="123"/>
      <c r="N27" s="124"/>
      <c r="O27" s="259"/>
      <c r="P27" s="259"/>
      <c r="Q27" s="259"/>
      <c r="R27" s="259"/>
      <c r="S27" s="259"/>
      <c r="T27" s="259"/>
      <c r="U27" s="259"/>
      <c r="V27" s="259"/>
    </row>
    <row r="28" spans="1:22" s="121" customFormat="1" ht="15" customHeight="1" x14ac:dyDescent="0.15">
      <c r="A28" s="123"/>
      <c r="B28" s="119" t="s">
        <v>176</v>
      </c>
      <c r="C28" s="259" t="s">
        <v>177</v>
      </c>
      <c r="D28" s="259"/>
      <c r="E28" s="259"/>
      <c r="F28" s="259"/>
      <c r="G28" s="259"/>
      <c r="H28" s="259"/>
      <c r="I28" s="259"/>
      <c r="J28" s="259"/>
      <c r="L28" s="122"/>
      <c r="M28" s="123"/>
      <c r="N28" s="119" t="s">
        <v>176</v>
      </c>
      <c r="O28" s="259" t="s">
        <v>177</v>
      </c>
      <c r="P28" s="259"/>
      <c r="Q28" s="259"/>
      <c r="R28" s="259"/>
      <c r="S28" s="259"/>
      <c r="T28" s="259"/>
      <c r="U28" s="259"/>
      <c r="V28" s="259"/>
    </row>
    <row r="29" spans="1:22" s="121" customFormat="1" ht="15" customHeight="1" x14ac:dyDescent="0.15">
      <c r="A29" s="123"/>
      <c r="B29" s="123"/>
      <c r="C29" s="259"/>
      <c r="D29" s="259"/>
      <c r="E29" s="259"/>
      <c r="F29" s="259"/>
      <c r="G29" s="259"/>
      <c r="H29" s="259"/>
      <c r="I29" s="259"/>
      <c r="J29" s="259"/>
      <c r="L29" s="122"/>
      <c r="M29" s="123"/>
      <c r="N29" s="123"/>
      <c r="O29" s="259"/>
      <c r="P29" s="259"/>
      <c r="Q29" s="259"/>
      <c r="R29" s="259"/>
      <c r="S29" s="259"/>
      <c r="T29" s="259"/>
      <c r="U29" s="259"/>
      <c r="V29" s="259"/>
    </row>
    <row r="30" spans="1:22" s="121" customFormat="1" ht="15" customHeight="1" x14ac:dyDescent="0.15">
      <c r="A30" s="123"/>
      <c r="B30" s="119" t="s">
        <v>178</v>
      </c>
      <c r="C30" s="259" t="s">
        <v>179</v>
      </c>
      <c r="D30" s="259"/>
      <c r="E30" s="259"/>
      <c r="F30" s="259"/>
      <c r="G30" s="259"/>
      <c r="H30" s="259"/>
      <c r="I30" s="259"/>
      <c r="J30" s="259"/>
      <c r="L30" s="122"/>
      <c r="M30" s="123"/>
      <c r="N30" s="119" t="s">
        <v>178</v>
      </c>
      <c r="O30" s="259" t="s">
        <v>179</v>
      </c>
      <c r="P30" s="259"/>
      <c r="Q30" s="259"/>
      <c r="R30" s="259"/>
      <c r="S30" s="259"/>
      <c r="T30" s="259"/>
      <c r="U30" s="259"/>
      <c r="V30" s="259"/>
    </row>
    <row r="31" spans="1:22" s="121" customFormat="1" ht="15" customHeight="1" x14ac:dyDescent="0.15">
      <c r="A31" s="123"/>
      <c r="B31" s="123"/>
      <c r="C31" s="259"/>
      <c r="D31" s="259"/>
      <c r="E31" s="259"/>
      <c r="F31" s="259"/>
      <c r="G31" s="259"/>
      <c r="H31" s="259"/>
      <c r="I31" s="259"/>
      <c r="J31" s="259"/>
      <c r="L31" s="122"/>
      <c r="M31" s="123"/>
      <c r="N31" s="123"/>
      <c r="O31" s="259"/>
      <c r="P31" s="259"/>
      <c r="Q31" s="259"/>
      <c r="R31" s="259"/>
      <c r="S31" s="259"/>
      <c r="T31" s="259"/>
      <c r="U31" s="259"/>
      <c r="V31" s="259"/>
    </row>
    <row r="32" spans="1:22" s="121" customFormat="1" ht="15" customHeight="1" x14ac:dyDescent="0.15">
      <c r="A32" s="123"/>
      <c r="B32" s="123"/>
      <c r="C32" s="120"/>
      <c r="D32" s="120"/>
      <c r="E32" s="120"/>
      <c r="F32" s="120"/>
      <c r="G32" s="120"/>
      <c r="H32" s="120"/>
      <c r="I32" s="120"/>
      <c r="J32" s="120"/>
      <c r="M32" s="123"/>
      <c r="N32" s="123"/>
      <c r="O32" s="120"/>
      <c r="P32" s="120"/>
      <c r="Q32" s="120"/>
      <c r="R32" s="120"/>
      <c r="S32" s="120"/>
      <c r="T32" s="120"/>
      <c r="U32" s="120"/>
      <c r="V32" s="120"/>
    </row>
    <row r="33" spans="1:22" s="121" customFormat="1" ht="15" customHeight="1" x14ac:dyDescent="0.15">
      <c r="A33" s="123"/>
      <c r="B33" s="123"/>
      <c r="C33" s="125"/>
      <c r="D33" s="125"/>
      <c r="E33" s="125"/>
      <c r="F33" s="125"/>
      <c r="G33" s="125"/>
      <c r="H33" s="125"/>
      <c r="I33" s="125"/>
      <c r="J33" s="125"/>
      <c r="M33" s="123"/>
      <c r="N33" s="123"/>
      <c r="O33" s="125"/>
      <c r="P33" s="125"/>
      <c r="Q33" s="125"/>
      <c r="R33" s="125"/>
      <c r="S33" s="125"/>
      <c r="T33" s="125"/>
      <c r="U33" s="125"/>
      <c r="V33" s="125"/>
    </row>
    <row r="34" spans="1:22" s="121" customFormat="1" ht="15" customHeight="1" x14ac:dyDescent="0.15">
      <c r="A34" s="123"/>
      <c r="B34" s="119"/>
      <c r="C34" s="125"/>
      <c r="D34" s="125"/>
      <c r="E34" s="125"/>
      <c r="F34" s="125"/>
      <c r="G34" s="125"/>
      <c r="H34" s="125"/>
      <c r="I34" s="125"/>
      <c r="J34" s="125"/>
      <c r="M34" s="123"/>
      <c r="N34" s="119"/>
      <c r="O34" s="125"/>
      <c r="P34" s="125"/>
      <c r="Q34" s="125"/>
      <c r="R34" s="125"/>
      <c r="S34" s="125"/>
      <c r="T34" s="125"/>
      <c r="U34" s="125"/>
      <c r="V34" s="125"/>
    </row>
    <row r="35" spans="1:22" s="121" customFormat="1" ht="15" customHeight="1" x14ac:dyDescent="0.15">
      <c r="A35" s="123"/>
      <c r="B35" s="119"/>
      <c r="C35" s="125"/>
      <c r="D35" s="125"/>
      <c r="E35" s="125"/>
      <c r="F35" s="125"/>
      <c r="G35" s="125"/>
      <c r="H35" s="125"/>
      <c r="I35" s="125"/>
      <c r="J35" s="125"/>
      <c r="M35" s="123"/>
      <c r="N35" s="119"/>
      <c r="O35" s="125"/>
      <c r="P35" s="125"/>
      <c r="Q35" s="125"/>
      <c r="R35" s="125"/>
      <c r="S35" s="125"/>
      <c r="T35" s="125"/>
      <c r="U35" s="125"/>
      <c r="V35" s="125"/>
    </row>
    <row r="36" spans="1:22" s="121" customFormat="1" ht="15" customHeight="1" x14ac:dyDescent="0.15">
      <c r="A36" s="123"/>
      <c r="B36" s="119"/>
      <c r="C36" s="125"/>
      <c r="D36" s="125"/>
      <c r="E36" s="125"/>
      <c r="F36" s="125"/>
      <c r="G36" s="125"/>
      <c r="H36" s="125"/>
      <c r="I36" s="125"/>
      <c r="J36" s="125"/>
      <c r="M36" s="123"/>
      <c r="N36" s="119"/>
      <c r="O36" s="125"/>
      <c r="P36" s="125"/>
      <c r="Q36" s="125"/>
      <c r="R36" s="125"/>
      <c r="S36" s="125"/>
      <c r="T36" s="125"/>
      <c r="U36" s="125"/>
      <c r="V36" s="125"/>
    </row>
    <row r="37" spans="1:22" s="121" customFormat="1" ht="15" customHeight="1" x14ac:dyDescent="0.15">
      <c r="B37" s="126"/>
      <c r="C37" s="127"/>
      <c r="D37" s="127"/>
      <c r="E37" s="127"/>
      <c r="F37" s="127"/>
      <c r="G37" s="127"/>
      <c r="H37" s="127"/>
      <c r="I37" s="127"/>
      <c r="J37" s="127"/>
      <c r="N37" s="126"/>
      <c r="O37" s="127"/>
      <c r="P37" s="127"/>
      <c r="Q37" s="127"/>
      <c r="R37" s="127"/>
      <c r="S37" s="127"/>
      <c r="T37" s="127"/>
      <c r="U37" s="127"/>
      <c r="V37" s="127"/>
    </row>
    <row r="38" spans="1:22" s="121" customFormat="1" ht="15" customHeight="1" x14ac:dyDescent="0.15">
      <c r="B38" s="126"/>
      <c r="C38" s="127"/>
      <c r="D38" s="127"/>
      <c r="E38" s="127"/>
      <c r="F38" s="127"/>
      <c r="G38" s="127"/>
      <c r="H38" s="127"/>
      <c r="I38" s="127"/>
      <c r="J38" s="127"/>
      <c r="N38" s="126"/>
      <c r="O38" s="127"/>
      <c r="P38" s="127"/>
      <c r="Q38" s="127"/>
      <c r="R38" s="127"/>
      <c r="S38" s="127"/>
      <c r="T38" s="127"/>
      <c r="U38" s="127"/>
      <c r="V38" s="127"/>
    </row>
    <row r="39" spans="1:22" s="121" customFormat="1" ht="15" customHeight="1" x14ac:dyDescent="0.15">
      <c r="B39" s="126"/>
      <c r="C39" s="127"/>
      <c r="D39" s="127"/>
      <c r="E39" s="127"/>
      <c r="F39" s="127"/>
      <c r="G39" s="127"/>
      <c r="H39" s="127"/>
      <c r="I39" s="127"/>
      <c r="J39" s="127"/>
      <c r="N39" s="126"/>
      <c r="O39" s="127"/>
      <c r="P39" s="127"/>
      <c r="Q39" s="127"/>
      <c r="R39" s="127"/>
      <c r="S39" s="127"/>
      <c r="T39" s="127"/>
      <c r="U39" s="127"/>
      <c r="V39" s="127"/>
    </row>
    <row r="40" spans="1:22" s="121" customFormat="1" ht="15" customHeight="1" x14ac:dyDescent="0.15">
      <c r="B40" s="126"/>
      <c r="C40" s="127"/>
      <c r="D40" s="127"/>
      <c r="E40" s="127"/>
      <c r="F40" s="127"/>
      <c r="G40" s="127"/>
      <c r="H40" s="127"/>
      <c r="I40" s="127"/>
      <c r="J40" s="127"/>
      <c r="N40" s="126"/>
      <c r="O40" s="127"/>
      <c r="P40" s="127"/>
      <c r="Q40" s="127"/>
      <c r="R40" s="127"/>
      <c r="S40" s="127"/>
      <c r="T40" s="127"/>
      <c r="U40" s="127"/>
      <c r="V40" s="127"/>
    </row>
    <row r="41" spans="1:22" s="121" customFormat="1" ht="15" customHeight="1" x14ac:dyDescent="0.15">
      <c r="B41" s="128"/>
      <c r="N41" s="128"/>
    </row>
    <row r="42" spans="1:22" s="121" customFormat="1" ht="15" customHeight="1" x14ac:dyDescent="0.15"/>
    <row r="43" spans="1:22" s="121" customFormat="1" ht="15" customHeight="1" x14ac:dyDescent="0.15"/>
    <row r="44" spans="1:22" s="121" customFormat="1" ht="15" customHeight="1" x14ac:dyDescent="0.15"/>
    <row r="45" spans="1:22" s="121" customFormat="1" ht="15" customHeight="1" x14ac:dyDescent="0.15"/>
    <row r="46" spans="1:22" s="121" customFormat="1" ht="15" customHeight="1" x14ac:dyDescent="0.15"/>
    <row r="47" spans="1:22" s="121" customFormat="1" ht="15" customHeight="1" x14ac:dyDescent="0.15"/>
    <row r="48" spans="1:22" s="121" customFormat="1" ht="15" customHeight="1" x14ac:dyDescent="0.15"/>
    <row r="49" s="121" customFormat="1" ht="15" customHeight="1" x14ac:dyDescent="0.15"/>
    <row r="50" s="121" customFormat="1" ht="15" customHeight="1" x14ac:dyDescent="0.15"/>
    <row r="51" s="121" customFormat="1" ht="15" customHeight="1" x14ac:dyDescent="0.15"/>
    <row r="52" s="121" customFormat="1" ht="15" customHeight="1" x14ac:dyDescent="0.15"/>
    <row r="53" s="121" customFormat="1" ht="15" customHeight="1" x14ac:dyDescent="0.15"/>
  </sheetData>
  <mergeCells count="44">
    <mergeCell ref="A2:J2"/>
    <mergeCell ref="M2:V2"/>
    <mergeCell ref="E8:J8"/>
    <mergeCell ref="Q8:V8"/>
    <mergeCell ref="G9:I9"/>
    <mergeCell ref="S9:U9"/>
    <mergeCell ref="F10:I10"/>
    <mergeCell ref="S10:U10"/>
    <mergeCell ref="A14:C14"/>
    <mergeCell ref="D14:F14"/>
    <mergeCell ref="G14:J14"/>
    <mergeCell ref="M14:O14"/>
    <mergeCell ref="P14:R14"/>
    <mergeCell ref="S14:V14"/>
    <mergeCell ref="A15:C15"/>
    <mergeCell ref="D15:J15"/>
    <mergeCell ref="M15:O15"/>
    <mergeCell ref="P15:V15"/>
    <mergeCell ref="A16:C17"/>
    <mergeCell ref="D16:J16"/>
    <mergeCell ref="M16:O17"/>
    <mergeCell ref="P16:V16"/>
    <mergeCell ref="D17:E17"/>
    <mergeCell ref="G17:I17"/>
    <mergeCell ref="P17:Q17"/>
    <mergeCell ref="S17:U17"/>
    <mergeCell ref="A18:C18"/>
    <mergeCell ref="D18:J18"/>
    <mergeCell ref="M18:O18"/>
    <mergeCell ref="P18:V18"/>
    <mergeCell ref="A19:C21"/>
    <mergeCell ref="D19:J21"/>
    <mergeCell ref="M19:O21"/>
    <mergeCell ref="P19:V21"/>
    <mergeCell ref="A23:E23"/>
    <mergeCell ref="M23:Q23"/>
    <mergeCell ref="C30:J31"/>
    <mergeCell ref="O30:V31"/>
    <mergeCell ref="C25:J25"/>
    <mergeCell ref="O25:V25"/>
    <mergeCell ref="C26:J27"/>
    <mergeCell ref="O26:V27"/>
    <mergeCell ref="C28:J29"/>
    <mergeCell ref="O28:V29"/>
  </mergeCells>
  <phoneticPr fontId="3"/>
  <pageMargins left="0.39370078740157483" right="0.39370078740157483" top="0.59055118110236227" bottom="0.59055118110236227" header="0" footer="0"/>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7CCA3-E520-4A68-B3F4-90E6A7F2C29C}">
  <sheetPr codeName="Sheet21">
    <tabColor indexed="61"/>
    <pageSetUpPr fitToPage="1"/>
  </sheetPr>
  <dimension ref="A1:AI42"/>
  <sheetViews>
    <sheetView topLeftCell="H1" zoomScaleNormal="100" workbookViewId="0">
      <pane ySplit="2" topLeftCell="A27" activePane="bottomLeft" state="frozen"/>
      <selection activeCell="D19" sqref="D19:J21"/>
      <selection pane="bottomLeft" activeCell="D19" sqref="A19:J21"/>
    </sheetView>
  </sheetViews>
  <sheetFormatPr defaultColWidth="9" defaultRowHeight="13.5" x14ac:dyDescent="0.15"/>
  <cols>
    <col min="1" max="1" width="8.625" style="6" customWidth="1"/>
    <col min="2" max="2" width="9" style="6"/>
    <col min="3" max="3" width="3.25" style="6" customWidth="1"/>
    <col min="4" max="7" width="8" style="6" customWidth="1"/>
    <col min="8" max="8" width="8" style="7" customWidth="1"/>
    <col min="9" max="16" width="8" style="6" customWidth="1"/>
    <col min="17" max="18" width="9" style="6"/>
    <col min="19" max="19" width="8.625" style="6" customWidth="1"/>
    <col min="20" max="20" width="9" style="6"/>
    <col min="21" max="21" width="3.25" style="6" customWidth="1"/>
    <col min="22" max="25" width="8" style="6" customWidth="1"/>
    <col min="26" max="26" width="8" style="7" customWidth="1"/>
    <col min="27" max="34" width="8" style="6" customWidth="1"/>
    <col min="35" max="16384" width="9" style="6"/>
  </cols>
  <sheetData>
    <row r="1" spans="1:35" s="34" customFormat="1" ht="34.5" customHeight="1" x14ac:dyDescent="0.15">
      <c r="A1" s="38" t="s">
        <v>88</v>
      </c>
      <c r="E1" s="37"/>
      <c r="H1" s="36"/>
      <c r="I1" s="35"/>
      <c r="J1" s="340" t="s">
        <v>87</v>
      </c>
      <c r="K1" s="340"/>
      <c r="L1" s="341"/>
      <c r="M1" s="341"/>
      <c r="N1" s="341"/>
      <c r="O1" s="341"/>
      <c r="R1" s="39"/>
      <c r="S1" s="38" t="s">
        <v>88</v>
      </c>
      <c r="W1" s="37"/>
      <c r="Z1" s="36"/>
      <c r="AA1" s="35"/>
      <c r="AB1" s="340" t="s">
        <v>87</v>
      </c>
      <c r="AC1" s="340"/>
      <c r="AD1" s="339" t="s">
        <v>19</v>
      </c>
      <c r="AE1" s="339"/>
      <c r="AF1" s="339"/>
      <c r="AG1" s="339"/>
    </row>
    <row r="2" spans="1:35" ht="33" customHeight="1" x14ac:dyDescent="0.15">
      <c r="A2" s="33" t="s">
        <v>86</v>
      </c>
      <c r="B2" s="22"/>
      <c r="C2" s="22"/>
      <c r="D2" s="22"/>
      <c r="R2" s="9"/>
      <c r="S2" s="33" t="s">
        <v>86</v>
      </c>
      <c r="T2" s="22"/>
      <c r="U2" s="22"/>
      <c r="V2" s="22"/>
    </row>
    <row r="3" spans="1:35" ht="20.100000000000001" customHeight="1" x14ac:dyDescent="0.15">
      <c r="A3" s="33"/>
      <c r="B3" s="22"/>
      <c r="C3" s="22"/>
      <c r="D3" s="22"/>
      <c r="R3" s="9"/>
      <c r="S3" s="33"/>
      <c r="T3" s="22"/>
      <c r="U3" s="22"/>
      <c r="V3" s="22"/>
    </row>
    <row r="4" spans="1:35" ht="33" customHeight="1" x14ac:dyDescent="0.15">
      <c r="A4" s="23" t="s">
        <v>85</v>
      </c>
      <c r="B4" s="22"/>
      <c r="C4" s="22"/>
      <c r="D4" s="22"/>
      <c r="R4" s="9"/>
      <c r="S4" s="23" t="s">
        <v>85</v>
      </c>
      <c r="T4" s="22"/>
      <c r="U4" s="22"/>
      <c r="V4" s="22"/>
    </row>
    <row r="5" spans="1:35" ht="17.25" x14ac:dyDescent="0.15">
      <c r="A5" s="22"/>
      <c r="B5" s="22"/>
      <c r="C5" s="22"/>
      <c r="D5" s="22"/>
      <c r="P5" s="21" t="s">
        <v>60</v>
      </c>
      <c r="R5" s="9"/>
      <c r="S5" s="22"/>
      <c r="T5" s="22"/>
      <c r="U5" s="22"/>
      <c r="V5" s="22"/>
      <c r="AH5" s="21" t="s">
        <v>60</v>
      </c>
    </row>
    <row r="6" spans="1:35" ht="36.75" thickBot="1" x14ac:dyDescent="0.2">
      <c r="A6" s="313"/>
      <c r="B6" s="314"/>
      <c r="C6" s="315"/>
      <c r="D6" s="20" t="s">
        <v>59</v>
      </c>
      <c r="E6" s="20" t="s">
        <v>58</v>
      </c>
      <c r="F6" s="20" t="s">
        <v>57</v>
      </c>
      <c r="G6" s="20" t="s">
        <v>56</v>
      </c>
      <c r="H6" s="20" t="s">
        <v>55</v>
      </c>
      <c r="I6" s="20" t="s">
        <v>54</v>
      </c>
      <c r="J6" s="20" t="s">
        <v>53</v>
      </c>
      <c r="K6" s="20" t="s">
        <v>52</v>
      </c>
      <c r="L6" s="20" t="s">
        <v>51</v>
      </c>
      <c r="M6" s="20" t="s">
        <v>50</v>
      </c>
      <c r="N6" s="19" t="s">
        <v>49</v>
      </c>
      <c r="O6" s="18" t="s">
        <v>48</v>
      </c>
      <c r="P6" s="17" t="s">
        <v>47</v>
      </c>
      <c r="R6" s="9"/>
      <c r="S6" s="313"/>
      <c r="T6" s="314"/>
      <c r="U6" s="315"/>
      <c r="V6" s="20" t="s">
        <v>59</v>
      </c>
      <c r="W6" s="20" t="s">
        <v>58</v>
      </c>
      <c r="X6" s="20" t="s">
        <v>57</v>
      </c>
      <c r="Y6" s="20" t="s">
        <v>56</v>
      </c>
      <c r="Z6" s="20" t="s">
        <v>55</v>
      </c>
      <c r="AA6" s="20" t="s">
        <v>54</v>
      </c>
      <c r="AB6" s="20" t="s">
        <v>53</v>
      </c>
      <c r="AC6" s="20" t="s">
        <v>52</v>
      </c>
      <c r="AD6" s="20" t="s">
        <v>51</v>
      </c>
      <c r="AE6" s="20" t="s">
        <v>50</v>
      </c>
      <c r="AF6" s="19" t="s">
        <v>49</v>
      </c>
      <c r="AG6" s="18" t="s">
        <v>48</v>
      </c>
      <c r="AH6" s="17" t="s">
        <v>47</v>
      </c>
    </row>
    <row r="7" spans="1:35" ht="47.25" customHeight="1" thickBot="1" x14ac:dyDescent="0.2">
      <c r="A7" s="311" t="s">
        <v>84</v>
      </c>
      <c r="B7" s="311"/>
      <c r="C7" s="312"/>
      <c r="D7" s="31"/>
      <c r="E7" s="31"/>
      <c r="F7" s="31"/>
      <c r="G7" s="31"/>
      <c r="H7" s="32"/>
      <c r="I7" s="31"/>
      <c r="J7" s="31"/>
      <c r="K7" s="31"/>
      <c r="L7" s="31"/>
      <c r="M7" s="31"/>
      <c r="N7" s="31"/>
      <c r="O7" s="30">
        <f>SUM(D7:N7)</f>
        <v>0</v>
      </c>
      <c r="P7" s="11">
        <f>ROUNDDOWN(O7/11,1)</f>
        <v>0</v>
      </c>
      <c r="Q7" s="6" t="s">
        <v>83</v>
      </c>
      <c r="R7" s="9"/>
      <c r="S7" s="311" t="s">
        <v>84</v>
      </c>
      <c r="T7" s="311"/>
      <c r="U7" s="312"/>
      <c r="V7" s="16">
        <v>1600</v>
      </c>
      <c r="W7" s="16">
        <v>1620</v>
      </c>
      <c r="X7" s="16">
        <v>1594</v>
      </c>
      <c r="Y7" s="16">
        <v>1603</v>
      </c>
      <c r="Z7" s="16">
        <v>1583</v>
      </c>
      <c r="AA7" s="16">
        <v>1588</v>
      </c>
      <c r="AB7" s="16">
        <v>1612</v>
      </c>
      <c r="AC7" s="16">
        <v>1604</v>
      </c>
      <c r="AD7" s="16">
        <v>1598</v>
      </c>
      <c r="AE7" s="16">
        <v>1588</v>
      </c>
      <c r="AF7" s="16">
        <v>1610</v>
      </c>
      <c r="AG7" s="30">
        <f>SUM(V7:AF7)</f>
        <v>17600</v>
      </c>
      <c r="AH7" s="11">
        <f>ROUNDDOWN(AG7/11,1)</f>
        <v>1600</v>
      </c>
      <c r="AI7" s="6" t="s">
        <v>83</v>
      </c>
    </row>
    <row r="8" spans="1:35" ht="47.25" customHeight="1" thickBot="1" x14ac:dyDescent="0.2">
      <c r="A8" s="311" t="s">
        <v>82</v>
      </c>
      <c r="B8" s="311"/>
      <c r="C8" s="312"/>
      <c r="D8" s="31"/>
      <c r="E8" s="31"/>
      <c r="F8" s="31"/>
      <c r="G8" s="31"/>
      <c r="H8" s="32"/>
      <c r="I8" s="31"/>
      <c r="J8" s="31"/>
      <c r="K8" s="31"/>
      <c r="L8" s="31"/>
      <c r="M8" s="31"/>
      <c r="N8" s="31"/>
      <c r="O8" s="30">
        <f>SUM(D8:N8)</f>
        <v>0</v>
      </c>
      <c r="P8" s="11">
        <f>ROUNDDOWN(O8/11,1)</f>
        <v>0</v>
      </c>
      <c r="Q8" s="6" t="s">
        <v>81</v>
      </c>
      <c r="R8" s="9"/>
      <c r="S8" s="311" t="s">
        <v>82</v>
      </c>
      <c r="T8" s="311"/>
      <c r="U8" s="312"/>
      <c r="V8" s="16">
        <v>540</v>
      </c>
      <c r="W8" s="16">
        <v>530</v>
      </c>
      <c r="X8" s="16">
        <v>535</v>
      </c>
      <c r="Y8" s="16">
        <v>536</v>
      </c>
      <c r="Z8" s="16">
        <v>541</v>
      </c>
      <c r="AA8" s="16">
        <v>544</v>
      </c>
      <c r="AB8" s="16">
        <v>538</v>
      </c>
      <c r="AC8" s="16">
        <v>542</v>
      </c>
      <c r="AD8" s="16">
        <v>538</v>
      </c>
      <c r="AE8" s="16">
        <v>539</v>
      </c>
      <c r="AF8" s="16">
        <v>533</v>
      </c>
      <c r="AG8" s="30">
        <f>SUM(V8:AF8)</f>
        <v>5916</v>
      </c>
      <c r="AH8" s="11">
        <f>ROUNDDOWN(AG8/11,1)</f>
        <v>537.79999999999995</v>
      </c>
      <c r="AI8" s="6" t="s">
        <v>81</v>
      </c>
    </row>
    <row r="9" spans="1:35" ht="60.75" customHeight="1" thickBot="1" x14ac:dyDescent="0.2">
      <c r="A9" s="319" t="s">
        <v>80</v>
      </c>
      <c r="B9" s="319"/>
      <c r="C9" s="320"/>
      <c r="D9" s="31"/>
      <c r="E9" s="31"/>
      <c r="F9" s="31"/>
      <c r="G9" s="31"/>
      <c r="H9" s="32"/>
      <c r="I9" s="31"/>
      <c r="J9" s="31"/>
      <c r="K9" s="31"/>
      <c r="L9" s="31"/>
      <c r="M9" s="31"/>
      <c r="N9" s="31"/>
      <c r="O9" s="30">
        <f>SUM(D9:N9)</f>
        <v>0</v>
      </c>
      <c r="P9" s="11">
        <f>ROUNDDOWN(O9/11,1)</f>
        <v>0</v>
      </c>
      <c r="Q9" s="6" t="s">
        <v>79</v>
      </c>
      <c r="R9" s="9"/>
      <c r="S9" s="319" t="s">
        <v>80</v>
      </c>
      <c r="T9" s="319"/>
      <c r="U9" s="320"/>
      <c r="V9" s="16">
        <v>946</v>
      </c>
      <c r="W9" s="16">
        <v>955</v>
      </c>
      <c r="X9" s="16">
        <v>972</v>
      </c>
      <c r="Y9" s="16">
        <v>958</v>
      </c>
      <c r="Z9" s="16">
        <v>964</v>
      </c>
      <c r="AA9" s="16">
        <v>948</v>
      </c>
      <c r="AB9" s="16">
        <v>964</v>
      </c>
      <c r="AC9" s="16">
        <v>968</v>
      </c>
      <c r="AD9" s="16">
        <v>966</v>
      </c>
      <c r="AE9" s="16">
        <v>962</v>
      </c>
      <c r="AF9" s="16">
        <v>965</v>
      </c>
      <c r="AG9" s="30">
        <f>SUM(V9:AF9)</f>
        <v>10568</v>
      </c>
      <c r="AH9" s="11">
        <f>ROUNDDOWN(AG9/11,1)</f>
        <v>960.7</v>
      </c>
      <c r="AI9" s="6" t="s">
        <v>79</v>
      </c>
    </row>
    <row r="10" spans="1:35" ht="22.5" customHeight="1" x14ac:dyDescent="0.15">
      <c r="A10" s="29"/>
      <c r="B10" s="29"/>
      <c r="C10" s="29"/>
      <c r="P10" s="28"/>
      <c r="R10" s="9"/>
      <c r="S10" s="29"/>
      <c r="T10" s="29"/>
      <c r="U10" s="29"/>
      <c r="AH10" s="28"/>
    </row>
    <row r="11" spans="1:35" x14ac:dyDescent="0.15">
      <c r="R11" s="9"/>
    </row>
    <row r="12" spans="1:35" ht="14.25" thickBot="1" x14ac:dyDescent="0.2">
      <c r="R12" s="9"/>
    </row>
    <row r="13" spans="1:35" ht="33.75" customHeight="1" thickBot="1" x14ac:dyDescent="0.2">
      <c r="A13" s="23" t="s">
        <v>78</v>
      </c>
      <c r="B13" s="23"/>
      <c r="F13" s="316"/>
      <c r="G13" s="317"/>
      <c r="H13" s="27" t="s">
        <v>77</v>
      </c>
      <c r="I13" s="7" t="s">
        <v>76</v>
      </c>
      <c r="R13" s="9"/>
      <c r="S13" s="23" t="s">
        <v>78</v>
      </c>
      <c r="T13" s="23"/>
      <c r="X13" s="337">
        <v>160</v>
      </c>
      <c r="Y13" s="338"/>
      <c r="Z13" s="27" t="s">
        <v>77</v>
      </c>
      <c r="AA13" s="7" t="s">
        <v>76</v>
      </c>
    </row>
    <row r="14" spans="1:35" ht="14.25" x14ac:dyDescent="0.15">
      <c r="A14" s="23"/>
      <c r="B14" s="23"/>
      <c r="C14" s="23"/>
      <c r="D14" s="23"/>
      <c r="E14" s="23"/>
      <c r="R14" s="9"/>
      <c r="S14" s="23"/>
      <c r="T14" s="23"/>
      <c r="U14" s="23"/>
      <c r="V14" s="23"/>
      <c r="W14" s="23"/>
    </row>
    <row r="15" spans="1:35" ht="15" thickBot="1" x14ac:dyDescent="0.2">
      <c r="A15" s="321"/>
      <c r="B15" s="321"/>
      <c r="C15" s="321"/>
      <c r="D15" s="321"/>
      <c r="E15" s="321"/>
      <c r="F15" s="326" t="s">
        <v>75</v>
      </c>
      <c r="G15" s="326"/>
      <c r="J15" s="7"/>
      <c r="R15" s="9"/>
      <c r="S15" s="321"/>
      <c r="T15" s="321"/>
      <c r="U15" s="321"/>
      <c r="V15" s="321"/>
      <c r="W15" s="321"/>
      <c r="X15" s="326" t="s">
        <v>75</v>
      </c>
      <c r="Y15" s="326"/>
      <c r="AB15" s="7"/>
    </row>
    <row r="16" spans="1:35" ht="30" customHeight="1" x14ac:dyDescent="0.15">
      <c r="A16" s="23" t="s">
        <v>74</v>
      </c>
      <c r="B16" s="23"/>
      <c r="C16" s="23"/>
      <c r="D16" s="23"/>
      <c r="E16" s="23"/>
      <c r="F16" s="322" t="e">
        <f>ROUNDDOWN(P7/F13,1)</f>
        <v>#DIV/0!</v>
      </c>
      <c r="G16" s="323"/>
      <c r="H16" s="318" t="s">
        <v>30</v>
      </c>
      <c r="I16" s="318" t="s">
        <v>73</v>
      </c>
      <c r="R16" s="9"/>
      <c r="S16" s="23" t="s">
        <v>74</v>
      </c>
      <c r="T16" s="23"/>
      <c r="U16" s="23"/>
      <c r="V16" s="23"/>
      <c r="W16" s="23"/>
      <c r="X16" s="322">
        <f>ROUNDDOWN(AH7/X13,1)</f>
        <v>10</v>
      </c>
      <c r="Y16" s="323"/>
      <c r="Z16" s="318" t="s">
        <v>30</v>
      </c>
      <c r="AA16" s="318" t="s">
        <v>73</v>
      </c>
    </row>
    <row r="17" spans="1:29" ht="15" thickBot="1" x14ac:dyDescent="0.2">
      <c r="A17" s="321" t="s">
        <v>72</v>
      </c>
      <c r="B17" s="321"/>
      <c r="C17" s="321"/>
      <c r="D17" s="321"/>
      <c r="E17" s="321"/>
      <c r="F17" s="324"/>
      <c r="G17" s="325"/>
      <c r="H17" s="318"/>
      <c r="I17" s="318"/>
      <c r="K17" s="7"/>
      <c r="R17" s="9"/>
      <c r="S17" s="321" t="s">
        <v>72</v>
      </c>
      <c r="T17" s="321"/>
      <c r="U17" s="321"/>
      <c r="V17" s="321"/>
      <c r="W17" s="321"/>
      <c r="X17" s="324"/>
      <c r="Y17" s="325"/>
      <c r="Z17" s="318"/>
      <c r="AA17" s="318"/>
      <c r="AC17" s="7"/>
    </row>
    <row r="18" spans="1:29" ht="15" thickBot="1" x14ac:dyDescent="0.2">
      <c r="A18" s="8"/>
      <c r="B18" s="8"/>
      <c r="C18" s="8"/>
      <c r="D18" s="8"/>
      <c r="E18" s="8"/>
      <c r="F18" s="25"/>
      <c r="G18" s="25"/>
      <c r="I18" s="7"/>
      <c r="K18" s="7"/>
      <c r="R18" s="9"/>
      <c r="S18" s="8"/>
      <c r="T18" s="8"/>
      <c r="U18" s="8"/>
      <c r="V18" s="8"/>
      <c r="W18" s="8"/>
      <c r="X18" s="25"/>
      <c r="Y18" s="25"/>
      <c r="AA18" s="7"/>
      <c r="AC18" s="7"/>
    </row>
    <row r="19" spans="1:29" ht="30" customHeight="1" x14ac:dyDescent="0.15">
      <c r="A19" s="23" t="s">
        <v>71</v>
      </c>
      <c r="B19" s="23"/>
      <c r="C19" s="23"/>
      <c r="D19" s="23"/>
      <c r="E19" s="23"/>
      <c r="F19" s="322" t="e">
        <f>ROUNDDOWN(P8/F13,1)</f>
        <v>#DIV/0!</v>
      </c>
      <c r="G19" s="323"/>
      <c r="H19" s="318" t="s">
        <v>30</v>
      </c>
      <c r="I19" s="318" t="s">
        <v>70</v>
      </c>
      <c r="R19" s="9"/>
      <c r="S19" s="23" t="s">
        <v>71</v>
      </c>
      <c r="T19" s="23"/>
      <c r="U19" s="23"/>
      <c r="V19" s="23"/>
      <c r="W19" s="23"/>
      <c r="X19" s="322">
        <f>ROUNDDOWN(AH8/X13,1)</f>
        <v>3.3</v>
      </c>
      <c r="Y19" s="323"/>
      <c r="Z19" s="318" t="s">
        <v>30</v>
      </c>
      <c r="AA19" s="318" t="s">
        <v>70</v>
      </c>
    </row>
    <row r="20" spans="1:29" ht="15" thickBot="1" x14ac:dyDescent="0.2">
      <c r="A20" s="321" t="s">
        <v>69</v>
      </c>
      <c r="B20" s="321"/>
      <c r="C20" s="321"/>
      <c r="D20" s="321"/>
      <c r="E20" s="321"/>
      <c r="F20" s="324"/>
      <c r="G20" s="325"/>
      <c r="H20" s="318"/>
      <c r="I20" s="318"/>
      <c r="R20" s="9"/>
      <c r="S20" s="321" t="s">
        <v>69</v>
      </c>
      <c r="T20" s="321"/>
      <c r="U20" s="321"/>
      <c r="V20" s="321"/>
      <c r="W20" s="321"/>
      <c r="X20" s="324"/>
      <c r="Y20" s="325"/>
      <c r="Z20" s="318"/>
      <c r="AA20" s="318"/>
    </row>
    <row r="21" spans="1:29" ht="15" thickBot="1" x14ac:dyDescent="0.2">
      <c r="A21" s="8"/>
      <c r="B21" s="8"/>
      <c r="C21" s="8"/>
      <c r="D21" s="8"/>
      <c r="E21" s="8"/>
      <c r="F21" s="25"/>
      <c r="G21" s="25"/>
      <c r="I21" s="7"/>
      <c r="R21" s="9"/>
      <c r="S21" s="8"/>
      <c r="T21" s="8"/>
      <c r="U21" s="8"/>
      <c r="V21" s="8"/>
      <c r="W21" s="8"/>
      <c r="X21" s="25"/>
      <c r="Y21" s="25"/>
      <c r="AA21" s="7"/>
    </row>
    <row r="22" spans="1:29" ht="46.5" customHeight="1" x14ac:dyDescent="0.15">
      <c r="A22" s="336" t="s">
        <v>68</v>
      </c>
      <c r="B22" s="336"/>
      <c r="C22" s="336"/>
      <c r="D22" s="336"/>
      <c r="E22" s="336"/>
      <c r="F22" s="327" t="e">
        <f>ROUNDDOWN(P9/F13,1)</f>
        <v>#DIV/0!</v>
      </c>
      <c r="G22" s="328"/>
      <c r="H22" s="318" t="s">
        <v>30</v>
      </c>
      <c r="I22" s="318" t="s">
        <v>67</v>
      </c>
      <c r="R22" s="9"/>
      <c r="S22" s="336" t="s">
        <v>68</v>
      </c>
      <c r="T22" s="336"/>
      <c r="U22" s="336"/>
      <c r="V22" s="336"/>
      <c r="W22" s="336"/>
      <c r="X22" s="327">
        <f>ROUNDDOWN(AH9/X13,1)</f>
        <v>6</v>
      </c>
      <c r="Y22" s="328"/>
      <c r="Z22" s="318" t="s">
        <v>30</v>
      </c>
      <c r="AA22" s="318" t="s">
        <v>67</v>
      </c>
    </row>
    <row r="23" spans="1:29" ht="15" thickBot="1" x14ac:dyDescent="0.2">
      <c r="A23" s="23" t="s">
        <v>66</v>
      </c>
      <c r="B23" s="23"/>
      <c r="C23" s="23"/>
      <c r="D23" s="23"/>
      <c r="E23" s="23"/>
      <c r="F23" s="329"/>
      <c r="G23" s="330"/>
      <c r="H23" s="318"/>
      <c r="I23" s="318"/>
      <c r="R23" s="9"/>
      <c r="S23" s="23" t="s">
        <v>66</v>
      </c>
      <c r="T23" s="23"/>
      <c r="U23" s="23"/>
      <c r="V23" s="23"/>
      <c r="W23" s="23"/>
      <c r="X23" s="329"/>
      <c r="Y23" s="330"/>
      <c r="Z23" s="318"/>
      <c r="AA23" s="318"/>
    </row>
    <row r="24" spans="1:29" x14ac:dyDescent="0.15">
      <c r="R24" s="9"/>
    </row>
    <row r="25" spans="1:29" x14ac:dyDescent="0.15">
      <c r="R25" s="9"/>
    </row>
    <row r="26" spans="1:29" ht="30" customHeight="1" thickBot="1" x14ac:dyDescent="0.2">
      <c r="A26" s="10" t="s">
        <v>65</v>
      </c>
      <c r="B26" s="10"/>
      <c r="C26" s="10"/>
      <c r="D26" s="10"/>
      <c r="E26" s="10"/>
      <c r="F26" s="10"/>
      <c r="G26" s="10"/>
      <c r="R26" s="9"/>
      <c r="S26" s="10" t="s">
        <v>65</v>
      </c>
      <c r="T26" s="10"/>
      <c r="U26" s="10"/>
      <c r="V26" s="10"/>
      <c r="W26" s="10"/>
      <c r="X26" s="10"/>
      <c r="Y26" s="10"/>
    </row>
    <row r="27" spans="1:29" ht="30" customHeight="1" thickBot="1" x14ac:dyDescent="0.2">
      <c r="A27" s="23" t="s">
        <v>64</v>
      </c>
      <c r="B27" s="23"/>
      <c r="C27" s="23"/>
      <c r="D27" s="23"/>
      <c r="E27" s="23"/>
      <c r="F27" s="331" t="e">
        <f>ROUNDDOWN(F19/F16*100,1)</f>
        <v>#DIV/0!</v>
      </c>
      <c r="G27" s="332"/>
      <c r="H27" s="7" t="s">
        <v>40</v>
      </c>
      <c r="R27" s="9"/>
      <c r="S27" s="23" t="s">
        <v>64</v>
      </c>
      <c r="T27" s="23"/>
      <c r="U27" s="23"/>
      <c r="V27" s="23"/>
      <c r="W27" s="23"/>
      <c r="X27" s="331">
        <f>ROUNDDOWN(X19/X16*100,1)</f>
        <v>33</v>
      </c>
      <c r="Y27" s="332"/>
      <c r="Z27" s="7" t="s">
        <v>40</v>
      </c>
    </row>
    <row r="28" spans="1:29" ht="30" customHeight="1" x14ac:dyDescent="0.15">
      <c r="A28" s="8"/>
      <c r="B28" s="8"/>
      <c r="C28" s="8"/>
      <c r="D28" s="8"/>
      <c r="E28" s="8"/>
      <c r="F28" s="24"/>
      <c r="G28" s="24"/>
      <c r="R28" s="9"/>
      <c r="S28" s="8"/>
      <c r="T28" s="8"/>
      <c r="U28" s="8"/>
      <c r="V28" s="8"/>
      <c r="W28" s="8"/>
      <c r="X28" s="24"/>
      <c r="Y28" s="24"/>
    </row>
    <row r="29" spans="1:29" ht="30" customHeight="1" thickBot="1" x14ac:dyDescent="0.2">
      <c r="A29" s="335" t="s">
        <v>63</v>
      </c>
      <c r="B29" s="335"/>
      <c r="C29" s="335"/>
      <c r="D29" s="335"/>
      <c r="E29" s="335"/>
      <c r="F29" s="335"/>
      <c r="G29" s="335"/>
      <c r="R29" s="9"/>
      <c r="S29" s="335" t="s">
        <v>63</v>
      </c>
      <c r="T29" s="335"/>
      <c r="U29" s="335"/>
      <c r="V29" s="335"/>
      <c r="W29" s="335"/>
      <c r="X29" s="335"/>
      <c r="Y29" s="335"/>
    </row>
    <row r="30" spans="1:29" ht="30" customHeight="1" thickBot="1" x14ac:dyDescent="0.2">
      <c r="A30" s="23" t="s">
        <v>62</v>
      </c>
      <c r="B30" s="23"/>
      <c r="C30" s="23"/>
      <c r="D30" s="23"/>
      <c r="E30" s="23"/>
      <c r="F30" s="333" t="e">
        <f>ROUNDDOWN(F22/F16*100,1)</f>
        <v>#DIV/0!</v>
      </c>
      <c r="G30" s="334"/>
      <c r="H30" s="7" t="s">
        <v>40</v>
      </c>
      <c r="R30" s="9"/>
      <c r="S30" s="23" t="s">
        <v>62</v>
      </c>
      <c r="T30" s="23"/>
      <c r="U30" s="23"/>
      <c r="V30" s="23"/>
      <c r="W30" s="23"/>
      <c r="X30" s="333">
        <f>ROUNDDOWN(X22/X16*100,1)</f>
        <v>60</v>
      </c>
      <c r="Y30" s="334"/>
      <c r="Z30" s="7" t="s">
        <v>40</v>
      </c>
    </row>
    <row r="31" spans="1:29" x14ac:dyDescent="0.15">
      <c r="R31" s="9"/>
    </row>
    <row r="32" spans="1:29" x14ac:dyDescent="0.15">
      <c r="R32" s="9"/>
    </row>
    <row r="33" spans="1:35" x14ac:dyDescent="0.15">
      <c r="R33" s="9"/>
    </row>
    <row r="34" spans="1:35" ht="26.1" customHeight="1" x14ac:dyDescent="0.15">
      <c r="A34" s="23" t="s">
        <v>61</v>
      </c>
      <c r="R34" s="9"/>
      <c r="S34" s="23" t="s">
        <v>61</v>
      </c>
    </row>
    <row r="35" spans="1:35" ht="17.25" x14ac:dyDescent="0.15">
      <c r="A35" s="22"/>
      <c r="B35" s="22"/>
      <c r="C35" s="22"/>
      <c r="D35" s="22"/>
      <c r="P35" s="21" t="s">
        <v>60</v>
      </c>
      <c r="R35" s="9"/>
      <c r="S35" s="22"/>
      <c r="T35" s="22"/>
      <c r="U35" s="22"/>
      <c r="V35" s="22"/>
      <c r="AH35" s="21" t="s">
        <v>60</v>
      </c>
    </row>
    <row r="36" spans="1:35" ht="47.1" customHeight="1" thickBot="1" x14ac:dyDescent="0.2">
      <c r="A36" s="313"/>
      <c r="B36" s="314"/>
      <c r="C36" s="315"/>
      <c r="D36" s="20" t="s">
        <v>59</v>
      </c>
      <c r="E36" s="20" t="s">
        <v>58</v>
      </c>
      <c r="F36" s="20" t="s">
        <v>57</v>
      </c>
      <c r="G36" s="20" t="s">
        <v>56</v>
      </c>
      <c r="H36" s="20" t="s">
        <v>55</v>
      </c>
      <c r="I36" s="20" t="s">
        <v>54</v>
      </c>
      <c r="J36" s="20" t="s">
        <v>53</v>
      </c>
      <c r="K36" s="20" t="s">
        <v>52</v>
      </c>
      <c r="L36" s="20" t="s">
        <v>51</v>
      </c>
      <c r="M36" s="20" t="s">
        <v>50</v>
      </c>
      <c r="N36" s="19" t="s">
        <v>49</v>
      </c>
      <c r="O36" s="18" t="s">
        <v>48</v>
      </c>
      <c r="P36" s="17" t="s">
        <v>47</v>
      </c>
      <c r="R36" s="9"/>
      <c r="S36" s="313"/>
      <c r="T36" s="314"/>
      <c r="U36" s="315"/>
      <c r="V36" s="20" t="s">
        <v>59</v>
      </c>
      <c r="W36" s="20" t="s">
        <v>58</v>
      </c>
      <c r="X36" s="20" t="s">
        <v>57</v>
      </c>
      <c r="Y36" s="20" t="s">
        <v>56</v>
      </c>
      <c r="Z36" s="20" t="s">
        <v>55</v>
      </c>
      <c r="AA36" s="20" t="s">
        <v>54</v>
      </c>
      <c r="AB36" s="20" t="s">
        <v>53</v>
      </c>
      <c r="AC36" s="20" t="s">
        <v>52</v>
      </c>
      <c r="AD36" s="20" t="s">
        <v>51</v>
      </c>
      <c r="AE36" s="20" t="s">
        <v>50</v>
      </c>
      <c r="AF36" s="19" t="s">
        <v>49</v>
      </c>
      <c r="AG36" s="18" t="s">
        <v>48</v>
      </c>
      <c r="AH36" s="17" t="s">
        <v>47</v>
      </c>
    </row>
    <row r="37" spans="1:35" ht="47.1" customHeight="1" thickBot="1" x14ac:dyDescent="0.2">
      <c r="A37" s="311" t="s">
        <v>46</v>
      </c>
      <c r="B37" s="311"/>
      <c r="C37" s="312"/>
      <c r="D37" s="14"/>
      <c r="E37" s="14"/>
      <c r="F37" s="14"/>
      <c r="G37" s="14"/>
      <c r="H37" s="15"/>
      <c r="I37" s="14"/>
      <c r="J37" s="14"/>
      <c r="K37" s="14"/>
      <c r="L37" s="14"/>
      <c r="M37" s="14"/>
      <c r="N37" s="14"/>
      <c r="O37" s="12">
        <f>SUM(D37:N37)</f>
        <v>0</v>
      </c>
      <c r="P37" s="11">
        <f>ROUNDDOWN(O37/11,1)</f>
        <v>0</v>
      </c>
      <c r="Q37" s="6" t="s">
        <v>45</v>
      </c>
      <c r="R37" s="9"/>
      <c r="S37" s="311" t="s">
        <v>46</v>
      </c>
      <c r="T37" s="311"/>
      <c r="U37" s="312"/>
      <c r="V37" s="16">
        <v>1600</v>
      </c>
      <c r="W37" s="16">
        <v>1620</v>
      </c>
      <c r="X37" s="16">
        <v>1594</v>
      </c>
      <c r="Y37" s="16">
        <v>1603</v>
      </c>
      <c r="Z37" s="16">
        <v>1583</v>
      </c>
      <c r="AA37" s="16">
        <v>1588</v>
      </c>
      <c r="AB37" s="16">
        <v>1612</v>
      </c>
      <c r="AC37" s="16">
        <v>1604</v>
      </c>
      <c r="AD37" s="16">
        <v>1598</v>
      </c>
      <c r="AE37" s="16">
        <v>1588</v>
      </c>
      <c r="AF37" s="16">
        <v>1610</v>
      </c>
      <c r="AG37" s="12">
        <f>SUM(V37:AF37)</f>
        <v>17600</v>
      </c>
      <c r="AH37" s="11">
        <f>ROUNDDOWN(AG37/11,1)</f>
        <v>1600</v>
      </c>
      <c r="AI37" s="6" t="s">
        <v>45</v>
      </c>
    </row>
    <row r="38" spans="1:35" ht="47.1" customHeight="1" thickBot="1" x14ac:dyDescent="0.2">
      <c r="A38" s="311" t="s">
        <v>44</v>
      </c>
      <c r="B38" s="311"/>
      <c r="C38" s="312"/>
      <c r="D38" s="14"/>
      <c r="E38" s="14"/>
      <c r="F38" s="14"/>
      <c r="G38" s="14"/>
      <c r="H38" s="15"/>
      <c r="I38" s="14"/>
      <c r="J38" s="14"/>
      <c r="K38" s="14"/>
      <c r="L38" s="14"/>
      <c r="M38" s="14"/>
      <c r="N38" s="14"/>
      <c r="O38" s="12">
        <f>SUM(D38:N38)</f>
        <v>0</v>
      </c>
      <c r="P38" s="11">
        <f>ROUNDDOWN(O38/11,1)</f>
        <v>0</v>
      </c>
      <c r="Q38" s="6" t="s">
        <v>43</v>
      </c>
      <c r="R38" s="9"/>
      <c r="S38" s="311" t="s">
        <v>44</v>
      </c>
      <c r="T38" s="311"/>
      <c r="U38" s="312"/>
      <c r="V38" s="13">
        <v>642</v>
      </c>
      <c r="W38" s="13">
        <v>636</v>
      </c>
      <c r="X38" s="13">
        <v>640</v>
      </c>
      <c r="Y38" s="13">
        <v>655</v>
      </c>
      <c r="Z38" s="13">
        <v>635</v>
      </c>
      <c r="AA38" s="13">
        <v>648</v>
      </c>
      <c r="AB38" s="13">
        <v>650</v>
      </c>
      <c r="AC38" s="13">
        <v>667</v>
      </c>
      <c r="AD38" s="13">
        <v>643</v>
      </c>
      <c r="AE38" s="13">
        <v>650</v>
      </c>
      <c r="AF38" s="13">
        <v>640</v>
      </c>
      <c r="AG38" s="12">
        <f>SUM(V38:AF38)</f>
        <v>7106</v>
      </c>
      <c r="AH38" s="11">
        <f>ROUNDDOWN(AG38/11,1)</f>
        <v>646</v>
      </c>
      <c r="AI38" s="6" t="s">
        <v>43</v>
      </c>
    </row>
    <row r="39" spans="1:35" x14ac:dyDescent="0.15">
      <c r="R39" s="9"/>
    </row>
    <row r="40" spans="1:35" x14ac:dyDescent="0.15">
      <c r="R40" s="9"/>
    </row>
    <row r="41" spans="1:35" ht="30" customHeight="1" thickBot="1" x14ac:dyDescent="0.2">
      <c r="A41" s="10" t="s">
        <v>42</v>
      </c>
      <c r="B41" s="10"/>
      <c r="C41" s="10"/>
      <c r="D41" s="10"/>
      <c r="E41" s="10"/>
      <c r="F41" s="10"/>
      <c r="G41" s="10"/>
      <c r="R41" s="9"/>
      <c r="S41" s="10" t="s">
        <v>42</v>
      </c>
      <c r="T41" s="10"/>
      <c r="U41" s="10"/>
      <c r="V41" s="10"/>
      <c r="W41" s="10"/>
      <c r="X41" s="10"/>
      <c r="Y41" s="10"/>
    </row>
    <row r="42" spans="1:35" ht="30" customHeight="1" thickBot="1" x14ac:dyDescent="0.2">
      <c r="A42" s="8" t="s">
        <v>41</v>
      </c>
      <c r="B42" s="8"/>
      <c r="C42" s="8"/>
      <c r="D42" s="8"/>
      <c r="E42" s="8"/>
      <c r="F42" s="333" t="e">
        <f>ROUNDDOWN(P38/P37*100,1)</f>
        <v>#DIV/0!</v>
      </c>
      <c r="G42" s="334"/>
      <c r="H42" s="7" t="s">
        <v>40</v>
      </c>
      <c r="R42" s="9"/>
      <c r="S42" s="8" t="s">
        <v>41</v>
      </c>
      <c r="T42" s="8"/>
      <c r="U42" s="8"/>
      <c r="V42" s="8"/>
      <c r="W42" s="8"/>
      <c r="X42" s="333">
        <f>ROUNDDOWN(AH38/AH37*100,1)</f>
        <v>40.299999999999997</v>
      </c>
      <c r="Y42" s="334"/>
      <c r="Z42" s="7" t="s">
        <v>40</v>
      </c>
    </row>
  </sheetData>
  <mergeCells count="56">
    <mergeCell ref="AD1:AG1"/>
    <mergeCell ref="S38:U38"/>
    <mergeCell ref="X42:Y42"/>
    <mergeCell ref="J1:K1"/>
    <mergeCell ref="L1:O1"/>
    <mergeCell ref="AB1:AC1"/>
    <mergeCell ref="X27:Y27"/>
    <mergeCell ref="S29:Y29"/>
    <mergeCell ref="X30:Y30"/>
    <mergeCell ref="S36:U36"/>
    <mergeCell ref="S37:U37"/>
    <mergeCell ref="X19:Y20"/>
    <mergeCell ref="Z19:Z20"/>
    <mergeCell ref="AA19:AA20"/>
    <mergeCell ref="S20:W20"/>
    <mergeCell ref="S22:W22"/>
    <mergeCell ref="X22:Y23"/>
    <mergeCell ref="Z22:Z23"/>
    <mergeCell ref="AA22:AA23"/>
    <mergeCell ref="S15:W15"/>
    <mergeCell ref="X15:Y15"/>
    <mergeCell ref="X16:Y17"/>
    <mergeCell ref="Z16:Z17"/>
    <mergeCell ref="AA16:AA17"/>
    <mergeCell ref="S17:W17"/>
    <mergeCell ref="F42:G42"/>
    <mergeCell ref="I16:I17"/>
    <mergeCell ref="I19:I20"/>
    <mergeCell ref="I22:I23"/>
    <mergeCell ref="H19:H20"/>
    <mergeCell ref="H22:H23"/>
    <mergeCell ref="S6:U6"/>
    <mergeCell ref="S7:U7"/>
    <mergeCell ref="S8:U8"/>
    <mergeCell ref="S9:U9"/>
    <mergeCell ref="X13:Y13"/>
    <mergeCell ref="A36:C36"/>
    <mergeCell ref="A37:C37"/>
    <mergeCell ref="A38:C38"/>
    <mergeCell ref="F19:G20"/>
    <mergeCell ref="F22:G23"/>
    <mergeCell ref="F27:G27"/>
    <mergeCell ref="F30:G30"/>
    <mergeCell ref="A29:G29"/>
    <mergeCell ref="A20:E20"/>
    <mergeCell ref="A22:E22"/>
    <mergeCell ref="A7:C7"/>
    <mergeCell ref="A8:C8"/>
    <mergeCell ref="A6:C6"/>
    <mergeCell ref="F13:G13"/>
    <mergeCell ref="H16:H17"/>
    <mergeCell ref="A9:C9"/>
    <mergeCell ref="A15:E15"/>
    <mergeCell ref="F16:G17"/>
    <mergeCell ref="F15:G15"/>
    <mergeCell ref="A17:E17"/>
  </mergeCells>
  <phoneticPr fontId="3"/>
  <pageMargins left="0.39370078740157483" right="0.39370078740157483" top="0.59055118110236227" bottom="0.19685039370078741" header="0.51181102362204722" footer="0.51181102362204722"/>
  <pageSetup paperSize="9" scale="72" orientation="portrait" horizontalDpi="300" r:id="rId1"/>
  <headerFooter alignWithMargins="0">
    <oddHeader>&amp;R&amp;A</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592EF-4DC5-4C57-83BA-9AAD5029ABED}">
  <sheetPr codeName="Sheet22">
    <tabColor indexed="61"/>
    <pageSetUpPr fitToPage="1"/>
  </sheetPr>
  <dimension ref="A1:T43"/>
  <sheetViews>
    <sheetView zoomScaleNormal="100" workbookViewId="0">
      <pane xSplit="6" ySplit="3" topLeftCell="G4" activePane="bottomRight" state="frozen"/>
      <selection activeCell="X2" sqref="X2"/>
      <selection pane="topRight" activeCell="X2" sqref="X2"/>
      <selection pane="bottomLeft" activeCell="X2" sqref="X2"/>
      <selection pane="bottomRight" activeCell="X2" sqref="X2"/>
    </sheetView>
  </sheetViews>
  <sheetFormatPr defaultColWidth="9" defaultRowHeight="13.5" x14ac:dyDescent="0.15"/>
  <cols>
    <col min="1" max="1" width="10.625" style="6" customWidth="1"/>
    <col min="2" max="2" width="9" style="6"/>
    <col min="3" max="3" width="3.25" style="6" customWidth="1"/>
    <col min="4" max="8" width="8.25" style="6" customWidth="1"/>
    <col min="9" max="9" width="8" style="7" customWidth="1"/>
    <col min="10" max="11" width="8" style="6" customWidth="1"/>
    <col min="12" max="12" width="10.625" style="6" customWidth="1"/>
    <col min="13" max="13" width="9" style="6"/>
    <col min="14" max="14" width="3.25" style="6" customWidth="1"/>
    <col min="15" max="19" width="8.25" style="6" customWidth="1"/>
    <col min="20" max="20" width="8" style="7" customWidth="1"/>
    <col min="21" max="16384" width="9" style="6"/>
  </cols>
  <sheetData>
    <row r="1" spans="1:20" s="52" customFormat="1" ht="20.25" customHeight="1" x14ac:dyDescent="0.15">
      <c r="A1" s="55" t="s">
        <v>99</v>
      </c>
      <c r="E1" s="54"/>
      <c r="I1" s="53"/>
      <c r="J1" s="57"/>
      <c r="K1" s="56"/>
      <c r="L1" s="55" t="s">
        <v>99</v>
      </c>
      <c r="P1" s="54"/>
      <c r="T1" s="53"/>
    </row>
    <row r="2" spans="1:20" ht="18.75" x14ac:dyDescent="0.15">
      <c r="A2" s="33" t="s">
        <v>98</v>
      </c>
      <c r="B2" s="22"/>
      <c r="C2" s="22"/>
      <c r="D2" s="22"/>
      <c r="K2" s="9"/>
      <c r="L2" s="33" t="s">
        <v>98</v>
      </c>
      <c r="M2" s="22"/>
      <c r="N2" s="22"/>
      <c r="O2" s="22"/>
    </row>
    <row r="3" spans="1:20" ht="17.25" x14ac:dyDescent="0.15">
      <c r="A3" s="340" t="s">
        <v>87</v>
      </c>
      <c r="B3" s="340"/>
      <c r="C3" s="341"/>
      <c r="D3" s="341"/>
      <c r="E3" s="341"/>
      <c r="F3" s="341"/>
      <c r="I3" s="6"/>
      <c r="K3" s="9"/>
      <c r="L3" s="340" t="s">
        <v>87</v>
      </c>
      <c r="M3" s="340"/>
      <c r="N3" s="339" t="s">
        <v>19</v>
      </c>
      <c r="O3" s="339"/>
      <c r="P3" s="339"/>
      <c r="Q3" s="339"/>
      <c r="T3" s="6"/>
    </row>
    <row r="4" spans="1:20" x14ac:dyDescent="0.15">
      <c r="A4" s="355" t="s">
        <v>85</v>
      </c>
      <c r="B4" s="355"/>
      <c r="C4" s="355"/>
      <c r="D4" s="355"/>
      <c r="E4" s="355"/>
      <c r="F4" s="355"/>
      <c r="K4" s="9"/>
      <c r="L4" s="355" t="s">
        <v>85</v>
      </c>
      <c r="M4" s="355"/>
      <c r="N4" s="355"/>
      <c r="O4" s="355"/>
      <c r="P4" s="355"/>
      <c r="Q4" s="355"/>
    </row>
    <row r="5" spans="1:20" x14ac:dyDescent="0.15">
      <c r="A5" s="356"/>
      <c r="B5" s="356"/>
      <c r="C5" s="356"/>
      <c r="D5" s="356"/>
      <c r="E5" s="356"/>
      <c r="F5" s="356"/>
      <c r="H5" s="21" t="s">
        <v>60</v>
      </c>
      <c r="K5" s="9"/>
      <c r="L5" s="356"/>
      <c r="M5" s="356"/>
      <c r="N5" s="356"/>
      <c r="O5" s="356"/>
      <c r="P5" s="356"/>
      <c r="Q5" s="356"/>
      <c r="S5" s="21" t="s">
        <v>60</v>
      </c>
    </row>
    <row r="6" spans="1:20" ht="36.75" thickBot="1" x14ac:dyDescent="0.2">
      <c r="A6" s="313"/>
      <c r="B6" s="314"/>
      <c r="C6" s="315"/>
      <c r="D6" s="47" t="s">
        <v>96</v>
      </c>
      <c r="E6" s="47" t="s">
        <v>96</v>
      </c>
      <c r="F6" s="46" t="s">
        <v>95</v>
      </c>
      <c r="G6" s="43" t="s">
        <v>48</v>
      </c>
      <c r="H6" s="42" t="s">
        <v>91</v>
      </c>
      <c r="K6" s="9"/>
      <c r="L6" s="313"/>
      <c r="M6" s="314"/>
      <c r="N6" s="315"/>
      <c r="O6" s="45" t="s">
        <v>94</v>
      </c>
      <c r="P6" s="45" t="s">
        <v>93</v>
      </c>
      <c r="Q6" s="44" t="s">
        <v>92</v>
      </c>
      <c r="R6" s="43" t="s">
        <v>48</v>
      </c>
      <c r="S6" s="42" t="s">
        <v>91</v>
      </c>
    </row>
    <row r="7" spans="1:20" ht="47.25" customHeight="1" thickBot="1" x14ac:dyDescent="0.2">
      <c r="A7" s="311" t="s">
        <v>84</v>
      </c>
      <c r="B7" s="311"/>
      <c r="C7" s="312"/>
      <c r="D7" s="14"/>
      <c r="E7" s="14"/>
      <c r="F7" s="14"/>
      <c r="G7" s="51">
        <f>SUM(D7:F7)</f>
        <v>0</v>
      </c>
      <c r="H7" s="40">
        <f>ROUNDDOWN(G7/3,1)</f>
        <v>0</v>
      </c>
      <c r="I7" s="7" t="s">
        <v>83</v>
      </c>
      <c r="K7" s="9"/>
      <c r="L7" s="311" t="s">
        <v>84</v>
      </c>
      <c r="M7" s="311"/>
      <c r="N7" s="312"/>
      <c r="O7" s="16">
        <v>1598</v>
      </c>
      <c r="P7" s="16">
        <v>1588</v>
      </c>
      <c r="Q7" s="16">
        <v>1610</v>
      </c>
      <c r="R7" s="51">
        <f>SUM(O7:Q7)</f>
        <v>4796</v>
      </c>
      <c r="S7" s="40">
        <f>ROUNDDOWN(R7/3,1)</f>
        <v>1598.6</v>
      </c>
      <c r="T7" s="7" t="s">
        <v>83</v>
      </c>
    </row>
    <row r="8" spans="1:20" ht="47.25" customHeight="1" thickBot="1" x14ac:dyDescent="0.2">
      <c r="A8" s="311" t="s">
        <v>82</v>
      </c>
      <c r="B8" s="311"/>
      <c r="C8" s="312"/>
      <c r="D8" s="14"/>
      <c r="E8" s="14"/>
      <c r="F8" s="14"/>
      <c r="G8" s="51">
        <f>SUM(D8:F8)</f>
        <v>0</v>
      </c>
      <c r="H8" s="40">
        <f>ROUNDDOWN(G8/3,1)</f>
        <v>0</v>
      </c>
      <c r="I8" s="7" t="s">
        <v>81</v>
      </c>
      <c r="K8" s="9"/>
      <c r="L8" s="311" t="s">
        <v>82</v>
      </c>
      <c r="M8" s="311"/>
      <c r="N8" s="312"/>
      <c r="O8" s="16">
        <v>538</v>
      </c>
      <c r="P8" s="16">
        <v>539</v>
      </c>
      <c r="Q8" s="16">
        <v>533</v>
      </c>
      <c r="R8" s="51">
        <f>SUM(O8:Q8)</f>
        <v>1610</v>
      </c>
      <c r="S8" s="40">
        <f>ROUNDDOWN(R8/3,1)</f>
        <v>536.6</v>
      </c>
      <c r="T8" s="7" t="s">
        <v>81</v>
      </c>
    </row>
    <row r="9" spans="1:20" ht="60.75" customHeight="1" thickBot="1" x14ac:dyDescent="0.2">
      <c r="A9" s="319" t="s">
        <v>80</v>
      </c>
      <c r="B9" s="319"/>
      <c r="C9" s="320"/>
      <c r="D9" s="14"/>
      <c r="E9" s="14"/>
      <c r="F9" s="14"/>
      <c r="G9" s="51">
        <f>SUM(D9:F9)</f>
        <v>0</v>
      </c>
      <c r="H9" s="40">
        <f>ROUNDDOWN(G9/3,1)</f>
        <v>0</v>
      </c>
      <c r="I9" s="7" t="s">
        <v>79</v>
      </c>
      <c r="K9" s="9"/>
      <c r="L9" s="319" t="s">
        <v>80</v>
      </c>
      <c r="M9" s="319"/>
      <c r="N9" s="320"/>
      <c r="O9" s="16">
        <v>966</v>
      </c>
      <c r="P9" s="16">
        <v>962</v>
      </c>
      <c r="Q9" s="16">
        <v>965</v>
      </c>
      <c r="R9" s="51">
        <f>SUM(O9:Q9)</f>
        <v>2893</v>
      </c>
      <c r="S9" s="40">
        <f>ROUNDDOWN(R9/3,1)</f>
        <v>964.3</v>
      </c>
      <c r="T9" s="7" t="s">
        <v>79</v>
      </c>
    </row>
    <row r="10" spans="1:20" ht="22.5" customHeight="1" x14ac:dyDescent="0.15">
      <c r="A10" s="29"/>
      <c r="B10" s="29"/>
      <c r="C10" s="29"/>
      <c r="K10" s="9"/>
      <c r="L10" s="29"/>
      <c r="M10" s="29"/>
      <c r="N10" s="29"/>
    </row>
    <row r="11" spans="1:20" x14ac:dyDescent="0.15">
      <c r="K11" s="9"/>
    </row>
    <row r="12" spans="1:20" ht="14.25" thickBot="1" x14ac:dyDescent="0.2">
      <c r="K12" s="9"/>
    </row>
    <row r="13" spans="1:20" ht="33.75" customHeight="1" thickBot="1" x14ac:dyDescent="0.2">
      <c r="A13" s="23" t="s">
        <v>78</v>
      </c>
      <c r="B13" s="23"/>
      <c r="F13" s="316"/>
      <c r="G13" s="317"/>
      <c r="H13" s="27" t="s">
        <v>77</v>
      </c>
      <c r="I13" s="7" t="s">
        <v>76</v>
      </c>
      <c r="K13" s="9"/>
      <c r="L13" s="23" t="s">
        <v>78</v>
      </c>
      <c r="M13" s="23"/>
      <c r="Q13" s="343">
        <v>160</v>
      </c>
      <c r="R13" s="344"/>
      <c r="S13" s="27" t="s">
        <v>77</v>
      </c>
      <c r="T13" s="7" t="s">
        <v>76</v>
      </c>
    </row>
    <row r="14" spans="1:20" ht="14.25" x14ac:dyDescent="0.15">
      <c r="A14" s="23"/>
      <c r="B14" s="23"/>
      <c r="C14" s="23"/>
      <c r="D14" s="23"/>
      <c r="E14" s="23"/>
      <c r="K14" s="9"/>
      <c r="L14" s="23"/>
      <c r="M14" s="23"/>
      <c r="N14" s="23"/>
      <c r="O14" s="23"/>
      <c r="P14" s="23"/>
    </row>
    <row r="15" spans="1:20" ht="15" thickBot="1" x14ac:dyDescent="0.2">
      <c r="A15" s="321"/>
      <c r="B15" s="321"/>
      <c r="C15" s="321"/>
      <c r="D15" s="321"/>
      <c r="E15" s="321"/>
      <c r="F15" s="345" t="s">
        <v>75</v>
      </c>
      <c r="G15" s="345"/>
      <c r="J15" s="7"/>
      <c r="K15" s="9"/>
      <c r="L15" s="321"/>
      <c r="M15" s="321"/>
      <c r="N15" s="321"/>
      <c r="O15" s="321"/>
      <c r="P15" s="321"/>
      <c r="Q15" s="345" t="s">
        <v>75</v>
      </c>
      <c r="R15" s="345"/>
    </row>
    <row r="16" spans="1:20" ht="30" customHeight="1" x14ac:dyDescent="0.15">
      <c r="A16" s="23" t="s">
        <v>74</v>
      </c>
      <c r="B16" s="23"/>
      <c r="C16" s="23"/>
      <c r="D16" s="23"/>
      <c r="E16" s="23"/>
      <c r="F16" s="346" t="e">
        <f>ROUNDDOWN(H7/F13,1)</f>
        <v>#DIV/0!</v>
      </c>
      <c r="G16" s="347"/>
      <c r="H16" s="342" t="s">
        <v>30</v>
      </c>
      <c r="I16" s="318" t="s">
        <v>73</v>
      </c>
      <c r="K16" s="9"/>
      <c r="L16" s="23" t="s">
        <v>74</v>
      </c>
      <c r="M16" s="23"/>
      <c r="N16" s="23"/>
      <c r="O16" s="23"/>
      <c r="P16" s="23"/>
      <c r="Q16" s="346">
        <f>ROUNDDOWN(S7/Q13,1)</f>
        <v>9.9</v>
      </c>
      <c r="R16" s="347"/>
      <c r="S16" s="342" t="s">
        <v>30</v>
      </c>
      <c r="T16" s="318" t="s">
        <v>73</v>
      </c>
    </row>
    <row r="17" spans="1:20" ht="15" thickBot="1" x14ac:dyDescent="0.2">
      <c r="A17" s="23" t="s">
        <v>72</v>
      </c>
      <c r="B17" s="23"/>
      <c r="C17" s="23"/>
      <c r="D17" s="23"/>
      <c r="E17" s="23"/>
      <c r="F17" s="348"/>
      <c r="G17" s="349"/>
      <c r="H17" s="342"/>
      <c r="I17" s="318"/>
      <c r="K17" s="50"/>
      <c r="L17" s="23" t="s">
        <v>72</v>
      </c>
      <c r="M17" s="23"/>
      <c r="N17" s="23"/>
      <c r="O17" s="23"/>
      <c r="P17" s="23"/>
      <c r="Q17" s="348"/>
      <c r="R17" s="349"/>
      <c r="S17" s="342"/>
      <c r="T17" s="318"/>
    </row>
    <row r="18" spans="1:20" ht="15" thickBot="1" x14ac:dyDescent="0.2">
      <c r="A18" s="8"/>
      <c r="B18" s="8"/>
      <c r="C18" s="8"/>
      <c r="D18" s="8"/>
      <c r="E18" s="8"/>
      <c r="F18" s="25"/>
      <c r="G18" s="25"/>
      <c r="H18" s="49"/>
      <c r="K18" s="50"/>
      <c r="L18" s="8"/>
      <c r="M18" s="8"/>
      <c r="N18" s="8"/>
      <c r="O18" s="8"/>
      <c r="P18" s="8"/>
      <c r="Q18" s="25"/>
      <c r="R18" s="25"/>
      <c r="S18" s="49"/>
    </row>
    <row r="19" spans="1:20" ht="30" customHeight="1" x14ac:dyDescent="0.15">
      <c r="A19" s="23" t="s">
        <v>71</v>
      </c>
      <c r="B19" s="23"/>
      <c r="C19" s="23"/>
      <c r="D19" s="23"/>
      <c r="E19" s="23"/>
      <c r="F19" s="346" t="e">
        <f>ROUNDDOWN(H8/F13,1)</f>
        <v>#DIV/0!</v>
      </c>
      <c r="G19" s="347"/>
      <c r="H19" s="342" t="s">
        <v>30</v>
      </c>
      <c r="I19" s="350" t="s">
        <v>97</v>
      </c>
      <c r="K19" s="9"/>
      <c r="L19" s="23" t="s">
        <v>71</v>
      </c>
      <c r="M19" s="23"/>
      <c r="N19" s="23"/>
      <c r="O19" s="23"/>
      <c r="P19" s="23"/>
      <c r="Q19" s="346">
        <f>ROUNDDOWN(S8/Q13,1)</f>
        <v>3.3</v>
      </c>
      <c r="R19" s="347"/>
      <c r="S19" s="342" t="s">
        <v>30</v>
      </c>
      <c r="T19" s="350" t="s">
        <v>97</v>
      </c>
    </row>
    <row r="20" spans="1:20" ht="15" thickBot="1" x14ac:dyDescent="0.2">
      <c r="A20" s="23" t="s">
        <v>69</v>
      </c>
      <c r="B20" s="23"/>
      <c r="C20" s="23"/>
      <c r="D20" s="23"/>
      <c r="E20" s="23"/>
      <c r="F20" s="348"/>
      <c r="G20" s="349"/>
      <c r="H20" s="342"/>
      <c r="I20" s="318"/>
      <c r="K20" s="9"/>
      <c r="L20" s="23" t="s">
        <v>69</v>
      </c>
      <c r="M20" s="23"/>
      <c r="N20" s="23"/>
      <c r="O20" s="23"/>
      <c r="P20" s="23"/>
      <c r="Q20" s="348"/>
      <c r="R20" s="349"/>
      <c r="S20" s="342"/>
      <c r="T20" s="318"/>
    </row>
    <row r="21" spans="1:20" ht="15" thickBot="1" x14ac:dyDescent="0.2">
      <c r="A21" s="8"/>
      <c r="B21" s="8"/>
      <c r="C21" s="8"/>
      <c r="D21" s="8"/>
      <c r="E21" s="8"/>
      <c r="F21" s="25"/>
      <c r="G21" s="25"/>
      <c r="H21" s="49"/>
      <c r="K21" s="9"/>
      <c r="L21" s="8"/>
      <c r="M21" s="8"/>
      <c r="N21" s="8"/>
      <c r="O21" s="8"/>
      <c r="P21" s="8"/>
      <c r="Q21" s="25"/>
      <c r="R21" s="25"/>
      <c r="S21" s="49"/>
    </row>
    <row r="22" spans="1:20" ht="36.75" customHeight="1" x14ac:dyDescent="0.15">
      <c r="A22" s="336" t="s">
        <v>68</v>
      </c>
      <c r="B22" s="336"/>
      <c r="C22" s="336"/>
      <c r="D22" s="336"/>
      <c r="E22" s="336"/>
      <c r="F22" s="351" t="e">
        <f>ROUNDDOWN(H9/F13,1)</f>
        <v>#DIV/0!</v>
      </c>
      <c r="G22" s="352"/>
      <c r="H22" s="342" t="s">
        <v>30</v>
      </c>
      <c r="I22" s="318" t="s">
        <v>67</v>
      </c>
      <c r="K22" s="9"/>
      <c r="L22" s="336" t="s">
        <v>68</v>
      </c>
      <c r="M22" s="336"/>
      <c r="N22" s="336"/>
      <c r="O22" s="336"/>
      <c r="P22" s="336"/>
      <c r="Q22" s="351">
        <f>ROUNDDOWN(S9/Q13,1)</f>
        <v>6</v>
      </c>
      <c r="R22" s="352"/>
      <c r="S22" s="342" t="s">
        <v>30</v>
      </c>
      <c r="T22" s="318" t="s">
        <v>67</v>
      </c>
    </row>
    <row r="23" spans="1:20" ht="15" thickBot="1" x14ac:dyDescent="0.2">
      <c r="A23" s="23" t="s">
        <v>66</v>
      </c>
      <c r="B23" s="23"/>
      <c r="C23" s="23"/>
      <c r="D23" s="23"/>
      <c r="E23" s="23"/>
      <c r="F23" s="353"/>
      <c r="G23" s="354"/>
      <c r="H23" s="342"/>
      <c r="I23" s="318"/>
      <c r="K23" s="9"/>
      <c r="L23" s="23" t="s">
        <v>66</v>
      </c>
      <c r="M23" s="23"/>
      <c r="N23" s="23"/>
      <c r="O23" s="23"/>
      <c r="P23" s="23"/>
      <c r="Q23" s="353"/>
      <c r="R23" s="354"/>
      <c r="S23" s="342"/>
      <c r="T23" s="318"/>
    </row>
    <row r="24" spans="1:20" x14ac:dyDescent="0.15">
      <c r="K24" s="9"/>
    </row>
    <row r="25" spans="1:20" x14ac:dyDescent="0.15">
      <c r="K25" s="9"/>
    </row>
    <row r="26" spans="1:20" ht="30" customHeight="1" thickBot="1" x14ac:dyDescent="0.2">
      <c r="A26" s="321" t="s">
        <v>65</v>
      </c>
      <c r="B26" s="321"/>
      <c r="C26" s="321"/>
      <c r="D26" s="321"/>
      <c r="E26" s="321"/>
      <c r="F26" s="321"/>
      <c r="G26" s="321"/>
      <c r="K26" s="9"/>
      <c r="L26" s="321" t="s">
        <v>65</v>
      </c>
      <c r="M26" s="321"/>
      <c r="N26" s="321"/>
      <c r="O26" s="321"/>
      <c r="P26" s="321"/>
      <c r="Q26" s="321"/>
      <c r="R26" s="321"/>
    </row>
    <row r="27" spans="1:20" ht="30" customHeight="1" thickBot="1" x14ac:dyDescent="0.2">
      <c r="A27" s="23" t="s">
        <v>64</v>
      </c>
      <c r="B27" s="23"/>
      <c r="C27" s="23"/>
      <c r="D27" s="23"/>
      <c r="E27" s="23"/>
      <c r="F27" s="333" t="e">
        <f>ROUNDDOWN(F19/F16*100,1)</f>
        <v>#DIV/0!</v>
      </c>
      <c r="G27" s="334"/>
      <c r="H27" s="7" t="s">
        <v>40</v>
      </c>
      <c r="K27" s="9"/>
      <c r="L27" s="23" t="s">
        <v>64</v>
      </c>
      <c r="M27" s="23"/>
      <c r="N27" s="23"/>
      <c r="O27" s="23"/>
      <c r="P27" s="23"/>
      <c r="Q27" s="333">
        <f>ROUNDDOWN(Q19/Q16*100,1)</f>
        <v>33.299999999999997</v>
      </c>
      <c r="R27" s="334"/>
      <c r="S27" s="7" t="s">
        <v>40</v>
      </c>
    </row>
    <row r="28" spans="1:20" ht="30" customHeight="1" x14ac:dyDescent="0.15">
      <c r="A28" s="8"/>
      <c r="B28" s="8"/>
      <c r="C28" s="8"/>
      <c r="D28" s="8"/>
      <c r="E28" s="8"/>
      <c r="F28" s="24"/>
      <c r="G28" s="24"/>
      <c r="H28" s="7"/>
      <c r="K28" s="9"/>
      <c r="L28" s="8"/>
      <c r="M28" s="8"/>
      <c r="N28" s="8"/>
      <c r="O28" s="8"/>
      <c r="P28" s="8"/>
      <c r="Q28" s="24"/>
      <c r="R28" s="24"/>
      <c r="S28" s="7"/>
    </row>
    <row r="29" spans="1:20" ht="30" customHeight="1" thickBot="1" x14ac:dyDescent="0.2">
      <c r="A29" s="357" t="s">
        <v>63</v>
      </c>
      <c r="B29" s="357"/>
      <c r="C29" s="357"/>
      <c r="D29" s="357"/>
      <c r="E29" s="357"/>
      <c r="F29" s="357"/>
      <c r="G29" s="357"/>
      <c r="H29" s="7"/>
      <c r="K29" s="9"/>
      <c r="L29" s="357" t="s">
        <v>63</v>
      </c>
      <c r="M29" s="357"/>
      <c r="N29" s="357"/>
      <c r="O29" s="357"/>
      <c r="P29" s="357"/>
      <c r="Q29" s="357"/>
      <c r="R29" s="357"/>
      <c r="S29" s="7"/>
    </row>
    <row r="30" spans="1:20" ht="30" customHeight="1" thickBot="1" x14ac:dyDescent="0.2">
      <c r="A30" s="23" t="s">
        <v>62</v>
      </c>
      <c r="B30" s="23"/>
      <c r="C30" s="23"/>
      <c r="D30" s="23"/>
      <c r="E30" s="23"/>
      <c r="F30" s="333" t="e">
        <f>ROUNDDOWN(F22/F16*100,1)</f>
        <v>#DIV/0!</v>
      </c>
      <c r="G30" s="334"/>
      <c r="H30" s="7" t="s">
        <v>40</v>
      </c>
      <c r="K30" s="9"/>
      <c r="L30" s="23" t="s">
        <v>62</v>
      </c>
      <c r="M30" s="23"/>
      <c r="N30" s="23"/>
      <c r="O30" s="23"/>
      <c r="P30" s="23"/>
      <c r="Q30" s="333">
        <f>ROUNDDOWN(Q22/Q16*100,1)</f>
        <v>60.6</v>
      </c>
      <c r="R30" s="334"/>
      <c r="S30" s="7" t="s">
        <v>40</v>
      </c>
    </row>
    <row r="31" spans="1:20" x14ac:dyDescent="0.15">
      <c r="K31" s="9"/>
    </row>
    <row r="32" spans="1:20" x14ac:dyDescent="0.15">
      <c r="K32" s="9"/>
    </row>
    <row r="33" spans="1:20" x14ac:dyDescent="0.15">
      <c r="K33" s="9"/>
    </row>
    <row r="34" spans="1:20" ht="14.25" x14ac:dyDescent="0.15">
      <c r="A34" s="23" t="s">
        <v>61</v>
      </c>
      <c r="K34" s="9"/>
      <c r="L34" s="23" t="s">
        <v>61</v>
      </c>
    </row>
    <row r="35" spans="1:20" x14ac:dyDescent="0.15">
      <c r="K35" s="9"/>
    </row>
    <row r="36" spans="1:20" ht="17.25" x14ac:dyDescent="0.15">
      <c r="B36" s="22"/>
      <c r="C36" s="22"/>
      <c r="D36" s="22"/>
      <c r="G36" s="48"/>
      <c r="H36" s="21" t="s">
        <v>60</v>
      </c>
      <c r="K36" s="9"/>
      <c r="M36" s="22"/>
      <c r="N36" s="22"/>
      <c r="O36" s="22"/>
      <c r="R36" s="48"/>
      <c r="S36" s="21" t="s">
        <v>60</v>
      </c>
    </row>
    <row r="37" spans="1:20" ht="36.75" customHeight="1" thickBot="1" x14ac:dyDescent="0.2">
      <c r="A37" s="313"/>
      <c r="B37" s="314"/>
      <c r="C37" s="315"/>
      <c r="D37" s="47" t="s">
        <v>96</v>
      </c>
      <c r="E37" s="47" t="s">
        <v>96</v>
      </c>
      <c r="F37" s="46" t="s">
        <v>95</v>
      </c>
      <c r="G37" s="43" t="s">
        <v>48</v>
      </c>
      <c r="H37" s="42" t="s">
        <v>91</v>
      </c>
      <c r="K37" s="9"/>
      <c r="L37" s="313"/>
      <c r="M37" s="314"/>
      <c r="N37" s="315"/>
      <c r="O37" s="45" t="s">
        <v>94</v>
      </c>
      <c r="P37" s="45" t="s">
        <v>93</v>
      </c>
      <c r="Q37" s="44" t="s">
        <v>92</v>
      </c>
      <c r="R37" s="43" t="s">
        <v>48</v>
      </c>
      <c r="S37" s="42" t="s">
        <v>91</v>
      </c>
    </row>
    <row r="38" spans="1:20" ht="45" customHeight="1" thickBot="1" x14ac:dyDescent="0.2">
      <c r="A38" s="311" t="s">
        <v>46</v>
      </c>
      <c r="B38" s="311"/>
      <c r="C38" s="312"/>
      <c r="D38" s="31"/>
      <c r="E38" s="31"/>
      <c r="F38" s="31"/>
      <c r="G38" s="41">
        <f>SUM(D38:F38)</f>
        <v>0</v>
      </c>
      <c r="H38" s="40">
        <f>ROUNDDOWN(G38/3,1)</f>
        <v>0</v>
      </c>
      <c r="I38" s="7" t="s">
        <v>90</v>
      </c>
      <c r="K38" s="9"/>
      <c r="L38" s="311" t="s">
        <v>46</v>
      </c>
      <c r="M38" s="311"/>
      <c r="N38" s="312"/>
      <c r="O38" s="16">
        <v>1598</v>
      </c>
      <c r="P38" s="16">
        <v>1588</v>
      </c>
      <c r="Q38" s="16">
        <v>1610</v>
      </c>
      <c r="R38" s="41">
        <f>SUM(O38:Q38)</f>
        <v>4796</v>
      </c>
      <c r="S38" s="40">
        <f>ROUNDDOWN(R38/3,1)</f>
        <v>1598.6</v>
      </c>
      <c r="T38" s="7" t="s">
        <v>90</v>
      </c>
    </row>
    <row r="39" spans="1:20" ht="45" customHeight="1" thickBot="1" x14ac:dyDescent="0.2">
      <c r="A39" s="311" t="s">
        <v>44</v>
      </c>
      <c r="B39" s="311"/>
      <c r="C39" s="312"/>
      <c r="D39" s="31"/>
      <c r="E39" s="31"/>
      <c r="F39" s="31"/>
      <c r="G39" s="41">
        <f>SUM(D39:F39)</f>
        <v>0</v>
      </c>
      <c r="H39" s="40">
        <f>ROUNDDOWN(G39/3,1)</f>
        <v>0</v>
      </c>
      <c r="I39" s="7" t="s">
        <v>89</v>
      </c>
      <c r="K39" s="9"/>
      <c r="L39" s="311" t="s">
        <v>44</v>
      </c>
      <c r="M39" s="311"/>
      <c r="N39" s="312"/>
      <c r="O39" s="13">
        <v>643</v>
      </c>
      <c r="P39" s="13">
        <v>650</v>
      </c>
      <c r="Q39" s="13">
        <v>640</v>
      </c>
      <c r="R39" s="41">
        <f>SUM(O39:Q39)</f>
        <v>1933</v>
      </c>
      <c r="S39" s="40">
        <f>ROUNDDOWN(R39/3,1)</f>
        <v>644.29999999999995</v>
      </c>
      <c r="T39" s="7" t="s">
        <v>89</v>
      </c>
    </row>
    <row r="40" spans="1:20" x14ac:dyDescent="0.15">
      <c r="K40" s="9"/>
    </row>
    <row r="41" spans="1:20" x14ac:dyDescent="0.15">
      <c r="K41" s="9"/>
    </row>
    <row r="42" spans="1:20" ht="30" customHeight="1" thickBot="1" x14ac:dyDescent="0.2">
      <c r="A42" s="10" t="s">
        <v>42</v>
      </c>
      <c r="B42" s="10"/>
      <c r="C42" s="10"/>
      <c r="D42" s="10"/>
      <c r="E42" s="10"/>
      <c r="F42" s="10"/>
      <c r="G42" s="10"/>
      <c r="H42" s="7"/>
      <c r="K42" s="9"/>
      <c r="L42" s="10" t="s">
        <v>42</v>
      </c>
      <c r="M42" s="10"/>
      <c r="N42" s="10"/>
      <c r="O42" s="10"/>
      <c r="P42" s="10"/>
      <c r="Q42" s="10"/>
      <c r="R42" s="10"/>
      <c r="S42" s="7"/>
    </row>
    <row r="43" spans="1:20" ht="30" customHeight="1" thickBot="1" x14ac:dyDescent="0.2">
      <c r="A43" s="8" t="s">
        <v>41</v>
      </c>
      <c r="B43" s="8"/>
      <c r="C43" s="8"/>
      <c r="D43" s="8"/>
      <c r="E43" s="8"/>
      <c r="F43" s="333" t="e">
        <f>ROUNDDOWN(H39/H38*100,1)</f>
        <v>#DIV/0!</v>
      </c>
      <c r="G43" s="334"/>
      <c r="H43" s="7" t="s">
        <v>40</v>
      </c>
      <c r="K43" s="9"/>
      <c r="L43" s="8" t="s">
        <v>41</v>
      </c>
      <c r="M43" s="8"/>
      <c r="N43" s="8"/>
      <c r="O43" s="8"/>
      <c r="P43" s="8"/>
      <c r="Q43" s="333">
        <f>ROUNDDOWN(S39/S38*100,1)</f>
        <v>40.299999999999997</v>
      </c>
      <c r="R43" s="334"/>
      <c r="S43" s="7" t="s">
        <v>40</v>
      </c>
    </row>
  </sheetData>
  <mergeCells count="56">
    <mergeCell ref="A3:B3"/>
    <mergeCell ref="C3:F3"/>
    <mergeCell ref="L3:M3"/>
    <mergeCell ref="N3:Q3"/>
    <mergeCell ref="L38:N38"/>
    <mergeCell ref="A37:C37"/>
    <mergeCell ref="H16:H17"/>
    <mergeCell ref="F27:G27"/>
    <mergeCell ref="F30:G30"/>
    <mergeCell ref="A26:G26"/>
    <mergeCell ref="A38:C38"/>
    <mergeCell ref="A6:C6"/>
    <mergeCell ref="F13:G13"/>
    <mergeCell ref="A9:C9"/>
    <mergeCell ref="A7:C7"/>
    <mergeCell ref="A8:C8"/>
    <mergeCell ref="L39:N39"/>
    <mergeCell ref="Q43:R43"/>
    <mergeCell ref="A4:F5"/>
    <mergeCell ref="L4:Q5"/>
    <mergeCell ref="L26:R26"/>
    <mergeCell ref="Q27:R27"/>
    <mergeCell ref="L29:R29"/>
    <mergeCell ref="Q30:R30"/>
    <mergeCell ref="L37:N37"/>
    <mergeCell ref="Q19:R20"/>
    <mergeCell ref="A29:G29"/>
    <mergeCell ref="I16:I17"/>
    <mergeCell ref="I19:I20"/>
    <mergeCell ref="I22:I23"/>
    <mergeCell ref="A22:E22"/>
    <mergeCell ref="H19:H20"/>
    <mergeCell ref="A39:C39"/>
    <mergeCell ref="F43:G43"/>
    <mergeCell ref="H22:H23"/>
    <mergeCell ref="A15:E15"/>
    <mergeCell ref="F16:G17"/>
    <mergeCell ref="F22:G23"/>
    <mergeCell ref="F15:G15"/>
    <mergeCell ref="F19:G20"/>
    <mergeCell ref="S19:S20"/>
    <mergeCell ref="T19:T20"/>
    <mergeCell ref="L22:P22"/>
    <mergeCell ref="Q22:R23"/>
    <mergeCell ref="S22:S23"/>
    <mergeCell ref="T22:T23"/>
    <mergeCell ref="S16:S17"/>
    <mergeCell ref="T16:T17"/>
    <mergeCell ref="L6:N6"/>
    <mergeCell ref="L7:N7"/>
    <mergeCell ref="L8:N8"/>
    <mergeCell ref="L9:N9"/>
    <mergeCell ref="Q13:R13"/>
    <mergeCell ref="L15:P15"/>
    <mergeCell ref="Q15:R15"/>
    <mergeCell ref="Q16:R17"/>
  </mergeCells>
  <phoneticPr fontId="3"/>
  <pageMargins left="0.39370078740157483" right="0.39370078740157483" top="0.78740157480314965" bottom="0.39370078740157483" header="0.51181102362204722" footer="0.51181102362204722"/>
  <pageSetup paperSize="9" scale="80" orientation="portrait" horizontalDpi="300" r:id="rId1"/>
  <headerFooter alignWithMargins="0">
    <oddHeader>&amp;R参考計算書Ａ2重度訪問介護（人材・３月間）</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F2DB9-5FDC-4DCF-8233-D5E1EDDC9810}">
  <sheetPr codeName="Sheet23">
    <tabColor indexed="61"/>
    <pageSetUpPr fitToPage="1"/>
  </sheetPr>
  <dimension ref="A1:Z17"/>
  <sheetViews>
    <sheetView topLeftCell="G1" zoomScale="85" zoomScaleNormal="85" workbookViewId="0">
      <pane ySplit="3" topLeftCell="A4" activePane="bottomLeft" state="frozen"/>
      <selection activeCell="X2" sqref="X2"/>
      <selection pane="bottomLeft" activeCell="X2" sqref="X2"/>
    </sheetView>
  </sheetViews>
  <sheetFormatPr defaultColWidth="9" defaultRowHeight="13.5" x14ac:dyDescent="0.15"/>
  <cols>
    <col min="1" max="1" width="20.625" style="6" customWidth="1"/>
    <col min="2" max="12" width="10.625" style="6" customWidth="1"/>
    <col min="13" max="14" width="9" style="6"/>
    <col min="15" max="15" width="20.625" style="6" customWidth="1"/>
    <col min="16" max="26" width="10.625" style="6" customWidth="1"/>
    <col min="27" max="16384" width="9" style="6"/>
  </cols>
  <sheetData>
    <row r="1" spans="1:26" s="34" customFormat="1" ht="34.5" customHeight="1" x14ac:dyDescent="0.15">
      <c r="A1" s="55" t="s">
        <v>113</v>
      </c>
      <c r="C1" s="37"/>
      <c r="G1" s="35"/>
      <c r="H1" s="340" t="s">
        <v>87</v>
      </c>
      <c r="I1" s="340"/>
      <c r="J1" s="341"/>
      <c r="K1" s="341"/>
      <c r="L1" s="341"/>
      <c r="N1" s="39"/>
      <c r="O1" s="55" t="s">
        <v>113</v>
      </c>
      <c r="Q1" s="37"/>
      <c r="U1" s="35"/>
      <c r="V1" s="340" t="s">
        <v>87</v>
      </c>
      <c r="W1" s="340"/>
      <c r="X1" s="358" t="s">
        <v>19</v>
      </c>
      <c r="Y1" s="358"/>
      <c r="Z1" s="358"/>
    </row>
    <row r="2" spans="1:26" ht="33" customHeight="1" x14ac:dyDescent="0.15">
      <c r="A2" s="33" t="s">
        <v>112</v>
      </c>
      <c r="B2" s="22"/>
      <c r="N2" s="9"/>
      <c r="O2" s="33" t="s">
        <v>111</v>
      </c>
      <c r="P2" s="22"/>
    </row>
    <row r="3" spans="1:26" ht="20.100000000000001" customHeight="1" x14ac:dyDescent="0.15">
      <c r="A3" s="23" t="s">
        <v>110</v>
      </c>
      <c r="B3" s="22"/>
      <c r="N3" s="9"/>
      <c r="O3" s="23" t="s">
        <v>110</v>
      </c>
      <c r="P3" s="22"/>
    </row>
    <row r="4" spans="1:26" ht="17.25" x14ac:dyDescent="0.15">
      <c r="A4" s="22"/>
      <c r="B4" s="22"/>
      <c r="L4" s="21" t="s">
        <v>109</v>
      </c>
      <c r="N4" s="9"/>
      <c r="O4" s="22"/>
      <c r="P4" s="22"/>
      <c r="Z4" s="68" t="s">
        <v>108</v>
      </c>
    </row>
    <row r="5" spans="1:26" ht="14.25" thickBot="1" x14ac:dyDescent="0.2">
      <c r="A5" s="67"/>
      <c r="B5" s="20" t="s">
        <v>59</v>
      </c>
      <c r="C5" s="20" t="s">
        <v>58</v>
      </c>
      <c r="D5" s="20" t="s">
        <v>57</v>
      </c>
      <c r="E5" s="20" t="s">
        <v>56</v>
      </c>
      <c r="F5" s="20" t="s">
        <v>55</v>
      </c>
      <c r="G5" s="20" t="s">
        <v>54</v>
      </c>
      <c r="H5" s="20" t="s">
        <v>53</v>
      </c>
      <c r="I5" s="20" t="s">
        <v>52</v>
      </c>
      <c r="J5" s="20" t="s">
        <v>51</v>
      </c>
      <c r="K5" s="20" t="s">
        <v>50</v>
      </c>
      <c r="L5" s="66" t="s">
        <v>49</v>
      </c>
      <c r="N5" s="9"/>
      <c r="O5" s="67"/>
      <c r="P5" s="20" t="s">
        <v>59</v>
      </c>
      <c r="Q5" s="20" t="s">
        <v>58</v>
      </c>
      <c r="R5" s="20" t="s">
        <v>57</v>
      </c>
      <c r="S5" s="20" t="s">
        <v>56</v>
      </c>
      <c r="T5" s="20" t="s">
        <v>55</v>
      </c>
      <c r="U5" s="20" t="s">
        <v>54</v>
      </c>
      <c r="V5" s="20" t="s">
        <v>53</v>
      </c>
      <c r="W5" s="20" t="s">
        <v>52</v>
      </c>
      <c r="X5" s="20" t="s">
        <v>51</v>
      </c>
      <c r="Y5" s="20" t="s">
        <v>50</v>
      </c>
      <c r="Z5" s="66" t="s">
        <v>49</v>
      </c>
    </row>
    <row r="6" spans="1:26" ht="47.25" customHeight="1" thickBot="1" x14ac:dyDescent="0.2">
      <c r="A6" s="65" t="s">
        <v>107</v>
      </c>
      <c r="B6" s="31"/>
      <c r="C6" s="31"/>
      <c r="D6" s="31"/>
      <c r="E6" s="31"/>
      <c r="F6" s="31"/>
      <c r="G6" s="31"/>
      <c r="H6" s="31"/>
      <c r="I6" s="31"/>
      <c r="J6" s="31"/>
      <c r="K6" s="31"/>
      <c r="L6" s="31"/>
      <c r="N6" s="9"/>
      <c r="O6" s="65" t="s">
        <v>107</v>
      </c>
      <c r="P6" s="16">
        <v>5</v>
      </c>
      <c r="Q6" s="16">
        <v>5</v>
      </c>
      <c r="R6" s="16">
        <v>4</v>
      </c>
      <c r="S6" s="16">
        <v>4</v>
      </c>
      <c r="T6" s="16">
        <v>5</v>
      </c>
      <c r="U6" s="16">
        <v>5</v>
      </c>
      <c r="V6" s="16">
        <v>6</v>
      </c>
      <c r="W6" s="16">
        <v>6</v>
      </c>
      <c r="X6" s="16">
        <v>7</v>
      </c>
      <c r="Y6" s="16">
        <v>7</v>
      </c>
      <c r="Z6" s="16">
        <v>7</v>
      </c>
    </row>
    <row r="7" spans="1:26" ht="47.25" customHeight="1" thickBot="1" x14ac:dyDescent="0.2">
      <c r="A7" s="65" t="s">
        <v>106</v>
      </c>
      <c r="B7" s="31"/>
      <c r="C7" s="31"/>
      <c r="D7" s="31"/>
      <c r="E7" s="31"/>
      <c r="F7" s="31"/>
      <c r="G7" s="31"/>
      <c r="H7" s="31"/>
      <c r="I7" s="31"/>
      <c r="J7" s="31"/>
      <c r="K7" s="31"/>
      <c r="L7" s="31"/>
      <c r="N7" s="9"/>
      <c r="O7" s="65" t="s">
        <v>106</v>
      </c>
      <c r="P7" s="16">
        <v>2</v>
      </c>
      <c r="Q7" s="16">
        <v>2</v>
      </c>
      <c r="R7" s="16">
        <v>2</v>
      </c>
      <c r="S7" s="16">
        <v>2</v>
      </c>
      <c r="T7" s="16">
        <v>2</v>
      </c>
      <c r="U7" s="16">
        <v>2</v>
      </c>
      <c r="V7" s="16">
        <v>2</v>
      </c>
      <c r="W7" s="16">
        <v>3</v>
      </c>
      <c r="X7" s="16">
        <v>3</v>
      </c>
      <c r="Y7" s="16">
        <v>4</v>
      </c>
      <c r="Z7" s="16">
        <v>4</v>
      </c>
    </row>
    <row r="8" spans="1:26" ht="47.25" customHeight="1" thickBot="1" x14ac:dyDescent="0.2">
      <c r="A8" s="65" t="s">
        <v>105</v>
      </c>
      <c r="B8" s="31"/>
      <c r="C8" s="31"/>
      <c r="D8" s="31"/>
      <c r="E8" s="31"/>
      <c r="F8" s="31"/>
      <c r="G8" s="31"/>
      <c r="H8" s="31"/>
      <c r="I8" s="31"/>
      <c r="J8" s="31"/>
      <c r="K8" s="31"/>
      <c r="L8" s="31"/>
      <c r="N8" s="9"/>
      <c r="O8" s="65" t="s">
        <v>105</v>
      </c>
      <c r="P8" s="16">
        <v>3</v>
      </c>
      <c r="Q8" s="16">
        <v>3</v>
      </c>
      <c r="R8" s="16">
        <v>3</v>
      </c>
      <c r="S8" s="16">
        <v>3</v>
      </c>
      <c r="T8" s="16">
        <v>3</v>
      </c>
      <c r="U8" s="16">
        <v>3</v>
      </c>
      <c r="V8" s="16">
        <v>4</v>
      </c>
      <c r="W8" s="16">
        <v>4</v>
      </c>
      <c r="X8" s="16">
        <v>4</v>
      </c>
      <c r="Y8" s="16">
        <v>5</v>
      </c>
      <c r="Z8" s="16">
        <v>4</v>
      </c>
    </row>
    <row r="9" spans="1:26" ht="47.25" customHeight="1" thickBot="1" x14ac:dyDescent="0.2">
      <c r="A9" s="65" t="s">
        <v>104</v>
      </c>
      <c r="B9" s="31"/>
      <c r="C9" s="31"/>
      <c r="D9" s="31"/>
      <c r="E9" s="31"/>
      <c r="F9" s="31"/>
      <c r="G9" s="31"/>
      <c r="H9" s="31"/>
      <c r="I9" s="31"/>
      <c r="J9" s="31"/>
      <c r="K9" s="31"/>
      <c r="L9" s="31"/>
      <c r="N9" s="9"/>
      <c r="O9" s="65" t="s">
        <v>104</v>
      </c>
      <c r="P9" s="16">
        <v>2</v>
      </c>
      <c r="Q9" s="16">
        <v>2</v>
      </c>
      <c r="R9" s="16">
        <v>2</v>
      </c>
      <c r="S9" s="16">
        <v>2</v>
      </c>
      <c r="T9" s="16">
        <v>2</v>
      </c>
      <c r="U9" s="16">
        <v>2</v>
      </c>
      <c r="V9" s="16">
        <v>2</v>
      </c>
      <c r="W9" s="16">
        <v>2</v>
      </c>
      <c r="X9" s="16">
        <v>2</v>
      </c>
      <c r="Y9" s="16">
        <v>2</v>
      </c>
      <c r="Z9" s="16">
        <v>2</v>
      </c>
    </row>
    <row r="10" spans="1:26" ht="47.25" customHeight="1" thickBot="1" x14ac:dyDescent="0.2">
      <c r="A10" s="65" t="s">
        <v>103</v>
      </c>
      <c r="B10" s="31">
        <f t="shared" ref="B10:L10" si="0">SUM(B6:B9)</f>
        <v>0</v>
      </c>
      <c r="C10" s="31">
        <f t="shared" si="0"/>
        <v>0</v>
      </c>
      <c r="D10" s="31">
        <f t="shared" si="0"/>
        <v>0</v>
      </c>
      <c r="E10" s="31">
        <f t="shared" si="0"/>
        <v>0</v>
      </c>
      <c r="F10" s="31">
        <f t="shared" si="0"/>
        <v>0</v>
      </c>
      <c r="G10" s="31">
        <f t="shared" si="0"/>
        <v>0</v>
      </c>
      <c r="H10" s="31">
        <f t="shared" si="0"/>
        <v>0</v>
      </c>
      <c r="I10" s="31">
        <f t="shared" si="0"/>
        <v>0</v>
      </c>
      <c r="J10" s="31">
        <f t="shared" si="0"/>
        <v>0</v>
      </c>
      <c r="K10" s="31">
        <f t="shared" si="0"/>
        <v>0</v>
      </c>
      <c r="L10" s="31">
        <f t="shared" si="0"/>
        <v>0</v>
      </c>
      <c r="N10" s="9"/>
      <c r="O10" s="65" t="s">
        <v>103</v>
      </c>
      <c r="P10" s="31">
        <f t="shared" ref="P10:Z10" si="1">SUM(P6:P9)</f>
        <v>12</v>
      </c>
      <c r="Q10" s="31">
        <f t="shared" si="1"/>
        <v>12</v>
      </c>
      <c r="R10" s="31">
        <f t="shared" si="1"/>
        <v>11</v>
      </c>
      <c r="S10" s="31">
        <f t="shared" si="1"/>
        <v>11</v>
      </c>
      <c r="T10" s="31">
        <f t="shared" si="1"/>
        <v>12</v>
      </c>
      <c r="U10" s="31">
        <f t="shared" si="1"/>
        <v>12</v>
      </c>
      <c r="V10" s="31">
        <f t="shared" si="1"/>
        <v>14</v>
      </c>
      <c r="W10" s="31">
        <f t="shared" si="1"/>
        <v>15</v>
      </c>
      <c r="X10" s="31">
        <f t="shared" si="1"/>
        <v>16</v>
      </c>
      <c r="Y10" s="31">
        <f t="shared" si="1"/>
        <v>18</v>
      </c>
      <c r="Z10" s="31">
        <f t="shared" si="1"/>
        <v>17</v>
      </c>
    </row>
    <row r="11" spans="1:26" ht="54" customHeight="1" thickBot="1" x14ac:dyDescent="0.2">
      <c r="A11" s="65" t="s">
        <v>102</v>
      </c>
      <c r="B11" s="31">
        <f t="shared" ref="B11:L11" si="2">SUM(B7:B9)</f>
        <v>0</v>
      </c>
      <c r="C11" s="31">
        <f t="shared" si="2"/>
        <v>0</v>
      </c>
      <c r="D11" s="31">
        <f t="shared" si="2"/>
        <v>0</v>
      </c>
      <c r="E11" s="31">
        <f t="shared" si="2"/>
        <v>0</v>
      </c>
      <c r="F11" s="31">
        <f t="shared" si="2"/>
        <v>0</v>
      </c>
      <c r="G11" s="31">
        <f t="shared" si="2"/>
        <v>0</v>
      </c>
      <c r="H11" s="31">
        <f t="shared" si="2"/>
        <v>0</v>
      </c>
      <c r="I11" s="31">
        <f t="shared" si="2"/>
        <v>0</v>
      </c>
      <c r="J11" s="31">
        <f t="shared" si="2"/>
        <v>0</v>
      </c>
      <c r="K11" s="31">
        <f t="shared" si="2"/>
        <v>0</v>
      </c>
      <c r="L11" s="31">
        <f t="shared" si="2"/>
        <v>0</v>
      </c>
      <c r="N11" s="9"/>
      <c r="O11" s="65" t="s">
        <v>102</v>
      </c>
      <c r="P11" s="31">
        <f t="shared" ref="P11:Z11" si="3">SUM(P7:P9)</f>
        <v>7</v>
      </c>
      <c r="Q11" s="31">
        <f t="shared" si="3"/>
        <v>7</v>
      </c>
      <c r="R11" s="31">
        <f t="shared" si="3"/>
        <v>7</v>
      </c>
      <c r="S11" s="31">
        <f t="shared" si="3"/>
        <v>7</v>
      </c>
      <c r="T11" s="31">
        <f t="shared" si="3"/>
        <v>7</v>
      </c>
      <c r="U11" s="31">
        <f t="shared" si="3"/>
        <v>7</v>
      </c>
      <c r="V11" s="31">
        <f t="shared" si="3"/>
        <v>8</v>
      </c>
      <c r="W11" s="31">
        <f t="shared" si="3"/>
        <v>9</v>
      </c>
      <c r="X11" s="31">
        <f t="shared" si="3"/>
        <v>9</v>
      </c>
      <c r="Y11" s="31">
        <f t="shared" si="3"/>
        <v>11</v>
      </c>
      <c r="Z11" s="31">
        <f t="shared" si="3"/>
        <v>10</v>
      </c>
    </row>
    <row r="12" spans="1:26" ht="54" customHeight="1" thickBot="1" x14ac:dyDescent="0.2">
      <c r="A12" s="64" t="s">
        <v>101</v>
      </c>
      <c r="B12" s="62" t="e">
        <f t="shared" ref="B12:L12" si="4">ROUNDDOWN(B11/B10*100,1)</f>
        <v>#DIV/0!</v>
      </c>
      <c r="C12" s="62" t="e">
        <f t="shared" si="4"/>
        <v>#DIV/0!</v>
      </c>
      <c r="D12" s="62" t="e">
        <f t="shared" si="4"/>
        <v>#DIV/0!</v>
      </c>
      <c r="E12" s="62" t="e">
        <f t="shared" si="4"/>
        <v>#DIV/0!</v>
      </c>
      <c r="F12" s="62" t="e">
        <f t="shared" si="4"/>
        <v>#DIV/0!</v>
      </c>
      <c r="G12" s="63" t="e">
        <f t="shared" si="4"/>
        <v>#DIV/0!</v>
      </c>
      <c r="H12" s="63" t="e">
        <f t="shared" si="4"/>
        <v>#DIV/0!</v>
      </c>
      <c r="I12" s="63" t="e">
        <f t="shared" si="4"/>
        <v>#DIV/0!</v>
      </c>
      <c r="J12" s="63" t="e">
        <f t="shared" si="4"/>
        <v>#DIV/0!</v>
      </c>
      <c r="K12" s="62" t="e">
        <f t="shared" si="4"/>
        <v>#DIV/0!</v>
      </c>
      <c r="L12" s="62" t="e">
        <f t="shared" si="4"/>
        <v>#DIV/0!</v>
      </c>
      <c r="N12" s="9"/>
      <c r="O12" s="64" t="s">
        <v>101</v>
      </c>
      <c r="P12" s="62">
        <f t="shared" ref="P12:Z12" si="5">ROUNDDOWN(P11/P10*100,1)</f>
        <v>58.3</v>
      </c>
      <c r="Q12" s="62">
        <f t="shared" si="5"/>
        <v>58.3</v>
      </c>
      <c r="R12" s="62">
        <f t="shared" si="5"/>
        <v>63.6</v>
      </c>
      <c r="S12" s="62">
        <f t="shared" si="5"/>
        <v>63.6</v>
      </c>
      <c r="T12" s="62">
        <f t="shared" si="5"/>
        <v>58.3</v>
      </c>
      <c r="U12" s="63">
        <f t="shared" si="5"/>
        <v>58.3</v>
      </c>
      <c r="V12" s="63">
        <f t="shared" si="5"/>
        <v>57.1</v>
      </c>
      <c r="W12" s="63">
        <f t="shared" si="5"/>
        <v>60</v>
      </c>
      <c r="X12" s="63">
        <f t="shared" si="5"/>
        <v>56.2</v>
      </c>
      <c r="Y12" s="62">
        <f t="shared" si="5"/>
        <v>61.1</v>
      </c>
      <c r="Z12" s="62">
        <f t="shared" si="5"/>
        <v>58.8</v>
      </c>
    </row>
    <row r="13" spans="1:26" ht="54" customHeight="1" thickTop="1" thickBot="1" x14ac:dyDescent="0.2">
      <c r="A13" s="359" t="s">
        <v>100</v>
      </c>
      <c r="B13" s="360"/>
      <c r="C13" s="361"/>
      <c r="D13" s="362" t="e">
        <f>ROUNDDOWN(SUM(B12:L12)/11,1)</f>
        <v>#DIV/0!</v>
      </c>
      <c r="E13" s="363"/>
      <c r="F13" s="61" t="s">
        <v>40</v>
      </c>
      <c r="K13" s="60"/>
      <c r="L13" s="59"/>
      <c r="N13" s="9"/>
      <c r="O13" s="359" t="s">
        <v>100</v>
      </c>
      <c r="P13" s="360"/>
      <c r="Q13" s="361"/>
      <c r="R13" s="362">
        <f>ROUNDDOWN(SUM(P12:Z12)/11,1)</f>
        <v>59.4</v>
      </c>
      <c r="S13" s="363"/>
      <c r="T13" s="61" t="s">
        <v>40</v>
      </c>
      <c r="Y13" s="60"/>
      <c r="Z13" s="59"/>
    </row>
    <row r="14" spans="1:26" ht="50.1" customHeight="1" thickTop="1" x14ac:dyDescent="0.15">
      <c r="A14" s="29"/>
      <c r="K14" s="28"/>
      <c r="L14" s="58"/>
      <c r="O14" s="29"/>
      <c r="Y14" s="28"/>
      <c r="Z14" s="58"/>
    </row>
    <row r="17" spans="1:20" ht="30" customHeight="1" x14ac:dyDescent="0.15">
      <c r="A17" s="8"/>
      <c r="B17" s="8"/>
      <c r="C17" s="8"/>
      <c r="D17" s="24"/>
      <c r="E17" s="24"/>
      <c r="F17" s="7"/>
      <c r="O17" s="8"/>
      <c r="P17" s="8"/>
      <c r="Q17" s="8"/>
      <c r="R17" s="24"/>
      <c r="S17" s="24"/>
      <c r="T17" s="7"/>
    </row>
  </sheetData>
  <mergeCells count="8">
    <mergeCell ref="V1:W1"/>
    <mergeCell ref="X1:Z1"/>
    <mergeCell ref="H1:I1"/>
    <mergeCell ref="J1:L1"/>
    <mergeCell ref="A13:C13"/>
    <mergeCell ref="D13:E13"/>
    <mergeCell ref="O13:Q13"/>
    <mergeCell ref="R13:S13"/>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D81A4-41BF-4D64-9136-90EEB0247B80}">
  <sheetPr codeName="Sheet24">
    <tabColor indexed="61"/>
    <pageSetUpPr fitToPage="1"/>
  </sheetPr>
  <dimension ref="A1:AF26"/>
  <sheetViews>
    <sheetView zoomScale="85" zoomScaleNormal="85" workbookViewId="0">
      <pane ySplit="3" topLeftCell="A4" activePane="bottomLeft" state="frozen"/>
      <selection activeCell="X2" sqref="X2"/>
      <selection pane="bottomLeft" activeCell="X2" sqref="X2"/>
    </sheetView>
  </sheetViews>
  <sheetFormatPr defaultColWidth="9" defaultRowHeight="13.5" x14ac:dyDescent="0.15"/>
  <cols>
    <col min="1" max="1" width="10.625" style="6" customWidth="1"/>
    <col min="2" max="2" width="12.625" style="6" customWidth="1"/>
    <col min="3" max="3" width="3.25" style="6" customWidth="1"/>
    <col min="4" max="14" width="8.625" style="6" customWidth="1"/>
    <col min="15" max="15" width="12.625" style="6" customWidth="1"/>
    <col min="16" max="17" width="9" style="6"/>
    <col min="18" max="18" width="10.625" style="6" customWidth="1"/>
    <col min="19" max="19" width="12.625" style="6" customWidth="1"/>
    <col min="20" max="20" width="3.25" style="6" customWidth="1"/>
    <col min="21" max="31" width="8.625" style="6" customWidth="1"/>
    <col min="32" max="32" width="12.625" style="6" customWidth="1"/>
    <col min="33" max="16384" width="9" style="6"/>
  </cols>
  <sheetData>
    <row r="1" spans="1:32" s="34" customFormat="1" ht="34.5" customHeight="1" x14ac:dyDescent="0.15">
      <c r="A1" s="55" t="s">
        <v>113</v>
      </c>
      <c r="E1" s="37"/>
      <c r="I1" s="35"/>
      <c r="J1" s="35"/>
      <c r="K1" s="340" t="s">
        <v>87</v>
      </c>
      <c r="L1" s="340"/>
      <c r="M1" s="341"/>
      <c r="N1" s="341"/>
      <c r="O1" s="341"/>
      <c r="Q1" s="39"/>
      <c r="R1" s="55" t="s">
        <v>113</v>
      </c>
      <c r="V1" s="37"/>
      <c r="Z1" s="35"/>
      <c r="AA1" s="35"/>
      <c r="AB1" s="340" t="s">
        <v>87</v>
      </c>
      <c r="AC1" s="340"/>
      <c r="AD1" s="358" t="s">
        <v>19</v>
      </c>
      <c r="AE1" s="358"/>
      <c r="AF1" s="358"/>
    </row>
    <row r="2" spans="1:32" ht="33" customHeight="1" x14ac:dyDescent="0.15">
      <c r="A2" s="33" t="s">
        <v>132</v>
      </c>
      <c r="B2" s="22"/>
      <c r="C2" s="22"/>
      <c r="D2" s="22"/>
      <c r="Q2" s="9"/>
      <c r="R2" s="33" t="s">
        <v>132</v>
      </c>
      <c r="S2" s="22"/>
      <c r="T2" s="22"/>
      <c r="U2" s="22"/>
    </row>
    <row r="3" spans="1:32" ht="20.100000000000001" customHeight="1" x14ac:dyDescent="0.15">
      <c r="A3" s="23" t="s">
        <v>131</v>
      </c>
      <c r="B3" s="22"/>
      <c r="C3" s="22"/>
      <c r="D3" s="22"/>
      <c r="Q3" s="9"/>
      <c r="R3" s="23" t="s">
        <v>131</v>
      </c>
      <c r="S3" s="22"/>
      <c r="T3" s="22"/>
      <c r="U3" s="22"/>
    </row>
    <row r="4" spans="1:32" ht="20.100000000000001" customHeight="1" x14ac:dyDescent="0.15">
      <c r="A4" s="33"/>
      <c r="B4" s="22"/>
      <c r="C4" s="22"/>
      <c r="D4" s="22"/>
      <c r="Q4" s="9"/>
      <c r="R4" s="33"/>
      <c r="S4" s="22"/>
      <c r="T4" s="22"/>
      <c r="U4" s="22"/>
    </row>
    <row r="5" spans="1:32" ht="17.25" x14ac:dyDescent="0.15">
      <c r="A5" s="22"/>
      <c r="B5" s="22"/>
      <c r="C5" s="22"/>
      <c r="D5" s="22"/>
      <c r="O5" s="21" t="s">
        <v>60</v>
      </c>
      <c r="Q5" s="9"/>
      <c r="R5" s="22"/>
      <c r="S5" s="22"/>
      <c r="T5" s="22"/>
      <c r="U5" s="22"/>
      <c r="AF5" s="21" t="s">
        <v>60</v>
      </c>
    </row>
    <row r="6" spans="1:32" ht="14.25" thickBot="1" x14ac:dyDescent="0.2">
      <c r="A6" s="67" t="s">
        <v>130</v>
      </c>
      <c r="B6" s="314" t="s">
        <v>129</v>
      </c>
      <c r="C6" s="364"/>
      <c r="D6" s="20" t="s">
        <v>59</v>
      </c>
      <c r="E6" s="20" t="s">
        <v>58</v>
      </c>
      <c r="F6" s="20" t="s">
        <v>57</v>
      </c>
      <c r="G6" s="20" t="s">
        <v>56</v>
      </c>
      <c r="H6" s="20" t="s">
        <v>55</v>
      </c>
      <c r="I6" s="20" t="s">
        <v>54</v>
      </c>
      <c r="J6" s="20" t="s">
        <v>53</v>
      </c>
      <c r="K6" s="20" t="s">
        <v>52</v>
      </c>
      <c r="L6" s="20" t="s">
        <v>51</v>
      </c>
      <c r="M6" s="20" t="s">
        <v>50</v>
      </c>
      <c r="N6" s="19" t="s">
        <v>49</v>
      </c>
      <c r="O6" s="18" t="s">
        <v>48</v>
      </c>
      <c r="Q6" s="9"/>
      <c r="R6" s="67" t="s">
        <v>130</v>
      </c>
      <c r="S6" s="314" t="s">
        <v>129</v>
      </c>
      <c r="T6" s="364"/>
      <c r="U6" s="20" t="s">
        <v>59</v>
      </c>
      <c r="V6" s="20" t="s">
        <v>58</v>
      </c>
      <c r="W6" s="20" t="s">
        <v>57</v>
      </c>
      <c r="X6" s="20" t="s">
        <v>56</v>
      </c>
      <c r="Y6" s="20" t="s">
        <v>55</v>
      </c>
      <c r="Z6" s="20" t="s">
        <v>54</v>
      </c>
      <c r="AA6" s="20" t="s">
        <v>53</v>
      </c>
      <c r="AB6" s="20" t="s">
        <v>52</v>
      </c>
      <c r="AC6" s="20" t="s">
        <v>51</v>
      </c>
      <c r="AD6" s="20" t="s">
        <v>50</v>
      </c>
      <c r="AE6" s="19" t="s">
        <v>49</v>
      </c>
      <c r="AF6" s="18" t="s">
        <v>48</v>
      </c>
    </row>
    <row r="7" spans="1:32" ht="47.25" customHeight="1" thickBot="1" x14ac:dyDescent="0.2">
      <c r="A7" s="65" t="s">
        <v>128</v>
      </c>
      <c r="B7" s="312"/>
      <c r="C7" s="365"/>
      <c r="D7" s="77"/>
      <c r="E7" s="77"/>
      <c r="F7" s="77"/>
      <c r="G7" s="77"/>
      <c r="H7" s="77"/>
      <c r="I7" s="77"/>
      <c r="J7" s="77"/>
      <c r="K7" s="77"/>
      <c r="L7" s="77"/>
      <c r="M7" s="77"/>
      <c r="N7" s="77"/>
      <c r="O7" s="12">
        <f t="shared" ref="O7:O12" si="0">SUM(D7:N7)</f>
        <v>0</v>
      </c>
      <c r="Q7" s="9"/>
      <c r="R7" s="65" t="s">
        <v>128</v>
      </c>
      <c r="S7" s="373" t="s">
        <v>124</v>
      </c>
      <c r="T7" s="374"/>
      <c r="U7" s="76">
        <v>300</v>
      </c>
      <c r="V7" s="76">
        <v>305</v>
      </c>
      <c r="W7" s="76">
        <v>310</v>
      </c>
      <c r="X7" s="76">
        <v>300</v>
      </c>
      <c r="Y7" s="76">
        <v>296</v>
      </c>
      <c r="Z7" s="76">
        <v>295</v>
      </c>
      <c r="AA7" s="76">
        <v>200</v>
      </c>
      <c r="AB7" s="76">
        <v>250</v>
      </c>
      <c r="AC7" s="76">
        <v>240</v>
      </c>
      <c r="AD7" s="76">
        <v>274</v>
      </c>
      <c r="AE7" s="76">
        <v>285</v>
      </c>
      <c r="AF7" s="12">
        <f t="shared" ref="AF7:AF12" si="1">SUM(U7:AE7)</f>
        <v>3055</v>
      </c>
    </row>
    <row r="8" spans="1:32" ht="47.25" customHeight="1" thickBot="1" x14ac:dyDescent="0.2">
      <c r="A8" s="65" t="s">
        <v>127</v>
      </c>
      <c r="B8" s="312"/>
      <c r="C8" s="365"/>
      <c r="D8" s="77"/>
      <c r="E8" s="77"/>
      <c r="F8" s="77"/>
      <c r="G8" s="77"/>
      <c r="H8" s="77"/>
      <c r="I8" s="77"/>
      <c r="J8" s="77"/>
      <c r="K8" s="77"/>
      <c r="L8" s="77"/>
      <c r="M8" s="77"/>
      <c r="N8" s="77"/>
      <c r="O8" s="12">
        <f t="shared" si="0"/>
        <v>0</v>
      </c>
      <c r="Q8" s="9"/>
      <c r="R8" s="65" t="s">
        <v>127</v>
      </c>
      <c r="S8" s="373" t="s">
        <v>124</v>
      </c>
      <c r="T8" s="374"/>
      <c r="U8" s="76">
        <v>160</v>
      </c>
      <c r="V8" s="76">
        <v>175</v>
      </c>
      <c r="W8" s="76">
        <v>178</v>
      </c>
      <c r="X8" s="76">
        <v>180</v>
      </c>
      <c r="Y8" s="76">
        <v>188</v>
      </c>
      <c r="Z8" s="76">
        <v>175</v>
      </c>
      <c r="AA8" s="76">
        <v>188</v>
      </c>
      <c r="AB8" s="76">
        <v>164</v>
      </c>
      <c r="AC8" s="76">
        <v>170</v>
      </c>
      <c r="AD8" s="76">
        <v>165</v>
      </c>
      <c r="AE8" s="76">
        <v>180</v>
      </c>
      <c r="AF8" s="12">
        <f t="shared" si="1"/>
        <v>1923</v>
      </c>
    </row>
    <row r="9" spans="1:32" ht="47.25" customHeight="1" thickBot="1" x14ac:dyDescent="0.2">
      <c r="A9" s="65" t="s">
        <v>126</v>
      </c>
      <c r="B9" s="312"/>
      <c r="C9" s="365"/>
      <c r="D9" s="77"/>
      <c r="E9" s="77"/>
      <c r="F9" s="77"/>
      <c r="G9" s="77"/>
      <c r="H9" s="77"/>
      <c r="I9" s="77"/>
      <c r="J9" s="77"/>
      <c r="K9" s="77"/>
      <c r="L9" s="77"/>
      <c r="M9" s="77"/>
      <c r="N9" s="77"/>
      <c r="O9" s="12">
        <f t="shared" si="0"/>
        <v>0</v>
      </c>
      <c r="Q9" s="9"/>
      <c r="R9" s="65" t="s">
        <v>126</v>
      </c>
      <c r="S9" s="373" t="s">
        <v>124</v>
      </c>
      <c r="T9" s="374"/>
      <c r="U9" s="76">
        <v>240</v>
      </c>
      <c r="V9" s="76">
        <v>236</v>
      </c>
      <c r="W9" s="76">
        <v>233</v>
      </c>
      <c r="X9" s="76">
        <v>240</v>
      </c>
      <c r="Y9" s="76">
        <v>233</v>
      </c>
      <c r="Z9" s="76">
        <v>238</v>
      </c>
      <c r="AA9" s="76">
        <v>234</v>
      </c>
      <c r="AB9" s="76">
        <v>235</v>
      </c>
      <c r="AC9" s="76">
        <v>240</v>
      </c>
      <c r="AD9" s="76">
        <v>236</v>
      </c>
      <c r="AE9" s="76">
        <v>240</v>
      </c>
      <c r="AF9" s="12">
        <f t="shared" si="1"/>
        <v>2605</v>
      </c>
    </row>
    <row r="10" spans="1:32" ht="47.25" customHeight="1" thickBot="1" x14ac:dyDescent="0.2">
      <c r="A10" s="65" t="s">
        <v>125</v>
      </c>
      <c r="B10" s="312"/>
      <c r="C10" s="365"/>
      <c r="D10" s="77"/>
      <c r="E10" s="77"/>
      <c r="F10" s="77"/>
      <c r="G10" s="77"/>
      <c r="H10" s="77"/>
      <c r="I10" s="77"/>
      <c r="J10" s="77"/>
      <c r="K10" s="77"/>
      <c r="L10" s="77"/>
      <c r="M10" s="77"/>
      <c r="N10" s="77"/>
      <c r="O10" s="12">
        <f t="shared" si="0"/>
        <v>0</v>
      </c>
      <c r="Q10" s="9"/>
      <c r="R10" s="65" t="s">
        <v>125</v>
      </c>
      <c r="S10" s="373" t="s">
        <v>124</v>
      </c>
      <c r="T10" s="374"/>
      <c r="U10" s="76">
        <v>360</v>
      </c>
      <c r="V10" s="76">
        <v>355</v>
      </c>
      <c r="W10" s="76">
        <v>354</v>
      </c>
      <c r="X10" s="76">
        <v>280</v>
      </c>
      <c r="Y10" s="76">
        <v>300</v>
      </c>
      <c r="Z10" s="76">
        <v>350</v>
      </c>
      <c r="AA10" s="76">
        <v>360</v>
      </c>
      <c r="AB10" s="76">
        <v>354</v>
      </c>
      <c r="AC10" s="76">
        <v>348</v>
      </c>
      <c r="AD10" s="76">
        <v>344</v>
      </c>
      <c r="AE10" s="76">
        <v>350</v>
      </c>
      <c r="AF10" s="12">
        <f t="shared" si="1"/>
        <v>3755</v>
      </c>
    </row>
    <row r="11" spans="1:32" ht="47.25" customHeight="1" thickBot="1" x14ac:dyDescent="0.2">
      <c r="A11" s="65" t="s">
        <v>123</v>
      </c>
      <c r="B11" s="312"/>
      <c r="C11" s="365"/>
      <c r="D11" s="77"/>
      <c r="E11" s="77"/>
      <c r="F11" s="77"/>
      <c r="G11" s="77"/>
      <c r="H11" s="77"/>
      <c r="I11" s="77"/>
      <c r="J11" s="77"/>
      <c r="K11" s="77"/>
      <c r="L11" s="77"/>
      <c r="M11" s="77"/>
      <c r="N11" s="77"/>
      <c r="O11" s="12">
        <f t="shared" si="0"/>
        <v>0</v>
      </c>
      <c r="Q11" s="9"/>
      <c r="R11" s="65" t="s">
        <v>123</v>
      </c>
      <c r="S11" s="373" t="s">
        <v>122</v>
      </c>
      <c r="T11" s="374"/>
      <c r="U11" s="76">
        <v>600</v>
      </c>
      <c r="V11" s="76">
        <v>596</v>
      </c>
      <c r="W11" s="76">
        <v>590</v>
      </c>
      <c r="X11" s="76">
        <v>600</v>
      </c>
      <c r="Y11" s="76">
        <v>599</v>
      </c>
      <c r="Z11" s="76">
        <v>598</v>
      </c>
      <c r="AA11" s="76">
        <v>600</v>
      </c>
      <c r="AB11" s="76">
        <v>579</v>
      </c>
      <c r="AC11" s="76">
        <v>600</v>
      </c>
      <c r="AD11" s="76">
        <v>596</v>
      </c>
      <c r="AE11" s="76">
        <v>598</v>
      </c>
      <c r="AF11" s="12">
        <f t="shared" si="1"/>
        <v>6556</v>
      </c>
    </row>
    <row r="12" spans="1:32" ht="47.25" customHeight="1" thickBot="1" x14ac:dyDescent="0.2">
      <c r="A12" s="65" t="s">
        <v>121</v>
      </c>
      <c r="B12" s="312"/>
      <c r="C12" s="365"/>
      <c r="D12" s="77"/>
      <c r="E12" s="77"/>
      <c r="F12" s="77"/>
      <c r="G12" s="77"/>
      <c r="H12" s="77"/>
      <c r="I12" s="77"/>
      <c r="J12" s="77"/>
      <c r="K12" s="77"/>
      <c r="L12" s="77"/>
      <c r="M12" s="77"/>
      <c r="N12" s="77"/>
      <c r="O12" s="12">
        <f t="shared" si="0"/>
        <v>0</v>
      </c>
      <c r="Q12" s="9"/>
      <c r="R12" s="65" t="s">
        <v>121</v>
      </c>
      <c r="S12" s="373" t="s">
        <v>120</v>
      </c>
      <c r="T12" s="374"/>
      <c r="U12" s="76">
        <v>598</v>
      </c>
      <c r="V12" s="76">
        <v>718</v>
      </c>
      <c r="W12" s="76">
        <v>630</v>
      </c>
      <c r="X12" s="76">
        <v>720</v>
      </c>
      <c r="Y12" s="76">
        <v>655</v>
      </c>
      <c r="Z12" s="76">
        <v>718</v>
      </c>
      <c r="AA12" s="76">
        <v>690</v>
      </c>
      <c r="AB12" s="76">
        <v>716</v>
      </c>
      <c r="AC12" s="76">
        <v>700</v>
      </c>
      <c r="AD12" s="76">
        <v>635</v>
      </c>
      <c r="AE12" s="76">
        <v>720</v>
      </c>
      <c r="AF12" s="12">
        <f t="shared" si="1"/>
        <v>7500</v>
      </c>
    </row>
    <row r="13" spans="1:32" ht="35.1" customHeight="1" thickTop="1" thickBot="1" x14ac:dyDescent="0.2">
      <c r="A13" s="29"/>
      <c r="B13" s="29"/>
      <c r="C13" s="29"/>
      <c r="K13" s="366" t="s">
        <v>119</v>
      </c>
      <c r="L13" s="367"/>
      <c r="M13" s="367"/>
      <c r="N13" s="368"/>
      <c r="O13" s="75">
        <f>SUM(O7:O12)</f>
        <v>0</v>
      </c>
      <c r="Q13" s="9"/>
      <c r="R13" s="29"/>
      <c r="S13" s="29"/>
      <c r="T13" s="29"/>
      <c r="AB13" s="366" t="s">
        <v>119</v>
      </c>
      <c r="AC13" s="367"/>
      <c r="AD13" s="367"/>
      <c r="AE13" s="368"/>
      <c r="AF13" s="75">
        <f>SUM(AF7:AF12)</f>
        <v>25394</v>
      </c>
    </row>
    <row r="14" spans="1:32" ht="70.5" customHeight="1" thickTop="1" thickBot="1" x14ac:dyDescent="0.2">
      <c r="A14" s="29"/>
      <c r="B14" s="29"/>
      <c r="C14" s="29"/>
      <c r="K14" s="369" t="s">
        <v>118</v>
      </c>
      <c r="L14" s="370"/>
      <c r="M14" s="370"/>
      <c r="N14" s="371"/>
      <c r="O14" s="74"/>
      <c r="Q14" s="9"/>
      <c r="R14" s="29"/>
      <c r="S14" s="29"/>
      <c r="T14" s="29"/>
      <c r="AB14" s="369" t="s">
        <v>118</v>
      </c>
      <c r="AC14" s="370"/>
      <c r="AD14" s="370"/>
      <c r="AE14" s="371"/>
      <c r="AF14" s="73">
        <v>14056</v>
      </c>
    </row>
    <row r="15" spans="1:32" x14ac:dyDescent="0.15">
      <c r="Q15" s="9"/>
    </row>
    <row r="16" spans="1:32" ht="14.25" thickBot="1" x14ac:dyDescent="0.2">
      <c r="Q16" s="9"/>
    </row>
    <row r="17" spans="1:28" ht="33.75" customHeight="1" thickBot="1" x14ac:dyDescent="0.2">
      <c r="A17" s="72" t="s">
        <v>117</v>
      </c>
      <c r="B17" s="72"/>
      <c r="F17" s="375">
        <f>O13</f>
        <v>0</v>
      </c>
      <c r="G17" s="376"/>
      <c r="H17" s="71" t="s">
        <v>76</v>
      </c>
      <c r="Q17" s="9"/>
      <c r="R17" s="72" t="s">
        <v>117</v>
      </c>
      <c r="S17" s="72"/>
      <c r="W17" s="375">
        <f>AF13</f>
        <v>25394</v>
      </c>
      <c r="X17" s="376"/>
      <c r="Y17" s="71" t="s">
        <v>76</v>
      </c>
    </row>
    <row r="18" spans="1:28" ht="14.25" x14ac:dyDescent="0.15">
      <c r="A18" s="23"/>
      <c r="B18" s="23"/>
      <c r="C18" s="23"/>
      <c r="D18" s="23"/>
      <c r="H18" s="23" t="s">
        <v>31</v>
      </c>
      <c r="Q18" s="9"/>
      <c r="R18" s="23"/>
      <c r="S18" s="23"/>
      <c r="T18" s="23"/>
      <c r="U18" s="23"/>
      <c r="Y18" s="23" t="s">
        <v>31</v>
      </c>
    </row>
    <row r="19" spans="1:28" ht="15" thickBot="1" x14ac:dyDescent="0.2">
      <c r="A19" s="321"/>
      <c r="B19" s="321"/>
      <c r="C19" s="321"/>
      <c r="D19" s="321"/>
      <c r="E19" s="321"/>
      <c r="F19" s="326"/>
      <c r="G19" s="326"/>
      <c r="J19" s="7"/>
      <c r="Q19" s="9"/>
      <c r="R19" s="321"/>
      <c r="S19" s="321"/>
      <c r="T19" s="321"/>
      <c r="U19" s="321"/>
      <c r="V19" s="321"/>
      <c r="W19" s="326"/>
      <c r="X19" s="326"/>
      <c r="AA19" s="7"/>
    </row>
    <row r="20" spans="1:28" ht="32.1" customHeight="1" x14ac:dyDescent="0.15">
      <c r="A20" s="336" t="s">
        <v>116</v>
      </c>
      <c r="B20" s="336"/>
      <c r="C20" s="336"/>
      <c r="D20" s="336"/>
      <c r="E20" s="372"/>
      <c r="F20" s="377">
        <f>O14</f>
        <v>0</v>
      </c>
      <c r="G20" s="378"/>
      <c r="H20" s="381" t="s">
        <v>73</v>
      </c>
      <c r="Q20" s="9"/>
      <c r="R20" s="336" t="s">
        <v>116</v>
      </c>
      <c r="S20" s="336"/>
      <c r="T20" s="336"/>
      <c r="U20" s="336"/>
      <c r="V20" s="372"/>
      <c r="W20" s="377">
        <f>AF14</f>
        <v>14056</v>
      </c>
      <c r="X20" s="378"/>
      <c r="Y20" s="381" t="s">
        <v>73</v>
      </c>
    </row>
    <row r="21" spans="1:28" ht="15" thickBot="1" x14ac:dyDescent="0.2">
      <c r="A21" s="321"/>
      <c r="B21" s="321"/>
      <c r="C21" s="321"/>
      <c r="D21" s="321"/>
      <c r="E21" s="321"/>
      <c r="F21" s="379"/>
      <c r="G21" s="380"/>
      <c r="H21" s="381"/>
      <c r="K21" s="7"/>
      <c r="Q21" s="9"/>
      <c r="R21" s="321"/>
      <c r="S21" s="321"/>
      <c r="T21" s="321"/>
      <c r="U21" s="321"/>
      <c r="V21" s="321"/>
      <c r="W21" s="379"/>
      <c r="X21" s="380"/>
      <c r="Y21" s="381"/>
      <c r="AB21" s="7"/>
    </row>
    <row r="22" spans="1:28" ht="14.25" x14ac:dyDescent="0.15">
      <c r="A22" s="8"/>
      <c r="B22" s="8"/>
      <c r="C22" s="8"/>
      <c r="D22" s="8"/>
      <c r="E22" s="8"/>
      <c r="F22" s="26"/>
      <c r="G22" s="26"/>
      <c r="H22" s="70" t="s">
        <v>31</v>
      </c>
      <c r="I22" s="7"/>
      <c r="K22" s="7"/>
      <c r="Q22" s="9"/>
      <c r="R22" s="8"/>
      <c r="S22" s="8"/>
      <c r="T22" s="8"/>
      <c r="U22" s="8"/>
      <c r="V22" s="8"/>
      <c r="W22" s="26"/>
      <c r="X22" s="26"/>
      <c r="Y22" s="70" t="s">
        <v>31</v>
      </c>
      <c r="Z22" s="7"/>
      <c r="AB22" s="7"/>
    </row>
    <row r="23" spans="1:28" x14ac:dyDescent="0.15">
      <c r="Q23" s="9"/>
    </row>
    <row r="24" spans="1:28" ht="30" customHeight="1" thickBot="1" x14ac:dyDescent="0.2">
      <c r="A24" s="69" t="s">
        <v>115</v>
      </c>
      <c r="B24" s="69"/>
      <c r="C24" s="69"/>
      <c r="D24" s="69"/>
      <c r="E24" s="69"/>
      <c r="F24" s="69"/>
      <c r="G24" s="69"/>
      <c r="H24" s="69"/>
      <c r="I24" s="69"/>
      <c r="J24" s="69"/>
      <c r="Q24" s="9"/>
      <c r="R24" s="69" t="s">
        <v>115</v>
      </c>
      <c r="S24" s="69"/>
      <c r="T24" s="69"/>
      <c r="U24" s="69"/>
      <c r="V24" s="69"/>
      <c r="W24" s="69"/>
      <c r="X24" s="69"/>
      <c r="Y24" s="69"/>
      <c r="Z24" s="69"/>
      <c r="AA24" s="69"/>
    </row>
    <row r="25" spans="1:28" ht="30" customHeight="1" thickBot="1" x14ac:dyDescent="0.2">
      <c r="A25" s="23" t="s">
        <v>114</v>
      </c>
      <c r="B25" s="23"/>
      <c r="C25" s="23"/>
      <c r="D25" s="23"/>
      <c r="E25" s="23"/>
      <c r="F25" s="333" t="e">
        <f>ROUNDDOWN(F20/F17*100,1)</f>
        <v>#DIV/0!</v>
      </c>
      <c r="G25" s="334"/>
      <c r="H25" s="7" t="s">
        <v>40</v>
      </c>
      <c r="Q25" s="9"/>
      <c r="R25" s="23" t="s">
        <v>114</v>
      </c>
      <c r="S25" s="23"/>
      <c r="T25" s="23"/>
      <c r="U25" s="23"/>
      <c r="V25" s="23"/>
      <c r="W25" s="333">
        <f>ROUNDDOWN(W20/W17*100,1)</f>
        <v>55.3</v>
      </c>
      <c r="X25" s="334"/>
      <c r="Y25" s="7" t="s">
        <v>40</v>
      </c>
    </row>
    <row r="26" spans="1:28" ht="30" customHeight="1" x14ac:dyDescent="0.15">
      <c r="A26" s="8"/>
      <c r="B26" s="8"/>
      <c r="C26" s="8"/>
      <c r="D26" s="8"/>
      <c r="E26" s="8"/>
      <c r="F26" s="24"/>
      <c r="G26" s="24"/>
      <c r="H26" s="7"/>
      <c r="Q26" s="9"/>
      <c r="R26" s="8"/>
      <c r="S26" s="8"/>
      <c r="T26" s="8"/>
      <c r="U26" s="8"/>
      <c r="V26" s="8"/>
      <c r="W26" s="24"/>
      <c r="X26" s="24"/>
      <c r="Y26" s="7"/>
    </row>
  </sheetData>
  <mergeCells count="38">
    <mergeCell ref="W25:X25"/>
    <mergeCell ref="K1:L1"/>
    <mergeCell ref="M1:O1"/>
    <mergeCell ref="AB1:AC1"/>
    <mergeCell ref="AD1:AF1"/>
    <mergeCell ref="R19:V19"/>
    <mergeCell ref="W19:X19"/>
    <mergeCell ref="R20:V20"/>
    <mergeCell ref="W20:X21"/>
    <mergeCell ref="Y20:Y21"/>
    <mergeCell ref="S11:T11"/>
    <mergeCell ref="S12:T12"/>
    <mergeCell ref="AB13:AE13"/>
    <mergeCell ref="AB14:AE14"/>
    <mergeCell ref="W17:X17"/>
    <mergeCell ref="S6:T6"/>
    <mergeCell ref="F25:G25"/>
    <mergeCell ref="F17:G17"/>
    <mergeCell ref="F20:G21"/>
    <mergeCell ref="F19:G19"/>
    <mergeCell ref="R21:V21"/>
    <mergeCell ref="H20:H21"/>
    <mergeCell ref="S7:T7"/>
    <mergeCell ref="S8:T8"/>
    <mergeCell ref="S9:T9"/>
    <mergeCell ref="S10:T10"/>
    <mergeCell ref="A19:E19"/>
    <mergeCell ref="B11:C11"/>
    <mergeCell ref="A21:E21"/>
    <mergeCell ref="K13:N13"/>
    <mergeCell ref="K14:N14"/>
    <mergeCell ref="A20:E20"/>
    <mergeCell ref="B12:C12"/>
    <mergeCell ref="B6:C6"/>
    <mergeCell ref="B7:C7"/>
    <mergeCell ref="B8:C8"/>
    <mergeCell ref="B9:C9"/>
    <mergeCell ref="B10:C10"/>
  </mergeCells>
  <phoneticPr fontId="3"/>
  <pageMargins left="0.39370078740157483" right="0.39370078740157483" top="0.98425196850393704" bottom="0.98425196850393704" header="0.51181102362204722" footer="0.51181102362204722"/>
  <pageSetup paperSize="9" scale="68" orientation="portrait" horizontalDpi="300" r:id="rId1"/>
  <headerFooter alignWithMargins="0">
    <oddHeader>&amp;R&amp;A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AB4C6-C97D-41E7-AFEF-EF29E3DB2259}">
  <sheetPr codeName="Sheet25">
    <tabColor indexed="61"/>
    <pageSetUpPr fitToPage="1"/>
  </sheetPr>
  <dimension ref="A1:M15"/>
  <sheetViews>
    <sheetView zoomScaleNormal="100" workbookViewId="0">
      <pane ySplit="4" topLeftCell="A5" activePane="bottomLeft" state="frozen"/>
      <selection activeCell="X2" sqref="X2"/>
      <selection pane="bottomLeft" activeCell="X2" sqref="X2"/>
    </sheetView>
  </sheetViews>
  <sheetFormatPr defaultColWidth="9" defaultRowHeight="13.5" x14ac:dyDescent="0.15"/>
  <cols>
    <col min="1" max="1" width="20.625" style="6" customWidth="1"/>
    <col min="2" max="4" width="12.625" style="6" customWidth="1"/>
    <col min="5" max="5" width="15.625" style="6" customWidth="1"/>
    <col min="6" max="6" width="8.25" style="6" customWidth="1"/>
    <col min="7" max="7" width="8" style="6" customWidth="1"/>
    <col min="8" max="8" width="20.625" style="6" customWidth="1"/>
    <col min="9" max="11" width="12.625" style="6" customWidth="1"/>
    <col min="12" max="12" width="15.625" style="6" customWidth="1"/>
    <col min="13" max="13" width="8.25" style="6" customWidth="1"/>
    <col min="14" max="14" width="8" style="6" customWidth="1"/>
    <col min="15" max="16384" width="9" style="6"/>
  </cols>
  <sheetData>
    <row r="1" spans="1:13" s="52" customFormat="1" ht="20.25" customHeight="1" x14ac:dyDescent="0.15">
      <c r="A1" s="38" t="s">
        <v>139</v>
      </c>
      <c r="C1" s="54"/>
      <c r="G1" s="56"/>
      <c r="H1" s="55" t="s">
        <v>139</v>
      </c>
      <c r="J1" s="54"/>
    </row>
    <row r="2" spans="1:13" ht="18.75" x14ac:dyDescent="0.15">
      <c r="A2" s="33" t="s">
        <v>138</v>
      </c>
      <c r="B2" s="22"/>
      <c r="G2" s="9"/>
      <c r="H2" s="33" t="s">
        <v>138</v>
      </c>
      <c r="I2" s="22"/>
    </row>
    <row r="3" spans="1:13" ht="17.25" x14ac:dyDescent="0.15">
      <c r="A3" s="23" t="s">
        <v>137</v>
      </c>
      <c r="B3" s="22"/>
      <c r="G3" s="9"/>
      <c r="H3" s="23" t="s">
        <v>137</v>
      </c>
      <c r="I3" s="22"/>
    </row>
    <row r="4" spans="1:13" ht="22.5" customHeight="1" x14ac:dyDescent="0.15">
      <c r="A4" s="23" t="s">
        <v>87</v>
      </c>
      <c r="B4" s="382"/>
      <c r="C4" s="382"/>
      <c r="D4" s="382"/>
      <c r="G4" s="9"/>
      <c r="H4" s="23" t="s">
        <v>87</v>
      </c>
      <c r="I4" s="383" t="s">
        <v>19</v>
      </c>
      <c r="J4" s="383"/>
      <c r="K4" s="383"/>
    </row>
    <row r="5" spans="1:13" ht="17.25" x14ac:dyDescent="0.15">
      <c r="B5" s="22"/>
      <c r="D5" s="90" t="s">
        <v>109</v>
      </c>
      <c r="E5" s="90"/>
      <c r="G5" s="9"/>
      <c r="I5" s="22"/>
      <c r="K5" s="90" t="s">
        <v>109</v>
      </c>
      <c r="L5" s="90"/>
    </row>
    <row r="6" spans="1:13" ht="14.25" thickBot="1" x14ac:dyDescent="0.2">
      <c r="A6" s="89" t="s">
        <v>130</v>
      </c>
      <c r="B6" s="47" t="s">
        <v>96</v>
      </c>
      <c r="C6" s="47" t="s">
        <v>96</v>
      </c>
      <c r="D6" s="46" t="s">
        <v>95</v>
      </c>
      <c r="E6" s="86"/>
      <c r="F6" s="85"/>
      <c r="G6" s="9"/>
      <c r="H6" s="89" t="s">
        <v>130</v>
      </c>
      <c r="I6" s="88" t="s">
        <v>94</v>
      </c>
      <c r="J6" s="88" t="s">
        <v>93</v>
      </c>
      <c r="K6" s="87" t="s">
        <v>92</v>
      </c>
      <c r="L6" s="86"/>
      <c r="M6" s="85"/>
    </row>
    <row r="7" spans="1:13" ht="32.1" customHeight="1" thickBot="1" x14ac:dyDescent="0.2">
      <c r="A7" s="65" t="s">
        <v>136</v>
      </c>
      <c r="B7" s="31"/>
      <c r="C7" s="31"/>
      <c r="D7" s="31"/>
      <c r="E7" s="83"/>
      <c r="G7" s="9"/>
      <c r="H7" s="65" t="s">
        <v>136</v>
      </c>
      <c r="I7" s="16">
        <v>7</v>
      </c>
      <c r="J7" s="16">
        <v>7</v>
      </c>
      <c r="K7" s="16">
        <v>7</v>
      </c>
      <c r="L7" s="83"/>
    </row>
    <row r="8" spans="1:13" ht="32.1" customHeight="1" thickBot="1" x14ac:dyDescent="0.2">
      <c r="A8" s="65" t="s">
        <v>106</v>
      </c>
      <c r="B8" s="31"/>
      <c r="C8" s="31"/>
      <c r="D8" s="31"/>
      <c r="E8" s="83"/>
      <c r="G8" s="9"/>
      <c r="H8" s="65" t="s">
        <v>106</v>
      </c>
      <c r="I8" s="16">
        <v>3</v>
      </c>
      <c r="J8" s="16">
        <v>4</v>
      </c>
      <c r="K8" s="16">
        <v>4</v>
      </c>
      <c r="L8" s="83"/>
    </row>
    <row r="9" spans="1:13" ht="32.1" customHeight="1" thickBot="1" x14ac:dyDescent="0.2">
      <c r="A9" s="65" t="s">
        <v>105</v>
      </c>
      <c r="B9" s="31"/>
      <c r="C9" s="31"/>
      <c r="D9" s="31"/>
      <c r="E9" s="83"/>
      <c r="G9" s="9"/>
      <c r="H9" s="65" t="s">
        <v>105</v>
      </c>
      <c r="I9" s="16">
        <v>4</v>
      </c>
      <c r="J9" s="16">
        <v>5</v>
      </c>
      <c r="K9" s="16">
        <v>4</v>
      </c>
      <c r="L9" s="83"/>
    </row>
    <row r="10" spans="1:13" ht="32.1" customHeight="1" thickBot="1" x14ac:dyDescent="0.2">
      <c r="A10" s="65" t="s">
        <v>104</v>
      </c>
      <c r="B10" s="31"/>
      <c r="C10" s="31"/>
      <c r="D10" s="31"/>
      <c r="E10" s="83"/>
      <c r="F10" s="84"/>
      <c r="G10" s="9"/>
      <c r="H10" s="65" t="s">
        <v>104</v>
      </c>
      <c r="I10" s="16">
        <v>2</v>
      </c>
      <c r="J10" s="16">
        <v>2</v>
      </c>
      <c r="K10" s="16">
        <v>2</v>
      </c>
      <c r="L10" s="83"/>
    </row>
    <row r="11" spans="1:13" ht="32.1" customHeight="1" thickBot="1" x14ac:dyDescent="0.2">
      <c r="A11" s="65" t="s">
        <v>103</v>
      </c>
      <c r="B11" s="31">
        <f>SUM(B7:B10)</f>
        <v>0</v>
      </c>
      <c r="C11" s="31">
        <f>SUM(C7:C10)</f>
        <v>0</v>
      </c>
      <c r="D11" s="31">
        <f>SUM(D7:D10)</f>
        <v>0</v>
      </c>
      <c r="E11" s="83"/>
      <c r="F11" s="84"/>
      <c r="G11" s="9"/>
      <c r="H11" s="65" t="s">
        <v>103</v>
      </c>
      <c r="I11" s="31">
        <f>SUM(I7:I10)</f>
        <v>16</v>
      </c>
      <c r="J11" s="31">
        <f>SUM(J7:J10)</f>
        <v>18</v>
      </c>
      <c r="K11" s="31">
        <f>SUM(K7:K10)</f>
        <v>17</v>
      </c>
      <c r="L11" s="83"/>
    </row>
    <row r="12" spans="1:13" ht="45.95" customHeight="1" thickBot="1" x14ac:dyDescent="0.2">
      <c r="A12" s="80" t="s">
        <v>135</v>
      </c>
      <c r="B12" s="31">
        <f>SUM(B8:B10)</f>
        <v>0</v>
      </c>
      <c r="C12" s="31">
        <f>SUM(C8:C10)</f>
        <v>0</v>
      </c>
      <c r="D12" s="31">
        <f>SUM(D8:D10)</f>
        <v>0</v>
      </c>
      <c r="E12" s="28"/>
      <c r="F12" s="82"/>
      <c r="G12" s="81"/>
      <c r="H12" s="80" t="s">
        <v>135</v>
      </c>
      <c r="I12" s="31">
        <f>SUM(I8:I10)</f>
        <v>9</v>
      </c>
      <c r="J12" s="31">
        <f>SUM(J8:J10)</f>
        <v>11</v>
      </c>
      <c r="K12" s="31">
        <f>SUM(K8:K10)</f>
        <v>10</v>
      </c>
    </row>
    <row r="13" spans="1:13" ht="57.75" customHeight="1" thickBot="1" x14ac:dyDescent="0.2">
      <c r="A13" s="79" t="s">
        <v>134</v>
      </c>
      <c r="B13" s="63" t="e">
        <f>ROUNDDOWN(B12/B11*100,1)</f>
        <v>#DIV/0!</v>
      </c>
      <c r="C13" s="63" t="e">
        <f>ROUNDDOWN(C12/C11*100,1)</f>
        <v>#DIV/0!</v>
      </c>
      <c r="D13" s="63" t="e">
        <f>ROUNDDOWN(D12/D11*100,1)</f>
        <v>#DIV/0!</v>
      </c>
      <c r="G13" s="9"/>
      <c r="H13" s="79" t="s">
        <v>134</v>
      </c>
      <c r="I13" s="63">
        <f>ROUNDDOWN(I12/I11*100,1)</f>
        <v>56.2</v>
      </c>
      <c r="J13" s="63">
        <f>ROUNDDOWN(J12/J11*100,1)</f>
        <v>61.1</v>
      </c>
      <c r="K13" s="63">
        <f>ROUNDDOWN(K12/K11*100,1)</f>
        <v>58.8</v>
      </c>
    </row>
    <row r="14" spans="1:13" ht="45.95" customHeight="1" thickTop="1" thickBot="1" x14ac:dyDescent="0.2">
      <c r="A14" s="359" t="s">
        <v>133</v>
      </c>
      <c r="B14" s="360"/>
      <c r="C14" s="361"/>
      <c r="D14" s="78" t="e">
        <f>ROUNDDOWN(SUM(B13:D13)/3,1)</f>
        <v>#DIV/0!</v>
      </c>
      <c r="E14" s="23" t="s">
        <v>40</v>
      </c>
      <c r="F14" s="7"/>
      <c r="G14" s="9"/>
      <c r="H14" s="359" t="s">
        <v>133</v>
      </c>
      <c r="I14" s="360"/>
      <c r="J14" s="361"/>
      <c r="K14" s="78">
        <f>ROUNDDOWN(SUM(I13:K13)/3,1)</f>
        <v>58.7</v>
      </c>
      <c r="L14" s="23" t="s">
        <v>40</v>
      </c>
      <c r="M14" s="7"/>
    </row>
    <row r="15" spans="1:13" ht="14.25" thickTop="1" x14ac:dyDescent="0.15"/>
  </sheetData>
  <mergeCells count="4">
    <mergeCell ref="B4:D4"/>
    <mergeCell ref="I4:K4"/>
    <mergeCell ref="A14:C14"/>
    <mergeCell ref="H14:J1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&amp;R参考計算書B2重度訪問介護（利用者数・３月間）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00D1C-B6F2-40DA-B70A-632B1E1C120E}">
  <sheetPr codeName="Sheet26">
    <tabColor indexed="61"/>
    <pageSetUpPr fitToPage="1"/>
  </sheetPr>
  <dimension ref="A1:T27"/>
  <sheetViews>
    <sheetView zoomScaleNormal="100" workbookViewId="0">
      <selection activeCell="R9" sqref="R9"/>
    </sheetView>
  </sheetViews>
  <sheetFormatPr defaultColWidth="9" defaultRowHeight="13.5" x14ac:dyDescent="0.15"/>
  <cols>
    <col min="1" max="1" width="10.625" style="6" customWidth="1"/>
    <col min="2" max="2" width="9" style="6"/>
    <col min="3" max="3" width="3.25" style="6" customWidth="1"/>
    <col min="4" max="7" width="10.625" style="6" customWidth="1"/>
    <col min="8" max="8" width="8.25" style="7" customWidth="1"/>
    <col min="9" max="9" width="8" style="7" customWidth="1"/>
    <col min="10" max="11" width="8" style="6" customWidth="1"/>
    <col min="12" max="12" width="10.625" style="6" customWidth="1"/>
    <col min="13" max="13" width="9" style="6"/>
    <col min="14" max="14" width="3.25" style="6" customWidth="1"/>
    <col min="15" max="18" width="10.625" style="6" customWidth="1"/>
    <col min="19" max="19" width="8.25" style="7" customWidth="1"/>
    <col min="20" max="20" width="8" style="7" customWidth="1"/>
    <col min="21" max="16384" width="9" style="6"/>
  </cols>
  <sheetData>
    <row r="1" spans="1:20" s="52" customFormat="1" ht="20.25" customHeight="1" x14ac:dyDescent="0.15">
      <c r="A1" s="38" t="s">
        <v>139</v>
      </c>
      <c r="E1" s="54"/>
      <c r="H1" s="98"/>
      <c r="I1" s="53"/>
      <c r="J1" s="57"/>
      <c r="K1" s="56"/>
      <c r="L1" s="38" t="s">
        <v>139</v>
      </c>
      <c r="P1" s="54"/>
      <c r="S1" s="98"/>
      <c r="T1" s="53"/>
    </row>
    <row r="2" spans="1:20" ht="18.75" x14ac:dyDescent="0.15">
      <c r="A2" s="33" t="s">
        <v>138</v>
      </c>
      <c r="B2" s="22"/>
      <c r="C2" s="22"/>
      <c r="D2" s="22"/>
      <c r="K2" s="9"/>
      <c r="L2" s="33" t="s">
        <v>138</v>
      </c>
      <c r="M2" s="22"/>
      <c r="N2" s="22"/>
      <c r="O2" s="22"/>
    </row>
    <row r="3" spans="1:20" ht="17.25" x14ac:dyDescent="0.15">
      <c r="A3" s="23" t="s">
        <v>143</v>
      </c>
      <c r="B3" s="22"/>
      <c r="C3" s="22"/>
      <c r="D3" s="22"/>
      <c r="K3" s="9"/>
      <c r="L3" s="23" t="s">
        <v>143</v>
      </c>
      <c r="M3" s="22"/>
      <c r="N3" s="22"/>
      <c r="O3" s="22"/>
    </row>
    <row r="4" spans="1:20" ht="21" customHeight="1" x14ac:dyDescent="0.15">
      <c r="A4" s="23" t="s">
        <v>87</v>
      </c>
      <c r="B4" s="382"/>
      <c r="C4" s="382"/>
      <c r="D4" s="382"/>
      <c r="K4" s="9"/>
      <c r="L4" s="23" t="s">
        <v>87</v>
      </c>
      <c r="M4" s="383" t="s">
        <v>19</v>
      </c>
      <c r="N4" s="383"/>
      <c r="O4" s="383"/>
    </row>
    <row r="5" spans="1:20" ht="17.25" x14ac:dyDescent="0.15">
      <c r="B5" s="22"/>
      <c r="C5" s="22"/>
      <c r="D5" s="22"/>
      <c r="G5" s="90" t="s">
        <v>60</v>
      </c>
      <c r="K5" s="9"/>
      <c r="M5" s="22"/>
      <c r="N5" s="22"/>
      <c r="O5" s="22"/>
      <c r="R5" s="90" t="s">
        <v>60</v>
      </c>
    </row>
    <row r="6" spans="1:20" ht="14.25" thickBot="1" x14ac:dyDescent="0.2">
      <c r="A6" s="89" t="s">
        <v>130</v>
      </c>
      <c r="B6" s="384" t="s">
        <v>129</v>
      </c>
      <c r="C6" s="385"/>
      <c r="D6" s="47" t="s">
        <v>96</v>
      </c>
      <c r="E6" s="47" t="s">
        <v>96</v>
      </c>
      <c r="F6" s="46" t="s">
        <v>95</v>
      </c>
      <c r="G6" s="43" t="s">
        <v>48</v>
      </c>
      <c r="H6" s="97"/>
      <c r="K6" s="9"/>
      <c r="L6" s="89" t="s">
        <v>130</v>
      </c>
      <c r="M6" s="384" t="s">
        <v>129</v>
      </c>
      <c r="N6" s="385"/>
      <c r="O6" s="47" t="s">
        <v>96</v>
      </c>
      <c r="P6" s="47" t="s">
        <v>96</v>
      </c>
      <c r="Q6" s="46" t="s">
        <v>95</v>
      </c>
      <c r="R6" s="43" t="s">
        <v>48</v>
      </c>
      <c r="S6" s="97"/>
    </row>
    <row r="7" spans="1:20" ht="32.1" customHeight="1" thickBot="1" x14ac:dyDescent="0.2">
      <c r="A7" s="65" t="s">
        <v>128</v>
      </c>
      <c r="B7" s="312"/>
      <c r="C7" s="365"/>
      <c r="D7" s="96"/>
      <c r="E7" s="96"/>
      <c r="F7" s="96"/>
      <c r="G7" s="94">
        <f t="shared" ref="G7:G12" si="0">SUM(D7:F7)</f>
        <v>0</v>
      </c>
      <c r="H7" s="93"/>
      <c r="K7" s="9"/>
      <c r="L7" s="65" t="s">
        <v>128</v>
      </c>
      <c r="M7" s="373" t="s">
        <v>124</v>
      </c>
      <c r="N7" s="374"/>
      <c r="O7" s="76">
        <v>240</v>
      </c>
      <c r="P7" s="76">
        <v>274</v>
      </c>
      <c r="Q7" s="76">
        <v>285</v>
      </c>
      <c r="R7" s="94">
        <f t="shared" ref="R7:R12" si="1">SUM(O7:Q7)</f>
        <v>799</v>
      </c>
      <c r="S7" s="93"/>
    </row>
    <row r="8" spans="1:20" ht="32.1" customHeight="1" thickBot="1" x14ac:dyDescent="0.2">
      <c r="A8" s="65" t="s">
        <v>127</v>
      </c>
      <c r="B8" s="312"/>
      <c r="C8" s="365"/>
      <c r="D8" s="96"/>
      <c r="E8" s="96"/>
      <c r="F8" s="96"/>
      <c r="G8" s="94">
        <f t="shared" si="0"/>
        <v>0</v>
      </c>
      <c r="H8" s="93"/>
      <c r="K8" s="9"/>
      <c r="L8" s="65" t="s">
        <v>127</v>
      </c>
      <c r="M8" s="373" t="s">
        <v>124</v>
      </c>
      <c r="N8" s="374"/>
      <c r="O8" s="76">
        <v>170</v>
      </c>
      <c r="P8" s="76">
        <v>165</v>
      </c>
      <c r="Q8" s="76">
        <v>180</v>
      </c>
      <c r="R8" s="94">
        <f t="shared" si="1"/>
        <v>515</v>
      </c>
      <c r="S8" s="93"/>
    </row>
    <row r="9" spans="1:20" ht="32.1" customHeight="1" thickBot="1" x14ac:dyDescent="0.2">
      <c r="A9" s="65" t="s">
        <v>126</v>
      </c>
      <c r="B9" s="312"/>
      <c r="C9" s="365"/>
      <c r="D9" s="96"/>
      <c r="E9" s="96"/>
      <c r="F9" s="96"/>
      <c r="G9" s="94">
        <f t="shared" si="0"/>
        <v>0</v>
      </c>
      <c r="H9" s="93"/>
      <c r="K9" s="9"/>
      <c r="L9" s="65" t="s">
        <v>126</v>
      </c>
      <c r="M9" s="373" t="s">
        <v>124</v>
      </c>
      <c r="N9" s="374"/>
      <c r="O9" s="76">
        <v>240</v>
      </c>
      <c r="P9" s="76">
        <v>236</v>
      </c>
      <c r="Q9" s="76">
        <v>240</v>
      </c>
      <c r="R9" s="94">
        <f t="shared" si="1"/>
        <v>716</v>
      </c>
      <c r="S9" s="93"/>
    </row>
    <row r="10" spans="1:20" ht="32.1" customHeight="1" thickBot="1" x14ac:dyDescent="0.2">
      <c r="A10" s="65" t="s">
        <v>125</v>
      </c>
      <c r="B10" s="312"/>
      <c r="C10" s="365"/>
      <c r="D10" s="96"/>
      <c r="E10" s="96"/>
      <c r="F10" s="96"/>
      <c r="G10" s="94">
        <f t="shared" si="0"/>
        <v>0</v>
      </c>
      <c r="H10" s="93"/>
      <c r="K10" s="9"/>
      <c r="L10" s="65" t="s">
        <v>125</v>
      </c>
      <c r="M10" s="373" t="s">
        <v>124</v>
      </c>
      <c r="N10" s="374"/>
      <c r="O10" s="76">
        <v>348</v>
      </c>
      <c r="P10" s="76">
        <v>344</v>
      </c>
      <c r="Q10" s="76">
        <v>350</v>
      </c>
      <c r="R10" s="94">
        <f t="shared" si="1"/>
        <v>1042</v>
      </c>
      <c r="S10" s="93"/>
    </row>
    <row r="11" spans="1:20" ht="32.1" customHeight="1" thickBot="1" x14ac:dyDescent="0.2">
      <c r="A11" s="65" t="s">
        <v>123</v>
      </c>
      <c r="B11" s="312"/>
      <c r="C11" s="365"/>
      <c r="D11" s="96"/>
      <c r="E11" s="96"/>
      <c r="F11" s="96"/>
      <c r="G11" s="94">
        <f t="shared" si="0"/>
        <v>0</v>
      </c>
      <c r="H11" s="93"/>
      <c r="K11" s="9"/>
      <c r="L11" s="65" t="s">
        <v>123</v>
      </c>
      <c r="M11" s="373" t="s">
        <v>122</v>
      </c>
      <c r="N11" s="374"/>
      <c r="O11" s="76">
        <v>600</v>
      </c>
      <c r="P11" s="76">
        <v>596</v>
      </c>
      <c r="Q11" s="76">
        <v>598</v>
      </c>
      <c r="R11" s="94">
        <f t="shared" si="1"/>
        <v>1794</v>
      </c>
      <c r="S11" s="93"/>
    </row>
    <row r="12" spans="1:20" ht="32.1" customHeight="1" thickBot="1" x14ac:dyDescent="0.2">
      <c r="A12" s="65" t="s">
        <v>121</v>
      </c>
      <c r="B12" s="312"/>
      <c r="C12" s="365"/>
      <c r="D12" s="96"/>
      <c r="E12" s="96"/>
      <c r="F12" s="95"/>
      <c r="G12" s="94">
        <f t="shared" si="0"/>
        <v>0</v>
      </c>
      <c r="H12" s="93"/>
      <c r="K12" s="9"/>
      <c r="L12" s="65" t="s">
        <v>121</v>
      </c>
      <c r="M12" s="373" t="s">
        <v>120</v>
      </c>
      <c r="N12" s="374"/>
      <c r="O12" s="76">
        <v>720</v>
      </c>
      <c r="P12" s="76">
        <v>720</v>
      </c>
      <c r="Q12" s="76">
        <v>720</v>
      </c>
      <c r="R12" s="94">
        <f t="shared" si="1"/>
        <v>2160</v>
      </c>
      <c r="S12" s="93"/>
    </row>
    <row r="13" spans="1:20" ht="32.1" customHeight="1" thickTop="1" thickBot="1" x14ac:dyDescent="0.2">
      <c r="A13" s="29"/>
      <c r="B13" s="29"/>
      <c r="C13" s="58"/>
      <c r="D13" s="366" t="s">
        <v>119</v>
      </c>
      <c r="E13" s="367"/>
      <c r="F13" s="368"/>
      <c r="G13" s="92">
        <f>SUM(G7:G12)</f>
        <v>0</v>
      </c>
      <c r="K13" s="9"/>
      <c r="L13" s="29"/>
      <c r="M13" s="29"/>
      <c r="N13" s="58"/>
      <c r="O13" s="366" t="s">
        <v>119</v>
      </c>
      <c r="P13" s="367"/>
      <c r="Q13" s="368"/>
      <c r="R13" s="92">
        <f>SUM(R7:R12)</f>
        <v>7026</v>
      </c>
    </row>
    <row r="14" spans="1:20" ht="50.25" customHeight="1" thickTop="1" thickBot="1" x14ac:dyDescent="0.2">
      <c r="A14" s="29"/>
      <c r="B14" s="29"/>
      <c r="C14" s="58"/>
      <c r="D14" s="386" t="s">
        <v>142</v>
      </c>
      <c r="E14" s="387"/>
      <c r="F14" s="388"/>
      <c r="G14" s="92"/>
      <c r="K14" s="9"/>
      <c r="L14" s="29"/>
      <c r="M14" s="29"/>
      <c r="N14" s="58"/>
      <c r="O14" s="386" t="s">
        <v>142</v>
      </c>
      <c r="P14" s="387"/>
      <c r="Q14" s="388"/>
      <c r="R14" s="91">
        <v>3954</v>
      </c>
    </row>
    <row r="15" spans="1:20" ht="22.5" customHeight="1" x14ac:dyDescent="0.15">
      <c r="A15" s="29"/>
      <c r="B15" s="29"/>
      <c r="C15" s="29"/>
      <c r="K15" s="9"/>
      <c r="L15" s="29"/>
      <c r="M15" s="29"/>
      <c r="N15" s="29"/>
    </row>
    <row r="16" spans="1:20" x14ac:dyDescent="0.15">
      <c r="K16" s="9"/>
    </row>
    <row r="17" spans="1:20" ht="14.25" thickBot="1" x14ac:dyDescent="0.2">
      <c r="K17" s="9"/>
    </row>
    <row r="18" spans="1:20" ht="33.75" customHeight="1" thickBot="1" x14ac:dyDescent="0.2">
      <c r="A18" s="8" t="s">
        <v>103</v>
      </c>
      <c r="B18" s="8"/>
      <c r="C18" s="72"/>
      <c r="D18" s="72"/>
      <c r="E18" s="72"/>
      <c r="F18" s="389">
        <f>G13</f>
        <v>0</v>
      </c>
      <c r="G18" s="390"/>
      <c r="H18" s="71" t="s">
        <v>31</v>
      </c>
      <c r="I18" s="7" t="s">
        <v>76</v>
      </c>
      <c r="K18" s="9"/>
      <c r="L18" s="8" t="s">
        <v>103</v>
      </c>
      <c r="M18" s="8"/>
      <c r="N18" s="72"/>
      <c r="O18" s="72"/>
      <c r="P18" s="72"/>
      <c r="Q18" s="389">
        <f>R13</f>
        <v>7026</v>
      </c>
      <c r="R18" s="390"/>
      <c r="S18" s="71" t="s">
        <v>31</v>
      </c>
      <c r="T18" s="7" t="s">
        <v>76</v>
      </c>
    </row>
    <row r="19" spans="1:20" ht="14.25" x14ac:dyDescent="0.15">
      <c r="A19" s="23"/>
      <c r="B19" s="23"/>
      <c r="C19" s="23"/>
      <c r="D19" s="23"/>
      <c r="E19" s="23"/>
      <c r="K19" s="9"/>
      <c r="L19" s="23"/>
      <c r="M19" s="23"/>
      <c r="N19" s="23"/>
      <c r="O19" s="23"/>
      <c r="P19" s="23"/>
    </row>
    <row r="20" spans="1:20" ht="15" thickBot="1" x14ac:dyDescent="0.2">
      <c r="A20" s="321"/>
      <c r="B20" s="321"/>
      <c r="C20" s="321"/>
      <c r="D20" s="321"/>
      <c r="E20" s="321"/>
      <c r="F20" s="345"/>
      <c r="G20" s="345"/>
      <c r="J20" s="7"/>
      <c r="K20" s="9"/>
      <c r="L20" s="321"/>
      <c r="M20" s="321"/>
      <c r="N20" s="321"/>
      <c r="O20" s="321"/>
      <c r="P20" s="321"/>
      <c r="Q20" s="345"/>
      <c r="R20" s="345"/>
    </row>
    <row r="21" spans="1:20" ht="30" customHeight="1" x14ac:dyDescent="0.15">
      <c r="A21" s="391" t="s">
        <v>141</v>
      </c>
      <c r="B21" s="391"/>
      <c r="C21" s="391"/>
      <c r="D21" s="391"/>
      <c r="E21" s="392"/>
      <c r="F21" s="394">
        <f>G14</f>
        <v>0</v>
      </c>
      <c r="G21" s="395"/>
      <c r="H21" s="393" t="s">
        <v>31</v>
      </c>
      <c r="I21" s="318" t="s">
        <v>73</v>
      </c>
      <c r="K21" s="9"/>
      <c r="L21" s="391" t="s">
        <v>141</v>
      </c>
      <c r="M21" s="391"/>
      <c r="N21" s="391"/>
      <c r="O21" s="391"/>
      <c r="P21" s="392"/>
      <c r="Q21" s="394">
        <f>R14</f>
        <v>3954</v>
      </c>
      <c r="R21" s="395"/>
      <c r="S21" s="393" t="s">
        <v>31</v>
      </c>
      <c r="T21" s="318" t="s">
        <v>73</v>
      </c>
    </row>
    <row r="22" spans="1:20" ht="15" thickBot="1" x14ac:dyDescent="0.2">
      <c r="A22" s="321"/>
      <c r="B22" s="321"/>
      <c r="C22" s="321"/>
      <c r="D22" s="321"/>
      <c r="E22" s="321"/>
      <c r="F22" s="396"/>
      <c r="G22" s="397"/>
      <c r="H22" s="393"/>
      <c r="I22" s="318"/>
      <c r="K22" s="50"/>
      <c r="L22" s="321"/>
      <c r="M22" s="321"/>
      <c r="N22" s="321"/>
      <c r="O22" s="321"/>
      <c r="P22" s="321"/>
      <c r="Q22" s="396"/>
      <c r="R22" s="397"/>
      <c r="S22" s="393"/>
      <c r="T22" s="318"/>
    </row>
    <row r="23" spans="1:20" ht="14.25" x14ac:dyDescent="0.15">
      <c r="A23" s="8"/>
      <c r="B23" s="8"/>
      <c r="C23" s="8"/>
      <c r="D23" s="8"/>
      <c r="E23" s="8"/>
      <c r="F23" s="26"/>
      <c r="G23" s="26"/>
      <c r="K23" s="50"/>
      <c r="L23" s="8"/>
      <c r="M23" s="8"/>
      <c r="N23" s="8"/>
      <c r="O23" s="8"/>
      <c r="P23" s="8"/>
      <c r="Q23" s="26"/>
      <c r="R23" s="26"/>
    </row>
    <row r="24" spans="1:20" x14ac:dyDescent="0.15">
      <c r="K24" s="9"/>
    </row>
    <row r="25" spans="1:20" ht="30" customHeight="1" thickBot="1" x14ac:dyDescent="0.2">
      <c r="A25" s="8" t="s">
        <v>140</v>
      </c>
      <c r="B25" s="8"/>
      <c r="C25" s="8"/>
      <c r="D25" s="8"/>
      <c r="E25" s="8"/>
      <c r="F25" s="8"/>
      <c r="G25" s="8"/>
      <c r="K25" s="9"/>
      <c r="L25" s="8" t="s">
        <v>140</v>
      </c>
      <c r="M25" s="8"/>
      <c r="N25" s="8"/>
      <c r="O25" s="8"/>
      <c r="P25" s="8"/>
      <c r="Q25" s="8"/>
      <c r="R25" s="8"/>
    </row>
    <row r="26" spans="1:20" ht="30" customHeight="1" thickBot="1" x14ac:dyDescent="0.2">
      <c r="A26" s="23" t="s">
        <v>114</v>
      </c>
      <c r="B26" s="23"/>
      <c r="C26" s="23"/>
      <c r="D26" s="23"/>
      <c r="E26" s="23"/>
      <c r="F26" s="333" t="e">
        <f>ROUNDDOWN(F21/F18*100,1)</f>
        <v>#DIV/0!</v>
      </c>
      <c r="G26" s="334"/>
      <c r="H26" s="7" t="s">
        <v>40</v>
      </c>
      <c r="K26" s="9"/>
      <c r="L26" s="23" t="s">
        <v>114</v>
      </c>
      <c r="M26" s="23"/>
      <c r="N26" s="23"/>
      <c r="O26" s="23"/>
      <c r="P26" s="23"/>
      <c r="Q26" s="333">
        <f>ROUNDDOWN(Q21/Q18*100,1)</f>
        <v>56.2</v>
      </c>
      <c r="R26" s="334"/>
      <c r="S26" s="7" t="s">
        <v>40</v>
      </c>
    </row>
    <row r="27" spans="1:20" ht="30" customHeight="1" x14ac:dyDescent="0.15">
      <c r="A27" s="8"/>
      <c r="B27" s="8"/>
      <c r="C27" s="8"/>
      <c r="D27" s="8"/>
      <c r="E27" s="8"/>
      <c r="F27" s="24"/>
      <c r="G27" s="24"/>
      <c r="L27" s="8"/>
      <c r="M27" s="8"/>
      <c r="N27" s="8"/>
      <c r="O27" s="8"/>
      <c r="P27" s="8"/>
      <c r="Q27" s="24"/>
      <c r="R27" s="24"/>
    </row>
  </sheetData>
  <mergeCells count="38">
    <mergeCell ref="T21:T22"/>
    <mergeCell ref="L22:P22"/>
    <mergeCell ref="Q26:R26"/>
    <mergeCell ref="B4:D4"/>
    <mergeCell ref="M4:O4"/>
    <mergeCell ref="L20:P20"/>
    <mergeCell ref="Q20:R20"/>
    <mergeCell ref="L21:P21"/>
    <mergeCell ref="Q21:R22"/>
    <mergeCell ref="S21:S22"/>
    <mergeCell ref="M6:N6"/>
    <mergeCell ref="M7:N7"/>
    <mergeCell ref="M8:N8"/>
    <mergeCell ref="M9:N9"/>
    <mergeCell ref="M10:N10"/>
    <mergeCell ref="M11:N11"/>
    <mergeCell ref="M12:N12"/>
    <mergeCell ref="O13:Q13"/>
    <mergeCell ref="O14:Q14"/>
    <mergeCell ref="Q18:R18"/>
    <mergeCell ref="F26:G26"/>
    <mergeCell ref="I21:I22"/>
    <mergeCell ref="D14:F14"/>
    <mergeCell ref="A21:E21"/>
    <mergeCell ref="F20:G20"/>
    <mergeCell ref="H21:H22"/>
    <mergeCell ref="A22:E22"/>
    <mergeCell ref="F18:G18"/>
    <mergeCell ref="A20:E20"/>
    <mergeCell ref="F21:G22"/>
    <mergeCell ref="B6:C6"/>
    <mergeCell ref="B7:C7"/>
    <mergeCell ref="B8:C8"/>
    <mergeCell ref="B9:C9"/>
    <mergeCell ref="D13:F13"/>
    <mergeCell ref="B10:C10"/>
    <mergeCell ref="B11:C11"/>
    <mergeCell ref="B12:C12"/>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&amp;R参考計算書B2重度訪問介護（時間数・３月間）</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(重)提出物一覧</vt:lpstr>
      <vt:lpstr>別紙２-２</vt:lpstr>
      <vt:lpstr>実務経験証明書（サ責・重度訪問介護）</vt:lpstr>
      <vt:lpstr>参考計算書A1重度訪問介護（人材・前年度）</vt:lpstr>
      <vt:lpstr>参考計算書A2重度訪問介護（人材・３月間）</vt:lpstr>
      <vt:lpstr>参考計算書B1重度訪問介護（利用者数・前年度）</vt:lpstr>
      <vt:lpstr>参考計算書B1重度訪問介護（時間数・前年度）</vt:lpstr>
      <vt:lpstr>参考計算書B2重度訪問介護（利用者数・３月間）</vt:lpstr>
      <vt:lpstr>参考計算書B2重度訪問介護（時間数・３月間）</vt:lpstr>
      <vt:lpstr>'参考計算書A1重度訪問介護（人材・前年度）'!Print_Area</vt:lpstr>
      <vt:lpstr>'参考計算書A2重度訪問介護（人材・３月間）'!Print_Area</vt:lpstr>
      <vt:lpstr>'参考計算書B1重度訪問介護（時間数・前年度）'!Print_Area</vt:lpstr>
      <vt:lpstr>'参考計算書B1重度訪問介護（利用者数・前年度）'!Print_Area</vt:lpstr>
      <vt:lpstr>'参考計算書B2重度訪問介護（時間数・３月間）'!Print_Area</vt:lpstr>
      <vt:lpstr>'参考計算書B2重度訪問介護（利用者数・３月間）'!Print_Area</vt:lpstr>
      <vt:lpstr>'実務経験証明書（サ責・重度訪問介護）'!Print_Area</vt:lpstr>
      <vt:lpstr>'別紙２-２'!Print_Area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dcterms:created xsi:type="dcterms:W3CDTF">2025-06-09T05:42:41Z</dcterms:created>
  <dcterms:modified xsi:type="dcterms:W3CDTF">2026-03-31T08:36:28Z</dcterms:modified>
</cp:coreProperties>
</file>